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aatif\Downloads\مؤشرات\1. سلطة تنفيذية\data\"/>
    </mc:Choice>
  </mc:AlternateContent>
  <xr:revisionPtr revIDLastSave="0" documentId="13_ncr:1_{579EE850-9310-4FE1-9A02-5E7DB606D9D5}" xr6:coauthVersionLast="47" xr6:coauthVersionMax="47" xr10:uidLastSave="{00000000-0000-0000-0000-000000000000}"/>
  <bookViews>
    <workbookView xWindow="-110" yWindow="-110" windowWidth="25820" windowHeight="13900" tabRatio="813" xr2:uid="{00000000-000D-0000-FFFF-FFFF00000000}"/>
  </bookViews>
  <sheets>
    <sheet name="data" sheetId="17" r:id="rId1"/>
    <sheet name="stats" sheetId="18" r:id="rId2"/>
  </sheets>
  <definedNames>
    <definedName name="_xlnm._FilterDatabase" localSheetId="0" hidden="1">data!$A$2:$BH$204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9" i="18" l="1"/>
  <c r="C129" i="18"/>
  <c r="D128" i="18"/>
  <c r="C128" i="18"/>
  <c r="D127" i="18"/>
  <c r="C127" i="18"/>
  <c r="D126" i="18"/>
  <c r="C126" i="18"/>
  <c r="D125" i="18"/>
  <c r="C125" i="18"/>
  <c r="D124" i="18"/>
  <c r="C124" i="18"/>
  <c r="D123" i="18"/>
  <c r="C123" i="18"/>
  <c r="C122" i="18"/>
  <c r="D121" i="18"/>
  <c r="C121" i="18"/>
  <c r="D122" i="18"/>
  <c r="D113" i="18"/>
  <c r="C113" i="18"/>
  <c r="D112" i="18"/>
  <c r="C112" i="18"/>
  <c r="D111" i="18"/>
  <c r="C111" i="18"/>
  <c r="D110" i="18"/>
  <c r="C110" i="18"/>
  <c r="D109" i="18"/>
  <c r="C109" i="18"/>
  <c r="D108" i="18"/>
  <c r="C108" i="18"/>
  <c r="D100" i="18"/>
  <c r="C100" i="18"/>
  <c r="D99" i="18"/>
  <c r="C99" i="18"/>
  <c r="D98" i="18"/>
  <c r="C98" i="18"/>
  <c r="D97" i="18"/>
  <c r="C97" i="18"/>
  <c r="D96" i="18"/>
  <c r="C96" i="18"/>
  <c r="D95" i="18"/>
  <c r="C95" i="18"/>
  <c r="D87" i="18"/>
  <c r="C87" i="18"/>
  <c r="D86" i="18"/>
  <c r="C86" i="18"/>
  <c r="D85" i="18"/>
  <c r="C85" i="18"/>
  <c r="D84" i="18"/>
  <c r="C84" i="18"/>
  <c r="D76" i="18"/>
  <c r="C76" i="18"/>
  <c r="D75" i="18"/>
  <c r="C75" i="18"/>
  <c r="D74" i="18"/>
  <c r="C74" i="18"/>
  <c r="D73" i="18"/>
  <c r="C73" i="18"/>
  <c r="D72" i="18"/>
  <c r="C72" i="18"/>
  <c r="D71" i="18"/>
  <c r="C71" i="18"/>
  <c r="D70" i="18"/>
  <c r="C70" i="18"/>
  <c r="D69" i="18"/>
  <c r="C69" i="18"/>
  <c r="D68" i="18"/>
  <c r="C68" i="18"/>
  <c r="D67" i="18"/>
  <c r="C67" i="18"/>
  <c r="D66" i="18"/>
  <c r="C66" i="18"/>
  <c r="D65" i="18"/>
  <c r="C65" i="18"/>
  <c r="D64" i="18"/>
  <c r="C64" i="18"/>
  <c r="D63" i="18"/>
  <c r="C63" i="18"/>
  <c r="D62" i="18"/>
  <c r="C62" i="18"/>
  <c r="D61" i="18"/>
  <c r="C61" i="18"/>
  <c r="D60" i="18"/>
  <c r="C60" i="18"/>
  <c r="D59" i="18"/>
  <c r="C59" i="18"/>
  <c r="D58" i="18"/>
  <c r="C58" i="18"/>
  <c r="D57" i="18"/>
  <c r="C57" i="18"/>
  <c r="D56" i="18"/>
  <c r="C56" i="18"/>
  <c r="D55" i="18"/>
  <c r="C55" i="18"/>
  <c r="D54" i="18"/>
  <c r="C54" i="18"/>
  <c r="D53" i="18"/>
  <c r="C53" i="18"/>
  <c r="D52" i="18"/>
  <c r="C52" i="18"/>
  <c r="D51" i="18"/>
  <c r="C51" i="18"/>
  <c r="D50" i="18"/>
  <c r="C50" i="18"/>
  <c r="D29" i="18"/>
  <c r="C29" i="18"/>
  <c r="D28" i="18"/>
  <c r="C28" i="18"/>
  <c r="D27" i="18"/>
  <c r="C27" i="18"/>
  <c r="D26" i="18"/>
  <c r="C26" i="18"/>
  <c r="D25" i="18"/>
  <c r="C25" i="18"/>
  <c r="D24" i="18"/>
  <c r="C24" i="18"/>
  <c r="D16" i="18"/>
  <c r="C16" i="18"/>
  <c r="D15" i="18"/>
  <c r="C15" i="18"/>
  <c r="D14" i="18"/>
  <c r="C14" i="18"/>
  <c r="D13" i="18"/>
  <c r="C13" i="18"/>
  <c r="D12" i="18"/>
  <c r="C12" i="18"/>
  <c r="D11" i="18"/>
  <c r="C11" i="18"/>
  <c r="D10" i="18"/>
  <c r="C10" i="18"/>
  <c r="D9" i="18"/>
  <c r="C9" i="18"/>
  <c r="D8" i="18"/>
  <c r="C8" i="18"/>
  <c r="D7" i="18"/>
  <c r="C7" i="18"/>
  <c r="C38" i="18"/>
  <c r="D38" i="18"/>
  <c r="C39" i="18"/>
  <c r="D39" i="18"/>
  <c r="C40" i="18"/>
  <c r="D40" i="18"/>
  <c r="C41" i="18"/>
  <c r="D41" i="18"/>
  <c r="C42" i="18"/>
  <c r="D42" i="18"/>
  <c r="D37" i="18"/>
  <c r="C37" i="18"/>
  <c r="E124" i="18" l="1"/>
  <c r="E123" i="18"/>
  <c r="E122" i="18"/>
  <c r="E125" i="18"/>
  <c r="E52" i="18"/>
  <c r="E67" i="18"/>
  <c r="E97" i="18"/>
  <c r="E98" i="18"/>
  <c r="E96" i="18"/>
  <c r="E54" i="18"/>
  <c r="E53" i="18"/>
  <c r="E61" i="18"/>
  <c r="E58" i="18"/>
  <c r="E51" i="18"/>
  <c r="E59" i="18"/>
  <c r="E55" i="18"/>
  <c r="E110" i="18"/>
  <c r="E56" i="18"/>
  <c r="E63" i="18"/>
  <c r="E64" i="18"/>
  <c r="E69" i="18"/>
  <c r="E65" i="18"/>
  <c r="E57" i="18"/>
  <c r="E60" i="18"/>
  <c r="E86" i="18"/>
  <c r="E62" i="18"/>
  <c r="E66" i="18"/>
  <c r="E112" i="18"/>
  <c r="E68" i="18"/>
  <c r="E9" i="18"/>
  <c r="E70" i="18"/>
  <c r="E109" i="18"/>
  <c r="E71" i="18"/>
  <c r="D114" i="18"/>
  <c r="E10" i="18"/>
  <c r="E126" i="18"/>
  <c r="E87" i="18"/>
  <c r="E113" i="18"/>
  <c r="E26" i="18"/>
  <c r="E16" i="18"/>
  <c r="E11" i="18"/>
  <c r="E8" i="18"/>
  <c r="C114" i="18"/>
  <c r="E73" i="18"/>
  <c r="C88" i="18"/>
  <c r="D88" i="18"/>
  <c r="E85" i="18"/>
  <c r="E111" i="18"/>
  <c r="E108" i="18"/>
  <c r="E84" i="18"/>
  <c r="E76" i="18"/>
  <c r="E127" i="18"/>
  <c r="E25" i="18"/>
  <c r="E14" i="18"/>
  <c r="D101" i="18"/>
  <c r="E99" i="18"/>
  <c r="E100" i="18"/>
  <c r="E72" i="18"/>
  <c r="C17" i="18"/>
  <c r="D17" i="18"/>
  <c r="E12" i="18"/>
  <c r="E74" i="18"/>
  <c r="C30" i="18"/>
  <c r="E13" i="18"/>
  <c r="E75" i="18"/>
  <c r="E121" i="18"/>
  <c r="E15" i="18"/>
  <c r="C101" i="18"/>
  <c r="E128" i="18"/>
  <c r="E129" i="18"/>
  <c r="C77" i="18"/>
  <c r="D77" i="18"/>
  <c r="E95" i="18"/>
  <c r="E50" i="18"/>
  <c r="E42" i="18"/>
  <c r="E41" i="18"/>
  <c r="E7" i="18"/>
  <c r="E38" i="18"/>
  <c r="D30" i="18"/>
  <c r="E27" i="18"/>
  <c r="E28" i="18"/>
  <c r="E29" i="18"/>
  <c r="E39" i="18"/>
  <c r="E24" i="18"/>
  <c r="E40" i="18"/>
  <c r="D43" i="18"/>
  <c r="E37" i="18"/>
  <c r="C43" i="18"/>
  <c r="E88" i="18" l="1"/>
  <c r="E17" i="18"/>
  <c r="E114" i="18"/>
  <c r="E30" i="18"/>
  <c r="E77" i="18"/>
  <c r="E101" i="18"/>
  <c r="E43" i="18"/>
  <c r="D115" i="18" l="1"/>
  <c r="C115" i="18"/>
  <c r="F61" i="18"/>
  <c r="F96" i="18"/>
  <c r="F97" i="18"/>
  <c r="F98" i="18"/>
  <c r="F51" i="18"/>
  <c r="F52" i="18"/>
  <c r="F55" i="18"/>
  <c r="F57" i="18"/>
  <c r="F53" i="18"/>
  <c r="F54" i="18"/>
  <c r="F56" i="18"/>
  <c r="F58" i="18"/>
  <c r="F60" i="18"/>
  <c r="F63" i="18"/>
  <c r="F64" i="18"/>
  <c r="F65" i="18"/>
  <c r="F62" i="18"/>
  <c r="F67" i="18"/>
  <c r="F59" i="18"/>
  <c r="F66" i="18"/>
  <c r="F68" i="18"/>
  <c r="F69" i="18"/>
  <c r="F70" i="18"/>
  <c r="F71" i="18"/>
  <c r="F8" i="18"/>
  <c r="F11" i="18"/>
  <c r="F110" i="18"/>
  <c r="F9" i="18"/>
  <c r="F109" i="18"/>
  <c r="F112" i="18"/>
  <c r="F10" i="18"/>
  <c r="F113" i="18"/>
  <c r="F111" i="18"/>
  <c r="F108" i="18"/>
  <c r="F95" i="18"/>
  <c r="C89" i="18"/>
  <c r="F86" i="18"/>
  <c r="F85" i="18"/>
  <c r="D89" i="18"/>
  <c r="F87" i="18"/>
  <c r="F84" i="18"/>
  <c r="C102" i="18"/>
  <c r="F50" i="18"/>
  <c r="F74" i="18"/>
  <c r="F75" i="18"/>
  <c r="F73" i="18"/>
  <c r="D102" i="18"/>
  <c r="F99" i="18"/>
  <c r="F100" i="18"/>
  <c r="F76" i="18"/>
  <c r="F72" i="18"/>
  <c r="C78" i="18"/>
  <c r="D78" i="18"/>
  <c r="C18" i="18"/>
  <c r="D18" i="18"/>
  <c r="F12" i="18"/>
  <c r="F13" i="18"/>
  <c r="F14" i="18"/>
  <c r="F15" i="18"/>
  <c r="F16" i="18"/>
  <c r="F7" i="18"/>
  <c r="C44" i="18"/>
  <c r="C31" i="18"/>
  <c r="D31" i="18"/>
  <c r="F25" i="18"/>
  <c r="F26" i="18"/>
  <c r="F28" i="18"/>
  <c r="F27" i="18"/>
  <c r="F29" i="18"/>
  <c r="F24" i="18"/>
  <c r="F42" i="18"/>
  <c r="F41" i="18"/>
  <c r="F40" i="18"/>
  <c r="F39" i="18"/>
  <c r="F38" i="18"/>
  <c r="F37" i="18"/>
  <c r="D44" i="18"/>
  <c r="E115" i="18" l="1"/>
  <c r="F114" i="18"/>
  <c r="F17" i="18"/>
  <c r="F88" i="18"/>
  <c r="E102" i="18"/>
  <c r="E89" i="18"/>
  <c r="F101" i="18"/>
  <c r="F77" i="18"/>
  <c r="E78" i="18"/>
  <c r="E44" i="18"/>
  <c r="F30" i="18"/>
  <c r="E18" i="18"/>
  <c r="E31" i="18"/>
  <c r="F43" i="18"/>
</calcChain>
</file>

<file path=xl/sharedStrings.xml><?xml version="1.0" encoding="utf-8"?>
<sst xmlns="http://schemas.openxmlformats.org/spreadsheetml/2006/main" count="5451" uniqueCount="1290">
  <si>
    <t>رابط 1</t>
  </si>
  <si>
    <t>رابط 2</t>
  </si>
  <si>
    <t>رابط 3</t>
  </si>
  <si>
    <t>رابط 4</t>
  </si>
  <si>
    <t>أرقام رسمية وقضائية</t>
  </si>
  <si>
    <t>أبعاد الواقعة</t>
  </si>
  <si>
    <t>مصادر</t>
  </si>
  <si>
    <t>الاتهامات المُوجهة</t>
  </si>
  <si>
    <t>محافظة</t>
  </si>
  <si>
    <t>دائرة</t>
  </si>
  <si>
    <t>مكان</t>
  </si>
  <si>
    <t>القاهرة</t>
  </si>
  <si>
    <t>بني سويف</t>
  </si>
  <si>
    <t>الإسماعيلية</t>
  </si>
  <si>
    <t>الدقهلية</t>
  </si>
  <si>
    <t>الشرقية</t>
  </si>
  <si>
    <t>جنوب سيناء</t>
  </si>
  <si>
    <t>الإسكندرية</t>
  </si>
  <si>
    <t>الجيزة</t>
  </si>
  <si>
    <t>المنوفية</t>
  </si>
  <si>
    <t>القليوبية</t>
  </si>
  <si>
    <t>الغربية</t>
  </si>
  <si>
    <t>قنا</t>
  </si>
  <si>
    <t>الوادي الجديد</t>
  </si>
  <si>
    <t>بورسعيد</t>
  </si>
  <si>
    <t>دمياط</t>
  </si>
  <si>
    <t>المنيا</t>
  </si>
  <si>
    <t>البحيرة</t>
  </si>
  <si>
    <t>كفر الشيخ</t>
  </si>
  <si>
    <t>سوهاج</t>
  </si>
  <si>
    <t>حملة تشويه إعلامي</t>
  </si>
  <si>
    <t>إجراء قضائي أوّلي</t>
  </si>
  <si>
    <t>تغيب أمني</t>
  </si>
  <si>
    <t>السويس</t>
  </si>
  <si>
    <t>رابط 5</t>
  </si>
  <si>
    <t>الحق في الحياة</t>
  </si>
  <si>
    <t>أنثى</t>
  </si>
  <si>
    <t>الفيوم</t>
  </si>
  <si>
    <t>أسيوط</t>
  </si>
  <si>
    <t>الأقصر</t>
  </si>
  <si>
    <t>أسوان</t>
  </si>
  <si>
    <t>شمال سيناء</t>
  </si>
  <si>
    <t>البحر الأحمر</t>
  </si>
  <si>
    <t>مجال الناشطية</t>
  </si>
  <si>
    <t>السن</t>
  </si>
  <si>
    <t>بيانات قانونية وإجراءات قضائية</t>
  </si>
  <si>
    <t>إجراءات وتحركات</t>
  </si>
  <si>
    <t>لاحقة</t>
  </si>
  <si>
    <t>ذكر</t>
  </si>
  <si>
    <t>الجنسية</t>
  </si>
  <si>
    <t>حقوق الإنسان</t>
  </si>
  <si>
    <t>مدة احتجاز غير قانوني</t>
  </si>
  <si>
    <t>أحكام وإجراءات قضائية سابقة</t>
  </si>
  <si>
    <t>أماكن احتجاز مر عليها</t>
  </si>
  <si>
    <t>مكان القبض</t>
  </si>
  <si>
    <t>تاريخ القبض / ضبط الواقعة القضائية</t>
  </si>
  <si>
    <t>ثقافية وفنية</t>
  </si>
  <si>
    <t>سياسية</t>
  </si>
  <si>
    <t>الحق في السلامة الجسدية والنفسية</t>
  </si>
  <si>
    <t>حقوق اقتصادية واجتماعية</t>
  </si>
  <si>
    <t>عدالة جنائية</t>
  </si>
  <si>
    <t>حرية الإعلام</t>
  </si>
  <si>
    <t>اسم مميز/إعلامي للواقعة أو القضية المتصلة</t>
  </si>
  <si>
    <t>إجراءات إدارية</t>
  </si>
  <si>
    <t>تصنيف محافظة الواقعة</t>
  </si>
  <si>
    <t>الإسكندرية ومطروح</t>
  </si>
  <si>
    <t>القاهرة الكبرى</t>
  </si>
  <si>
    <t>الإجمالي</t>
  </si>
  <si>
    <t>النسبة</t>
  </si>
  <si>
    <t>واقعة جنائية</t>
  </si>
  <si>
    <t>الصفة الاجتماعية</t>
  </si>
  <si>
    <t>IND1-0001</t>
  </si>
  <si>
    <t>IND1-0002</t>
  </si>
  <si>
    <t>IND1-0003</t>
  </si>
  <si>
    <t>IND1-0004</t>
  </si>
  <si>
    <t>IND1-0005</t>
  </si>
  <si>
    <t>IND1-0006</t>
  </si>
  <si>
    <t>IND1-0007</t>
  </si>
  <si>
    <t>IND1-0008</t>
  </si>
  <si>
    <t>IND1-0009</t>
  </si>
  <si>
    <t>IND1-0010</t>
  </si>
  <si>
    <t>IND1-0011</t>
  </si>
  <si>
    <t>IND1-0012</t>
  </si>
  <si>
    <t>IND1-0013</t>
  </si>
  <si>
    <t>IND1-0014</t>
  </si>
  <si>
    <t>IND1-0015</t>
  </si>
  <si>
    <t>IND1-0016</t>
  </si>
  <si>
    <t>IND1-0017</t>
  </si>
  <si>
    <t>IND1-0018</t>
  </si>
  <si>
    <t>IND1-0019</t>
  </si>
  <si>
    <t>IND1-0020</t>
  </si>
  <si>
    <t>IND1-0021</t>
  </si>
  <si>
    <t>IND1-0022</t>
  </si>
  <si>
    <t>IND1-0023</t>
  </si>
  <si>
    <t>IND1-0024</t>
  </si>
  <si>
    <t>IND1-0025</t>
  </si>
  <si>
    <t>IND1-0026</t>
  </si>
  <si>
    <t>IND1-0027</t>
  </si>
  <si>
    <t>IND1-0028</t>
  </si>
  <si>
    <t>IND1-0029</t>
  </si>
  <si>
    <t>IND1-0030</t>
  </si>
  <si>
    <t>IND1-0031</t>
  </si>
  <si>
    <t>IND1-0032</t>
  </si>
  <si>
    <t>IND1-0033</t>
  </si>
  <si>
    <t>IND1-0034</t>
  </si>
  <si>
    <t>IND1-0035</t>
  </si>
  <si>
    <t>IND1-0036</t>
  </si>
  <si>
    <t>IND1-0037</t>
  </si>
  <si>
    <t>IND1-0040</t>
  </si>
  <si>
    <t>IND1-0041</t>
  </si>
  <si>
    <t>IND1-0042</t>
  </si>
  <si>
    <t>IND1-0043</t>
  </si>
  <si>
    <t>IND1-0044</t>
  </si>
  <si>
    <t>IND1-0045</t>
  </si>
  <si>
    <t>IND1-0046</t>
  </si>
  <si>
    <t>IND1-0047</t>
  </si>
  <si>
    <t>IND1-0048</t>
  </si>
  <si>
    <t>IND1-0049</t>
  </si>
  <si>
    <t>IND1-0050</t>
  </si>
  <si>
    <t>IND1-0051</t>
  </si>
  <si>
    <t>IND1-0052</t>
  </si>
  <si>
    <t>IND1-0053</t>
  </si>
  <si>
    <t>IND1-0054</t>
  </si>
  <si>
    <t>IND1-0055</t>
  </si>
  <si>
    <t>IND1-0056</t>
  </si>
  <si>
    <t>IND1-0057</t>
  </si>
  <si>
    <t>المحافظة</t>
  </si>
  <si>
    <t>تظاهرة ميدانية</t>
  </si>
  <si>
    <t>استهداف النساء</t>
  </si>
  <si>
    <t>استهداف القصر</t>
  </si>
  <si>
    <t>إعلامية</t>
  </si>
  <si>
    <t>مع مراعاة أن معيار العد هنا مختلف، حيث أن أي واقعة معينة قد تكون مُتصلة بأكثر من حق، وبالتالي إجمالي عدد مرات تكرار "الحق" أكبر من عدد الوقائع</t>
  </si>
  <si>
    <t>سياق ظرفي للواقعة</t>
  </si>
  <si>
    <t>نوع الواقعة</t>
  </si>
  <si>
    <t>الزقازيق</t>
  </si>
  <si>
    <t>الوراق</t>
  </si>
  <si>
    <t>ميدان التحرير</t>
  </si>
  <si>
    <t>العاشر من رمضان</t>
  </si>
  <si>
    <t>رمسيس</t>
  </si>
  <si>
    <t>سجن وادي النطرون الجديد</t>
  </si>
  <si>
    <t>عشرات</t>
  </si>
  <si>
    <t>مئات</t>
  </si>
  <si>
    <t>نص الحدث</t>
  </si>
  <si>
    <t>ابراهيم محمد مصطفي النجار</t>
  </si>
  <si>
    <t>الشرقية - بلبيس</t>
  </si>
  <si>
    <t>الشرقية - الزقازيق</t>
  </si>
  <si>
    <t>عبد الله محمود محمد عكاشه</t>
  </si>
  <si>
    <t>محمد السيد علي</t>
  </si>
  <si>
    <t>الشرقية - العاشر من رمضان</t>
  </si>
  <si>
    <t>صناعة محتوى سوشيال ميديا</t>
  </si>
  <si>
    <t>صحفي</t>
  </si>
  <si>
    <t>الصحافة</t>
  </si>
  <si>
    <t>كيميائي</t>
  </si>
  <si>
    <t>الشرقية - أبو كبير</t>
  </si>
  <si>
    <t>الشرقية - كفر صقر</t>
  </si>
  <si>
    <t>الشرقية - ههيا</t>
  </si>
  <si>
    <t>قضية التوكيلات الشعبية - حملة المرشح الرئاسي السابق أحمد الطنطاوي</t>
  </si>
  <si>
    <t>رقم 2064 لسنة 2023 حصر أمن الدولة العليا</t>
  </si>
  <si>
    <t>تعرض للاختفاء</t>
  </si>
  <si>
    <t>المنزل</t>
  </si>
  <si>
    <t>رقم 716 لسنة 2023 حصر أمن الدولة العليا</t>
  </si>
  <si>
    <t>نشر أخبار كاذبة والانضمام لجماعة إرهابية</t>
  </si>
  <si>
    <t>مطار القاهرة قادما من ألمانيا</t>
  </si>
  <si>
    <t>رابط 6</t>
  </si>
  <si>
    <t>رابط 7</t>
  </si>
  <si>
    <t>مدى مصر - النشرة اليومية 19-8-2023</t>
  </si>
  <si>
    <t>https://afteegypt.org/legal-updates-2/2023/09/17/35450-afteegypt.html</t>
  </si>
  <si>
    <t>مدى مصر - النشرة اليومية 1-10-2023</t>
  </si>
  <si>
    <t>https://www.ec-rf.net/%d9%85%d9%86%d8%a8%d8%b1-%d8%ad%d8%b1%d9%8a%d8%a9-%d8%a7%d9%84%d8%b5%d8%ad%d8%a7%d9%81%d8%a9-%d9%88%d8%a7%d9%84%d8%a5%d8%b9%d9%84%d8%a7%d9%85-%d8%ad%d8%b5%d8%a7%d8%af-%d8%b4%d9%87%d8%b1-%d8%af%d9%8a/</t>
  </si>
  <si>
    <t>محمد كامل السيد محمد الكفراوي</t>
  </si>
  <si>
    <t>القاهرة - العباسية</t>
  </si>
  <si>
    <t>مدير مقهي</t>
  </si>
  <si>
    <t>زوجة أحمد صبري عبد الحمدي</t>
  </si>
  <si>
    <t>رقم الزقازيق</t>
  </si>
  <si>
    <t>https://www.ec-rf.net/%d9%85%d9%86%d8%a8%d8%b1-%d8%ad%d8%b1%d9%8a%d8%a9-%d8%a7%d9%84%d8%b5%d8%ad%d8%a7%d9%81%d8%a9-%d9%88%d8%a7%d9%84%d8%a5%d8%b9%d9%84%d8%a7%d9%85-%d8%ad%d8%b5%d8%a7%d8%af-%d8%b4%d9%87%d8%b1-%d9%86%d9%88-2/</t>
  </si>
  <si>
    <t>https://www.facebook.com/5ayed.khalf/posts/pfbid02fniYZnbZmWMEMNN2hniy7GYuYQdTPnpEz94X3WMzD13QAvDDsctbK1BiNG7yrtCLl?__cft__[0]=AZUThUj77tOz9FbBZCx49agVtWdL0RMwW-WZ5ktb3TfstvLRf33N7MyG2v_GRHsvs9nVUmvM6CltgjTbkahOQEWvQY0eT6zagHagTMo2Y8l3e61qGLksUMdihlFip9trXvg2toEli9v5W5xaK2XfThJtLgPM2mxYwM2_CVBvyl2tJZpAg3YjDO7LB16JjhNqJ2eqzsSdjwK-zXI9M3uBmuOB&amp;__tn__=%2CO%2CP-R</t>
  </si>
  <si>
    <t>طالب</t>
  </si>
  <si>
    <t>رجل أعمال</t>
  </si>
  <si>
    <t>قيادي اخواني</t>
  </si>
  <si>
    <t>https://afteegypt.org/legal-updates-2/2023/09/10/35373-afteegypt.html</t>
  </si>
  <si>
    <t>مدى مصر - النشرة اليومية 2-9-2023</t>
  </si>
  <si>
    <t>مدى مصر - النشرة اليومية 7-10-2023</t>
  </si>
  <si>
    <t>النديم - أرشيف القهر - الربع الرابع 2023</t>
  </si>
  <si>
    <t>عبد الرازق محمد محمد السيد</t>
  </si>
  <si>
    <t>محسن محمد</t>
  </si>
  <si>
    <t>محمد العراقي سعد حسانين</t>
  </si>
  <si>
    <t xml:space="preserve">شريف احمد ابراهيم احمد </t>
  </si>
  <si>
    <t>محمد سعيد احمد عبد القادر بلح</t>
  </si>
  <si>
    <t>حماده عبد المنعم احمد علي</t>
  </si>
  <si>
    <t>احمد جمال</t>
  </si>
  <si>
    <t>كريم الشاعر</t>
  </si>
  <si>
    <t>مواليد 1985</t>
  </si>
  <si>
    <t>مجند شرطة</t>
  </si>
  <si>
    <t>معلم</t>
  </si>
  <si>
    <t>محامية حقوقية</t>
  </si>
  <si>
    <t>تيك توكر</t>
  </si>
  <si>
    <t>مذيعة</t>
  </si>
  <si>
    <t>الدقهلية - السنبلاوين - قرية نوب طريف</t>
  </si>
  <si>
    <t>القاهرة - مدينة نصر</t>
  </si>
  <si>
    <t>القليوبية - العبور</t>
  </si>
  <si>
    <t>القليوبية - قليوب</t>
  </si>
  <si>
    <t>مؤسس تيار استقلال المعلمين - مشارك بالحوار الوطني</t>
  </si>
  <si>
    <t>نجل الرئيس السابق محمد مرسي</t>
  </si>
  <si>
    <t>كابو اولتراس وايت نايتس</t>
  </si>
  <si>
    <t>زوج أسماء عبد الرحمن جاموس</t>
  </si>
  <si>
    <t>قضية أمين الشرطة والمجند ونشر فيديو على تيك توك</t>
  </si>
  <si>
    <t>احداث العاصمة الإدارية - فض اعتصام المعلمون والمعلمات أمام وزارة التربية والتعليم 15-10-2023</t>
  </si>
  <si>
    <t>أحداث مسيرة التضامن مع فلسطين بالإسكندرية - ميامي والكورنيش 20-10-2023</t>
  </si>
  <si>
    <t>أحداث تظاهرات حق العودة في رفح 23-10-2023</t>
  </si>
  <si>
    <t>أحداث التضامن مع فلسطين - ميدان التحرير 20-10-2023</t>
  </si>
  <si>
    <t>قضية التيك توكر كروان مشاكل والمذيعة إنجي حمادة</t>
  </si>
  <si>
    <t>رقم 1480 لسنة 2022 حصر أمن الدولة العليا</t>
  </si>
  <si>
    <t>التمويل والانضمام إلى جماعة إرهابية</t>
  </si>
  <si>
    <t>رقم 1976 لسنة 2023 حصر أمن الدولة العليا</t>
  </si>
  <si>
    <t>بالانضمام إلى جماعة إرهابية، ونشر أخبار كاذبة، واستخدام حساب على الإنترنت لارتكاب جريمة.</t>
  </si>
  <si>
    <t>رقم 2063 لسنة 2023 حصر أمن الدولة العليا</t>
  </si>
  <si>
    <t>الانضمام إلى جماعة إرهابية، ونشر أخبار كاذبة، واستخدام حساب على شبكة الإنترنت لارتكاب جريمة.</t>
  </si>
  <si>
    <t>المحضر المجمع رقم 97 ثالث العاشر</t>
  </si>
  <si>
    <t>الانضمام إلى جماعة تأسست على خلاف القانون، وسوء استخدام وسائل التواصل الاجتماعي</t>
  </si>
  <si>
    <t>اتهامات بالانضمام إلى جماعة إرهابية، ونشر أخبار وبيانات كاذبة، واستخدام حساب على شبكة الإنترنت لارتكاب جريمة.</t>
  </si>
  <si>
    <t>رقم 2123 لسنة 2023 حصر أمن الدولة العليا</t>
  </si>
  <si>
    <t>بالانضمام إلى جماعة إرهابية مع علمه بأغراضها، ونشر وإذاعة أخبار وبيانات كاذبة للإضرار بالأمن والنظام العام، واستخدام حساب على مواقع التواصل الاجتماعي لنشر الأخبار الكاذبة.</t>
  </si>
  <si>
    <t>رقم 1096 لسنة 2022 حصر أمن الدولة العليا</t>
  </si>
  <si>
    <t>المحضر المجمع رقم 1 نيابة الزقازيق الكلية</t>
  </si>
  <si>
    <t>إتلاف الممتلكات العامة والخاصة وإثارة الشغب والتحريض على العنف</t>
  </si>
  <si>
    <t>رقم 2333 لسنة 2023 حصر أمن الدولة العليا</t>
  </si>
  <si>
    <t xml:space="preserve">الانضمام إلى جماعة إرهابية، ونشر وإذاعة أخبار كاذبة، وإساءة استخدام وسائل التواصل الاجتماعي والاشتراك في تجمهر. </t>
  </si>
  <si>
    <t>رقم 2469 لسنة 2023 حصر أمن الدولة العليا</t>
  </si>
  <si>
    <t>الانضمام إلي جماعة إرهابية، ونشر أخبار كاذبة، والاشتراك ف تجمهر من شأنه جعل السلم العام في خطر.</t>
  </si>
  <si>
    <t>التجمهر واستعراض القوة والتخريب</t>
  </si>
  <si>
    <t>رقم 2468 لسنة 2023 حصر أمن الدولة العليا</t>
  </si>
  <si>
    <t>رقم 730 لسنة 2020 حصر أمن الدولة العليا</t>
  </si>
  <si>
    <t>الانضمام لجماعة إرهابية</t>
  </si>
  <si>
    <t>رقم 17401 لسنة 2023 جنح التجمع الأول</t>
  </si>
  <si>
    <t>التحريض على الفسق والفجور والاعتداء على قيم المجتمع المصري بنشر مقاطع فيديو تتضمن محتوى اباحيا والفاظا خادشة للحياء</t>
  </si>
  <si>
    <t>رقم 2215 لسنة 2021 حصر أمن الدولة العليا</t>
  </si>
  <si>
    <t>الانضمام لجماعة أسست على خلاف القانون، والتخابر مع حماس</t>
  </si>
  <si>
    <t>بسبب نشره مقاطع مصورة على تيك توك يتحدث فيها عن الأوضاع الاقتصادية وانقطاع الكهرباء</t>
  </si>
  <si>
    <t>عقب مساعدته أمين شرطة في تصوير ونشر فيديو على تيك توك لسب وزارة الداخلية، وأُلقي القبض أيضًا على أمين الشرطة وأُدرِج في نفس القضية.</t>
  </si>
  <si>
    <t>سجن العاشر</t>
  </si>
  <si>
    <t>تم صدور قرار إخلاء سبيل سابق في 30-8-2023 ولم ينفذ</t>
  </si>
  <si>
    <t>احتج المعلمون على الاستبعاد من التعيين بعد اختبار الكلية الحربية</t>
  </si>
  <si>
    <t>سجن العاشر من رمضان - بعد تنفيذ العقوبة بخمس سنوات من الحبس هي مدة العقوبة التي حُكم عليها بها في القضية رقم 1552 لسنة 2018،</t>
  </si>
  <si>
    <t>بعد بلاغ حول مقاطع فيديو متداولة بكثرة التيك توكر يدعى كروان مشاكل ومذيعة تدعى انجي حمادة بسبب المحتوى الفاضح الذي يقدمانه عبر مواقع التواصل المختلفة.</t>
  </si>
  <si>
    <t>بعد إتمامه عشر سنوات سجن، مدة الحكم الذي صدر بحقه في 2019 - ، اعتُقل في 3 يوليو 2013، وعاقبته محكمة الجنايات، في 2015، بالسجن المؤبد بتهم: «الانضمام لجماعة أسست على خلاف القانون، والتخابر مع حماس»، وألغت محكمة النقض الحكم، لتعاقبه الجنايات في 2019 بالسجن عشر سنوات بعدما أسقطت عنه تهمة «التخابر مع حماس»، وأدانته بـ«الانضمام لجماعة أُسست على خلاف القانون»</t>
  </si>
  <si>
    <t>سجن أبو زعبل - بعد صدور براءة في 23-12-2023 من محكمة جنح أبو كبير دائرة الإرهاب</t>
  </si>
  <si>
    <t>مرحل من البحرين</t>
  </si>
  <si>
    <t>المقطم</t>
  </si>
  <si>
    <t>المكتب - مدينة نصر</t>
  </si>
  <si>
    <t>كمين أمني</t>
  </si>
  <si>
    <t>مقر جهاز الأمن الوطني بشبرا الخيمة</t>
  </si>
  <si>
    <t>أثناء متابعته بقسم ثان العاشر</t>
  </si>
  <si>
    <t>المنزل أو بمحيط وزارة التربية والتعليم</t>
  </si>
  <si>
    <t>ميامي وكورنيش الإسكندرية</t>
  </si>
  <si>
    <t>معاناته من مشاكل صحية بساقه اليمنى تسببت في تغييره لمفصل الفخذ مرتين، بالإضافة لمعاناته مع نوبات الهلع التي تلازمه منذ فترة احتجازه السابقة</t>
  </si>
  <si>
    <t>https://www.facebook.com/5ayed.khalf/posts/pfbid0y3ZLef6aBLKECKUXLDfUhgnZZpquacWk1NmEnx4pdrUYzspQR6qeJtMyHafmXKnSl</t>
  </si>
  <si>
    <t>https://www.fj-p.com/351882/%D8%A7%D8%B3%D8%AA%D9%85%D8%B1%D8%A7%D8%B1-%D8%AA%D8%AF%D9%88%D9%8A%D8%B1-%D8%A7%D9%84%D9%85%D8%B9%D8%AA%D9%82%D9%84%D9%8A%D9%86-%D8%A8%D8%A7%D9%84%D8%B4%D8%B1%D9%82%D9%8A%D8%A9-%D9%88%D8%AA%D8%BA/</t>
  </si>
  <si>
    <t>النديم - أرشيف القهر - الربع الثالث 2023</t>
  </si>
  <si>
    <t>▪️تم اليوم تدوير المواطن "محمد كامل السيد الكفراوي" بنيابة أمن الدولة العليا والتي قررت حبسه 15 يوماً على ذمة التحقيقات يذكر أنه قد صدر حكم ببراءته يوم الإثنين الماضي من محكمة جنح مستأنف الزقازيق دائرة الارهاب</t>
  </si>
  <si>
    <t>https://www.facebook.com/5ayed.khalf/posts/pfbid0CJMpUG7ww6tfAK8mAo4xpLnsQy8BMx5NBJy9nfp2bPZZxHbT7vcrqQq4fXYhEftnl?__cft__[0]=AZUP2QyRSNXZP2hKsRqdPSeLBX9MQSATXgCEft79GTbzRs7k7T1vyFN7eQW6c2nNJuHO__GweNlA9I_AM7B9swVU1dwgOXkvsW0B0_PRxhg1hYtKJaQCvd9xu_5Eqc-iWdC4lfdUqwuDfJPWmUZsPOjXP6uQCQW7k7qbLH-JFiWcHuAZv892gHFOhzEASc9c0z1hIIzREc3xrAzukTX98WeX&amp;__tn__=%2CO%2CP-R</t>
  </si>
  <si>
    <t>https://www.facebook.com/permalink.php?story_fbid=pfbid0A7AYcfws4n5n1tZsFLcUxsnkuGtch6LxNfVqz7aoRmXF4ojYErZwer1vZ8dAQkQnl&amp;id=100042903977267</t>
  </si>
  <si>
    <t>https://www.facebook.com/permalink.php?story_fbid=pfbid02QrPGyRcu97MvkSB3nggQk6EQ7FxCtrbvAg4ENXFusTqXgAXfp9eearfZZnvdg4NQl&amp;id=100042903977267</t>
  </si>
  <si>
    <t>((تم التحقيق معهم بنيابة أمن الدولة العليا))) ----------------------------------- • 1. إبراهيم السيد إبراهيم السيد متولي • 2. إبراهيم حامد محمد حسين • 3. أحمد السيد إسماعيل إمام • 4. أحمد محمد عبد الحميد صالح • 5. أحمد ياسين حسن أحمد • 6. إسلام طارق محمد ذكي • 7. أيمن محمود كامل علي • 8. حسين محمد عبد النبي أحمد • 9. خالد عبد الفتاح محمد شحاتة • 10. خالد محمد عبد الحميد صالح • 11. خميس حسين محمد فوزي • 12. السيد محمد محمود العاجز • 13. صفوت حامد أبو شناف الجابري • 14. عادل أحمد محمد حسين حبيبة • 15. عمر أحمد محمد أحمد • 16. محمد السيد إسماعيل إمام • 17. محمد العراقي سعد حسين • 18. محمد خلف يوسف شحاتة • 19. محمد رمضان عوض عصر • 20. محمد سيد علي محمد • 21. محمود أسامة أحمد سيد • 22. هشام سيد عبد العزيز محمد • 23. وائل محمد السيد علي • 24. وليد فؤاد الغنيمي المغازي</t>
  </si>
  <si>
    <t>https://afteegypt.org/legal-updates-2/2023/10/25/35774-afteegypt.html</t>
  </si>
  <si>
    <t>مدى مصر - النشرة اليومية 23-8-2023</t>
  </si>
  <si>
    <t>ألقت السلطات القبض على الطالب محمود محمد أحمد حسين، المعروف إعلاميًا بـ«معتقل التيشيرت» الأربعاء الماضي، أثناء عودته للقاهرة، بزعم وجود حكم غيابي بحقه في ذات القضية التي حبس حسين احتياطيًا على ذمتها أكثر من عامين قبل إخلاء سبيله في مارس 2016، استجابة لمناشدة من الروائي إبراهيم عبد المجيد لرئيس الجمهورية، بحسب المحامي خالد علي. وقال علي إن محمود الذي قبض عليه سابقًا لارتدائه تيشيرت كتب عليه «وطن بلا تعذيب» وكوفية كتب عليها «25 يناير»، نُقل من قسم شرطة حدائق أكتوبر إلى قسم شرطة العياط، حيث فقدت أسرته ومحاموه الاتصال به، فيما داهمت قوة شرطية منزله بالعبور فجر أمس، معبرًا عن خوف أسرته ومحاميه على سلامته الجسدية والصحية، خاصة مع معاناته من مشاكل صحية بساقه اليمنى تسببت في تغييره لمفصل الفخذ مرتين، بالإضافة لمعاناته مع نوبات الهلع التي تلازمه منذ فترة احتجازه السابقة. وشدد علي على مطالبة أسرته ومحاميه للسلطات بالكشف عن مكان احتجاز حسين، وتمكينهم من زيارته.</t>
  </si>
  <si>
    <t>مدى مصر - النشرة اليومية 3-10-2023</t>
  </si>
  <si>
    <t>⚖️ المحاضر المجمعة ⚖️▪️ المحضر رقم 97▪️الحاقاً لما تم نشره عن المحضر رقم 97 من نوعية المحاضر المجمعة بقسم ثالث العاشر من رمضان تم اليوم التحقيق مع عدد 6 معتقلين جدد بنيابة الزقازيق الكلية ليصبح إجمالي المعروضين علي ذمة المحضر حتي الأن9 معتقلين وهم كلاً من :محمد السيد يوسف الضب ههيااشرف أحمد السيد مصطفي سليم أبو حمادأحمد مجدي عبدالله عرام منيا القمحأحمد عبدالله ذكي سلامة منيا القمحمحمد الهادي عوض غريب عوض فاقوسإبراهيم محمد مصطفي النجار بلبيسمعاذ محمد محمد عبدالرحمن غانم بلبيسأسامة سمير علي إبراهيم الزقازيقمحمد جمعة علي إسماعيل القرينوقررت النيابة حبسهم 15 يوماً علي ذمة التحقيقات وتم إيداعهم قسم ثالث العاشر من رمضان</t>
  </si>
  <si>
    <t>https://www.facebook.com/5ayed.khalf/posts/pfbid0381wsj2dK9VPAjjVQ8WzUQ1Z45Wok1SLvjiUHwgiFjZyUZMm78PhaAU54Wfx1RpCPl</t>
  </si>
  <si>
    <t>مدى مصر - النشرة اليومية 12-8-2023</t>
  </si>
  <si>
    <t>مدى مصر - النشرة اليومية 15-8-2023</t>
  </si>
  <si>
    <t>مدى مصر - النشرة اليومية 4-9-2023</t>
  </si>
  <si>
    <t>(((تم التحقيق معهم بنيابة أمن الدولة العليا))) ----------------------------------- • 1. أحمد سيد عبد الفتاح الشافعي • 2. أحمد محمد عبد العال السيد • 3. إسماعيل محمد طه رزق • 4. حامد محمود أحمد إبراهيم • 5. حمدي سلامة محمد جميل • 6. رمضان محمود محمد حسن • 7. شريف أحمد إبراهيم أحمد • 8. عبد الرازق سعيد عبد الرازق • 9. عبده فوزي الشناوي • 10. عمر هاشم محمد القرين • 11. عمرو علي ماجد عطية • 12. محمد أنيس محمد الوكيل • 13. محمد جلال أحمد إسماعيل • 14. محمد حسن عبد العال • 15. محمد عبد الغني عبد الحميد محمود • 16. محمد عبد اللطيف أحمد إسماعيل • 17. محمد عبد الله محمد مصطفى • 18. محمد محمود عبد الرحمن محمد • 19. محمود أحمد خليل مهنى • 20. محمود عبد الفتاح أحمد حسن • 21. مصطفى جابر أحمد مصطفى</t>
  </si>
  <si>
    <t>https://afteegypt.org/legal-updates-2/2023/09/14/35419-afteegypt.html</t>
  </si>
  <si>
    <t>دوّرت سلطات الانقلاب المحامي أسامة مرسي نجل الرئيس الشهيد محمد مرسي على ذمة قضية جديدة، حيث ظهر الخميس في نيابة أمن الانقلاب العليا، للعرض في قضية جديدة تحمل رقم 1096 لسنة 2022. وترافع "أسامة" عن نفسه، معتبرا ما يحدث له انتقام سياسي مستمر لمجرد أنه نجل الرئيس الشهيد محمد مرسي رحمه الله، وقد أكد على مواقفه الثابتة من الإجرام المتبع ضده وضد الشعب المصري، وأنهم لن يجدوا منه سوى التمسك بالحق والعدل . يشار إلى أن أسامة مرسي معتقل بتاريخ 8 ديسمبر عام 2016 وحكم عليه سياسيا بالسجن لعشر سنوات، ويأتي التدوير له في قضية جرت تهمها وفق النيابة في سنة 2022م ، رغم أنه كان ولا يزال معتقلا لدى السلطة حتى هذا التاريخ، وسط استهجان من قبل أسرته والمتابعين لملف الحقوق في مصر، فكيف يتهم بقضية كان وقتها معتقلا ولم يتم إخلاء سبيله؟.</t>
  </si>
  <si>
    <t>https://fj-p.com/354252/%D8%AA%D8%AF%D9%88%D9%8A%D8%B1-%D8%A3%D8%B3%D8%A7%D9%85%D8%A9-%D9%85%D8%B1%D8%B3%D9%8A-%D9%86%D8%AC%D9%84-%D8%A7%D9%84%D8%B1%D8%A6%D9%8A%D8%B3-%D8%A7%D9%84%D8%B4%D9%87%D9%8A%D8%AF-%D8%B9%D9%84%D9%89/</t>
  </si>
  <si>
    <t>⚖️ منيا القمح ⚖️ ▪️ #تدوير ▪️تم تدوير عدد 2 معتقل من المحضر المجمع رقم 1 بنيابة الزقازيق الكلية وهما كلاً من : عبدالله محمود محمد عكاشة بلبيس محمد سعيد أحمد عبدالقادر بلح منيا القمح وقررت النيابة حبسهما 15 يوماً علي ذمة التحقيقات وتم إيداعهما مركز شرطة منيا القمح يذكر أنه صدر قرار بإخلاء سبيلهما من المحضر المجمع رقم 1مركز منيا القمح من محكمة جنايات الزقازيق، منذ شهرين وتم اخفائهما وتدويرهما علي ذمة هذا المحضر</t>
  </si>
  <si>
    <t>https://www.facebook.com/5ayed.khalf/posts/pfbid0TyU7KFnDKLU2o4HT8c961dB4CTE61drqdFh7s6himVVq3ypcXWt9BxJr9UMG35mMl</t>
  </si>
  <si>
    <t>▪️تم أمس التحقيق بنيابة العاشر من رمضان مع الأستاذ /حمادة عبد المنعم أحمد علي - كفر صقر وقررت النيابة حبسه 15 يوماً على ذمة التحقيقات يذكر انه تم اعتقاله يوم 10/9/2023 اثناء متابعته بقسم ثان العاشر من رمضان وظهر اليوم على ذمة هذا المحضر</t>
  </si>
  <si>
    <t>https://www.facebook.com/5ayed.khalf/posts/pfbid02DiGQ73GknBYBtKNb5y6XxvrxSG6smBFhyaYjnqtRzujupZQfcLGgLAdutWToYr7Kl?__cft__[0]=AZWwmUYRVCqUPXxIkackvIVlFi4aX5lvmvZ4pBpYxKR46h5Rq7qsCz6bF_wiisYof3gKL1oKvP41ZbkijTdfGwZjM4ZNb4F0bzjeO3mX3a7XM9A1nJtGAqJRMBs94fNoWCwHlBGCrtl2H6Zp6H8B4rWaqKCdqGuqQidgIwfLpm8hgQYYcDwG7p6XavsNPFBEAU3vpbtuh06IoJ1nlAmQAuVQ&amp;__tn__=%2CO%2CP-R</t>
  </si>
  <si>
    <t>مدى مصر - النشرة اليومية 26-9-2023</t>
  </si>
  <si>
    <t>تم اليوم بنيابة الزقازيق الكلية التحقيق مع كلاً من: محمد السيد علي أحمد جمال وقررت النيابة حبسهما 15 يوماً علي ذمة التحقيقات يذكر أنه صدر قرار بإخلاء سبيلهما من محكمة جنايات الزقازيق بجلسة 30/8/2023 ولم يفرج عنهما إلي أن تم تدويرهما علي ذمة المحضر سالف الذكر</t>
  </si>
  <si>
    <t>https://www.facebook.com/5ayed.khalf/posts/pfbid0DocotxWmrvqt3tCqoms27nGc9EyZoTcR2bBnD8QScXDo5Ktj69E3FDSFtYzCZmg8l?__cft__[0]=AZU75Jl-4frQ_G-i1WOGcZ8FUEUjMMtp9I_TFhQDlfdo3nV3VIN0KcAtqO3aPxknYl1y8d6mLpVkKDDX78L2kLp3U3nAvV5HEcoTfcYZkLKTAxElEfpdHdrMS2MT95Ybnm9B7bEecG7ftzHV5Hxm9IQcJ0sLibjDqiKCh6yc4dcJtBfoIyX_J1Ca_mQ1eNVfd9NpSWCD5b9A_fANzZFVZaFl&amp;__tn__=%2CO%2CP-R</t>
  </si>
  <si>
    <t>جددت النيابة العامة ونيابة أمن الدولة العليا، أمس، حبس 16 متهمًا، في قضيتين، على خلفية تظاهرهم وسط مدينة مرسى مطروح، الأسبوع الماضي، وذلك بعدما أخلت الشرطة سبيل 51 ممن تم القبض عليهم، حسبما قال محامون لـ«مدى مصر». سبق وقال أمين لجنة الحريات بنقابة محامين مطروح، لـ«مدى مصر» إن 67 شابًا ألقي القبض عليهم على خلفية تظاهرهم وسط مدينة مرسى مطروح، الاثنين الماضي، وترديدهم هتافات برحيل الرئيس عبد الفتاح السيسي، وتمزيق صوره وحرقها، في نهاية احتفالية دعا لها حزب مستقبل وطن، لدعوة الرئيس عبد الفتاح السيسي للترشح للرئاسة، وهي الواقعة التي قال إنها حدث بصورة عفوية من شباب صغير السن. مصدر من هيئة الدفاع عن المتهمين قال إن النيابة العامة جددت حبس 10 متهمين 15 يومًا على ذمة القضية رقم 17776 لسنة 2023 جنح مطروح، بتهم إتلاف الممتلكات العامة والخاصة وإثارة الشغب والتحريض على العنف، فيما تم إحالة ستة متهمين آخرين إلى نيابة أمن الدولة العليا بالقاهرة. قال مدير مركز دعم العدالة، المحامي ناصر أمين، لـ«مدى مصر» إن «أمن الدولة» قررت، أمس، حبس المتهمين الست 15 يومًا، بتهم مماثلة للموجهة لمتهمي جنح مطروح، ولم يكن رقم القضية المحبوس على ذمتها المتهمين حاضرًا بحوزة أمين وقت التواصل معه.</t>
  </si>
  <si>
    <t>مدى مصر - النشرة اليومية 9-10-2023</t>
  </si>
  <si>
    <t>قررت نيابة أمن الدولة إخلاء سبيل 14 معلمًا ومعلمة، حُبسوا احتياطيًا على خلفية احتجاجهم على استبعادهم من التعيين، وذلك ضمن قائمة ضمت 60 مناضلا حبسوا لفترات متباينة ووضعوا على ذمة قضايا مختلفة بسبب أراءهم المعارضة لتوجهات النظام السياسية والاقتصادية. كانت قوات الأمن قد ألقت القبض على المعلمين يوم 15 أكتوبر الماضي خلال فضها بالقوة لاعتصام عدد كبير من المعلمين أمام وزارة التربية والتعليم بالعاصمة الإدارية احتجاجا على استبعادهم من التعيين. واتهم المعلمون الغاضبون الكلية الحربية التي أشرفت على تدريبهم، تنفيذا لقرار حكومي جديد، باستبعادهم، بدون أسباب، وهتفوا خلال وقفتهم الاحتجاجية "الحربية تدريب مش اختبار". كان المقبوض عليهم الـ 14، وبعضهم لم يحضر الوقفة الاحتجاجية، قد تم التحقيق معهم للمرة الأولى أمام نيابة أمن الدولة العليا، يوم 17 أكتوبر، حيث واجهوا مجموعة اتهامات شملت الانضمام إلى جماعة إرهابية، ونشر وإذاعة أخبار كاذبة، وإساءة استخدام وسائل التواصل الاجتماعي والاشتراك في تجمهر. ورفض المعلمون والمعلمات في التحقيقات، المعايير التمييزية التي يتم بناء عليها اختيارهم في مسابقة 30 الف معلم والتي لا تقتصر على اجتياز الاختبارات التربوية المعتادة، ولكن تشمل للمرة الأولى في تاريخ التعيينات بالوزارة اجتياز اختبارات للياقة البدنية والذهنية يعقدها الجهاز المركزي للتنظيم والإدارة بمقر الكلية الحربية. وذكر المستبعدون، أن فترة الاختبارات المذكورة قد ركزت على معايير منها الوزن الزائد، واللياقة البدنية، التي لا ترتبط مباشرة بأداء المعلم لمهام وظيفته. كانت نيابة أمن الدولة قد قررت يوم، 7 فبراير، للمرة الأولى منذ نحو خمس شهور، إخلاء سبيل 60 من المناضلين المحبوسين احتياطياً على ذمة قضايا تتصل بالتعبير عن الرأي والاستخدام السلمي لشبكات التواصل الاجتماعي والتظاهر السلمي، وجهت لهم اتهامات متعلقة بالاتصال بجماعات إرهابية والتعاون معها واتهامات أخرى بالتحريض ونشر أخبار وشائعات كاذبة وإساءة استخدام وسائل التواصل الاجتماعي. وجاء من بين المأمور بإخلاء سبيلهم ثلاث صحفيات احتجزن بسبب كتاباتهن على شبكات التواصل الاجتماعي وآرائهن السياسية، لمدد تصل إلى عامين، هن هالة فهمي ومنال عجرمة وصفاء الكوربيجي. كما أمرت النيابة كذلك بإخلاء سبيل عمرو عبد الرحمن زكى - المحبوس احتياطيا منذ نهاية عام 2022 على ذمة القضية 2515 لسنة 2022، وممتاز أحمد لطفي المحبوس منذ سبتمبر 2022، بعد القبض عليه من منزله في 21 أغسطس من العام نفسه، على خلفية نشره فيديو عبر حسابه على فيسبوك حول "حريق سجن جمصة" اعتذر عنه وقام بحذفه لاحقًا عندما تبين له عدم صحته، إلا أن نيابة أمن الدولة وجهت له اتهامات بالانتماء لجماعة إرهابية ونشر أخبار كاذبة وإساءة استخدام وسائل التواصل الاجتماعي في القضية رقم 1539 لسنة 2022 حصر أمن دولة، وجددت النيابة من وقتها حبسه عدة مرات لمجرد نشر مقطع فيديو.</t>
  </si>
  <si>
    <t>https://www.facebook.com/100068926730702/posts/690710469903171/?paipv=0&amp;eav=AfYBMZvxU-4tCIFakxfuCPqYfOoSa8toHYKLYG4I-yMYvRjWxua8m-0IMV_jL1rexEM&amp;_rdr</t>
  </si>
  <si>
    <t>https://eipr.org/press/2023/10/%D8%A7%D9%84%D9%85%D8%A8%D8%A7%D8%AF%D8%B1%D8%A9-%D8%A7%D9%84%D9%85%D8%B5%D8%B1%D9%8A%D8%A9-%D8%AA%D8%AF%D9%8A%D9%86-%D8%A7%D9%84%D9%82%D8%A8%D8%B6-%D8%B9%D9%84%D9%89-%D8%A7%D9%84%D9%85%D8%B9%D9%84%D9%85%D9%8A%D9%86-%D8%A7%D9%84%D9%85%D8%B3%D8%AA%D8%A8%D8%B9%D8%AF%D9%8A%D9%86-%D9%85%D9%86-%D8%A7%D9%84%D8%AA%D8%B9%D9%8A%D9%8A%D9%86-%D9%88%D8%AA%D8%B7%D8%A7%D9%84%D8%A8-%D8%A8%D8%A7%D9%84%D8%A5%D9%81%D8%B1%D8%A7%D8%AC-%D8%B9%D9%86%D9%87%D9%85</t>
  </si>
  <si>
    <t>(((تم التحقيق معهم بنيابة أمن الدولة العليا))) ----------------------------------- • 1. أحمد السيد عبد المنعم محمد • 2. أحمد السيد محمد السيد الدسوقي • 3. أحمد حمدي عبد الموجود دياب • 4. أحمد عبد المقصود أحمد عبد المقصود • 5. أحمد عبد النبي محمد مصطفى • 6. أحمد فوزي إبراهيم محمد • 7. إسلام خميس سالم محمد • 8. أشرف فوزي فرج صبوح • 9. حفظي خالد حفظي سالم • 10. خالد إبراهيم محمود محمد سلامة • 11. زين العابدين ثابت زين العابدين • 12. سعد أحمد سلام حميد سعيد • 13. شادي أحمد سعيد السعيد رسلان • 14. عمر أحمد إبراهيم مصطفى • 15. عمر خالد رجب محمود غازي • 16. عمر محمد محمد الدهمة • 17. محمد إبراهيم عبد الفتاح سليم • 18. محمد جبر ديبان جبر سعيد • 19. محمد عبد الرحمن حسن عبد النبي • 20. محمد علي صالح محمد • 21. محمد فتح الله رشدي زيدان • 22. محمد مصطفى محمد عصمت • 23. محمود رجب ربيع أحمد • 24. محمود سعيد سمري صبيح • 25. محمود محمد محمود البلاشوني • 26. محمود محمد مصطفی أحمد • 27. مصطفى محمد سعد أحمد • 28. معاذ محمد السيد عبد العال • 29. أحمد السيد محمد عبد السلام • 30. يوسف أحمد محمد ذكي •</t>
  </si>
  <si>
    <t>https://www.facebook.com/permalink.php?story_fbid=pfbid0UqzGJdhPqT78BSyTvTTJELC1RFboCG55Jp4PUTtMGc5VtJCVpN2cxUL5TNwMyL7Kl&amp;id=100042903977267&amp;__cft__[0]=AZXgGuZO1Hf_NnMrquDRpSGnPWckum-UY6NfKrk82Qu2RvpJrQm352-W4E9JLepHgmc_pgfhcKhhHsC0lQ0j7z1t6KTqarKZPGvfTwCPCtp43FJUEEkOyN8WEuCimS3m6ZntwLZzRHKQbObk8AtusfVe&amp;__tn__=%2CO%2CP-R</t>
  </si>
  <si>
    <t>https://daaarb.com/%D8%AE%D8%A7%D9%84%D8%AF-%D8%B9%D9%84%D9%8A-%D9%8A%D9%86%D8%B4%D8%B1-%D9%82%D8%A7%D8%A6%D9%85%D8%A9-%D8%A8%D8%A3%D8%B3%D9%85%D8%A7%D8%A1-%D9%85%D9%88%D8%A7%D8%B7%D9%86%D9%8A%D9%86-%D8%AA%D9%85-%D8%AD/</t>
  </si>
  <si>
    <t>مدى مصر - النشرة اليومية 23-10-2023</t>
  </si>
  <si>
    <t>https://www.facebook.com/ecrf.net/posts/pfbid02WLxVa3ZLRgX4R8yvGWYehSZi7VFhuztsYxMywwNLbcXpeuZbVenYibUR5dr8ch5Hl</t>
  </si>
  <si>
    <t>(((تم التحقيق معهم بنيابة أمن الدولة العليا))) ----------------------------------- • 1. أحمد حنفي أبو زيد عبد الرحيم • 2. أحمد سيد أمين عبده • 3. أحمد شمس الدين زكي علي • 4. أحمد عزام رشوان رشوان حجازي • 5. أحمد فهمي موسى الراوي • 6. أسامة حسن سويلم سويلم • 7. إسلام ممدوح خلاف خالد • 8. إيهاب محمد عبد الشافي محمد أحمد • 9. تيم كريم محمد عبد الحميد السيد • 10. جبريل عوض عبد العزيز مدكور • 11. حسام الدين سيد إسماعيل إبراهيم • 12. سامح محمد سيد حسن المليجي • 13. سامي أحمد محمد عبد الجواد • 14. سعد حسن عوض دويك • 15. شكري مناع عبد الحافظ عبد العاطي • 16. صفوت أحمد بدوي السيد • 17. عايدة عميرة سلامة سالم • 18. عبد الرحمن عماد عبد العزيز سعيد • 19. عبد الله حسين مسعد زغلول • 20. عصام حسن سويلم سويلم • 21. علي عادل علي عبد المنعم • 22. عمر عصام كامل عبد النبي • 23. عمرو رضا إبراهيم عطية • 24. ماريو عبد النور اليسع ميخائيل • 25. محمد أيمن سعيد عبد القادر محمد حجر • 26. محمد جمال عبد اللطيف محمدين • 27. محمد طارق عبد السلام محمد فاخر • 28. محمد عبدالله محمد أحمد • 29. محمد محمد إلهامي أنيس فودة • 30. محمود حامد محمد نور الدين • 31. محمود ناصر السيد داوود • 32. مراد مسعد حسن السيد • 33. يحيى عياد مبروك حمد</t>
  </si>
  <si>
    <t>https://www.facebook.com/permalink.php?story_fbid=pfbid021nJwnTzWx4PKry2MC3z1Z9EgfLRwT15EXzDLtZvZaWg4DepmJkXVmC2vqP2ohTwYl&amp;id=100042903977267&amp;__cft__[0]=AZUVvtDVV1sJhKuG1Twp0HWZjeZv_U73fkIeuhg_AXdy5svajfxUii4VYYoI-WIiHJbQMR0APK8TMSmPzRY5VpkOHlzH4BdP4OKd7ZXlCLyo_hGIrndmhOc3orY8TOkECD-4bnkjbLz5FQsPywE6uRm0&amp;__tn__=%2CO%2CP-R</t>
  </si>
  <si>
    <t>تجديد حبس 8 من المتهمين من قبائل سيناء على خلفية تظاهرات "حق العودة" بعد مطالبتهم بالعودة لمناطق سكنهم في رفح والشيخ زويد. ‏قررت المحكمة العسكرية بالإسماعيلية اليوم الاثنين 25 ديسمير، تجديد حبس 8 متهمين من أبناء قبائل سيناء، لمدة 15 يوماً على ذمة التحقيقات في القضية رقم 80 لسنة 2023، على خلفية تظاهرات "حق العودة" والتي طالب فيها آلاف السكان المحليين بالعودة لرفح والشيخ زويد عقب سنوات من التهجير القسري وهم: - حمدي سلمي أحمد - ساهر عبد العاطي سلامة - عبدالله فتحي سليمان - كريم محمد سليمان حسن - أشرف ابراهيم أحمد سلمي - أحمد محمد سليمان حسن - عيسى عودة عايد - مسعود عبدالكريم سعد سعيد ‏يذكر أن النيابة العسكرية وجهت لـ48 من أبناء سيناء، اتهامات تتعلق بالتجمهر واستعراض القوة والتخريب، على خلفية تظاهرات "حق العودة" ومطالبتهم بالعودة لمناطق سكنهم في رفح والشيخ زويد.</t>
  </si>
  <si>
    <t>https://www.facebook.com/photo.php?fbid=352300134078113&amp;id=100078943872090&amp;set=a.233199525988175&amp;locale=en_GB</t>
  </si>
  <si>
    <t>https://www.facebook.com/ecrf.net/posts/pfbid02K4F3f3vSrM1hQxoqWRkoW8arSxC9vxgSxhA2yvmT6x7GCEZqU4DEtdwzo4twxXysl</t>
  </si>
  <si>
    <t>مدى مصر - النشرة اليومية 26-10-2023</t>
  </si>
  <si>
    <t>قررت نيابة أمن الدولة، اليوم، حبس المحامية هدى عبد المنعم احتياطيًا 15 يومًا على ذمة قضية جديدة، وذلك في اليوم الأخير لعقوبة سجنها خمس سنوات، حسبما أعلن مدير المبادرة المصرية للحقوق الشخصية، حسام بهجت، الذي أشار إلى تطابق الاتهامات بالقضية الجديدة مع نفس الاتهامات التي حبست عبد المنعم بسببها. وحققت «أمن الدولة العليا»، مع عبد المنعم، على ذمة قضية رقم 730 لسنة 2020، بتهمة «الانضمام لجماعة إرهابية»، وقررت استمرار حبسها احتياطيًا، بحسب تصريحات زوجها ومحاميها خالد بدوي لـ«مدى مصر». وأنهت عبد المنعم (64 عامًا)، اليوم، خمس سنوات من الحبس هي مدة العقوبة التي حُكم عليها بها في القضية رقم 1552 لسنة 2018، ويقول بدوي «كيف يُعاد حبسها بنفس التهم التي أنهت عقوبة الحبس بشأنها؟»، مشيرًا إلى أن الاتهامات على ذمة قضية تعود لعام 2020، أي أثناء حبسها. قُبض على عبدالمنعم في نوفمبر 2018، ضمن حملة شملتها و30 آخرين على الأقل من النشطاء والمدافعين عن حقوق الإنسان. ووجهت لها نيابة أمن الدولة العليا اتهامات بـ«الانضمام لجماعة إرهابية، وتمويلها». ومنذ القبض عليها وهي ممنوعة من الزيارة أو الاتصال بأسرتها، بحسب منظمة العفو الدولية.</t>
  </si>
  <si>
    <t>https://www.ec-rf.net/%d8%a7%d8%ae%d8%a8%d8%a7%d8%b1-%d8%a7%d9%84%d9%85%d8%ad%d8%a7%d9%83%d9%85-%d9%88%d8%a7%d9%84%d9%86%d9%8a%d8%a7%d8%a8%d8%a7%d8%aa-%d8%ae%d9%84%d8%a7%d9%84-%d8%b4%d9%87%d8%b1%d9%8a-%d9%86%d9%88%d9%81/</t>
  </si>
  <si>
    <t>مدى مصر - النشرة اليومية 31-12-2023</t>
  </si>
  <si>
    <t>https://www.facebook.com/elshehab.ngo/posts/pfbid02d9PSrBWPhGridijYxaXoC8FfReGziiJDnDsNa33SCA9nQRFbjShMpsJhXEDn2fxql?__cft__[0]=AZXwsAiPP4lDbmj0XTlJDFgksaPSQSeHUvUvNKIaMYSs_tVln30ghqybpkNieWhcAkkCS_ktDv5ruFFnFr8D8hqHWlVer6ZPSnfpNcA2UaIDZVyJJl_Kvz7TopEL861DUmdzhB90c5ca8xUsEJNHNW14p2MG2NjEmv5CN7KP0hJdetxxXWtqUoW1R5AxPquL6UeFHENpgwAsdTVT1RUZfCkqeDXZAlHEkBP6lhGYqRvs0A&amp;__tn__=%2CO%2CP-R</t>
  </si>
  <si>
    <t>في 3 ديسمبر 2023 ألقت الأجهزة الأمنية القبض على التيك توكر كروان مشاكل بطل فيديو المطبخ مع المذيعة انجي حمادة التي تم حبسها على ذمة التحقيقات بتهمة نشر مقاطع فيديو فاضحة. وكشفت التحريات عن أن المتهم كروان مشاكل كان هاربا بمحافظة سوهاج، وتم تحديد مكانه وخرجت مأمورية لضبطه تنفيذا لقرار النيابة العامة بضبطه وإحضاره. وتقدمت الدكتورة نهى الجندي، المحامية، ببلاغ إلكتروني إلى النيابة العامة حول مقاطع فيديو متداولة بكثرة التيك توكر يدعى كروان مشاكل ومذيعة تدعى انجي حمادة بسبب المحتوى الفاضح الذي يقدمانه عبر مواقع التواصل المختلفة. وقالت “الجندي”، إنها تقدمت ببلاغ ضد صاحب صفحة التيك توكر كروان مشاكل والمذيعة “سماح. م” الشهيرة بـ”انجي حمادة” اتهمتهما فيه بالتحريض على الفسق والفجور والاعتداء على قيم المجتمع بنشر مقاطع فيديو تتضمن محتوى إباحيًا وألفاظًا خادشة للحياء بعد نشر عدة مقاطع فيديو آخرها فيديو يحمل عنوان “كروان مشاكل وانجي في الشقة”. وتضمن البلاغ قيام كروان مشاكل وانجي حمادة بنشر فيديوهات مخلة بالآداب والحياء العام، وأن المحتوى الذي يبثه المتهم يحرض على الفسق والفجور، بالإضافة إلى عبارات وحركات جنسية صريحة، مطالبًا بإلقاء القبض عليهما وإغلاق القناة المشار إليها.</t>
  </si>
  <si>
    <t>https://ec-rf.net/%D9%85%D9%86%D8%A8%D8%B1-%D8%AD%D8%B1%D9%8A%D8%A9-%D8%A7%D9%84%D8%B5%D8%AD%D8%A7%D9%81%D8%A9-%D9%88%D8%A7%D9%84%D8%A5%D8%B9%D9%84%D8%A7%D9%85-%D8%AD%D8%B5%D8%A7%D8%AF-%D8%B4%D9%87%D8%B1-%D8%AF%D9%8A/</t>
  </si>
  <si>
    <t>https://www.cairo24.com/1915363</t>
  </si>
  <si>
    <t>حبست نيابة أمن الدولة العليا، القيادي الإخواني عصام الحداد، 15 يومًا، بعد تدويره في القضية 2215 لسنة 2021 حصر أمن دولة عليا، وذلك بعد إتمامه عشر سنوات سجن، مدة الحكم الذي صدر بحقه في 2019، حسبما قالت الشبكة المصرية لحقوق الإنسان، الجمعة الماضي. الحداد، 70 عامًا، الذي شغل منصب مساعد الرئيس الأسبق، محمد مرسي، للشؤون الخارجية، اعتُقل في 3 يوليو 2013، وعاقبته محكمة الجنايات، في 2015، بالسجن المؤبد بتهم: «الانضمام لجماعة أسست على خلاف القانون، والتخابر مع حماس»، وألغت محكمة النقض الحكم، لتعاقبه الجنايات في 2019 بالسجن عشر سنوات بعدما أسقطت عنه تهمة «التخابر مع حماس»، وأدانته بـ«الانضمام لجماعة أُسست على خلاف القانون»، رغم أن اعتقاله تم قبل إصدار قانون الإرهاب الذي اعتبر جماعة الإخوان مؤسسة على خلاف القانون، بحسب «الشبكة المصرية». موقع «العربي الجديد» نقل، اليوم، عن عضو بهيئة الدفاع عن الحداد أنهم كانوا يقومون بالإجراءات القانونية للإفراج عنه بعد إتمامه كامل العقوبة المقضي بها عليه، ليفاجأوا بظهوره في النيابة بزعم وجود قضية ثانية له، لم يسبق إخطارهم بها نهائيًا، أو إخطار الحداد في محبسه، أو التحقيق معه فيها، رغم أنها مسجلة عام 2021. المصدر السابق نفسه قال لـ«العربي الجديد» إن التحقيق مع موكله تم يومي الخميس والسبت، وأن التهم الموجهة له مطابقة لتلك التي قضى عشر سنوات سجن بموجبها، لافتًا إلى عدم السماح لهم بالاطلاع على التحريات اﻷمنية في القضية الجديدة. وقالت «الشبكة المصرية» إن الحداد تعرض على مدار سنوات سجنه لـ«انتهاكات خطيرة، وعزل كلي عن العالم الخارجي، ومنع من الزيارة، وظروف حبس قاتلة كادت أن تؤدي إلى وفاته».</t>
  </si>
  <si>
    <t>مدى مصر - النشرة اليومية 24-12-2023</t>
  </si>
  <si>
    <t>ضمت نيابة أمن الدولة كابو ألتراس وايت نايتس، السيد علي فهيم العازب (سيد مشاغب)، إلى قضية جديدة، رغم مرور شهرين على موعد الإفراج عنه، حسبما قال محاميه، أسامة الجوهري لـ«مدى مصر». كان مشاغب ينتظر إنهاء إجراءات الإفراج عنه، بعدما صححت نيابة القاهرة الجديدة الكلية مدة محكوميته في القضية المعروفة إعلاميًا بـ«مذبحة الدفاع الجوي» بضمها مُدد حبسه الاحتياطي لمدة عقوبته، نتيجة إدراجه على ذمة قضايا عدة في الوقت نفسه؛ لتنتهي في أكتوبر 2023 بدلًا من سبتمبر 2024. وقال الجوهري إن نيابة أمن الدولة العليا قررت، الثلاثاء الماضي، حبس مشاغب الذي حضر وحيدًا أمامها على ذمة القضية رقم 910 لسنة 2021، رغم أن موكله كان يقضي حكمًا في قضية «الدفاع الجوي» خلال ذلك العام، لافتًا إلى أنه سيعرف، غدًا، التهمة الموجهة إليه خلال عرضه على النيابة. وأضاف الجوهري أنه «بدلًا من ترحيل مشاغب من سجن المنيا الذي طلب إفادات صحة الإفراج التي تؤكد تنفيذه كل أحكامه الثلاثة؛ رُحل إلى سجن العاشر من رمضان 6»، مشيرًا إلى أن القضية التي ضم مشاغب إلى ذمتها تحتوي أطياف مختلفة من المجتمع، حقوقيين ومحامين وصحفيين وأشخاصًا عاديين، غالبيتهم أُخلي سبيلهم ضمن قوائم العفو الرئاسية التي صدرت خلال العامين الماضيين. وأشار المحامي إلى أن ضم مشاغب إلى تلك القضية يعرقل إتمام «الشق الثاني» من الحكم الصادر بحق موكله من محكمة جنايات القاهرة في سبتمبر 2017؛ بسجنه سبع سنوات، إلى جانب المراقبة الشرطية ثلاث سنوات التي تعد الفصل الأخير من الأحكام واجبة النفاذ عليه، بعدما أُدين بـ«حيازة ألعاب نارية والتعدي على المنشآت العامة والاعتداء على قوات اﻷمن» بعد تبرئته من تهمة القتل، في قضية «الدفاع الجوي». وبخلاف قضية «الدفاع الجوي»، ضم مشاغب المحبوس منذ مارس 2015، إلى 12 قضية، أُخلي سبيله من خمس، فيما براءته المحاكمات من خمس أخرى، وحُبس في قضيتيْن.</t>
  </si>
  <si>
    <t>مدى مصر - النشرة اليومية 30-12-2023</t>
  </si>
  <si>
    <t>▪️تم تدوير المعتقل/ أحمد صبري عبد الحميد بلاسي - أبوكبير بنيابة أمن الدولة العليا بالتجمع الخامس حيث قررت حبسه 15 يومًا علي ذمة التحقيقات وتم ايداعه سجن أبو زعبل يذكر أنه قد صدر له حكم بالبراءة يوم 23/12/2023 من محكمة جنح أبو كبير دائرة الإرهاب كما تم تدوير زوجته "أسماء عبدالرحمن جاموس" يوم الخميس الماضي بنيابة أمن الدولة العليا</t>
  </si>
  <si>
    <t>https://www.facebook.com/5ayed.khalf/posts/pfbid02LWWnbSE4MPDpxkRKKmBJ8FB3SgQTFEnZhBZqjdWWtNAbL7131rADZqruM9DmovZGl?__cft__[0]=AZVr_9UpDapA1Vm6zd9OJF43qEi8iS4RpXjvYB35Xwk4FK01-m86BH1FdrFEZlUv8p_kLfpKFJTuMgSxsgxL-bQAEcujz6BQ06XDLli_PmIJfFbd7fj9M9F3JAKZcYxNH6IEE6_GS61UmeIaeFU8Zk2aOpJWwKtwsUAFEpkw5DvWULRHWRJLx863Z8NOI2Jjpu_3D8vxQ-YgDsUfJZ3NYku3&amp;__tn__=%2CO%2CP-R</t>
  </si>
  <si>
    <t>بني مزار</t>
  </si>
  <si>
    <t>قرية شلقام</t>
  </si>
  <si>
    <t>محافظات الدلتا</t>
  </si>
  <si>
    <t>مدن القناة</t>
  </si>
  <si>
    <t>بلبيس</t>
  </si>
  <si>
    <t>وادي النطرون</t>
  </si>
  <si>
    <t>حملة أمنية - المنيا - بني مزار - 2023-08-04</t>
  </si>
  <si>
    <t>مستشفى بني مزار المركزي</t>
  </si>
  <si>
    <t>متزوج وأب لسبعة أبناء</t>
  </si>
  <si>
    <t>خلال حملة تنفيذ أحكام ذهبت للقبض عليه في قضية إيصال أمانة حيث قام ظابط بإطلاق النار عليه</t>
  </si>
  <si>
    <t>اندلعت اليوم، الأحد، اشتباكات بين الشرطة وأهالي قرية “بني مزار” في مدينة المنيا المصرية، بعد مقتل مواطن يدعى “خلف عبد الرازق” على يد ضابط شرطة، -حسب شهود عيان- وكان مواطن مصري يدعى خلف راضي اسماعيل عبد الرازق، وهو أب لسبعة أبناء من قرية “شلقام” في بني مزار بمحافظة المنيا، قد قتل على يد ضابط شرطة لأسباب مجهولة حتى الآن. اشتباكات بين الشرطة ومحتجين ضد حرب غزة عند معرض دفاعي في أستراليا اشتباكات بين مقاومين وقوات العدو الاسرائيلي المقتحمة لبلدة قفين شمال طولكرم بالضفة المحتلة جيش الاحتلال يعلن إصابة ضابط برتبة عقيد جراء انهيار فتحة نفق بوسط غزة اشتباكات مع الشرطة في صعيد مصر وأفاد ناشطون أن “عبد الرازق” قتل بعد إطلاق النار عليه أثناء حملة تنفيذ أحكام ذهبت لتقبض عليه، في قضية إيصال أمانة وقام أحد الضباط باطلاق النار عليه مما أدى لوفاته. وفيما لم يكشف عن اسم أو هوية الضابط القاتل، رفضت السلطات المصرية تسليم جثة المتوفى لذويه، وهو ما اضطر الأهالي إلى التجمهر أمام مركز شرطة بني مزار بالمنيا، والاشتباك مع قوات الشرطة، وسط صرخات أهل المتوفى. دوامة الدم مستمرة !والظابط أحمد يقتل ولا يبالي ظابط شرطة بقتل مواطن بـ قرية بني مزار بمحافظة #المنيا واشتباكات بين الشرطة وأهالي القرية.من مطروح الى المنياومن قبلي الى بحريمفيش حاتم هيتحاكمحتى تغور دولة العسكر. pic.twitter.com/EVHVKHrQLC — أحمد عطوان AHMED ATWAN (@ahmedatwan66) August 6, 2023 وأظهر مقطع فيديو رصدته “وطن” العشرات من الأهالي أمام مركز الشرطة، فيما يحاول ضباط من القسم منعهم من الدخول وسط جذب وشد. وبدا عدد من ضباط الشرطة وهم يقفون على مدخل القسم، وظهر أحد المحامين وهو يحاول تهدئة الأهالي الغاضبين. قتل المواطنين على يد الضباط حادثة متكررة ورغم تكرار حوادث قتل الضباط للمواطنين العزل في مصر، أصدر الرئيس عبد الفتاح السيسي قرارات متتالية بالعفو عن ضباط في الجيش والشرطة مدانين في جرائم قتل وتعذيب، وكان آخرها العام الماضي-بحسب موقع العربي الجديد– حين أصدر قراراً بالعفو عن 13 ضابطاً وشرطياً من المدانين بقتل 3 مواطنين تعذيباً في محافظتي القاهرة وسوهاج، ضمن قرارات العفو الرئاسي التي أصدرها بمناسبة مرور 40 عاماً على ذكرى تحرير سيناء. ???? مقتل مواطن على يد ظابط شرطة بـ قرية بني مزار بمحافظة #المنيا واشتباكات بين الشرطة وأهالي القرية pic.twitter.com/eekvNiuiC7 — omar elfatairy (@OElfatairy) August 6, 2023 وتشهد مصر حاليا حالة من الغليان الشعبي، جراء انهيار الوضع الاقتصادي الذي يتزامن مع حملات قمع واسعة، يشنها نظام السيسي ضد معارضيه وأي شخص يفكر حتى في معارضته. وطالت حملات الاعتقال في مصر مؤخرا، عددا من المواطنين العاديين الذين عبروا عن شكواهم من ضيق المعيشة، ووجهوا انتقادات للحكومة والنظام في مقاطع بثوها عبر مواقع التواصل.</t>
  </si>
  <si>
    <t>https://ar.pressbee.net/show6649251.html?title=%D9%85%D8%B5%D8%B1-%D8%A7%D8%B4%D8%AA%D8%A8%D8%A7%D9%83%D8%A7%D8%AA-%D8%A8%D9%8A%D9%86-%D8%A7%D9%84%D8%B4%D8%B1%D8%B7%D8%A9-%D9%88%D8%A7%D9%84%D8%A3%D9%87%D8%A7%D9%84%D9%8A-%D9%81%D9%8A-%D8%A7%D9%84%D9%85%D9%86%D9%8A%D8%A7-%D8%A8%D8%B9%D8%AF-%D9%85%D9%82%D8%AA%D9%84-%D9%85%D9%88%D8%A7%D8%B7%D9%86-%D8%B9%D9%84%D9%89-%D9%8A</t>
  </si>
  <si>
    <t>https://fj-p.com/352708/%D8%A7%D8%B4%D8%AA%D8%A8%D8%A7%D9%83%D8%A7%D8%AA-%D9%81%D9%8A-%D8%A7%D9%84%D9%85%D9%86%D9%8A%D8%A7-%D8%A8%D8%B9%D8%AF-%D9%85%D9%82%D8%AA%D9%84-%D9%85%D9%88%D8%A7%D8%B7%D9%86-%D8%A8%D8%A7%D9%84%D8%B1/</t>
  </si>
  <si>
    <t>https://www.fj-p.com/352719/%D8%B6%D8%A7%D8%A8%D8%B7-%D8%B4%D8%B1%D8%B7%D8%A9-%D9%8A%D9%82%D8%AA%D9%84-%D8%A3%D8%A8-%D9%84%D9%80-7-%D8%A3%D8%A8%D9%86%D8%A7%D8%A1-%D9%81%D9%8A-%D8%A7%D9%84%D9%85%D9%86%D9%8A%D8%A7-%D8%B5%D9%81/</t>
  </si>
  <si>
    <t>https://www.facebook.com/watch/?v=1027435248255754</t>
  </si>
  <si>
    <t>السيدة زينب</t>
  </si>
  <si>
    <t>شارع الإسكندرية</t>
  </si>
  <si>
    <t>وزارة التربية والتعليم</t>
  </si>
  <si>
    <t>قصر النيل</t>
  </si>
  <si>
    <t>العجوزة</t>
  </si>
  <si>
    <t>رفح</t>
  </si>
  <si>
    <t>https://www.amnesty.org/ar/latest/news/2023/11/egypt-authorities-step-up-repression-ahead-of-presidential-elections/</t>
  </si>
  <si>
    <t>https://mada38.appspot.com/www.madamasr.com/ar/2023/10/15/news/%D8%B3%D9%8A%D8%A7%D8%B3%D8%A9/%D8%A7%D9%84%D8%A3%D9%85%D9%86-%D9%8A%D9%81%D8%B6-%D8%A7%D8%B9%D8%AA%D8%B5%D8%A7%D9%85-%D9%85%D8%A6%D8%A7%D8%AA-%D8%A7%D9%84%D9%85%D8%B9%D9%84%D9%85%D9%8A%D9%86-%D8%A3%D9%85%D8%A7%D9%85-%D9%88%D8%B2/</t>
  </si>
  <si>
    <t>https://www.facebook.com/ENHR2021/posts/pfbid0qnYjGzRKCXYpgQHz6nwoXFiMJXnSHz1FQpoqwHzDEcBb8uMidKA4rT3n5M6kTFxKl</t>
  </si>
  <si>
    <t>سمالوط</t>
  </si>
  <si>
    <t>قريب العزيب</t>
  </si>
  <si>
    <t>عنف طائفي</t>
  </si>
  <si>
    <t>احتجاج مصحوب بعنف - المنيا - سمالوط - 2023-12-18</t>
  </si>
  <si>
    <t>أهالي قرية في «المنيا» يمنعون بناء كنيسة «حاصلة على ترخيص» اعتدى بعض مسلمي قرية العزيب وقرى مجاورة لها في مركز سمالوط بمحافظة المنيا، الاثنين الماضي، على عدد من مسيحيي القرية، لمنعهم من بناء كنيسة جديدة بالقرية، حاصلة على ترخيص رسمي، ما أسفر عن حرق منازل ومواشي وعشش زراعية لمسيحيي القرية، حسب مسؤول ملف الدين والحريات في المبادرة المصرية للحقوق الشخصية، إسحاق إبراهيم. ورغم الطوق الأمني الذي فرضته قوات الشرطة على موقع الكنيسة، عقب ساعات من المناوشات مع المشرفين على بناء الكنيسة، هاجمهم المئات من مسلمي القرية وسط تكبيرات وهتافات رافضة لبناء الكنيسة، التي لم تتجاوز مساحتها الـ500 متر. وبينما لم تصدر إيبارشية المنيا بيانًا عن الأحداث، قال أحد شهود العيان لموقع «الأقباط اليوم»، إن «التحرش» بمسيحي القرية بدأ منذ شهر «عندما علم أهالى القرية بحصولنا على ترخيص بناء كنيسة لخدمة الأقباط»، والذين يبلغ عددهم حوالى ثلاثة آلاف مسيحي، كانوا مضطرين للذهاب إلى كنائس القرى المجاورة لأداء الطقوس الدينية، فيما لم يتسن لـ«مدى مصر» التواصل مع أي من أهالي القرية. إبراهيم من جانبه أشار إلى أن هذه «ليست الاعتداءات الأولى التي تحدث في القرية. والتي تمارس فيها بعض العائلات المسلمة المسيطرة أشكالًا من الاستقواء على مسيحيي القرية، بدءًا من تحويل المشاجرات الشخصية إلى عقاب جماعي يطال كافة مسيحي القرية، نهاية بحظر بيع أراضي ومنازل المسيحيين بالقرية لأشخاص من خارجها». وأوضح إبراهيم أن قانون بناء وترميم الكنائس، الذي صدر في 2016، أعاد إنتاج الصعوبات التي كان المسيحيون يواجهونها في بناء دور عبادتهم، كما أن حظر التجمع في مصر منذ 2013 جعل استخدامهم منزل أحدهم لإقامة الشعائر يحتاج إلى «تصريح أمني»، ما يعاني منه بشكل أكبر المسيحيين في القرى والنجوع. وأكد إبراهيم أن الأمر بات لا يتوقف على منع بعض المسلمين بناء كنائس أو ترميمها، بل إن بعض الأهالي تتجمع لمنع بعض المسيحيين من بناء منازلهم، ظنًا أنهم يبنون كنيسة، مثلما حدث قبل شهر في قرية أخرى بمحافظة المنيا، حيث «أحرق الأهالي منزلًا تحت الإنشاء في قرية بني خيار في مركز أبو قرقاص». وعن أسباب كثافة الحوادث الطائفية في محافظة المنيا على وجه الخصوص، يشير إبراهيم إلى أن نسبة المسيحيين في المنيا مرتفعة، ما يزيد من احتياجاتهم لخدمات دينية، تنشأ على خلفيتها المناوشات، كما أن هذه النسبة تعطي حرية أكبر لمسيحيين للإحساس بذاتهم والتعبير عنها.</t>
  </si>
  <si>
    <t>https://www.madamasr.com/2023/12/20/news/u/%d8%a3%d9%87%d8%a7%d9%84%d9%8a-%d9%82%d8%b1%d9%8a%d8%a9-%d9%81%d9%8a-%d8%a7%d9%84%d9%85%d9%86%d9%8a%d8%a7-%d9%8a%d9%85%d9%86%d8%b9%d9%88%d9%86-%d8%a8%d9%86%d8%a7%d8%a1-%d9%83%d9%86%d9%8a/</t>
  </si>
  <si>
    <t>مدينة نصر أول</t>
  </si>
  <si>
    <t>الأكاديمية الوطنية للتدريب</t>
  </si>
  <si>
    <t>مصر القديمة</t>
  </si>
  <si>
    <t>مدى مصر - النشرة اليومية 8-8-2023</t>
  </si>
  <si>
    <t>المنيا - بني مزار - قرية شلقام</t>
  </si>
  <si>
    <t>استهداف هاتف الطنطاوي ببرنامج تجسس</t>
  </si>
  <si>
    <t>https://citizenlab.ca/2023/10/predator-%D9%81%D9%8A-%D8%A7%D9%84%D8%A7%D8%AA%D8%B5%D8%A7%D9%84%D8%A7%D8%AA-%D8%A3%D8%AD%D9%85%D8%AF-%D8%A7%D9%84%D8%B7%D9%86%D8%B7%D8%A7%D9%88%D9%8A-%D9%85%D8%B3%D8%AA%D9%87%D8%AF%D9%81-%D8%A8/</t>
  </si>
  <si>
    <t>أحمد الطنطاوي مستهدف ببرنامج التجسس Predator بعد الإعلان عن نيته للترشح للرئاسة By Bill Marczak, John Scott-Railton, Daniel Roethlisberger, Bahr Abdul Razzak, Siena Anstis, and Ron Deibert October 18, 2023 لقد أصدرت Apple للتو تحديثًا لمنتجات Apple بما في ذلك أجهزة iPhones وiPads وأجهزة الكمبيوتر Mac وساعات Apple. نحث جميع المستخدمين على تحديث أجهزتهم فورًا. النتائج الرئيسية بين شهري مايو وسبتمبر 2023، استُهدِف عضو البرلمان المصري السابق أحمد الطنطاوي ببرنامج التجسس Predator من Cytrox عبر روابط أُرسلت إليه عبر رسائل قصيرة و رسائل WhatsApp. وقع الاستهداف بعد أن صرح الطنطاوي علنًا بخطته للترشح لمنصب الرئاسة في الانتخابات المصرية لعام 2024. في شهري أغسطس وسبتمبر من عام 2023، وقع الاختيار على اتصال هاتف الطنطاوي المحمول عبر شركة فودافون مصر بإصرار لاستهدافه عبر حقن الشبكة، وعندما زار الطنطاوي مواقع إلكترونية معينة لا تستخدم بروتوكول HTTPS، قام جهاز مثبت عند حدود شبكة فودافون مصر بإعادة توجيهه تلقائيًا إلى موقع إلكتروني خبيث لإصابة هاتفه ببرنامج التجسس Predator من Cytrox. في أثناء تحقيقنا، عملنا مع مجموعة تحليل التهديدات (TAG) في شركة غوغل للحصول على سلسلة ثغرة (zero-day) في جهاز آيفون, (CVE-2023-41991، CVE-2023-41992، CVE-2023-41993) والتي قد تم تصميمها لتثبيت Predator على إصدارات نظام iOS حتى إصدار 16.6.1. كما أننا حصلنا على المرحلة الأولى من البرمجية الخبيثة، والتي تحتوي على أوجه تشابه ملحوظة مع عينة من برنامج التجسس Predator من Cytrox كنا قد حصلنا عليها في عام 2021. إننا نعزو البرنامج الخبيث إلى برنامج التجسس Predator من Cytrox بدرجة عالية من الثقة. نظراً إلى أن مصر عميل معروف لبرنامج التجسس Predator من Cytrox، وإلى أنه قد تم تسليم البرنامج الضار عبر حقن الشبكة من جهاز موجود فعليًا داخل مصر، فإننا نعزو هجوم حقن الشبكة إلى الحكومة المصرية بدرجة عالية من الثقة. يُذكر أن هاتف الطنطاوي كان قد أُصيب ببرنامج التجسس Predator من Cytrox قبل عامين، في شهر سبتمبر من عام 2021 عبر رسالة نصية تحتوي على رابط لموقع Predator. الخلفية أحمد الطنطاوي عضو سابق في البرلمان المصري، وقد شغل سابقاً منصب رئيس حزب الكرامة السياسي في مصر. أعلن في شهر مارس من عام 2023 عن نيته الترشح للانتخابات الرئاسية المصرية القادمة، مشيراً إلى أنه يعتزم تقديم بديل “ديمقراطي” للرئيس الحالي. عقب هذا الإعلان، تعرض الطنطاوي وأفراد أسرته ومؤيدوه للمضايقات بما في ذلك اعتقالات شملت 12 فردًا من أسرته. يتولى الرئيس الحالي لمصر عبد الفتاح السيسي السلطة منذ عام 2014، بعدما قاد الإنقلاب مع الجيش للإطاحة بالرئيس محمد مرسي. يوصف السيسي على نطاق واسع بأنه مستبد. وثقت جماعات حقوق الإنسان، بما في ذلك منظمة العفو الدولية وهيومن رايتس ووتش، انتهاكات واسعة لحقوق الإنسان في ظل حكم السيسي، بما في ذلك اضطهاد جماعات المجتمع المدني والناشطين والمعارضة السياسية. ارتاب الطنطاوي بشأن سلامة هاتفه وتواصل مع Citizen Lab، وقد أجرينا تحليلاً جنائيًا لجهازه. أظهر تحليلنا الجنائي محاولاتٍ عديدةً لاستهداف الطنطاوي ببرنامج التجسس Predator من Cytrox. لقد وثّق Citizen Lab من قبل استهدافاتٍ ببرنامج Predator من Cytrox استهدفت أجهزة اثنين من النشطاء المصريين في المنفى : السياسي المنفي أيمن نور ومذيع برنامج إخباري شهير (اختار عدم الكشف عن هويته). سلسلة استغلال Zero-Day في نظام iOS في أثناء العمل مع الطنطاوي، حصل Citizen Lab ومجموعة تحليل التهديدات (TAG) في Google على سلسلة استغلال لنظام iOS كانت تستهدفه. شرعنا في عملية كشف مسؤول مع شركة Apple، والتي قامت بتحديد الثغرات التالية المرتبطة بالسلسلة: CVE-2023-41991 (الأمان – Security): قد يتمكن تطبيقٌ خبيث من تجاوز التحقق من التوقيع. CVE-2023-41992 (النواة – Kernel): قد يتمكن مهاجمٌ محلي من رفع امتيازاته (صلاحياته). CVE-2023-41993 (مجموعة أدوات ويب – WebKit): قد تؤدي معالجة محتوى الويب إلى تنفيذ اعتباطي لتعليمات برمجية. في يوم 21 سبتمبر 2023، أطلقت شركة Apple تحديثات لعدة منتجات من الشركة لتصحيح الثغرات التي استخدمتها سلسلة الاستغلال. انقر هنا لقراءة المنشور على مدونة مجموعة تحليل التهديدات. (TAG) يُذكر أن سلاسل استغلال Zero-day تستطيع أن تجلب ما يصل إلى ملايين الدولارات من الوسطاء الذين يشترون وسائل الاستغلال هذه ويبيعونها. يجري تحليل هذه السلسلة ونتوقع نشر تقريرًا فنيًا أكثر شمولاً في المستقبل. أخذ البصمة والمسح البحثي كانت استضافة سلسلة (zero-day) على sec-flare[.]com، وتواصلت أيضًا مع verifyurl[.]me. أخذنا بصمة هذين الموقعين الإلكترونيين (بصمة F1 للموقع sec-flare[.]com وF2 للموقع verifyurl[.]me). حددنا عددًا كبيرًا من بروتوكولات الإنترنت التي تطابق البصمتين لدينا باستخدام المسح البحثي على الإنترنت. نعتبر أن كل بروتوكولات الإنترنت هذه (وأسماء النطاقات التي ظهرت في شهادات TLS عندما طابقت البصمتين لدينا) مرتبطةً ببرنامج التجسس Predator من Cytrox. ريثما نواصل التحقيق فإننا لن نكشف عن أسماء النطاقات أو عناوين بروتوكولات الإنترنت في الوقت الحالي. كانت بعض النطاقات التي حددناها ذات أسماء توحي بأنها موجهة إلى بلدان أو مناطق تركيز معينة تشمل الخليج العربي، وجنوب شرق آسيا، وأنغولا، وجمهورية الكونغو الديمقراطية، ومصر، واليونان، وإندونيسيا، وكازاخستان، ومدغشقر، ومنغوليا، والإمارات العربية المتحدة، والسودان؛ وهو أحد عملاء Cytrox. لا يمكننا أن نستنتج بالضرورة أن كل هذه الحكومات من العملاء. العزو إلى Predator كانت المرحلة النهائية من سلسلة الاستغلال على نظام iOS عبارة عن حمولة على النظام. ننسب الحمولة إلى برنامج التجسس Predator من Cytrox بدرجة عالية من الثقة، وذلك بناءً على مقارنة الحمولة مع عينة من Predator كنا قد حصلنا عليها عام 2021. تشترك القرينتان في نقطة تشابه رئيسية، والتي لن نأتي على ذكرهما؛ حفاظًا على قدرتنا على الإطلاع على عينات مستقبلية. كما أن بعض أسماء النطاقات التي حددناها و ظهر أنها موجهة إلى أهداف في بلدان قد تم تحديدها سابقاً على أنها من عملاء Predator من Cytrox، بما في ذلك مصر، واليونان، ومدغشقر. حقن الشبكة في شهري أغسطس وسبتمبر من عام 2023، عندما تصفّح الطنطاوي مواقع إلكترونية معينة بدون بروتوكول HTTPS من هاتفه، مستخدماً اتصال البيانات في هاتفه المحمول من شركة فودافون مصر، تمت إعادة توجيهه بصمت إلى موقع إلكتروني (c.betly[.]me) عبر حقن الشبكة. يتطابق النطاق betly[.]me مع بصمتنا F1 لبرنامج التجسس Predator من Cytrox. تم تنشيط الحقن بناءً على الموقع الإلكتروني المحدد في عنوان مضيف بروتوكول HTTP، إلى جانب قيمة عنوان المستخدم/الوكيل. تم حقن الرد التالي عبر برنامج وسيط في المسار وتم كتم الاستجابة المشروعة من الخادم: إعادة التوجيه المؤقت إلى البروتوكول HTTP/1.1 307 عبر: البرنامج الوسيط 1.0 الموقع: https://c.betly[.]me/[REDACTED] الاتصال: إغلاق تضمن هيكل الموقع الإلكتروني الوجهة على إطاري iframes، هما ID “if 1” الذي كان يحتوي على محتوى طُعم حميد -على ما يبدو-(وهو في هذه الحالة رابط إلى ملف APK لا يحتوي على برنامج تجسس) وID “if 2” الذي كان عبارة عن إطار iframe خفيًا يحتوي على رابط لبرمجية Predator الخبيثة والذي تمت استضافته على sec-flare[.]com. حقن برنامج التجسس بالتطويع المحلي لمصر أجرينا اختبارًا لفهم موضع حدوث الحقن على الشبكة. تمكنا في النهاية من ربط عملية الحقن برابط بين شركة تليكوم مصر وفودافون مصر. لا يمكننا أن نستنتج من البيانات الفنية وحدها ما إذا كان البرنامج الوسيط موجودًا على جانب تليكوم مصر أم جانب فودافون مصر من الرابط. إلا أننا نشك أنه يوجد ضمن شبكة فودافون مصر لأن استهداف مشترك فودافون بعينه بدقة سيتطلب التكامل مع قاعدة بيانات المشتركين في فودافون. إضافة إلى ذلك، ونظراً إلى أن الحقن يعمل داخل مصر، وأن برنامج التجسس يُباع إلى هيئات حكومية، وأن مصر معروفة بأنها من عملاء Predator، فمن المستبعد للغاية أن يقع هذا الاستهداف و أن يتم تنصيب هذا الإعداد خارج إشراف السلطات المصرية.</t>
  </si>
  <si>
    <t>عابدين</t>
  </si>
  <si>
    <t>مقر حملة ترشيح احمد الطنطاوي</t>
  </si>
  <si>
    <t>مرشح منسحب من سباق رئاسة الجمهورية - رئيس حزب الكرامة السابق</t>
  </si>
  <si>
    <t>السلطات المصرية</t>
  </si>
  <si>
    <t>ترحيل طالب لجوء إيجوري الى كندا من مطار القاهرة</t>
  </si>
  <si>
    <t>ــــــــ رحّلت السلطات المصرية، في ساعة مبكرة صباح اليوم، ملتمس اللجوء الإيجوري بلال عبد الكريم، إلى كندا، بحسب مصدر من المفوضية المصرية للحقوق والحريات تحدث إلى «مدى مصر» طالبًا عدم الإفصاح عن هويته. وأوضح المصدر، أن قوة أمنية من قسم ثاني مدينة نصر، اصطحبت عبد الكريم إلى طائرة غادرت مطار القاهرة إلى كندا في ساعة متأخرة، مساء أمس، في حضور مندوب من المنظمة الدولية للهجرة. عبد الكريم، المقيم في مصر منذ 2015، ألقي القبض عليه في مارس الماضي، وواجه اتهامات «الاتجار غير المشروع بالنقد الأجنبي خارج نطاق السوق المصرفية وبأسعار السوق السوداء»، وأخلت النيابة سبيله بكفالة 100 ألف جنيه، تعذر عليه سدادها، قبل أن تلغي المحكمة الجزئية قرار إخلاء السبيل وتجدد حبسه، تبع ذلك صدور قرار ثانٍ، في 26 يونيو بإخلاء سبيله بكفالة 30 ألف جنيه، قام بتسديدها لكن قرار إخلاء سبيله لم يُنفذ، بحسب المصدر من المفوضية. وواجه عبد الكريم خطر إعادته إلى الصين، حسبما سبق ونقلت «المفوضية المصرية» عن زوجته، التي اضطرت لتسليم السلطات المصرية جواز سفر زوجها، قبل أن تتقدم للمفوضية اﻷممية لشؤون اللاجئين بطلب تغيير صفة هي وزوجها، من ملتمسي لجوء إلى لاجئين، ما يسمح بإعادة توطينهم في بلد آخر، بحسب المصدر الذي أشار إلى أن أسرة اللاجئ الإيجوري، زوجته وأبنائه الأربعة، ستلحق به في 23 من الشهر الجاري. وفي حين أوضح المصدر أن زوجة عبد الكريم لم تتلقّ ردًا رسميًا على طلب تغيير الصفة، اعتبر أن ترحيله بمثابة إعادة توطين طالما لم تُعِده السلطات المصرية إلى الصين. وطالب المصدر المفوضية اﻷممية بإعادة توطين باقي ملتمسي اللجوء الإيجوريين الموجودين في مصر، والذين لا يزيد عددهم على 43 شخصًا، مشيرًا إلى أن «وضعهم حرج بسبب استهداف الحكومة الصينية لهم وتعنت السفارة الصينية في تجديد جوازات سفرهم، بالتالي إعادة توطينهم أمر مهم ومش صعب»، بحسب المصدر. وسبق وشنت السلطات المصرية حملة ضد اللاجئين الإيجوريين، في 2017، ورحلت عددًا منهم إلى الصين، وسط مطالبات حقوقية بعدم إعادتهم، وصلت إلى مناشدة شيخ اﻷزهر بالتدخل لمنع ترحيل الطلاب الدارسين في جامعة اﻷزهر. وحسب تقرير</t>
  </si>
  <si>
    <t>مدى مصر - النشرة اليومية 10-8-2023</t>
  </si>
  <si>
    <t>القاهرة - مدينة نصر ثان</t>
  </si>
  <si>
    <t>مقيم في مصر منذ 2015 وإلقى القبض عليه في مارس 2023 وواجه اتهامات «الاتجار غير المشروع بالنقد الأجنبي خارج نطاق السوق المصرفية وبأسعار السوق السوداء»، وأخلت النيابة سبيله بكفالة 100 ألف جنيه، تعذر عليه سدادها، قبل أن تلغي المحكمة الجزئية قرار إخلاء السبيل وتجدد حبسه، تبع ذلك صدور قرار ثانٍ، في 26 يونيو بإخلاء سبيله بكفالة 30 ألف جنيه، قام بتسديدها لكن قرار إخلاء سبيله لم يُنف</t>
  </si>
  <si>
    <t>ناشط إيجوري</t>
  </si>
  <si>
    <t>قليوب</t>
  </si>
  <si>
    <t>قسم قليوب</t>
  </si>
  <si>
    <t>الأمن الوطني</t>
  </si>
  <si>
    <t>فوجئت أسرة أحمد حمدي سليمان الشهير بـ«جيكا»، أمس، بعدم وجوده في قسم شرطة قليوب، رغم صدور قرار من النيابة العامة، السبت الماضي، بإخلاء سبيله بضمان محل الإقامة، بعدما وجهت له تُهمتي «الانضمام إلى جماعة تأسست على خلاف القانون، وسوء استخدام وسائل التواصل الاجتماعي»، وذلك عقب اختفائه قسرًا لـ58 يومًا، بحسب الشبكة المصرية لحقوق الإنسان. وأُلقي القبض على «جيكا» عدة مرات، اﻷولى بعد مشاركته في التظاهرات المناهضة لنقل سيادة جزيرتي «تيران وصنافير» إلى السعودية عام 2016، وأُخلى سبيله وقتها بكفالة مائة ألف جنيه، لكنه قضى ثلاثة أشهر حبس حين عجز عن سدادها. ثم قبض عليه مجددًا عام 2017، في ذكرى ثورة يناير، ثم أخلي سبيله بعد 17 شهرًا، منها ثلاثة أشهر اختفى خلالها قسريًا داخل أحد مقرات اﻷمن الوطني، وفي 2021 تم استدعائه لمقر اﻷمن الوطني في شبرا الخيمة، واختفى داخله لمدة شهر. في السياق ذاته طالبت المبادرة المصرية للحقوق الشخصية، أمس، بالإفراج الفوري عن أحمد صبري ناصف، بعد حكم محكمة جنايات القاهرة، الأحد، ببراءته من الاتهام بحيازة طلقة خرطوش على ذمة القضية 10232 لسنة 2023. وأضافت «المبادرة» في بيان لها، أن حكم البراءة هو الرابع الذي يحصل عليه محاميها، مشيرة إلى أنه خلال أكثر من 6 سنوات قضاها ناصف رهن الاحتجاز، تم التحقيق معه على ذمة 6 قضايا بنفس الاتهامات، دون مواجهته بأدلة حقيقية، فضلًا عن حصوله على البراءة في أربع قضايا، أمام أربع هيئات محاكمة مختلفة، وهو ما يخالف نص المادتين 454 و455 من قانون الإجراءات الجنائية، واللتين تنصان على عدم جواز محاكمة الشخص على نفس الواقعة مرتين.</t>
  </si>
  <si>
    <t>عدم تنفيذ قرار إخلاء سبيل وتدويره</t>
  </si>
  <si>
    <t>تعطيل دخول فرق صيانة الكهرباء إلى الجزيرة</t>
  </si>
  <si>
    <t>جزيرة الوراق</t>
  </si>
  <si>
    <t>قالت مصادر في جزيرة الوراق لـ«مدى مصر» إن مدير أمن الجيزة وصل إلى الجزيرة، أمس، على رأس حملة موسعة لإزالة 31 منزلًا، صدر قرار من وزير الإسكان، عاصم الجزار، الإثنين الماضي، بإزالتها، إلا أن الحملة لم تقُم بعملها بعد وساطة من «الأمن الوطني»، بناء على تحذيرات الأهالي من أن محاولة تنفيذ القرار في هذا التوقيت قد يتسبب في انفجار الوضع بين الشرطة والأهالي. بخلاف التوتر الدائم في علاقة أهالي الوراق بالأمن، منذ محاولات اقتحام الجزيرة في 2017، ومراقبة المعديات الواصلة إليها ومنع دخول مواد بناء عبرها، شهد اليومين السابقين على حملة الإزالة توترًا مضاعفًا بعد أن أخّرت قوات اﻷمن دخول فرق صيانة الكهرباء إلى الجزيرة، ليقضي سكانها 16 ساعة بلا كهرباء، وذلك بعد يوم واحد من محاولة منع دخول سيارة محملة بالملح المُستخدم في تنقية مياه الشرب، والتي أدخلها الأهالي عنوة إلى الجزيرة في النهاية. أحد المصادر أوضح لـ«مدى مصر» أن المنازل الصادر قرار بهدمها، ضمن عدد كبير من المنازل تم بناؤها في السنوات القليلة الماضية، باستخدام مواد بناء جرى تهريبها داخل الجزيرة، في ظل حظر دخول مواد البناء الذي شكّل أحد ملامح حصار بدأ مع مشروع حكومي لتطوير جزيرة الوراق أعلن عنه عام 2017. وفقًا لنفس المصدر، اضطر الأهالي الذين بدأوا البناء بعد 2018 لتحمل تكلفة تتجاوز أضعاف القيمة العادية للبناء، مع ارتفاع تكلفة نقل المواد إلى داخل الجزيرة بسبب خطورة عمليات النقل في ظل الحظر الحكومي، ولهذا السبب اعتبر المصدر أن هدم تلك المنازل سيعني على اﻷغلب حدوث توترات كبيرة للغاية في الجزيرة، في ظل مضاعفة خسائر أصحاب المنازل من جهة، ورفض الحكومة المتوقع لتعويضهم عن منازلهم من جهة أخرى، «وهو ما تم بالفعل مع بعض من حصلوا على تعويضات مقابل ترك منازلهم، مع خصم قيمة أي تعديلات على المنازل بداية من عام 2018»، على حد المصدر. كانت الشرطة منعت، اﻷحد الماضي، صعود سيارة تحمل محملة بالملح إلى معدية شبرا الخيمة الواصلة للجزيرة، وأصرت على حصولها على تصريح من «اﻷمن الوطني»، فضلًا عن تفتيشها بزعم التأكد من عدم نقل أي مواد بناء، على أن يتحمل صاحب السيارة تكلفة التفريغ وإعادة تحميلها، وتحفظت قوات اﻷمن على سائق المعدية مؤقتَا، وهو ما استفز الأهالي فحرروا السائق بالقوة ومكّنوا سيارة الملح من الوصول في النهاية للجزيرة، حسبما قال أحد المصادر من الأهالي شهود العيان على المشادة مع الشرطة. ويُستخدم الملح في محطات تحلية المياه الأهلية التي يعتمد عليها السكان للحصول على مياه جوفية نقية بديلة عن مياه الصنابير «الملوثة»، تبعًا للمصادر التي تحدثت إلى «مدى مصر». في اليوم التالي، الإثنين، عرقلت الشرطة وصول سيارة فرق صيانة تابعة لشركة الكهرباء كانت تحاول الوصول للجزيرة عبر معدية الوراق، وطالبتها بالحصول على تصريح من «اﻷمن الوطني»، وبناء عليه لم تتمكن سيارات الكهرباء من الوصول للجزيرة قبل الثامنة مساءً تقريبًا، ليستمر انقطاع التيار الكهربائي عن الجزيرة قرابة 16 ساعة. وشهدت الجزيرة العام الماضي مواجهات عنيفة بين الأهالي والشرطة، استمرت ليومين اُستخدمت فيها القنابل المسيلة للدموع لإجبار الأهالي على القبول بعمليات رفع قياسات تمهيدًا لنزع ملكية منازلهم، وتم اعتقال أكثر من 20 من الأهالي، أُفرج عنهم لاحقًا، ورفض وزير الإسكان، عاصم الجزار، في مؤتمر عقب الأحداث وصف ما يحدث في الجزيرة بـ«التهجير القسري»، مصرًا على اعتباره «تطويرًا».</t>
  </si>
  <si>
    <t>مدى مصر - النشرة اليومية 16-8-2023</t>
  </si>
  <si>
    <t>قرار إزالة 31 منزل بالجزيرة</t>
  </si>
  <si>
    <t>وزير الإسكان ومديرة أمن الجيزة وحملة موسعة</t>
  </si>
  <si>
    <t>الشرطة</t>
  </si>
  <si>
    <t>تم تحرير السائق المحتجز بالقوة من قبل الأهالي</t>
  </si>
  <si>
    <t>محاولة منع دخول سيارة محملة بالملح لتنقية مياة الشرب واحتجاز السائق</t>
  </si>
  <si>
    <t>تم انقطاع الكهرباء لمدة 16 ساعة</t>
  </si>
  <si>
    <t>حيازة ألعاب نارية والتعدي على المنشات العامة والاعتداء على قوات الأمن</t>
  </si>
  <si>
    <t>سجن المنيا العمومي</t>
  </si>
  <si>
    <t>نقابة الصحفيين</t>
  </si>
  <si>
    <t>طلب الترحيل من البحرين والقبض في مطار القاهرة</t>
  </si>
  <si>
    <t>مطار القاهرة</t>
  </si>
  <si>
    <t>النزهة</t>
  </si>
  <si>
    <t>رقم 540 لسنة 2022 حصر أمن الدولة العليا</t>
  </si>
  <si>
    <t>أمرت نيابة أمن الدولة العليا، الأربعاء الماضي، بحبس محمد العراقي سعد حسانين 15 يومًا، على ذمة القضية رقم 1480 لسنة 2022، بتهمة التمويل والانضمام إلى جماعة إرهابية، حسبما قال محامٍ لـ«مدى مصر»، بعدما طلب عدم ذكر اسمه. حسانين هو أحد المعارضَين المصريين اللذين ألقت السلطات البحرينية القبض عليهما مطلع الشهر الجاري، ورحلا إلى مصر لاحقًا، وظهر أولهما، محمد محمود العاجز، أمام نيابة الدولة الأربعاء الماضي، التي قضت بحبسه 15 يومًا أيضًا على ذمة القضية 540 لسنة 2022. كانت الجبهة المصرية لحقوق الإنسان حذّرت في السادس من أغسطس من إقدام السلطات البحرينية على ترحيل العاجز وحسانين تعسفيًا إلى مصر، بعدما ألقت القبض عليهما بناءً على مذكرة توقيف من الإنتربول الدولى، لصدور حكم غيابي بحق اﻷول فى قضية سياسية، وحكم بالسجن المؤبد من محكمة عسكرية بحق الثاني. وناشدت «الجبهة المصرية» في بيان، الهيئات الأممية المعنية بحقوق الإنسان من أجل إيقاف ترحيل حسانين والعاجز تعسفيًا، معتبرة أن اعتقالهما إشارة للتوسع في تبادل المعلومات الأمنية بين الدول العربية كي تتبع المعارضين المقيمين على أراضيها.</t>
  </si>
  <si>
    <t>تم القبض عليه في 2-8-2023 في البحرين وترحيله إلى مصر بناء على مذكرة توقبف من الانتربول - حكم بالسجن المؤبد من محكمة عسكرية</t>
  </si>
  <si>
    <t>تم القبض عليه في 2-8-2023 في البحرين وترحيله إلى مصر  بناء على مذكرة توقبف من الانتربول - حكم بالسجن غيابيا</t>
  </si>
  <si>
    <t>هدم مقابر أثرية</t>
  </si>
  <si>
    <t>الجبانات التاريخية - منطقتي الإمام الشافعي والسيدة نفيسة</t>
  </si>
  <si>
    <t>رئيس الجمهورية ورئيس مجلس الوزراء ولجنة تقييم موقف الجبانات التاريخية</t>
  </si>
  <si>
    <t>واصلت البلدوزرات، صباح اليوم، هدم عشرات المقابر في منطقتي الإمام الشافعي والسيدة نفيسة، في حملة بدأت صباح الجمعة الماضي بعد ساعات من اجتماع رئيس الجمهورية بلجنة تقييم موقف الجبانات التاريخية. كان المتحدث الرسمي لرئاسة الجمهورية أعلن، الخميس الماضي، عن اجتماع الرئيس عبد الفتاح السيسي مع رئيس مجلس الوزراء، ووزير التنمية المحلية، ومحافظ القاهرة، ومستشار رئيس الجمهورية للتخطيط العمراني، ورئيس الهيئة الهندسية للقوات المسلحة، ومساعده لتصميمات الطرق، بحضور وزير التعليم العالي والبحث العلمي، باعتباره رئيسًا للجنة تقييم موقف الجبانات التاريخية التي وجه السيسي بتشكيلها في يوليو الماضي. بعد ساعات من هذا الاجتماع، تم إبلاغ التُربية المسؤولين عن المقابر في المنطقة بوجوب إخلاءها، ليستدعوا بدورهم عشرات المواطنين لنقل رفات ذويهم من مقابرهم. أحد الناشطين في الدفاع عن المنطقة، قال لـ«مدى مصر»، بعدما طلب عدم ذكر اسمه، إن يوم الجمعة هو أسوأ يوم مر عليه في الجبانة التاريخية، مشيرًا إلى أن العظام تكومت على الأرض بكميات كبيرة، فيما تناثرت جدران المقابر المهدمة والتركيبات الرخامية وغيرها من عناصر المعمار الجنائزي المميز لمقابر القاهرة التاريخية. وأضاف أن جميع المهتمين بمنطقة المقابر كان يحدوهم الأمل في إنقاذها عقب اجتماع الرئيس مع رئيس اللجنة، غير أنهم فوجئوا في اليوم التالي بوضع علامات إزالة على العديد من المقابر التراثية، مع حضور البلدوزرات، رغم ما وصلهم من أن قرار اللجنة خلص إلى رفض إزالة مقابر المنطقة ووقف المحور الجديد لكونه غير ذي جدوى، ولا يوفر سوى دقيقتين، بينما لا يمكن تعويض الكنوز التاريخية المتمثلة في المقابر التراثية. الباحث في التراث ومؤسس مجموعة «جبانات مصر»، إبراهيم طايع، قال بدوره لـ«مدى مصر» إن البلدوزرات لم تقترب حتى الآن من المقابر المسجلة ضمن قوائم التنسيق الحضاري، لكن يتم إزالة كل ما حولها ما سيؤثر عليها بالضرورة. وأشار طايع إلى أن تخريب متعمد حدث لست تركيبات رخامية في مقبرة الشاعر أحمد شوقي، مساء الأربعاء، ثم بدأ الهدم بعدها، مضيفًا أن ما يُزال لا يمكن تعويضه بأية حال، فيما يجري الأمر وسط تعتيم كامل و«لا يجيب أحد من المسؤولين على أسئلتنا» بخصوص الإزالة وفك المآذن التاريخية في جبانة السيوطي، مثل مأذنة مسيح باشا ومأذنة قوصون والتربة السلطانية والتي يرجع تاريخها إلى حوالي 800 سنة. وأضاف طايع: «الرئيس طالب الحكومة بالحفاظ على الطابع التراثي للمنطقة ومقابرها، لكن ما يحدث على الأرض هو العكس، ولذا نناشد الرئيس بالتدخل لوقف الهدم». كان بيان الرئاسة عقب الاجتماع الأخير أشار إلى أنه «تناول متابعة خطة الدولة لتطوير منطقة القاهرة التاريخية، في ضوء ما أصابها على مدار العقود الماضية من تراجع، وتزايد للتحديات والصعوبات والمشكلات، منها انتشار الأسواق العشوائية، وتضرر المباني والمقابر بشدة من المياه الجوفية، والتكدس المروري، الأمر الذي أصبحت معه حالة المنطقة تمثل تهديداً جسيماً لجزء حيوي من تاريخ مصر وتراثها العريق، وباتت تستلزم رؤية متكاملة للتطوير الشامل، على نحو يُنهي المشكلات التي تعوق حياة المواطنين، ويصون القيمة التاريخية المتفردة للمنطقة».</t>
  </si>
  <si>
    <t>مدى مصر - النشرة اليومية 20-8-2023</t>
  </si>
  <si>
    <t>الشيخ زويد</t>
  </si>
  <si>
    <t>القوات المسلحة</t>
  </si>
  <si>
    <t>ترحيل أسرة طالب لجوء إيجوري الى كندا من مطار القاهرة</t>
  </si>
  <si>
    <t>أعادت المفوضية اﻷممية لشؤون اللاجئين توطين أسرة ملتمس اللجوء الإيجوري، بلال عبد الكريم، في كندا، بحسب مصدر من المفوضية المصرية للحقوق والحريات تحدث مع «مدى مصر»، طالبًا إخفاء هويته. وقال المصدر إن زوجة عبد الكريم سافرت مع أبنائها الأربعة في ساعة مبكرة من صباح اليوم من مطار القاهرة، مضيفًا: «مفوضية اللاجئين غيّرت صفة الزوجة وأبناءها، من ملتمسي لجوء إلى لاجئين، ودفعت مصاريف سفرهم». كانت أسرة عبد الكريم، تقيم في مصر منذ 2015، قبل إلقاء القبض على اﻷب في مارس الماضي، متهمًا بـ«الاتجار غير المشروع بالنقد الأجنبي خارج نطاق السوق المصرفية وبأسعار السوق السوداء»، ليُخلى سبيله بكفالة 100 ألف جنيه، تعذر عليه سدادها، لكن المحكمة الجزئية ألغت قرار إخلاء السبيل وجددت حبسه، ثم صدر قرار ثاني في أواخر يونيو الماضي بإخلاء سبيله بكفالة 30 ألف جنيه، قام بسددها، لكن قرار إخلاء سبيله لم يُنفذ حتى رحلته السلطات المصرية في 10 أغسطس الجاري، إلى كندا، فيما اعتبر مصدر المفوضية أن ترحيله بمثابة إعادة توطين طالما لم تُعِده السلطات المصرية إلى الصين.</t>
  </si>
  <si>
    <t>احتجاب موقع تحت لافتة للصيانة</t>
  </si>
  <si>
    <t>موقع ذات مصر</t>
  </si>
  <si>
    <t>غلق موقع ذات مصر للصيانة بعد لقاءات انتقدت السلطة</t>
  </si>
  <si>
    <t>فوجئ متابعو موقع «ذات مصر»، أمس، باحتجابه تحت ﻻفتة «للصيانة»، ما اعتبره البعض حجبًا بسبب حوار أجراه الموقع قبل أيام مع منير فخري عبد النور، الذي رأس سابقًا وزارتي السياحة والصناعة، ووجه فيه نقدًا حادًا للنظام السياسي في مصر. لكن مصدرًا من إدارة الموقع، طلب عدم كشف اسمه، أوضح لـ«مدى مصر»، أنهم علقوا عمل الموقع لـ«تخفيف حدة غضب السلطة، بسبب أداء الموقع وسياسته الفترة الأخيرة». وأضاف أن «إدارة الموقع تلتزم الصمت حتى لا تتسبب في مزيد من احتقان قد يعرضهم لعدم العودة مجددًا، ربما نستطيع الخروج من الأزمة هذه المرة». كان عبد النور، قد أرجع في حواره مع «ذات مصر»، الأزمة الاقتصادية الطاحنة التي تعاني منها مصر إلى «الاقتراض الزائد عن الحاجة وغياب الثقة في قرارات الحكومة». كما وصف بحث الأجهزة الأمنية عن منافس للرئيس في الانتخابات القادمة بـ«المسرحية الهابطة». وعلق على وضع حرية الرأي والتعبير في مصر قائلًا: «الناس في مصر خايفة وأي حد أبدى رأي في الشأن العام اعتُقل».</t>
  </si>
  <si>
    <t>مدى مصر - النشرة اليومية 27-8-2023</t>
  </si>
  <si>
    <t>بعد حوار اجراه الموقع مع منير فخري عبد النور وزير السياحة والصناعة سابقا ووجه فيه انتقادا حادا للنظام السياسي في مصر</t>
  </si>
  <si>
    <t>مجلس أمناء الحوار الوطني</t>
  </si>
  <si>
    <t>الرقابة على التوصيات بالحذف والإضافة</t>
  </si>
  <si>
    <t>محاور الحوار الوطني والمشاركين فيه</t>
  </si>
  <si>
    <t>تعديل التوصيات في المحاور السياسي والاقتصادي والاجتماعي وإغفال مقترحات مراجعة قانون الإجراءات الجنائية</t>
  </si>
  <si>
    <t>كشف مصدر داخل المحور السياسي في الحوار الوطني لـ«مدى مصر» أن مجلس الأمناء منح نفسه الحق في إضافة وحذف بعض التوصيات قبل إرسالها إلى رئيس الجمهورية. وأضاف أن عددًا من مقررى لجان المحاور الثلاثة (السياسي والاقتصادي والاجتماعي) لديهم شعور بأن مجلس الأمناء تعامل مع التوصيات التي قدموها بصفته رقيبًا على الحوار وليس منظم لها. بالتزامن انتقدت الحركة المدنية الديمقراطية إغفال مجلس اﻷمناء مقترحاتها بشأن مراجعة قانون الإجراءات الجنائية لضبط ملف الحبس الاحتياطي، في حين قال مصدران من الحوار الوطني إن انتقاد الحركة في غير محله باعتبار أن ملف الحبس الاحتياطي لم تتم مناقشته بعد.</t>
  </si>
  <si>
    <t>مدى مصر - النشرة اليومية 29-8-2023</t>
  </si>
  <si>
    <t>مدى مصر - النشرة اليومية 30-8-2023</t>
  </si>
  <si>
    <t>اقتحام منزل ناشط</t>
  </si>
  <si>
    <t>توقيف ناشط</t>
  </si>
  <si>
    <t>الأمن</t>
  </si>
  <si>
    <t>حدائق أكتوبر</t>
  </si>
  <si>
    <t>العبور</t>
  </si>
  <si>
    <t>منزل معتقل التيتشيرت</t>
  </si>
  <si>
    <t>قضية معتقل التيشيرت</t>
  </si>
  <si>
    <t>كمين</t>
  </si>
  <si>
    <t>ظهر يوم 3-9-2023 على ذمة قضية جديدة في قسم شرطة قها</t>
  </si>
  <si>
    <t>الخليفة</t>
  </si>
  <si>
    <t>منزلين تراثيين - منطقة عرب ال يسار - بجوار قلعة صلاح الدين</t>
  </si>
  <si>
    <t>ملاك وسكان منزلين تراثيين (بيت ماجد وبيت الطباخين)</t>
  </si>
  <si>
    <t>إبلاغ بالإخلاء تمهيدا للهدم</t>
  </si>
  <si>
    <t>أبلغ حي الخليفة مُلاك وسكان كل من «بيت ماجد» و«بيت الطباخين» في منطقة عرب آل يسار المتاخمة لقلعة صلاح الدين، بقرار إخلاء المنزلين تمهيدًا لهدمهما، رغم ضمهما لسجل المباني والمنشآت ذات الطابع المعماري المتميز، في مايو الماضي، بموجب قرار وزير الإسكان رقم 349 لسنة 2023، حسبما أعلنت الباحثة العمرانية مونيكا حنا، أمس. ويحظر القانون 144 لسنة 2006 هدم المباني ذات الطابع المعماري المتميز إلا بقرار من مجلس الوزراء. وتقوم محافظة القاهرة حاليًا، بإزالة مساكن ناصر المطلة على شارع صلاح سالم، بعد أن انتهت خلال الأشهر الثلاثة الماضية من إزالة منازل منطقة عرب آل يسار كافة. قرار إخلاء المنزلين التراثيين، تزامن مع إلقاء صحف ومواقع عالمية الضوء على ما تقوم به الحكومة المصرية، من «تدمير مئات المقابر والأضرحة لتنفيذ خطط إنشاء شبكة من الطرق السريعة متعددة المسارات عبر مدينة الموتى»، حسبما أشار موقع أسوشيتد برس، اليوم، مضيفًا أن تدمير المقابر التي «تم استخدامها لأكثر من ألف عام، يدمر جزءًا فريدًا من التراث المصري حيث تم دفن شخصيات إسلامية بارزة وسياسيين مصريين بارزين وفنانين وعلماء وأحباء للعديد من المصريين»، كما سلط موقع ذا جارديان الضوء على أعمال الإزالات في مدينة الموتى التي تقع على مساحة تبلغ حوالي 7 كيلومترات و«تملؤها المقابر والأضرحة والمساجد والساحات التي دُفن فيها الملوك والسياسيين والمشاهير إلى جانب سكان القاهرة الذين ماتوا في العقود الأخيرة».</t>
  </si>
  <si>
    <t>مدى مصر - النشرة اليومية 12-9-2023</t>
  </si>
  <si>
    <t>حي الخليفة</t>
  </si>
  <si>
    <t>مدى مصر - النشرة اليومية 14-9-2023</t>
  </si>
  <si>
    <t>منع ظهور فريد زهران المرشح الرئاسي على قناة DMC مع الإعلامي أسامة كمال</t>
  </si>
  <si>
    <t>مدينة الإنتاج الإعلامي</t>
  </si>
  <si>
    <t>تأجيل عرض لقاء رئيس الحزب المصري الديمقراطي الاجتماعي، والمرشح الرئاسي المحتمل، فريد زهران، مع المذيع أسامة كمال، في برنامج «مساء DMC»، لحين انتهاء إدارة الرقابة بالشركة المتحدة من مراجعته.</t>
  </si>
  <si>
    <t>مدى مصر - النشرة اليومية 24-9-2023</t>
  </si>
  <si>
    <t>الشركة المتحدة للإعلام</t>
  </si>
  <si>
    <t>تأجيل عرض لقاء فريد زهران مع أسامة كمال</t>
  </si>
  <si>
    <t>الهيئة الوطنية للانتخابات</t>
  </si>
  <si>
    <t>مدى مصر - النشرة اليومية 25-9-2023</t>
  </si>
  <si>
    <t>إغلاق معدية الجزارين التي تقل سكان جزيرة الوراق النيلية</t>
  </si>
  <si>
    <t>السلطات</t>
  </si>
  <si>
    <t>استبعدت الهيئة الوطنية للانتخابات جمعية السادات للتنمية والرعاية الاجتماعية، التي يترأسها البرلماني السابق ورئيس حزب العدالة والتنمية، محمد أنور السادات، من المشاركة في متابعة والإشراف على الانتخابات الرئاسية المزمع انعقادها في شهر ديسمبر المقبل، بحسب بيان من السادات، أمس، وصف القرار بأنه «بداية غير مطمئنة ولا مبشرة لنتائج محسومة» للانتخابات الرئاسية. وأكد البيان أن الاستبعاد جاء رغم استيفاء الجمعية الشروط والمعايير الخاصة بالتسجيل لدى «الوطنية للانتخابات» لمتابعة الانتخابات، «وصدور خطاب رسمي بذلك من وزارة التضامن الاجتماعي لسابق خبرتها وأهليتها ومشاركتها في متابعة الاستحقاقات الانتخابية منذ تأسيسها في عام 2004» وأضاف البيان أن الموافقات أُعطيت فقط «للجمعيات والمجالس الصديقة والمتعاونة». وبحسب قرارات «العليا للانتخابات» بخصوص قبول الإشراف على الانتخابات الرئاسية، والتي صدرت في 2019، فالشروط التي فرضتها الهيئة لقبول إشراف منظمات المجتمع المدني المحلية شملت، بجانب حسن السمعة والشهادة لها بالحيادية، أن تكون من أنشطتها الرئيسية مراقبة الانتخابات أو حقوق الإنسان، أو دعم الديمقراطية، وأن يكون المندوبون الراغبين في المشاركة مقيدين في قاعدة الناخبين وليسوا أعضاءً في حزب سياسي أو في الحملات الدعائية لأحد المترشحين داخل مصر. وتتطلب الهيئة أن ترسل المنظمة شهادة حديثة صادرة من الوزارة المختصة تفيد قيدها واستمرارها مباشر نشاطها، وملخص واف عن المنظمة ووضعها القانوني وتاريخ أنشطتها في متابعة الانتخابات والاستفتاءات. كانت قرارات الهيئة الوطنية، المعلنة اليوم، شملت الموافقة على عدد جديد من الجمعيات، كجهات مراقبة للانتخابات الرئاسية، وكذلك على عدد من الجهات الإعلامية التي تغطي الانتخابات.</t>
  </si>
  <si>
    <t>استبعاد جمعية مستقلة من مراقبة الانتخابات الرئاسية</t>
  </si>
  <si>
    <t>أعاد اﻷمن، أمس، إغلاق معدية «الجزارين» التي تخدم جزيرة الوراق، عقب يوم واحد من قيام اﻷهالي بتشغيلها للمرة اﻷولى بعد توقفها لأكثر من عام ونصف. كان أهالي الجزيرة النيلية نظموا وقفة احتجاجة، السبت الماضي، أمام المعدية، للمطالبة بإعادة تشغيلها. وعقب الوقفة، هدموا سورًا شيّده اﻷمن -سابقًا- أمام المعدية، وشغلوها، قبل أن يطلب منهم مسؤول أمني عقد اجتماع بين ممثلي اﻷهالي والمسؤولين. الاجتماع الذي عُقد أمس استمر لثلاث ساعات، وانتهى بإعادة إغلاق المعدية، وبناء جدار خرساني عند مدخلها بدلًا من سور الطوب اﻷحمر المُهدم. مصدر من الجزيرة قال لـ «مدى مصر» إن الأهالي احتجوا على إغلاق معدية الجزارين لطول المسافة بينهم وبين أقرب معدية التي تقع بمنطقة القللي، وهي مسافة تصل إلى نحو كيلو متر، «معدية [القللي] بعيدة عننا، لازم نركب لها ميكروباصات أو تكاتك، كمان المدارس داخلة علينا الفترة الجاية ودي تكلفة زيادة»، فيما أضاف مصدر آخر من الأهالي أن معدية القللي تتكدس بالركاب لخدمتها سكان منطقتين في الوقت نفسه. بحسب الأهالي، قبل بداية أزمة الوراق في 2017، كانت الوراق مربوطة بالمناطق المحيطة بها عبر خمس معديات، أغلق اﻷمن اثنتين منها لاحقًا، ضمن تضييقات فرضها على سكان الجزيرة التي تستهدف الدولة إخلائها لأغراض استثمارية.</t>
  </si>
  <si>
    <t>منع تحرير توكيلات ترشيح أحمد الطنطاوي</t>
  </si>
  <si>
    <t>حملة ترشيح أحمد الطنطاوي رئيسا للجمهورية</t>
  </si>
  <si>
    <t>مقار الشهر العقاري</t>
  </si>
  <si>
    <t>بالعودة للتوكيلات، وفيما اكتفت رئيسة حزب الدستور، جميلة إسماعيل، بنشر صورة لـ«أول توكيل شعبي» لتأييدها في الانتخابات، قال مصدر في حملة البرلماني السابق، أحمد الطنطاوي، إن عددًا من المواطنين مُنعوا من تحرير توكيلات له في الشهر العقاري، كما مُنعوا من تحرير محاضر في أقسام الشرطة. أحد ممثلي حملة الطنطاوي في عين شمس، يوسف إبراهيم، قال لـ«مدى مصر» إنه مُنع اليوم من دخول مكتب الشهر العقاري في مساكن عين شمس، وكذلك الشهر العقاري بمصر الجديدة، وتعرض للضرب والتهديد والمنع من تحرير توكيل لمرشحه، وذلك على يد أشخاص كانوا ينتظرون تحرير توكيلات للسيسي، وهي الشهادة التي تتشابه مع عدد من الشهادات الفردية المنشورة على فيسبوك وإكس، وإن لم تُصدر الحملة بيانًا بتلك الوقائع بعد.</t>
  </si>
  <si>
    <t>حملة إعلامية بنشر صحيفة حالة جنائية غير حقيقية منسوبة للمرشح الرئاسي فريد زهران</t>
  </si>
  <si>
    <t>مقر حملة فريد زهران</t>
  </si>
  <si>
    <t>حلقة أديب شهدت مداخلة من نائبة رئيس الحزب المصري الديمقراطي الاجتماعي، مها عبد الناصر، أوضحت فيها عدم صحة صحيفة حالة جنائية منسوبة لرئيس الحزب، فريد زهران، كانت انتشرت قبل يومين باعتبارها تمنع زهران من الترشح للرئاسة. عبد الناصر أكدت أن «فيش وتشبيه» زهران خالي من السوابق التي تمنعه من الترشح. عبد الناصر في مداخلتها أكدت أن طريق زهران للترشح سيكون عبر تأييد نواب البرلمان وليس التوكيلات الشعبية، بالاعتماد على نواب «المصري الديمقراطي» السبعة، وغيرهم من نواب «اﻷحزاب الصديقة». أحد هذه اﻷحزاب هو حزب العدل، الذي أعلن اليوم تأييده لزهران في الانتخابات، ولـ«العدل» نائبين في البرلمان. كانت «الشرق اﻷوسط» أشارت، اليوم، إلى توافد النواب على مجلسهم لتحرير نماذج تأييد المرشحين، وإن لم تعلن مَن من النواب أيّّد مَن مِن المرشحين. «المصري اليوم» أشارت لتوقيع إحدى نائبات «المصري الديمقراطي» نموذج تأييد لزهران، فيما سبق ونقلت عن نائب رئيس الهيئة البرلمانية لـ«مستقبل وطن» أن 100 من نواب الحزب سيوقعون استمارات تأييد السيسي. «مستقبل وطن» له أكثر من 315 نائبًا، فيما يحتاج المرشح إلى 20 استمارة تزكية نيابية فقط.</t>
  </si>
  <si>
    <t>وفقا للحملة، الامنتاع عن تحرير التوكيلات حدثث بعدد من المحافظات في آن واحد</t>
  </si>
  <si>
    <t>مدى مصر - النشرة اليومية 30-9-2023</t>
  </si>
  <si>
    <t>لاعتداءات تتواصل على أعضاء حملة المرشح المحتمل لرئاسة الجمهورية، أحمد الطنطاوي، خلال عملهم توكيلات، ما دفع حزب التحالف الشعبي الاشتراكي لإعلان دعمه للطنطاوي، ولأي مرشح آخر يحاول الحصول على التوكيلات الشعبية من أجل الترشح للرئاسة.</t>
  </si>
  <si>
    <t>مجهولون</t>
  </si>
  <si>
    <t>قرية الفخارين - الفسطاط</t>
  </si>
  <si>
    <t>درب 17-18- الفسطاط</t>
  </si>
  <si>
    <t>هدم مناطق أثرية</t>
  </si>
  <si>
    <t>مالكي وسكان العقارات بدرب 17-18 بالفسطاط</t>
  </si>
  <si>
    <t>وزير السياحة والأثار ووزير الأوقاف ومحافظ القاهرة</t>
  </si>
  <si>
    <t>وأعمال الهدم تبدأ في المبنى الرئيسي لدرب 17 18، بعد الانتهاء من هدم قرية الفخارين بالفسطاط.</t>
  </si>
  <si>
    <t>حشود انتخابية تأييدا لترشح الرئيس</t>
  </si>
  <si>
    <t>حزب مستقبل وطن وحماة الوطن وحملة ترشيح السيسي رئيسا للجمهورية</t>
  </si>
  <si>
    <t>استمر الرئيس عبد الفتاح السيسي، اليوم، في عرض رؤيته ومخططاته، في ثالث أيام مؤتمر «حكاية وطن» الذي تعرض الحكومة فيه إنجازاتها خلال السنوات الماضية، والتي كانت، قطعًا، تنفيذًا لتوجيهات الرئيس. بالتوازي تشهد شوارع القاهرة والمحافظات تجمعات شعبية من الجموع التي لبت دعوات أحزاب مستقبل وطن وحماة الوطن وباقي اﻷحزاب المُحبة للوطن، التي دعت لها احتفالًا بذكرى انتصارات أكتوبر، كما نعلم جميعًا، وكذلك لدعوة السيد الرئيس للترشح للرئاسة لفترة مقبلة، وكأن تلك اﻷحزاب تخشى أنه لن يترشح. أحد تلك الاحتفالات الكرنفالية بدأ في الواحدة ظهرًا بجوار مقر «مدى مصر»، في ميدان الجلاء بالدقي، حيث تتناغم مجهودات السلطة التنفيذية ممثلة في قوات الشرطة، وشباب الأحزاب، مع أفراد أمن بـ«بِدَل» موحدة، في التجهيز للاحتفالية التي سبقها توجيه لسكان المنطقة، منذ أمس، بعدم ركن السيارات في الشارع، حتى يتسنى للجموع الغفيرة الاحتفال بذكرى النصر، ومطالبة الرئيس بالترشح. ينبغي أن نبدي انبهارنا بمستوى تأمين الاحتفالية، خاصة استخدام البوابات الإلكترونية للكشف عن …..، لا نعلم تحديدًا هل هي للكشف عن المعادن أم عن أعداء الوطن، لكن على كل حال، هناك بوابات إلكترونية. ولكن إلى جانب الانبهار نلوم على السادة منظمي الاحتفالية، هل يعقل أن يحيى الفنان رضا البحراوي أربع حفلات في يوم واحد، من الاستاد في طنطا إلى ميدان الجلاء بالدقي إلى الكوربة في مصر الجديدة وأخيرًا متحف الحضارات؟، على كل حال، نعلم أن البحراوي «في كلمتين قصته، على طيبته بيتعايب». بحمد الله، خطة الاحتفالات لا تعتمد على البحراوي وحده، فالعرس الديمقراطي جاب شُغل لكوكبة من الفنانين، والدي جيهات، وذلك لتغطية ميادين الجمهورية من شرقها لغربها، على أمل إمتاع الجماهير التي ستضغط على السيد الرئيس للترشح، بعدما جمعت له بالفعل ملايين التوكيلات الشعبية اللازمة لترشحه، وذلك كله قبل إعلانه ترشحه رسميًا. على كل حال، نعتقد أن الرئيس سينزل على رغبة الجماهير ويعلن ترشحه لفترة رئاسية ثالثة، ومن المرجح أن يفعل ذلك بعد قليل، في نهاية «حكاية وطن»، مثلما حدث في النسخة السابقة من المؤتمر في 2018.</t>
  </si>
  <si>
    <t>مدى مصر - النشرة اليومية 2-10-2023</t>
  </si>
  <si>
    <t>الدقي</t>
  </si>
  <si>
    <t>ميدان الجلاء</t>
  </si>
  <si>
    <t>مصر الجديدة</t>
  </si>
  <si>
    <t>الكوربة</t>
  </si>
  <si>
    <t>متحف الحضارات</t>
  </si>
  <si>
    <t>استاد طنطا</t>
  </si>
  <si>
    <t>مقر الشهر العقاري بشارع سوريا - المهندسين</t>
  </si>
  <si>
    <t>بخلاف شكاوى الطنطاوي وحملته، وبعيدًا عن بيان الهيئة، تقدمت المبادرة المصرية للحقوق الشخصية، أمس، ببلاغين لنيابة شمال الجيزة، بالنيابة عن وكيلة مؤسسي حزب العيش والحرية (تحت التأسيس)، إلهام عيداروس، وعضو الهيئة العليا بحزب المحافظين، مجدي حمدان موسى، اللذين تم التعدي عليهما ومنعا من تحرير توكيلات لمرشحين في انتخابات الرئاسة، بمكتب الشهر العقاري في شارع سوريا بالمهندسين.</t>
  </si>
  <si>
    <t>إدارة الشهر العقاري</t>
  </si>
  <si>
    <t>تعدي بالضرب ومنع تحرير توكيلات</t>
  </si>
  <si>
    <t>شباب مطروح</t>
  </si>
  <si>
    <t>ترحيل طالب لجوء أفغاني الى كندا من مطار القاهرة</t>
  </si>
  <si>
    <t>مدى مصر - النشرة اليومية 4-10-2023</t>
  </si>
  <si>
    <t>وأُعيد توطين أربعة مواطنين أفغان مع أسرهم في كندا؛ بعدما احتجزتهم السلطات المصرية طوال ثلاثة أشهر رغم صدور قرار بإخلاء سبيلهم.</t>
  </si>
  <si>
    <t>تم احتجازه لمدة 3 شهور بعد قرار إخلاء السبيل</t>
  </si>
  <si>
    <t>الشهر العقاري بلاظوغلي - بجوار وزارة العدل</t>
  </si>
  <si>
    <t>تجمهر أنصار الرئيس المرشح عبد الفتاح السيسي</t>
  </si>
  <si>
    <t>مُنع عدد من المواطنين الراغبين في توكيل المرشحين الرئاسيين المحتملين، أحمد طنطاوي، وجميلة إسماعيل، من تحرير التوكيلات الرئاسية، بعد تجمهر أنصار الرئيس المرشح عبد الفتاح السيسي، أمام مكتب الشهر العقاري المجاور لوزارة العدل في لاظوغلي.</t>
  </si>
  <si>
    <t>قبض ميداني عشوائي</t>
  </si>
  <si>
    <t>قسم شرطة مطروح</t>
  </si>
  <si>
    <t>اطلاق سراح 51 شخص من القسم بعد احتجاز لعدة أيام دون العرض على النيابة، مع تحويل 16 آخرين إلى نيابة أمن الدولة</t>
  </si>
  <si>
    <t>تم إطلاق سراح بعضهم وتحويل آخرين إلى نيابة أمن الدولة العليا</t>
  </si>
  <si>
    <t>حبست نيابة أمن الدولة العليا، اليوم، خمسة من أعضاء حملة المرشح المحتمل لانتخابات الرئاسة أحمد الطنطاوي، 15 يومًا، بعدما ضمتهم للقضية رقم 2255 لسنة 2023، بتهمتيّ «مشاركة جماعة إرهابية، ونشر أخبار كاذبة»، ليرتفع إجمالي أعضاء الحملة المتهمين في القضية إلى 16 شخصًا، بحسب مدير المفوضية المصرية للحقوق والحريات، محمد لطفي. لطفي، الذي أوضح أن الخمسة المحبوسين من محافظتي كفر الشيخ واﻷقصر، كان قال لـ«مدى مصر» إن نيابة أمن الدولة حبست، أمس، ثلاثة من أعضاء الحملة 15 يومًا على ذمة القضية، بعد يوم من إصدارها قرار مماثل بحق ثمانية آخرين من الحملة. وألقت الشرطة، الاثنين الماضي، القبض على عدد من أعضاء حملة دعم ترشح الطنطاوي بدعوى حيازتهم «توكيلات مزورة»، إثر حيازتهم استمارات شعبية عبارة عن نموذج توكيل لمرشحي الرئاسة، كان مقررًا تجميعها لاصطحابها لمقر الهيئة الوطنية للانتخابات، في خطوة سبق وأعلنت عنها حملة الطنطاوي. وبدأ إلقاء القبض على أعضاء حملة الطنطاوي منذ تشكيلها، في إطار استهداف مؤيديه فور أعلن نيته الترشح للرئاسة، فيما أوضح المنسق العام للحملة، محمد أبو الديار، لـ«مدى مصر» أن إلقاء القبض على أعضاء الحملة زاد منذ بيان وزارة الداخلية، الاثنين الماضي، لافتًا إلى أن كل من حبستهم «أمن الدولة» مؤخرًا مقبوض عليهم بعد البيان. أمين اللجنة القانونية بالحملة، بلال حبيب، أوضح لـ«مدى مصر» أن عدد المقبوض عليهم من أعضاء الحملة لا يقل عن 50 شخصًا، وأنه جاري حصر البقية، فيما قدّر لطفي عدد المقبوض عليهم من حملة الطنطاوي بأكثر من 100 عضو.</t>
  </si>
  <si>
    <t>مدى مصر - النشرة اليومية 12-10-2023</t>
  </si>
  <si>
    <t>https://www.facebook.com/MoiEgy/posts/pfbid0npyQEYR4pKs54A3rzrvjmsQQMGQdfhzxT4RZhK69UZPHyEe7AWesdcqyrwcYeWBcl</t>
  </si>
  <si>
    <t>العاصمة الإدارية</t>
  </si>
  <si>
    <t>المعلمون والمعلومات</t>
  </si>
  <si>
    <t>ميامي والكورنيش</t>
  </si>
  <si>
    <t>قوات الأمن تفض مظاهرة للمعلمين والمعلمات، أمام مقر وزارة التربية والتعليم بالعاصمة الإدارية احتجاجًا على استبعادهم من التعيين في مسابقة الـ«30 ألف معلم»، بعد اجتيازهم جميع الاختبارات.</t>
  </si>
  <si>
    <t>https://www.facebook.com/mada.masr/posts/pfbid0oUtg8LDCTQmk3NktqMpuDSiKAU5HQ7aiek5HwzZfpEZHNFAfBaJB1a4uPeKsvzZol</t>
  </si>
  <si>
    <t>مقر الأمن الوطني في أبيس</t>
  </si>
  <si>
    <t>تم إطلاق سراح 51 شخص بدون عرض على النيابة، وإحالة الباقي إلى النيابة</t>
  </si>
  <si>
    <t>مدى مصر - النشرة اليومية 124-10-2023</t>
  </si>
  <si>
    <t>إلغاء مؤتمر الحملة الشعبية لدعم القضية الفلسطينية</t>
  </si>
  <si>
    <t>مقر حزب التحالف الشعبي الاشتراكي</t>
  </si>
  <si>
    <t>ألغت الحملة الشعبية لدعم القضية الفلسطينية مؤتمرًا صحفيًا، كان مقررًا عقده، اليوم، في مقر حزب التحالف الشعبي الاشتراكي، للتضامن مع المعتقلين على خلفية تظاهرات الجمعة الماضي. وجاء إلغاء المؤتمر «حرصا على عدم تعريض أشخاص إضافيين للخطر أو للاعتقال، في ظل تواجد أمني مكثف حول مقر الحزب»، بحسب بيان الحملة، الذي أشار أيضًا إلى «استمرار الحملة الأمنية في الأيام الماضية على المتضامنين مع فلسطين، بالرغم من دعوة الدولة نفسها للتظاهر والتضامن مع فلسطين». وكانت نيابة أمن الدولة العليا بالقاهرة، قررت حبس 26 شخصًا، 15 يومًا، كانت الشرطة قد اعتقلتهم على خلفية تظاهرات الجمعة الماضي المتضامنة مع غزة، وقال محامون لـ«مدى مصر»، إن أغلب المحبوسين من القاهرة.</t>
  </si>
  <si>
    <t>كان المؤتمر بهدف التضامن مع معتقلي الجمعة 20-10-2023</t>
  </si>
  <si>
    <t>تواجد أمني مكثف</t>
  </si>
  <si>
    <t>شرم الشيخ</t>
  </si>
  <si>
    <t>ادارة موقع دون ترخيص ونشر اخبار كاذبة من شانها الاضرار بالامن القومي</t>
  </si>
  <si>
    <t>وافقت نيابة استئناف القاهرة، اليوم، على طلب تأجيل التحقيق مع مؤسِسة ورئيسة تحرير موقع «مدى مصر»، لينا عطاالله، إلى يوم الأربعاء المقبل، بناءً على طلب من محامي نقابة الصحفيين وآخر من محامي الموقع، حسن الأزهري. وقال الأزهري إن المحاميّن لم يطلعا بعد على قائمة الاتهامات المُفترض توجيهها لعطاالله خلال التحقيق معها في القضية رقم 22 لسنة 2023، والتي استدعتها النيابة بشأنها. وكان الأزهري توقع أن تواجه رئيسة تحرير الموقع تُهم «إدارة موقع دون ترخيص ونشر أخبار كاذبة من شأنها الإضرار بالأمن القومي»، التي وجهها المجلس الأعلى للإعلام أثناء جلسة استماع عقدها، نهاية أكتوبر الماضي، مع عطاالله، انتهت دون صدور قرار، وبعدها قبل أصدر المجلس بيانًا أعلن فيه إحالة «مدى مصر» للنيابة العامة، وحجب الموقع ورابطه الإلكتروني لمدة ستة أشهر، وذلك «لممارسته النشاط الإعلامي دون الحصول على ترخيص بذلك من المجلس بالمخالفة للمادتين 6 و59 من القانون 180 لسنة 2018 ولنشره أخبارًا كاذبة دون التحري من مصادرها»، على حد ما جاء في بيان للمجلس. عقب جلسة الاستماع مع المجلس، أكدت عطاالله أنها وموقع «مدى مصر» ملتزمان بمواثيق الشرف الإعلامية المتعارف عليها عالميًا، وكذلك المعايير المهنية الصارمة التي يتبعها «مدى مصر» وفريق عمله في ظل الإيمان الدائم بحق المواطنين في المعرفة والحصول على المعلومات. كانت هيئة مكتب «الأعلى لتنظيم الإعلام» أعلنت، في 15 أكتوبر، أنها قررت إحالة مسؤولي «مدى مصر» للتحقيق، وإخطار النائب العام في حالة ثبوت المخالفات، «بعد أن تلقى المجلس شكاوى عديدة تتهم الموقع بنشر تقارير تحريضية للإضرار بالأمن القومي المصري»، على خلفية أحد التقارير الصحفية التي تناولت سيناريوهات تهجير الفلسطينيين من قطاع غزة، في سياق متابعة «مدى مصر» لتبعات عدوان الاحتلال الإسرائيلي على القطاع. وتقدم «مدى مصر» للحصول على الترخيص في أكتوبر 2018، عندما دعا «الأعلى للإعلام» المواقع الإلكترونية لاتخاذ إجراءات تقنين الأوضاع، دون أن يصل للشركة رد من المجلس، رغم أن القانون يمنحه مهلة 90 يومًا للرد بالقبول أو الرفض على طلبات الترخيص، حتى يتسنى لصاحب الطلب ممارسة حقه في الطعن على القرار أمام المحكمة الإدارية في حالة الرفض، بحسب اﻷزهري. كان «مدى مصر» أقام في أكتوبر عام 2022 دعوى أمام «القضاء الإداري»، ضد «الأعلى لتنظيم للإعلام»، مطالبًا بالحصول على الترخيص والتعويض عن الضرر بسبب امتناع المجلس عن إخطاره برفض طلب ترخيص الموقع، لكن محكمة القضاء الإدارى رفضت في مايو الماضي الدعوى المقامة من شركة «مدى مصر ميديا» ضد قرار المجلس الأعلى للإعلام برفض ترخيص موقعها الإلكتروني.</t>
  </si>
  <si>
    <t>مدى مصر - النشرة اليومية 29-11-2023</t>
  </si>
  <si>
    <t>المجلس الأعلي للاعلام</t>
  </si>
  <si>
    <t>جلسة استماع وتوجيه مخالفة</t>
  </si>
  <si>
    <t>تمت الإحالة إلى نيابة استئناف القاهرة</t>
  </si>
  <si>
    <t>هيئة مكتب الأعلى لتنظيم الإعلام</t>
  </si>
  <si>
    <t>بعد أن تلقى المجلس شكاوى عديدة تتهم الموقع بنشر تقارير تحريضية للإضرار بالأمن القومي المصري»، على خلفية أحد التقارير الصحفية التي تناولت سيناريوهات تهجير الفلسطينيين من قطاع غزة، في سياق متابعة «مدى مصر</t>
  </si>
  <si>
    <t>تمت الإحالة إلى جلسة استماع أمام المجلس الأعلى للإعلام</t>
  </si>
  <si>
    <t>ورحلّت السلطات المصرية، الجمعة الماضي، أربعة نشطاء أجانب اعتبرتهم «غير مرحب بوجودهم»، بعد يوم من مشاركتهم في وقفة محدودة أمام مقر وزارة الخارجية في القاهرة، طلبوا في نهايتها دخول المقر لتقديم رسالة للوزير للحصول على التصريح اﻷمني اللازم لتحرك قافلة «ضمير العالم»، فسلّمتهم «الخارجية» إلى «الداخلية»، وقضوا ليلتهم في قسم بولاق أبو العلا، قبل ترحيلهم. كان نقيب الصحفيين، خالد البلشي، أعلن، بداية نوفمبر الماضي عن نية النقابة إرسال قافلة مساعدات لقطاع غزة، بالإضافة لتنظيمها قافلة أخرى باسم «ضمير العالم»، تضم صحفيين بين فئات أخرى، للمطالبة بوقف العدوان. ورغم عدم وضوح إن كانت النية عبور «ضمير العالم» إلى غزة أو وصولها فقط إلى رفح المصرية، أُعلن لاحقًا عن تعذر تنظيمها، وتأجيلها، لعدم الحصول على التصريحات اﻷمنية اللازمة، وإن أشار لاستمرار جمع المساعدات لإرسالها للقطاع المحاصر.</t>
  </si>
  <si>
    <t>مدى مصر - النشرة اليومية 5-12-2023</t>
  </si>
  <si>
    <t>بعد وقفة احتجاجية أمام وزارة الخارجية في 30-11-2023 ثم القبض عليهم واحتجازهم بقسم بولاق أبو العلا</t>
  </si>
  <si>
    <t>وزارة الخارجية ووزارة الداخلية</t>
  </si>
  <si>
    <t>ترحيل خارج البلاد واعتبارهم غير مرحب بوجودهم</t>
  </si>
  <si>
    <t>الغاء قافلة نقابة الصحفيين إلى غزة</t>
  </si>
  <si>
    <t>https://www.facebook.com/mada.masr/posts/pfbid0ReVkM1yqA9CB4MNcBozR2FUqzHHfb9MTHAkwDcfLFdmtw69SgqdYRmTYmYfgEFJal</t>
  </si>
  <si>
    <t>ومع استمرار العدوان، الذي قتل الجيش الإسرائيلي خلاله 74 صحفيًا في غزة، واعتقل 28 آخرين، تقدم 63 صحفيًا مصريًا، أمس، بمذكرة لنقيب الصحفيين، تطالب باتخاذ خطوات للحصول على تصاريح لتسهيل تنظيم زيارات ميدانية للقطاع المحاصر، وطالب الصحفيون في المذكرة بأن يكونوا جزءًا من أول الوفود المتجهة لغزة، للقيام بدورهم المهني والإنساني، حسبما أعلنت صفحة «صحفيات مصريات» أمس. ورحلّت السلطات المصرية، الجمعة الماضي، أربعة نشطاء أجانب اعتبرتهم «غير مرحب بوجودهم»، بعد يوم من مشاركتهم في وقفة محدودة أمام مقر وزارة الخارجية في القاهرة، طلبوا في نهايتها دخول المقر لتقديم رسالة للوزير للحصول على التصريح اﻷمني اللازم لتحرك قافلة «ضمير العالم»، فسلّمتهم «الخارجية» إلى «الداخلية»، وقضوا ليلتهم في قسم بولاق أبو العلا، قبل ترحيلهم. كان نقيب الصحفيين، خالد البلشي، أعلن، بداية نوفمبر الماضي عن نية النقابة إرسال قافلة مساعدات لقطاع غزة، بالإضافة لتنظيمها قافلة أخرى باسم «ضمير العالم»، تضم صحفيين بين فئات أخرى، للمطالبة بوقف العدوان. ورغم عدم وضوح إن كانت النية عبور «ضمير العالم» إلى غزة أو وصولها فقط إلى رفح المصرية، أُعلن لاحقًا عن تعذر تنظيمها، وتأجيلها، لعدم الحصول على التصريحات اﻷمنية اللازمة، وإن أشار لاستمرار جمع المساعدات لإرسالها للقطاع المحاصر.</t>
  </si>
  <si>
    <t>تعذر تنظيمها لعدم الحصول على التصاريح الأمنية اللازمة</t>
  </si>
  <si>
    <t>المجلس الاعلى للاعلام</t>
  </si>
  <si>
    <t>مدى مصر - النشرة اليومية 11-12-2023</t>
  </si>
  <si>
    <t>نشر أخبار كاذبة وإشاعة الفتن بين جموع الناخبين بقصد تشويه صورة الانتخابات التي تجرى وفقًا لأعلى المعايير الإعلامية على المستوى الدو</t>
  </si>
  <si>
    <t>مسلمو قرية العزيب بسمالوط</t>
  </si>
  <si>
    <t>حرق منازل ومواشي وعشش زراعية لمسيحييي القرية</t>
  </si>
  <si>
    <t>معاون مباحث مركز شرطة بني مزار</t>
  </si>
  <si>
    <t>الشروق</t>
  </si>
  <si>
    <t>اقتحام منزل صحفي</t>
  </si>
  <si>
    <t>صحفي بمنصة متصدقش</t>
  </si>
  <si>
    <t>تعدي بالضرب داخل المنزل</t>
  </si>
  <si>
    <t>قوة أمنية</t>
  </si>
  <si>
    <t>مدينة نصر</t>
  </si>
  <si>
    <t>https://www.facebook.com/ahmed.said.25.01/posts/pfbid0endZRvJtJ1WbyiZNQJmVhvXtLeuW5QojTYtAJVZg3aws4ZjB6aEd8pUvofeYY2TDl</t>
  </si>
  <si>
    <t>رسالة وصلتني هانشرها بدون أي تعديل : بخصوص اعتقال الكاتب الصحفي محمد سعد خطَّاب في سجن العاشر من رمضان يُحتَجز الكاتبُ الصحفي محمد سعد خطّاب، 70 عامًا، حيث تبدو عليه مظاهر الإعياء الشديد، ويحكي قائلًا: "اعتقلتني مباحث أمن الدولة بالقاهرة من مكتبي في منطقة مدينة نصر يوم السبت 19 / 8 / 2023 م بقوة كبيرة مكونة من: أربع سيارات، وعدد كبير من الجنود بصحبة ضبّاط أمن الدولة (ملحوظة: لو اتصل أحدٌ من الضباط وطلب مني الحضور إلى المقر لحضرت فورًا). وتم اقتيادي إلى مقر مباحث أمن الدولة بالعباسية معصوبَ العينين، وقد تمكنتُ من معرفة المكان. وهناك نُزِعَت عني ملابسي بالكامل، وقضيتُ ليلتي على الأرض، والكلبش مُثبّت في حائط بأحد الممرات، والحرّاس طوال الليل يصرخون كي لا أستطيع النوم، وفي الصباح اصطحبوني معصوبَ العينين إلى مقر نيابة أمن الدولة بالتجمّع الخامس، وهناك لم يُمكِّنوني من حضور محامي، وواجهني رئيسُ النيابة بتقريرين على تويتر، كلٌّ منهما سطرٌ واحد ليس في أي منهما أيُّ إساءةٍ لأحد، بل هو رأيي الشخصي في أحداث عادية، وكان القرارُ جاهزًا: السجن 15 يومًا". عمل محمد سعد خطّاب مستشارًا للتحرير لجريدة صوت الأمة لمدة 18 عامًا، كما عمل بجرائد: الفَجر، والدستور، والوفد، وجريدة روز اليوسف، ومجلة روز اليوسف، وكتب مئات التحقيقات الصحفية، وكشف كثيرًا من قضايا الفساد. محمد سعد خطاب أُجريت له عملية كبيرة في القلب، ومصاب بمرضيِّ السكر والضغط المُزمِنَيْنِ، وأُجريت له أيضًا عمليات البروستاتا وغضروف الرقبة والظَّهر. هل يصحُّ في بلدٍ تحترم حقوقَ الإنسان أن ينامَ عشرةَ أيام على الأرض، وعمره سبعون عامًا، محرومًا من 16 نوعًا من الأدوية يأخذها على مدار اليوم، ومحرومًا من حقنة الأنسولين؟! لماذا يُقتَل الشرفاءُ في مصر بدمٍ بارد؟! أفرِجوا عنه بكفالة ليموتَ وسطَ أفراد أسرته بدلًا من الموت على بلاط السجن!</t>
  </si>
  <si>
    <t>مباحث أمن الدولة بالقاهرة</t>
  </si>
  <si>
    <t>مكتب الصحفي محمد سعد خطاب</t>
  </si>
  <si>
    <t>اقتحام مكتب الصحفي محمد سعد خطاب</t>
  </si>
  <si>
    <t>مقر مباحث أمن الدولة بالعباسية - سجن العاشر من رمضان</t>
  </si>
  <si>
    <t>مستشار تحرير جريدة صوت الأمة</t>
  </si>
  <si>
    <t>أُجريت له عملية كبيرة في القلب، ومصاب بمرضيِّ السكر والضغط المُزمِنَيْنِ، وأُجريت له أيضًا عمليات البروستاتا وغضروف الرقبة والظَّهر</t>
  </si>
  <si>
    <t>صحفية</t>
  </si>
  <si>
    <t>بعد إخلاء سبيله في المحضر المجمع رقم 1 منيا القمح قبل شهرين</t>
  </si>
  <si>
    <t>https://www.facebook.com/Basma.mustafa2012/posts/pfbid036BKG2HxnY5gKKktoiqjTPTkrLZkvxVyXwBmiNKh8xLqpTyLvLRbjHHTDb1Zwxhshl</t>
  </si>
  <si>
    <t>زميلنا الصحفي كريم أسعد عضو فريق تحرير منصة "متصدقش" اتقبض عليه من بيته من قبل قوة أمنية مسلحة لابسة زي زيتي، يعني في الغالب "قوات الجيش". القوة اللي ألقت القبض عليه اعتدت عليه هو و زوجته بالضرب والسباب وهددوهم بابنهم ودا بحسب تصريحاتها لمدى مصر. وكمان دخلوا على حسابات منصة "متصدقش" وحذفوا  المنشورات الصحفية المتعلقة بهوية المصريين الحرامية المتواجدين على الطيارة اللي اتقبض عليها في زامبيا اللي كانت محملة اطنان من المعادن المطلية بالذهب وملايين الدولارات. منصة "متصدقش" قالوا لمدى مصر إن باقي الفريق بيتعرض إلى ضغوط ومطاردات أمنية بسبب تحقيقهم الخاص عن الطيارة. الصحفي كريم أسعد ومنصة متصدقش جريمتهم إنهم بيعملوا شغل صحفي استقصائي في منتهى الحرفية عشان يساهموا في كشف الحقائق والفساد وتداول المعلومات الصحيحة بدقة، لكن في مصر دي جريمة تستحق الترويع والاعتقال والاختفاء القسري وضياع سنوات من عمر الصحفيين في السجن! كريم أسعد في خطر والكشف عن مكانه دلوقتي أولوية قصوى، لإنه بالتأكيد بيتعرض لكل انواع التعذيب الجسدي والبدني، مش قادرة اتخيل العصابة اللي خطفته بتعمل في إيه دلوقتي..</t>
  </si>
  <si>
    <t>بعد نشر تحقيق صحفي على منصة متصدقش بشان طيارة الذهب في زامبيا</t>
  </si>
  <si>
    <t>تعرض للاختفاء يومين ثم خرج</t>
  </si>
  <si>
    <t>اقتحام منزل واعتقال</t>
  </si>
  <si>
    <t>اختفي لعدة أيام ثم ظهر بنيابة أمن الدولة</t>
  </si>
  <si>
    <t>https://www.cfjustice.org/ar/?p=35066&amp;preview=truehttps://www.cfjustice.org/ar/?p=35066&amp;preview=true</t>
  </si>
  <si>
    <t>رصدت “لجنة العدالة” اختفاء مؤسس تيار استقلال المعلمين والاتحاد الوطني للمعلمين المصريين والمتحدث الرسمي باسم المعلمين في الحوار الوطني المنعقد حاليًا برعاية الرئيس المصري “السيسي”، محمد عبد الكريم زهران. – اختفاء قسري: وكان “زهران” أُبلغ عن اختفاءه منذ يوم الثلاثاء الموافق 5 سبتمبر/ أيلول 2023، من القاهرة، ولم يتم عرضه حتى الآن أمام أي نيابة أو جهة قضائية. يشار إلى أن تم اعتقال “زهران” من قبل في عام 2020؛ على خلفية احتجاجات للمعلمين، ويعد من أنشط الشخصيات النقابية في صفوف نقابة المعلمين في مصر، ويشغل حاليًا مدير رعاية الموهوبين بإدارة المطرية التعليمية التابعة لمحافظة القاهرة، ورئيس اللجنة النقابية للمعلمين بالمطرية. – لا جدوى من الحوار الوطني:</t>
  </si>
  <si>
    <t>تعدي بالضرب وتعذيب</t>
  </si>
  <si>
    <t>علاء الدين الكحلاوي محمد انور</t>
  </si>
  <si>
    <t>القاهرة - مدينة نصر - الحي السابع</t>
  </si>
  <si>
    <t>https://www.facebook.com/watch/?v=623105920036911</t>
  </si>
  <si>
    <t>#حق_علاء أشخاص يرجح انهم ضباط و أفراد من #الداخلية_المصرية بعتدون بالضرب المبرح على الشاب (علاء الدين الكحلاوي) عقابًا على نزوله لتحرير توكيل لـ #أحمد_طنطاوي ومحاولته تصوير ما يجري، قاموا بسرقة محفظته وإجباره على الوقوف في حشد ورفع صورة #السيسي وعلم مصر التوقيت: نهار اليوم 6 اكتوبر المكان: الحي السابع مدينة نصر (( انشروا عن علاء .. الشجاع المحترم اللي ما خافش بعد اللي حصل فيه وحكي اللي حصله..والله اعلم ايه مصيره دلوقتي )) .. نص الفيديو: اسمي علاء الدين الكحلاوي محمد أنور وعمري 26 سنة النهارده زي اي حد روحت افوض احمد الطنطاوي مجرد شاب مثل أي شاب أريد أن أرى بلدنا تتغير للأفضل. لقد تعرضت لاعتداء جسدي شديد، في كل جزء من جسدي. أخذوني بعيدا عن الرقابة وادخلوني قرب القهوة حيث تجمع الكثير من الناس. بدأوا بضربي، لكنني لم أكن أعرف ما إذا كانوا ضباط شرطة أم مجرمين، لم أستطع أن أقول. ولكن مظهرهم يشبه مظهر ضباط الشرطة. كانوا بيقولوا على بعض "محمد بيه" و "أحمد بيه". خدوا مني كل حاجه وبطاقه الشخصيه وبطاقه البنك (بنك الاسكندريه وبنك البريد المصري). كمان خدوا محفظتي اللي كان فيها حوالي 3700 جنيه كاش فلوس كنت لسه سحبتها امبارح اجبروني امسك صورة للسيسي وعلم مصر وانا واقف علي الرصيف في مدينة نصر الحي السابع خلف سراج مول بعد كده كملوا يسبوني مستخدمين ألفاظ نابية ضد أهلي ومهما توسلت مش فارقة لقد ضربوني بشدة، وتركوا علامات ظاهرة على وجهي وشفتي وذراعي. بعد ما أطلقوني مسحوا كل شيء من هاتفي. حتى بعد كل هذا، لم يكن لدي أي مال للوصول إلى المنزل. لم أعرف كيف أعود. فقالوا لي خذ هاتفي وقالوا اذهب اركض من هنا ولا تلتفت للخلف إذا اكتشفنا أنك قد عدت، سنعرف ونلاحقك. "هذا كل ما حدث لي.</t>
  </si>
  <si>
    <t>بسبب محاولة تحرير توكيل لترشيح أحمد الطنطاوي</t>
  </si>
  <si>
    <t>أفراد أمن</t>
  </si>
  <si>
    <t>https://www.facebook.com/ecrf.net/posts/pfbid0LuvR6DsawSRJqAaddQtK3a8bbrz8KWg4oKGzMsCYoVSM53rxm9RBkh6SHd3W95L5l</t>
  </si>
  <si>
    <t>https://www.facebook.com/kareemelshaer199/posts/pfbid0LMvVvqjcvZLtVh37L3gXhjzpAckr3dqgYmAQWdJYbUupNSD7NUbxg4CDYod4esM9l</t>
  </si>
  <si>
    <t>وقد ذهبت بناءً على توجيه دعوة حزبيه من الحزب الإشتراكي المصري في إطار أنشطة الحزب المشروعة والتي أقرها الدستور المصري. بعد صلاة الجمعة مباشرةً خرجنا أمام المسجد وهتفنا هتافات مناهضة للكيان الغاصب لأرض فلسطين. وبعد انتهاء الوقفة ذهبت لتغطية المسيرة التي خرجت من الجامع الأزهر وقد وصلت إلى شوارع وسط القاهرة للموقع الذي أعمل به. التحقت بالمسيرة مع خيرة من شباب مصر في شوارع وسط القاهرة وكان كل همي رغم انني ذاهب للتغطية الصحفية عدم وجود مندسين هدفهم التخريب وسط هؤلاء الشباب الأنقياء. وذلك لأنني لا أتمنى أي شر لوطني الحبيب. فوجئت بأن المسيرة قد وصلت ميدان التحرير، في هذا الوقت رقص قلبي طرباً لأن مصر ترسل رسالتها للعالم من قلب أهم ميدان في العالم، الميدان الذي خرج منه شباب 25 يناير للتخلص من الطاغية، الميدان الذي وقف له العالم أجمع إحتراماً وإجلالاً، بفضل شباب 25 يناير 2011م. مرت حوالي الساعه وقد تخللها هتافات رافضه للعدوان الإرهابي على غزة وهتافات متضامنه مع أهالينا العزل في فلسطين الحبيبة ولم يتطرق الشباب بهتافاتهم ضد النظام الحالي بأي شكل من الأشكال حتى لاتختلط الأوراق. طلب الأمن المتواجد في الميدان من المتظاهرين الخروج من الميدان وإخلاؤه فقررت أنا ومجموعة من المتواجدين في الميدان الخروج. خرجنا باتجاه ميدان باب اللوق وكنت أمشي ببطء نظراً لوجود مشكلة صغيرة في ركبتي اليمني وقتها ولكنني فوجئت بأحد ضباط مباحث قسم عابدين يدفعني للأمام مما زاد قدمي ألماً فقمت بالرد عليه بكل ذوق وتحضر "انت مش شايفني ماشي بعرج حرام عليك كدا" فوجئت به يصفعني على وجهي ويوجه لي اللكمات في عيني وانفي دون سابق إنذار، ثم انضم اليه رجاله في نفس اللحظة وكان عددهم أكثر من عشرة أشخاص واصروا على ضربي على قدمي التي يوجد بها مشكله بأقدامهم مما تسبب في تمزق للأربطة واصبحت أعاني من مشاكل في الركبة الآن. تدخل الشباب المتواجدين وحاولوا الدفاع عني فقاموا بضربهم وضربوا البنات اللاتي حاولن الدفاع عني ضرباً مبرحاً، وقاموا بسرقة هواتفهم المحمولة كما سرقوا هاتفي المحمول من طراز ريدمي نوت 11 ونظارتي بعد ان قاموا بتمزيق ملابسي وخلع حذائي والقائه بعيداً وسحلي على قارعة الطريق بشارع باب اللوق. التفت بعض من الشباب لما يحدث معي فتجمعوا على رجال الشرطة لتخليصي من أيديهم، ونجحوا بالفعل وأنقذوني في الحال، في هذا الوقت صرخت بأعلى صوتي في وجههم اريد هاتفي اريد هاتفي اريد حقي، نظر إلي الظابط نظرة استهزاء وضحك رجاله بسخريه وانصرفوا بعيداً. أحسست بالإهانة والقهر بعد أن تخطيت الأربعون من العمر وبعد إثني عشر عاماً مروا على ثورة الخامس والعشرون من يناير، وسألت نفسي كيف أعيش على أرض لاأتعرض فيها سوى للإهانة والقهر، كيف سيعيش ابنائي من بعدي على هذه الأرض التي امتلأت بالظلم. أي ذنب اقترفت أنا، والله حتى الآن لا أعلم أي ذنب اقترفت لتتم إهانتي وقهري، ماذا لو رآني أبنائي وانا في هذا العمر أسحل وأهان في الشارع.</t>
  </si>
  <si>
    <t>خلال أحداث مسيرة الجامع الأزهر - ميدان التحرير 20-10-2023</t>
  </si>
  <si>
    <t>اختفاء لعدة أيام ثم ظهور بالنيابة</t>
  </si>
  <si>
    <t>https://www.facebook.com/ENHR2021/posts/pfbid0wsWNfnD6aJbNGsJXMJDz1gVHLpLbq8FXEJ1m4MwLzKU857GXAHJo5Z8gsnYoFfeNl</t>
  </si>
  <si>
    <t>رصدت الشبكة المصرية استمرار  الإخفاء القسري بحق السيدة الزهراء محمد احمد محمد السيد، 37 عاما،  وذلك بعد اعتقالها وزوجها الاستاذ محمد السيد عبد العزيز 43 عاما   من منزلهما الكائن بمدينة الزقازيق.هذا وقد قامت نيابة الزقازيق مساء الاثنين الماضى بالتحقيق مع الاستاذ محمد بعد اسبوع من الإخفاء القسرى ، بتهمه الانضمام الى جماعة اسست على خلاف القانون واشاعة اخبار كاذبة ، وقد امرت النيابة بحبسه 15 يوما على ذمة التحقيقات وتمت ايداعه بحجز قسم اول الزقازيق وكانت قوة امنية من مباحث الامن الوطنى بالشرقية بملابس مدنية وبحسب شهود العيان الذى حضروا الواقعة، قد اقتحموا   منزل الزوجين فى حدود  الساعه الخامسة بعد عصر يوم الاثنين الموافق الخامس والعشرون من سبتمبر  الماضى . وأكد شهود العيان أن قوات الامن لم تسمح للسيدة زهراء بارتداء كامل ملابسها أو ارتداء حجابها بالكامل، وتم اقتيادهما في سيارات الشرطه الى جهه غير معلومة (غالبا مقر الامن الوطنى بالزقازيق ) وذلك بعد ترويع أطفالهما الصغار  (اكبرهم بالصف الثالث الابتدائي) والاستيلاء على المتعلقات الشخصيه من هواتف، وكمبيوتر محمول، وجهاز كمبيوتر   منزلي، وبعض الأموال التي كانت لدى الزوجين. أسفرت واقعة الاعتقال عن تحطيم اثاث المنزل قبل أن تنسحب قوات الأمن، وسط بكاء وصراخ الاطفال، فيما لم يعرف حتى الآن الدوافع والأسباب التي كانت وراء اعتقال الزوجين. تقدمت أسرة الزوجين بعدد من البلاغات واتخذت  جميع الاجراءات القانونية لمعرفة مكان تواجد السيدة الزهراء  دون جدوى، فى ظل ورود أنباء حول وجودها  داخل مقر الامن الوطنى بالزقازيق. يذكر ان محافظة الشرقية واحدة من أكثر محافظات مصر التي تمارس فيها عمليات الاعتقال العشوائي والإخفاء القسري خارج إطار القانون، حتى أصبحت نموذجا صارخا للتجاوزات الأمنية والانتهاكات بحق المواطنين. الشبكة المصرية تدين مختلف عمليات الاعتقال العشوائي، واقتحام منازل المواطنين، وترويع السكان والاطفال، وتكسير محتويات المنازل وسرقة أموال المعتقلين، والتى دأب عليها افراد مباحث الأمن الوطنى. وتطالب الشبكة المصرية الجميع باتخاذ الاجراءات القانونية اللازمة لوقف هذة الانتهاكات الجسيمة بحق المواطنين وحمايتهم من بطش جهاز الأمن الوطني، الذي تحول من جهاز أمني إلى أداة قمعية فوق القانون.</t>
  </si>
  <si>
    <t>مقر الأمن الوطني ثم قسم أول الزقازيق</t>
  </si>
  <si>
    <t>https://www.facebook.com/RevSoc.me/posts/pfbid02K68jQYZmdr5j3QAEG4qHw5eFetxzxQGMM39PEw165MAPA18ogptxbh6Wk1yn3Tu8l</t>
  </si>
  <si>
    <t>ألقت قوة تابعة للجيش المصري القبض على الشيخ صابر حماد الصياح، أحد أبرز المحتجين في سيناء المطالبين بحق العودة، ومنذ الأربعاء الماضي مُنع الشيخ صابر من التواصل مع أهله أو محاميه، حسبما ذكرت مؤسسة سيناء لحقوق الإنسان. ويُحاكم نحو 49 من أبناء سيناء عسكريًا، في القضية رقم 80  لسنة 2023 عسكرية، بسبب مطالبتهم بالعودة إلى قراهم ومنازلهم في رفح والشيخ زويد، بعد تهجيرهم منها قسريًا بزعم الحرب على الإرهاب، وكان أهالي سيناء عادوا للاحتجاج في أكتوبر الماضي، فيما عرف بتظاهرات حق العودة، وقمعت حينها قوات الجيش المتظاهرين وألقت القبض على عدد منهم، ولاحقت العديد من الأهالي لادراجهم في القضية العسكرية.</t>
  </si>
  <si>
    <t>المجلس الأعلى لتنظيم الإعلام</t>
  </si>
  <si>
    <t>حجب الموقع ورابطه لمدة ستة شهور</t>
  </si>
  <si>
    <t>موقع مدى مصر</t>
  </si>
  <si>
    <t>ممارسة النشاط الإعلامي دون الحصول على ترخيص ونشر أخبار كاذبة</t>
  </si>
  <si>
    <t>https://www.facebook.com/scmediaeg/posts/pfbid0JQts5RytTTZERdj7bAdJFmMHk38SaM75bTmBajynWWXXqDZpKALh2mzarA5Q7Ngyl</t>
  </si>
  <si>
    <t>حجب موقع مدى مصر وإحالته إلى النيابة العامة قرر المجلس الأعلى لتنظيم الإعلام حجب الموقع الإلكتروني "مدى مصر" ورابطه الإلكتروني لمدة ستة أشهر وذلك لممارسته النشاط الإعلامي دون الحصول على ترخيص بذلك من المجلس بالمخالفة للمادتين 6 و 59 من القانون 180 لسنة 2018 ولنشره أخباراً كاذبة دون التحري من مصادرها والتدليس على الجمهور والإضرار بمقتضيات الأمن القومي،وذلك بعد أن عقد جلسة تحقيق استمع خلالها لرئيسة تحرير الموقع فى الشكاوى المقدمة. كما قرر المجلس إحالة الموضوع إلى النيابة العامة لاتخاذ ما تراه بشأنها. وكانت هيئة مكتب الأعلى لتنظيم الإعلام قد أعلنت يوم 15 أكتوبر الجاري أنها قررت إحالة مسئولي مدى مصر للتحقيق وإخطار النائب العام حال ثبوت المخالفات ونشر أخبار كاذبة، وتلقى المجلس شكاوى عديدة تتهم الموقع بنشر تقارير تحريضية بالإضرار بالأمن القومي المصري من مصادر وهمية ومجهلة تثير الفتنة والتشكيك في الموقف القوي الذي تتخذه الدولة المصرية تجاه الحفاظ على القضية الفلسطينية وعدم تصفيتها  ومنع التهجير من قطاع غزة ،وهو ما اعتبره المجلس يتنافى مع القوانين ومواثيق الشرف الإعلامية والمهنية ولا يتحرى الدقة ويتعارض مع الأكواد التي أصدرها المجلس في هذا الشأن وذلك بعد أن عقد جلسة استماع استمع من خلالها لرئيس تحرير الموقع فيما نسب من اتهامات</t>
  </si>
  <si>
    <t>احتجاز وتفتيش بالمطار وترحيل</t>
  </si>
  <si>
    <t>نامي حراب المطيري</t>
  </si>
  <si>
    <t>بسبب انتقاده السلطة الحالية</t>
  </si>
  <si>
    <t>https://www.facebook.com/permalink.php?story_fbid=pfbid0fk8gpotw5fZRSLqPeLvMA5veGGdHkRt9vNcTCf4TiX1uLB5ZnnvuivjHZBJy6DpZl&amp;id=100064392711544</t>
  </si>
  <si>
    <t>https://www.facebook.com/watch/?v=1431062890957793</t>
  </si>
  <si>
    <t>ميدان مصطفي محمود</t>
  </si>
  <si>
    <t>أحداث التضامن مع فلسطين - ميدان مصطفي محمود 20-10-2023</t>
  </si>
  <si>
    <t>https://www.facebook.com/ENHR2021/posts/pfbid09DWUYV6hkHcF7cCwVo3bwuwCbDWDFQZsaQuVmZaY9YfTCMCqtiHUDAReATeJiWsml</t>
  </si>
  <si>
    <t>فض بالقوة وقبض ميداني عشوائي</t>
  </si>
  <si>
    <t>قبض واخفاء داخل مقر عمله</t>
  </si>
  <si>
    <t>امين شرطة بسجن تاهيل 5 وادي النطرون الجديد</t>
  </si>
  <si>
    <t>أدارة سجن وادي النطرون</t>
  </si>
  <si>
    <t>https://www.facebook.com/ENHR2021/posts/pfbid02CSgpEsae79spqVhUwtrpnFnhMcRdo6r3MVp1Q1V5CKNjRAcPWRitik4fhN5VPjXVl?_rdc=1&amp;_rdr</t>
  </si>
  <si>
    <t>رصدت الشبكة المصرية استمرار الإخفاء القسرى لأمين الشرطة يعمل بوزارة الداخلية المصرية  : فريد شوقى عبد الحميد الخياط، 45 عاما، من قرية ابو درة مركز شبراخيت بمحافظة البحيرة، والذي يعمل بسجن تأهيل 5 وادى النطرون الجديد  ، وذلك بعد انقطاع اخباره صباح يوم 11 سبتمبر الماضي وفقدان التواصل معه تماما بعد وصوله لمقر عمله . وبحسب المعلومات المتوفرة لدى الشبكة، فإن أمين الشرطة قد غادر منزله بمركز شبراخيت متوجها إلى عمله بعد فجر يوم 11/9 الماضي، وبحسب المتبع فإن عليه ترك هاتفه المحمول قبل أن يشرع في عمله اليومي ولكن أخباره انقطعت ذلك اليوم بعدما أغلق هاتفه المحمول، وعند غيابه على غير العادة توجهت أسرته إلى مقر  سجن تأهيل 5 وادي النطرون، حيث أبلغوهم  أنه في مأمورية عمل؛ ولكنهم لم يبلغوا اسرته عن نوعية المامورية! أو موقعها! ومتى تنتهى؟. أصيبت أسرته بالحيرة والقلق بعد مرور الوقت  دون عودته أو التواصل مع أي من أفراد الأسرة، في ظل تزايد المخاوف على حياته، ولاسيما أن لديه مشاكل في الرئة ويحتاج إلى العلاج والرعاية الصحية. وعندما حاولت أسرته التقدم ببلاغ حول غيابه في مركز شرطة شبراخيت بمحافظة البحيرة  (محل إقامته)، رفض رئيس المباحث إتمام المحضر، وأبلغهم أن عليهم التوجه لمصلحة السجون، فتوجهت الأسرة لمصلحة السجون، الذين أنكروا معرفتهم باى معلومة عنه، مما دفع الأسرة إلى عمل محضر رسمي بنيابة السادات بمحافظة المنوفية التابع له سجن تأهيل 5 وادى النطرون الجديد، وقد أمر رئيس النيابة مباحث الشرطة بالسادات  بعمل تحريات حول غيابه. الشبكة المصرية تدين استمرار الإخفاء القسري لأمين الشرطة فريد شوقى الخياط، وتطالب  النائب العام المصرى المستشار محمد شوقى بالتدخل والسلطات الأمنية المصرية بالكشف عن أحد رجال وزارة الداخلية، وتهدئة المخاوف المتصاعدة على حياته وأمنه وسلامته، في ظل حالة الإنكار والتجاهل التي أبدتها الداخلية تجاهه، رغم كونه احد العاملين بها وكونه مريضا ويحتاج إلى العلاج والرعاية الصحية والطبية اللازمة.</t>
  </si>
  <si>
    <t>البحيرة - شبراخيت - قرية أبو درة</t>
  </si>
  <si>
    <t>اقتحام منزل واعتقال وإخفاء</t>
  </si>
  <si>
    <t>https://www.facebook.com/ENHR2021/posts/pfbid0YJJqwzX9Mer3uZApfkXNkW4Qe6HDekE3jVuvvK74ZVNVAjHFyyYX9vkeNedXd8b8l?_rdc=1&amp;_rdr</t>
  </si>
  <si>
    <t>يواصل الامن الوطنى بمحافظة الشرقية جريمة الإخفاء القسرى بحق  الصحفى المصرى وائل عبد الغنى سليم، 46 عاما، وذلك بعد قيام الامن الوطنى بالمحافظة باقتحام منزله بمدينة العاشر من رمضان فى الساعات الأولى من فجر يوم الاربعاء الموافق 20 سبتمبر الماضى ، واقتياده الى جهه مجهولة (غالبا مقر الامن الوطنى بالزقازيق حيث يوجد العشرات من المختفيين قسرا محتجزين خارج نطاق القانون) "20يوما من الاخفاء القسرى " وبحسب ما رصدته الشبكة المصرية وما ذكره شهود عيان “بان قوة أمنية من قوات أمن الشرقية برئاسة ضباط الأمن الوطني يرتدون ملابس مدنية بصحبة قوة عسكرية قد أوقفوا الاستاذ وائل عبد الغنى وقبضوا عليه اسفل منزله ثم بعد ذلك اقتحموا شقته السكينه وحطموا أثاثها ، وتحفظوا على عدد من هواتف الاسرة وبعض الاجهزة الإلكترونية والكمبيوتر، وذلك قبل اقتياده معهم وسط صراخ أولاده. يذكر أن الأستاذ وائل عبد الغنى هو الشقيق الاكبر للراحل جهاد عبد الغنى، الذى توفاة الله فى شهر ديسمبر من العام الماضي داخل محبسه فى المركز الطبي بمركز بدر للإصلاح والتأهيل، بعد معاناته من مرض السرطان، الذى أصيب به فى محبسه، بعد حرمانه من حقه في تلقي العلاج والدواء المناسب فى التوقيت المناسب، وتدهور حالته الصحية ووفاته.</t>
  </si>
  <si>
    <t>الشقيق الاكبر للراحل جهاد عبد الغنى، الذى توفي فى ديسمبر 2022 داخل محبسه فى المركز الطبي بمركز بدر للإصلاح والتأهيل، بعد معاناته من مرض السرطان</t>
  </si>
  <si>
    <t>مدرب رياضي</t>
  </si>
  <si>
    <t>https://www.facebook.com/yasser.coptan/posts/pfbid0DF7GvkqXgqvpevnEQNpAeAkTP1CcAXPMWDKLrLoE5NYYYmq8SR337YA1WQb3iAbDl</t>
  </si>
  <si>
    <t>بيشوي توفيق سعد او بيشوي عصام توفيق اللي من السيدة زينب او من الدرب الأحمر او من دار السلام او من المعادي بيشوي مدرب الكورة  بتاع دورات الاتحاد الانجليزي والاتحاد الهولندي اللي قابلتة بيدرب في نادي او بتاع التيم بيلدنج اللي حضرت معاه كامبات او لاعيب الكورة اللي كان بيلعب في منتخب الكنيسة وراح معاهم كأس العالم او بتاع الفضة اللي في الصاغة في الحسين اللي اشتريت منه احلي خاتم او سلسلة بيشوي اللي عرفته لحظة فبقي صاحبك او عرفته فترة فبقي اخوك او عرفته عمرك فبقي واحد من اهلك بيشوي اللي بتلعب معاه كورة وبيضربك وهو مش قاصد او اللي بتلعب معاه بلايستيشن فتكسبه وهو مش مقتنع او اللي بيعلب معاك طاولة ويسرقك عشان بينسي بيشوي او عبد الرحمن او اللي ملحقتش تحفظ اسمه اللي قبلته صدفة او اللي عرفته طول عمرك او اللي متعرفهوش لسه اتقبض علية فجر السبت ٢١ اكتوبر من بيته بدون سبب معلن او معرفة مكانة لحد دلوقتي</t>
  </si>
  <si>
    <t>منشاة القناطر</t>
  </si>
  <si>
    <t>قرية برقاش</t>
  </si>
  <si>
    <t>عمرو عاطف عبد الواسع ابراهيم</t>
  </si>
  <si>
    <t>الجيزة - منشاة القناطر - قرية برقاش</t>
  </si>
  <si>
    <t>بعد التضامن مع فلسطين</t>
  </si>
  <si>
    <t>طالب لغة عربية أزهر</t>
  </si>
  <si>
    <t>https://www.facebook.com/ENHR2021/posts/pfbid032KaYLdpbMTfGU8msC4gufdiLgBo1LxNdgYyHaqDrmrgdK8uMfD3Y2zZ4XyY1zaPJl</t>
  </si>
  <si>
    <t>رصدت الشبكة المصرية اعتقال قوات الامن المصرية الطالب عمرو عاطف من منزله فجرا فجر. اليوم الاثنين الموافق 23 اكتوبر، على خلفية التظاهرات المساندة لأهل غزة. عمرو عاطف عبدالواسع ابراهيم،  19 عاما، طالب بكلية اللغة العربية جامعة الازهر، يقطن قربة برقاش بمنشأة القناطر -محافظة الجيزة ، اقتحمت قوة أمنية بملابس مدنية منزله فى حدود الساعة 3,30 فجر اليوم، وألقت القبض عليه دون إبراز تحقيق شخصية أو إذن نيابة، ثم اقتادته إلى جهه غير معلومة. يأتي اعتقال عمرو على خلفيه مشاركته فى الدعوات التى اطلقتها السلطات المصرية للتظاهر ودعم الشعب الفلسطيني ضد عدوان الاحتلال على قطاع غزة، ضمن حملة اعتقالات شنها الأمن المصرى خلال الأيام الماضية بالتزامن مع تظاهرات الجمعة، لتستمر الاعتقالات حتى اللحظة. الشبكة المصرية تدين هذة الممارسات غير الدستورية أو القانونية التى دأب عليها زوار الفجر (الامن الوطنى المصري)، والاعتقال العشوائي لمواطنين أغلبهم شباب جامعي لتضامنهم مع الشعب الفلسطيني. وتطالب الشبكة النائب العام المصرى المستشار محمد شوقى بالتدخل لإخلاء سبيل عمرو، وعشرات المعتقلين الآخرين الذين اعتقلوا موخرا حفاظا على مستقبلهم.</t>
  </si>
  <si>
    <t>المعادي</t>
  </si>
  <si>
    <t>https://www.facebook.com/permalink.php?story_fbid=pfbid033D8MKzyX4Vc6SQHDshcZzM5qqY2gmqwCcxLMC1Jk9fpGzdCjqQXx2JXsQc6bTGjDl&amp;id=100070137499511</t>
  </si>
  <si>
    <t>اختفى منذ الثلاثاء الماضى ٢٣ أكتوبر الصديق والمناضل احمد ابو ستيت من منطقته المعادى .. ومن المعروف أن احمد كان من نشطاء حركة كفاية قبل الثورة وكان واحدا من حملة المرشح الرئاسى أحمد طنطاوى .. أننى أهيب باصدقائنا المحامين متابعة موقفه .</t>
  </si>
  <si>
    <t>مزرعة دواجن - عزبة خليفة</t>
  </si>
  <si>
    <t>ههيا</t>
  </si>
  <si>
    <t>محمد محمود الهادي سيد عمران</t>
  </si>
  <si>
    <t>الشرقية - ههيا - عزبة خليفة</t>
  </si>
  <si>
    <t>عامل بمزرعة دواجن</t>
  </si>
  <si>
    <t>https://www.facebook.com/ENHR2021/posts/pfbid0KPge8pShDGustoXoYGkcK5zDgFruTp81HyjPTLpKoV3VGz44pBvPFg4tkoK2n32ql</t>
  </si>
  <si>
    <t>الامن الوطني</t>
  </si>
  <si>
    <t>https://www.facebook.com/Najda4humanrights/posts/pfbid0327avFAE1rJuEyFsG93vZuPnyKc8CMnXd8JV4VJaDxqKavy8PFtge32iy96xeQVepl</t>
  </si>
  <si>
    <t>تواصل قوات الأمن بالشرقية جريمة الإخفاء القسري بحق ابن مركز أبوكبير (محافظة الشرقية) الصحفي أحمد صبري بلاسي -33 عامًا- وزوجته أسماء عبد الرحمن عبد القادر، ربة منزل، تبلغ من العمر31 عامًا؛ وذلك لليوم الخامس على التوالي. واقتحمت الداخلية محل سكنهما بمدينة العاشر من رمضان مساء يوم 20 نوفمبر الجاري، واقتادتهما لجهة مجهولة، تاركين خلفهم اثنين من الأبناء الأطفال.</t>
  </si>
  <si>
    <t>الشرقية - ابو كبير</t>
  </si>
  <si>
    <t>ربة منزل</t>
  </si>
  <si>
    <t>قرية شطا</t>
  </si>
  <si>
    <t>عمرو جمال</t>
  </si>
  <si>
    <t>دمياط - قرية شطا</t>
  </si>
  <si>
    <t>https://www.facebook.com/elshehab.ngo/posts/pfbid02KiiZUGCmSfn72H4dmpCRVctPmoM2QmAm4gTkdXiHKvZzhQBCTm1rsFouXLFK7a6kl</t>
  </si>
  <si>
    <t>استمرار الإخفاء القسري بحق المواطن "عمرو جمال كذلك" من قرية شطا محافظة دمياط بعد القبض عليه من منزله بتاريخ 9 نوفمبر 2023 ولم يستدل على مكانه حتى الآن</t>
  </si>
  <si>
    <t>مزراع بجنوب الشيخ زويد</t>
  </si>
  <si>
    <t>الكتيبة 101 بالعريش</t>
  </si>
  <si>
    <t>إلغاء حفل غنائي</t>
  </si>
  <si>
    <t>وقد أعلنت المنتجة ومنسقة الموسيقى الكندية بلونديش Blondish عن تأجيل حفلها في الساحل الشمالي، الذي كان من المقرر إقامته في 26 يوليو 2024، وذلك بعد حملة على مواقع التواصل الاجتماعي للمطالبة بإلغاء الحفل بسبب دعمها لدولة الاستيطان والفصل العنصري “إسرائيل” وللمثلية الجنسية. لم تعلن نقابة المهن الموسيقية عن موقفها رغم مطالبات الجمهور، إلا أنه في سياق ديمقراطي يمكن تخيل إقامة الحفل وبجانبه تظاهرات المعارضين، لكن مسألة تقييد حرية الإبداع وحرية التعبير بوجه عام هو المحرك الأساسي لسياسات هذا النظام، وهذه السياسات هي التي تؤدي دورًا في تحجيم مشاركة المواطنين إلا من خلال المطالبة بتدخل الجهات الأمنية أو مطالبة النقابة بممارسة أدوار من شأنها المساهمة في فرض مزيد من الحصار على حرية الإبداع.</t>
  </si>
  <si>
    <t>الأهرام</t>
  </si>
  <si>
    <t>منطقة الأهرامات</t>
  </si>
  <si>
    <t>الساحل الشمالي</t>
  </si>
  <si>
    <t>سيدي عبد الرحمن</t>
  </si>
  <si>
    <t>مغني راب أمريكي</t>
  </si>
  <si>
    <t>منتجة ومنسقة موسيقى كندية</t>
  </si>
  <si>
    <t>نقابة المهن الموسيقية</t>
  </si>
  <si>
    <t>وقد عبرت أزمة حفل سكوت عن خطورة ومدى تقييد حرية الإبداع، إذ تضمنت بشكل واضح إعلان نقابة المهن الموسيقية أن الموافقات الأمنية شرط أساسي لموافقة النقابة على إقامة الحفلات في مصر، إضافة إلى إعلان النقابة الاستناد إلى وسائل التواصل الاجتماعي في اتخاذها القرارات، وقد تضمنت واقعة حفل سكوت كذلك ترسيخًا لأحقية النقابة في التراجع عن قراراتها بالمخالفة للقانون رقم 35 لسنة 1978 المنظِّم لعملها. ألغت نقابة المهن الموسيقية، حفل مغني الراب الأمريكي، ترافيس سكوت، الذي كان من المقرر إقامته في منطقة الأهرامات يوم 28 يوليو 2023، لإطلاق أول ألبوم له بعد انقطاع 5 سنوات. وكانت نقابة المهن الموسيقية في مصر، قد أصدرت بيانًا، قبل الحفل بـ 10 أيام، في الثلاثاء ١٨ يوليو، بالتراجع عن الموافقة، وإلغاء تصريح الحفل، وذلك على الرغم من نفاد تذاكر الدخول بعد الإعلان عنها في أقل من نصف ساعة. وقد استندت النقابة في قرارها إلى “استطلاع آراء رواد مواقع التواصل” الذين أدانوا إقامة الحفل بحسب البيان.</t>
  </si>
  <si>
    <t>على خلفية ادعاءات بممارسة طقوس شيطانية وماسونية خلال حفلات المطرب</t>
  </si>
  <si>
    <t>على خلفية دعم الموسيقية للمثلية الجنسية ولدولة الاستيطان والفصل العنصري "إسرائيل"</t>
  </si>
  <si>
    <t>https://afteegypt.org/research/research-papers/2024/08/21/38205-afteegypt.html</t>
  </si>
  <si>
    <t>‏ذلك بينما أطلق سراح الصحفي وعضو فريق تحرير منصة “متصدقش” كريم أسعد بعد أن ألقت قوة أمنية القبض عليه في 19 أغسطس الماضي من منزله، وقامت بالاعتداء عليه وزوجته بالضرب، والولوج إلى حسابات المنصة وحذف منشورين كانا يتناولان هوية المصريين المتواجدين على متن الطائرة التي خرجت من مصر وتم توقيفها في زامبيا.</t>
  </si>
  <si>
    <t>https://afteegypt.org/research/monitoring-reports/2023/11/30/36095-afteegypt.html</t>
  </si>
  <si>
    <t>حذف منشورات على منصة متصدقش بالدخول من لابتوب الصحفي "كريم أسعد" بعد القبض عليه</t>
  </si>
  <si>
    <t>منزل الصحفي كريم أسعد</t>
  </si>
  <si>
    <t>منصة متصدقش</t>
  </si>
  <si>
    <t>تقليص أعداد مقار الشهر العقاري للتوكيلات من 389 في 2018 إلأى 217 مقر</t>
  </si>
  <si>
    <t>1- أعلنت الهيئة الوطنية للانتخابات عن 217 مقرًّا للشهر العقاري يمكن من خلالها تحرير المواطنين توكيلات للمرشحين المحتملين، بالمقارنة بـ389 مقرًّا أعلنت عنهم الهيئة في الانتخابات الرئاسية السابقة 2018، من دون تبرير لهذا الخفض الكبير في عدد مقرات الشهر العقاري المجهزة لتحرير المواطنين للتوكيلات، وهو ما يصعِّب من عملية جمع التأييدات الشعبية للراغبين في الترشح، كما أن التوزيع الجغرافي لتلك المقرات يشير إلى عدم تناسب كثير من المقرات مع الكتل السكانية في المحافظات وهو ما يضيف صعوبة إلى عملية جمع التوكيلات.</t>
  </si>
  <si>
    <t>قبض عشوائي واعتقال ما يقرب من 140 شخصا</t>
  </si>
  <si>
    <t>3- الاستهداف الأمني لأعضاء حملة المرشح المحتمل أحمد الطنطاوي: رصدت مؤسسة حرية الفكر والتعبير حملات أمنية مستعرة تستهدف أعضاء الحملة الشعبية لترشيح أحمد الطنطاوي لرئاسة الجمهورية 2024 والمقربين منه، وصل عدد المقبوض عليهم بها إلى ما لا يقل عن 140 شخصًا. بدأت تلك الحملات مع إعلان الطنطاوي ترشحه للانتخابات الرئاسية موجهًا انتقادات سياسية حادة إلى الرئيس عبدالفتاح السيسي محمِّلًا إياه نتائج تردي الأوضاع الاقتصادية والسياسية والاجتماعية في مصر. حيث ألقت قوة من الشرطة القبض على 12 من أقارب وأصدقاء الطنطاوي في مايو الماضي بينهم عمه وخاله. اتهمتهم النيابة بحيازة منشورات تحريضية وألعاب نارية ومفرقعات. وازداد الاستهداف الأمني مع بدء الطنطاوي في تشكيل حملته الانتخابية وفتح الباب أمام تحرير توكيلات للمرشحين المحتملين. واتهم أنصار الطنطاوي وأعضاء حملته بالاتهامات المعتادة من قبل نيابة أمن الدولة والتي منها: الانضمام إلى جماعة إرهابية ونشر أخبار كاذبة.</t>
  </si>
  <si>
    <t>ارتكبت الهيئة الوطنية للانتخابات عدة انتهاكات خلال المرحلة الأولى، إذ رفضت الهيئة الإقرار بوقوع انتهاكات أو مخالفات خلال عملية تحرير التوكيلات، من دون إجراء أية تحقيقات أو الاستماع إلى شهادات ممن تعرضوا للمنع من تحرير التوكيلات بطرق شتى، ووصفت شكاوى المرشحين بأنها ادعاءات كاذبة. كما منعت قيادات من حملة أحمد الطنطاوي من دخول مقر الهيئة لتقديم الشكاوى والفيديوهات التي تفيد بالتعدي على المواطنين ومنعهم من تحرير التوكيلات. وهو ما يعد إخلالًا بمهامها.</t>
  </si>
  <si>
    <t>منع قيادات حملة أحمد الطنطاوي من دخول مقر الهيئة الوطنية للانتخابات</t>
  </si>
  <si>
    <t>https://youtube.com/shorts/m0_pNG1cfyo</t>
  </si>
  <si>
    <t>مقر الأمن الوطني</t>
  </si>
  <si>
    <t>أعلنت صفحة متصدقش، عبر بيان، تعرضها للاختراق الأمني، وحذف موضوعين على صفحة فيسبوك يتعلقان بتغطية حادث الطائرة الزامبية القادمة من مصر</t>
  </si>
  <si>
    <t>حذف محتوى إعلامي "لقاء منير فخري عبد النور" على موقع "ذات مصر"</t>
  </si>
  <si>
    <t>كما شهد الربع الثالث من العام الحالي تجدد استهداف السلطات المصرية للمواقع الصحفية[10]، إذ تعرض موقع “ذات مصر” لـ”ضغوط شديدة” وفق شهادة مسؤول بالموقع للمؤسسة، أجبرته على تعطيل الموقع لمدة 24 ساعة في 27 أغسطس الماضي، إذ فوجئ الجمهور بتعذر الوصول إلى الموقع  وظهرت صفحة بيضاء مكتوب عليها “مغلق للصيانة”. جاء ذلك بعد أيام من نشر  الموقع حوارًا، مع وزير السياحة الأسبق منير فخري عبدالنور، أجراه رئيس مجلس إدارة الموقع صلاح الدين حسن، وتطرق فيه إلى الأزمة الاقتصادية والانتخابات الرئاسية التي تتدخل فيها “أجهزة” بحسب وصف عبدالنور. عاد الموقع إلى العمل بعد 24 ساعة إلا أنه جرى حذف حوار عبدالنور عليه. في هذا الشأن أكد مصدر داخل الموقع أن إدارة الموقع قامت بوقفه عن العمل لمدة قاربت الـ 24 ساعة، وقد لجأت إلى هذا الأمر بعد ما أحدثه حوار منير فخري من مشاكل كبيرة -لا يمكنه الإعلان عنها- في محاولة من إدارة الموقع لامتصاص الغضب. ويعد حوار عبد النور هو الحوار الثالث في سلسلة حوارات صحفية أثارت الجدل، أجراها صحفيو ذات مصر، مع شخصيات عامة للتعليق على الأوضاع، جاء الحوار الأول فيها مع نائب رئيس حزب مستقبل وطن حسام الخولي، الذي قرر الانسحاب من الحوار وعدم إكماله بعدما واجهه رئيس تحرير الموقع معوض جودة، بسؤاله الأول حول علاقة الحزب بالأجهزة الأمنية. بشكل عام أرجع المصدر تلك الأزمات التي يتعرض لها الموقع إلى الانطلاقة الثانية للموقع، لأنه بدأ في الاشتباك السياسي أكثر من ذي قبل، نظرًا إلى طبيعة المرحلة.</t>
  </si>
  <si>
    <t>حذف محتوى إعلامي "مقال من يتحدث باسم مصر؟" ليحيى حسين عبد الهادي على موقع ذات مصر</t>
  </si>
  <si>
    <t>في نفس السياق وبتاريخ 21 يوليو الماضي أعلن القيادي بالحركة المدنية الديمقراطية، المهندس يحيى حسين عبدالهادي، على صفحته الشخصية على موقع التواصل الاجتماعي فيسبوك: “اضطُرَّ القائمون في موقع ذات مصر لرفع مقالي “مَنْ يتحدث باسم مصر؟[11]” بعد ساعاتٍ من نَشره.. أعتذر عَمَّا سَبَّبَه لهم المقالُ من حَرَج”، بينما رفض بعد ذلك التعليق على الأمر بأكثر من ذلك، وكان المقال بحسب ما نشره عبدالهادي يتناول ما حدث في الانتخابات الرئاسية عام 2018 ومقارنتها بالانتخابات الحالية. في هذا الصدد أكد أحد المصادر بإدارة موقع ذات مصر، أنه بعد نشر مقال المهندس يحيى حسين عبدالهادي: “تلقينا إشعارًا أن المقال سيعرضنا لمشاكل قانونية وبالتالي تم حذفه، حتى لا نتعرض للمساءلة القانونية”، من دون أن يوضح من أيّة جهه تحديدًا تلقى هذا الإشعار.</t>
  </si>
  <si>
    <t>بعد تلقى تهديدات بأن هذا المقال سيعرض الموقع لمشاكل قانونية</t>
  </si>
  <si>
    <t>إحالة مطرب إلى التحقيق</t>
  </si>
  <si>
    <t>عمر كمال</t>
  </si>
  <si>
    <t>حمو بيكا</t>
  </si>
  <si>
    <t>مطرب مهرجانات</t>
  </si>
  <si>
    <t>أغسطس الماضي قرر مصطفى كامل، نقيب المهن الموسيقية، إحالة مطربي المهرجانات عمر كمال وحمو بيكا إلى التحقيق، وكتب كامل، عبر صفحته الرسمية بموقع التواصل الاجتماعي “فيس بوك”،: “استجابة لما شاهدته وما أذاعه الزميلان الإعلامي أحمد عبدالعزيز، والإعلامي محمد موسى، قررت تكليف الدكتور محمد عبدالله، رئيس لجنة التحقيقات وفض المنازعات، بإبلاغ الشؤون القانونية لاستدعاء عمر كمال وحمو بيكا للتحقيق فورًا”. وذلك بشأن واقعة أغنية “إنتي معفنة”، وأسفرت نتيجة التحقيقات  معهما عن توقيع غرامة مالية 50 ألف جنيه على كل منهما، وإيقافهما عن الغناء والحفلات لمدة أسبوع، بحسب تصريحات كامل، إلا أنه في سبتمبر[15] قررت  النقابة رفع الإيقاف عنهما بعد انتهاء مدة العقوبة.</t>
  </si>
  <si>
    <t>بشأن واقعة أغنية "انتي معفنة"</t>
  </si>
  <si>
    <t>توقبع غرامة مالية 50 ألف ج بعد التحقيق وإيقافها عن الغناء والحفلات لمدة أسبوع ثم تم رفع الإيقاف</t>
  </si>
  <si>
    <t>نقيب المهن الموسيقي، عمر كمال</t>
  </si>
  <si>
    <t>مطربة</t>
  </si>
  <si>
    <t>في سياق منفصل قررت نقابة المهن الموسيقية، في بيان أصدرته في أغسطس الماضي، إيقاف مطرب المهرجانات أحمد خالد الشهير بـ”كزبرة” وسحب ترخيص الغناء الخاص به. جاء ذلك على خلفية مقطع فيديو مصور نشره، كان يحمل ألفاظًا خادشة للحياء، بحسب وصف النقابة، مع وجود صورة للعالم المصري أحمد زويل في الخلفية، ما اعتبره مجلس النقابة إساءة غير مقبولة إلى أحد الرموز الوطنية المصرية. ولم تكتفِ النقابة بتلك العقوبات بل قررت تحريك بلاغ ضد المطرب أمام النيابة العامة. وبعد التحقيق معه أمام الشؤون القانونية لسؤاله عمَّا نسب إليه من الاتهام الوارد، بالإساءة إلى العالم أحمد زويل في مقطع فيديو، تقدم باعتذار وقام بحذف الصورة من الفيديو وبأنه لم يكن يقصد الإساءة أبدًا، وأنها كانت رؤية مخرج العمل، وصرح بأنه يحترم علماء مصر والدكتور أحمد زويل وأنه صحح ما أخطأ فيه ولن يعود إلى تكرار الفعل مرة أخرى وتم توقيعه على محضر التحقيق، الأمر الذي يعد انتهاكًا آخر حيث أُجبر  كزبرة على تعديل في محتوى إبداعي محمي، كما أُجبر على التوقيع على تعهد غير قانوني. •</t>
  </si>
  <si>
    <t>منع المطربة سارة زكريا من الغناء في مصر لدعاوى أخلاقية في[16] 3 سبتمبر الماضي  قررت نقابة المهن الموسيقية منع المطربة سارة زكريا، من الغناء نهائيًّا في مصر مع سحب ترخيص الغناء الخاص بها، وذلك بعد التحقيق معها على خلفية ما اعتبرته النقابة إيحاءات جنسية غير مقبولة ولا تتفق مع التقاليد والقيم المصرية والعربية، وذلك خلال الحفل الذي أحيته في الساحل الشمالي. كما قررت نقابة المهن الموسيقية كذلك تغريم منظِّم الحفلات[17] ياسر الحريري بمبلغ 100 ألف جنيه، بسبب “استقدامه المطربة سارة الزكريا، مع علمه بتاريخها في الخروج عن تقاليد المسرح وإقدام الجمهور ومشاركته معها على المسرح”، بحسب تصريحات صحفية. وكانت زكريا مازحت جمهورها في الحفل، وسألته: “همه كلّهم بيضربوا برشام (حبوب مخدّرة) ولا إيه؟” كما استبدلت عبارة “كلب ماكو” في أغنيتها الشهيرة “تيجي نتجوّز بالسرّ” بعبارة “كلب ابن 600 كلب”. ثم توعّدت بـ”فضح أمّ أمّه على المسرح”. ما أدرجته النقابة ضمن “الكلام البذيء والمسيء للجمهور والمفسد للذوق العام”.</t>
  </si>
  <si>
    <t>إيقاف وسحب تراخيص الغناء</t>
  </si>
  <si>
    <t>على خلفية مقطع فيديو مصور نشره، كان يحمل ألفاظًا خادشة للحياء، بحسب وصف النقابة، مع وجود صورة للعالم المصري أحمد زويل في الخلفية، ما اعتبره مجلس النقابة إساءة غير مقبولة إلى أحد الرموز الوطنية المصرية</t>
  </si>
  <si>
    <t>بعد التحقيق قام المطرب بالاعتذار وحذف الصورة من الفيديو والتوقيع على عدم تكرار ذلك مجددا</t>
  </si>
  <si>
    <t>منع الغناء نهائيا في مصر وسحب ترخيص الغناء</t>
  </si>
  <si>
    <t>على خلفية ما اعتبرته النقابة إيحاءات جنسية غير مقبولة ولا تتفق مع التقاليد والقيم المصرية والعربية، وذلك خلال الحفل الذي أحيته في الساحل الشمالي</t>
  </si>
  <si>
    <t>تغريم بمبلغ 100 ألف ج</t>
  </si>
  <si>
    <t>ياسر الحريري</t>
  </si>
  <si>
    <t>على خلفية استقدامه المطربة سارة زكريا</t>
  </si>
  <si>
    <t>منظم حفلات بالساحل الشمالي</t>
  </si>
  <si>
    <t>القبض على ذوي مسجون على خلفية مشاركة منشورات عن ذويهم</t>
  </si>
  <si>
    <t>محمد حسين</t>
  </si>
  <si>
    <t>مجمع محاكم المعادي</t>
  </si>
  <si>
    <t>قوات الأمن</t>
  </si>
  <si>
    <t>في 9 أغسطس 2023 ألقت قوات الأمن القبض على محمد حسين (شقيق رامي حسين) من أمام مقر نيابة المعادي، وكان رامي حسين قد لاقى حتفه فى قسم دار السلام نتيجة لتعرضه للتعذيب. وقام محمد حسين بنشر عدد من المنشورات وفيديو على الفيسبوك يظهر وجود خيط من الدماء من أنف المتوفَّى ويؤكد أنه مات مقتولًا، وليس بسبب بالدرن -كما أوردت وزارة الداخلية فى البيان الذي أصدرته- ويتهم القائمين على قسم شرطة دار السلام بالتسبب فى مقتل شقيقه أثناء احتجازه في القسم، وعلى ذلك تم إلقاء القبض عليه. وكانت وزارة الداخلية قد أكدت أن الوفاة طبيعية نتيجة لهبوط حاد فى الدورة الدموية وتوقف عضلة القلب. كما يواجه أشقاء رامي ضغوطًا من ضباط القسم للامتناع عن توجيه اتهامات إلى قسم شرطة دار السلام بتعذيب شقيقهم وقتله. وكانت قوة من مباحث القسم قد انتشرت بالقرب من نيابة المعادي بالتزامن مع الاستماع إلى أقوال اثنين من أشقاء رامي، كما منعت الشرطة أقاربه من التواجد حول القسم وأجبرت أصحاب المقاهي المحيطة على الإغلاق.</t>
  </si>
  <si>
    <t>بعد نشر فيديو بأن شقيق لقى حتفه في قسم دار السلام نتيجة تعرضه للتعذيب بإظهار وجود خيط من الدماء من أنف المتوفي</t>
  </si>
  <si>
    <t>ظابط شرطة</t>
  </si>
  <si>
    <t>بعد نشر تعليق على منشور على صفحة المرشح الرئاسي "أحمد الطنطاوي" يقول فيه "أنا معاك وعايز اشتغل معاك لما تبقى رئيس"، مع إرفاق صورته بالزي الميري..</t>
  </si>
  <si>
    <t>ألقت قوات الأمن القبض على عمرو علي عطية ( ضابط شرطة) من منزله في 31 أغسطس 2023 على خلفية تعليق له على منشور على صفحة المرشح الرئاسي أحمد طنطاوي يقول فيه: “أنا معاك وعايز أشتغل معاك لما تبقى رئيس”، وأرفق مع التعليق صورته بالزي الميري. حققت نيابة أمن الدولة مع عمرو في القضية رقم 2023 لسنة 2023 حصر أمن دولة عليا ووجهت إليه تهم الانضمام إلى جماعة إرهابية ونشر أخبار كاذبة. وفي 11 سبتمبر جددت النيابة حبس عمرو 15 يومًا على ذمة التحقيق.[21]</t>
  </si>
  <si>
    <t>رقم 2023 لسنة 2023 حصر أمن الدولة العليا</t>
  </si>
  <si>
    <t>الانضمام لجماعة إرهابية ونشر أخبار كاذبة</t>
  </si>
  <si>
    <t>الزقازيق ثان</t>
  </si>
  <si>
    <t>اقتحام واعتقال</t>
  </si>
  <si>
    <t>بعد نشر فيديو على فيسبوك عن الانتخابات ومعارضة ترشح السيسي لمدة أخرى</t>
  </si>
  <si>
    <t>وفي 13 سبتمبر 2023 ألقت قوات الأمن القبض على هيثم خليفة في الزقازيق من داخل أحد المقاهي فى منطقة فرق الجامعة، بواسطة قوة أمنية كبيرة. وتم نقله إلى جهاز الأمن الوطني فى الزقازيق ثم ترحيله إلى القاهرة، وذلك على خلفية نشره فيديو على الفيسبوك عن الانتخابات ومعارضة ترشح السيسي لمدة أخرى. أمرت النيابة بحبس خليفة 15 يومًا على ذمة التحقيق وتم نقله إلى سجن العاشر.</t>
  </si>
  <si>
    <t>جهاز الأمن الوطني بالزقازيق - سجن العاشر</t>
  </si>
  <si>
    <t>صاحب قناة “التاريخ السياسي والاقتصادي” على “يوتيوب”</t>
  </si>
  <si>
    <t>آلام في الرقبة والقدم</t>
  </si>
  <si>
    <t>https://daraj.media/%d8%a7%d9%84%d9%82%d8%a8%d8%b6-%d8%b9%d9%84%d9%89-%d9%87%d9%8a%d8%ab%d9%85-%d8%ae%d9%84%d9%8a%d9%81%d8%a9-%d8%ad%d9%85%d9%84%d8%a9-%d8%a7%d9%84%d8%b3%d9%8a%d8%b3%d9%8a-%d8%a7%d9%84%d8%b1/</t>
  </si>
  <si>
    <t>المنزل - منطقة فرق الجامعة</t>
  </si>
  <si>
    <t>استمرار منع من السفر</t>
  </si>
  <si>
    <t>الأمن الوطني بمطار القاهرة</t>
  </si>
  <si>
    <t>في 14 أغسطس 2023 توجه أحمد سمير سنطاوي، إلى مطار القاهرة للسفر إلى العاصمة النمساوية فيينا حيث يدرس الماجستير في جامعة أوروبا المركزية، ولكن تم منعه من السفر. اقتيد سنطاوي إلى مكتب الأمن الوطني فى المطار وبعد التحقق من أوراقه أخبره الضابط بأنه ممنوع من السفر وقام أحد أمناء الشرطة بمرافقته إلى الخارج، وفقًا لشهادة سنطاوي التي أدلى بها إلى المؤسسة. ولم تكن هذه المرة الأولى التي يمنع فيها سنطاوي من السفر، فقد منع من السفر مرتين قبل ذلك منذ خروجه من الحبس. كانت المرة الأولى في 27 أغسطس 2022 والمرة الثانية في يونيو 2023.[24] تستهدف السلطات الأمنية سنطاوي منذ فبراير 2021، حيث تم القبض عليه في الأول من فبراير وتم التحقيق معه في القضية رقم 65 لسنة 2021 حصر أمن دولة. في 22 مايو 2021 تم التحقيق مع سنطاوي على ذمة قضية جديدة برقم 877 لسنة 2021 حصر أمن دولة. وفي 29 مايو 2021 أحالت نيابة أمن الدولة العليا سنطاوي إلى المحاكمة العاجلة، أمام محكمة أمن الدولة العليا طوارئ، على خلفية اتهامه في القضية الجديدة. في 4 يوليو 2022 أصدرت محكمة جنح أمن دولة طوارئ حكمًا جديدًا في القضية رقم 774 لسنة 2021 جنح أمن الدولة طوارئ والمقيدة برقم 877 لسنة 2021 حصر نيابة أمن الدولة العليا، بحبس الباحث أحمد سمير سنطاوي لمدة ثلاث سنوات بتهمة نشر أخبار كاذبة. جاء الحكم بعد إلغاء حكم سابق في 22 يونيو 2021 في نفس القضية بالحبس 4 سنوات وغرامة مالية 500 جنيه. وفي 29 يوليو 2022 أصدر الرئيس المصري عبدالفتاح السيسي قرارًا بالعفو عن سبعة سجناء رأي كان من بينهم الباحث أحمد سمير. أحمد سمير سنطاوي هو باحث ماجستير في الأنثروبولوجيا في جامعة أوروبا الوسطى في فيينا، وقد بدأ دراسته فيها في الأنثروبولوجيا والعلوم الاجتماعية في سبتمبر 2019. تعرض لعدة انتهاكات، منها تعرضه لسوء معاملة وتعذيب خلال استجوابه من قبل ضباط من الأمن الوطني، تعرضه للاعتداء البدني من قبل نائب مأمور سجن ليمان طرة في 22 فبراير 2021.</t>
  </si>
  <si>
    <t>نشر أخبار كاذبة</t>
  </si>
  <si>
    <t>معفو عنه بعفو رئاسي في 29 يوليو 2022 بعد حكم بالحبس 3 سنوات أمام محكمة جنح أمن دولة طواريء</t>
  </si>
  <si>
    <t>طالب ماجستير في الانثروبولوجيا جامعة أوروبا المركزية</t>
  </si>
  <si>
    <t>https://afteegypt.org/legal-updates-2/legal-news/2024/05/26/37391-afteegypt.html</t>
  </si>
  <si>
    <t>إحالة للتحقيق وإخطار النائب العام في حالة ثبوت المخالفات ونشر أخبار كاذبة</t>
  </si>
  <si>
    <t>إجراء تحقيق فوري وإحالة للنائب العام حال ثبوت المخالفات</t>
  </si>
  <si>
    <t>وعلى جانب آخر قررت هيئة المكتب بالمجلس الأعلى لتنظيم الإعلام في ١٠[6] أكتوبر الماضي إجراء تحقيق فوري مع المسؤولين عن موقع “صحيح مصر” وإحالتهم إلى النائب العام، حال ثبوت المخالفة المنسوبة إليهم، على خلفية نشر المنصة تقريرًا عن محظورات الشركة المتحدة للخدمات الإعلامية في تغطية منصاتها للانتخابات الرئاسية. وذكر المجلس عن تلقيه عدة شكاوى بقيام هذا الموقع بنشر أخبار كاذبة وإشاعة الفتن بين جموع الناخبين، بقصد تشويه صورة الانتخابات التي تجرى وفقًا لأعلى المعايير الإعلامية على المستوى الدولي، ولم يتم منع أي وسيلة إعلامية تقدمت لتغطية الانتخابات، حتى لو كانت غير مرخصة من المجلس. وذكرت الشكاوى أن هذا الموقع يقوم بارتكاب كافة المخالفات التي تتنافى مع الأكواد الإعلامية الصادرة عن المجلس، وكذلك المعايير الدولية والمصرية للتغطية الإعلامية للانتخابات. وحفاظًا على ما يقوم به الإعلام المصري من دور كبير في تغطية الانتخابات، فإن المجلس لن يتوانى عن اتخاذ الإجراءات الكفيلة بالحفاظ على العدالة الإعلامية والالتزام بالمعايير القانونية والمهنية والأخلاقية.</t>
  </si>
  <si>
    <t>على خلفية نشر تقريرا عن محظورات الشركة المتحدة للخدمات الإعلامية في تغطية منصاتها للانتخابات الرئاسية</t>
  </si>
  <si>
    <t>وتجدد استهداف ذات مصر إذ تعرض الموقع في ١٦ أكتوبر الماضي للاختراق الأمني، فبحسب أحد المصادر داخل الموقع: “فوجئنا باختفاء الموقع من على الشبكة بعدما حاولنا لأكثر من مرة الدخول على الدومين الخاص بالموقع دون ظهور أيّ مشكلة لكن دون جدوى”، بينما أكد مبرمج الموقع أن هناك محاولات لدخول الموقع تجاوزت الـ30 مرة: “هناك من حاول الدخول وتغيير إعداد النظام الموجود على “جو دادي”، ولم يكن أحد من العاملين في الموقع”. وأضاف: “هذا أدى إلى عدم قدرة أحد للنفاذ للموقع من الإدارة أو الجمهور”، مؤكدًا أن الأمر لم يتوقف عند هذا الحد بل إن صفحة “الفيسبوك”، الخاصة بالموقع تعرضت لمشاكل عدة آخرها الاختراق الأمني للصفحة بالكامل وخروج مديري إدارة الصفحة منها لمدة تجاوزت الأسبوعين دون أيّ إِشعارات من إدارة “فيسبوك”، وتم حذف مجموعة من الحوارات المسجلة من الصفحة، كان أبرزها حذف حوار الإعلامي والكاتب الصحفي نصر القفاص، بعدما اقترب من مليون مشاهدة خلال 24 ساعة، وصفه المصدر بأنه “كان حوار سياسي ساخن”، الذي انتقد فيه الأخير غلق السلطات للمجال العام. وأكد: “تم التواصل مع إدارة الفيسبوك لإطلاعنا عمَّا يحدث وكيفية استعادة الصفحة بعد اختراقها، عبر مكالمة هاتفية، حينها فقط استطعنا استعادة الصفحة مرة أخرى، إلا أن المضايقات لم تتوقف، استمر الفيسبوك في وضع قيد على موضوعات سبق نشرها على صفحة الموقع منذ 4 سنوات، متعلق بلينك دراسة عن الوضع الفلسطيني وحماس، رغم أن اللينك أصبح غير موجود لأنه مرتبط بالموقع القديم المحذوف من الأساس، بحجة أن المحتوى خارق لسياسات الفيسبوك، فضلًا عن منحنا قيد جديد في 10 أكتوبر على خبر متعلق عن عملية “طوفان الأقصى” في غزة”. وأشار إلى أن الفيسبوك يقوم بعملية مراجعة لكافة الفيديوهات المنشورة على الصفحة والتي تتجاوز الـ 2500 فيديو، والصفحة حاليًّا مقيدة ولا يتم رؤيتها على الرغم من وصول عدد المشاهدات على موقع اليوتيوب إلى أرقام عالية جدًّا.</t>
  </si>
  <si>
    <t>اختراق أمني للموقع الإلكتروني</t>
  </si>
  <si>
    <t>هناك محاولات لدخول الموقع تجاوزت الـ 30 مرة وتغيير إعدادات النظام على "جودادي".</t>
  </si>
  <si>
    <t>تم حذف مجموعة من الحوارات المسلحة وخروج مديري إدارة الصفحة منها لمدة أسبوعين</t>
  </si>
  <si>
    <t>اختراق أمني لصفحة فيسبوك وحذف محتوى</t>
  </si>
  <si>
    <t>مسؤول الجرافيك وسوشيال ميديا بموقع الحرية</t>
  </si>
  <si>
    <t>الشارع - رمسيس</t>
  </si>
  <si>
    <t>رقم 2468 لسنة 2023 حصر أمن دولة - تظاهرات يوم الجمعة 20 أكتوبر 2023</t>
  </si>
  <si>
    <t>في حين تعرض مسؤول[11] الجرافيك والسوشيال ميديا بموقع “الحرية” للقبض في ٢٩ أكتوبر ٢٠٢٣، إذ ألقت قوات الأمن القبض على الصحفي  كريم الشاعر من الشارع أثناء توجهه إلى المستشفى بالقرب من منطقة رمسيس، وبعد ٢٤ ساعة  ظهر في نيابة أمن الدولة والتي قررت حبسه ١٥ يومًا على ذمة التحقيقات في القضية ٢٤٦٨ لسنة ٢٠٢٣ حصر أمن دولة، على خلفية تظاهرات يوم الجمعة 20 أكتوبر تضامنًا مع الشعب الفلسطيني. وبحسب الموقع تم إرسال خطاب إلى النيابة العامة تفيد بوجود الشاعر في محيط المظاهرات في ذلك اليوم بتكليف من إدارة الموقع لتغطية المظاهرات إلا أن ذلك لم يفِد في موقفه القانوني واستمرار حبسه.</t>
  </si>
  <si>
    <t>قام الموقع بإرسال خطاب إلى النيابة العامة تفيد بوجود الشاعر في محيط المظاهرات في ذلك اليوم بتكليف من إدارة الموقع لتغطية المظاهرات إلا أن ذلك لم يفد في موقفه القانوني واستمرار حبسه</t>
  </si>
  <si>
    <t>وعلى خطى نقابة المهن الموسيقية في 25 نوفمبر الماضي قررت نقابة المهن التمثيلية تغريم مبلغ مليون جنيه لشركة “ماشا للإنتاج الفني” المنتجة لمسلسل بطن الحوت ومنع أعضاء نقابة المهن التمثيلية من التعامل مع المخرج أحمد فوزي صالح مخرج المسلسل، وكشفت النقابة عن أن من يتعاون مع مخرج العمل يتعرض لعقوبة تصل إلى الشطب، وذلك بعد ظهور أحد مشاهير التيك توك في العمل الجديد لمخرج مسلسل بطن الحوت. وكان أشرف زكي نقيب المهن التمثيلية قد أكد أنه بصدد اتخاذ إجراءات صارمة ضد المخرج أحمد فوزي ومنع تعامل أعضاء النقابة معه بعد ظهور أحد الدخلاء على الفن في مسلسله بطن الحوت، وشدد على أنه سيمنح الأعضاء غير المسددين للاشتراك لمدة لا تتجاوز الثلاث سنوات مهلة أسبوعين لسداد المبالغ المستحقة عليهم، وفى حالة عدم السداد سيتم شطبهم والإعلان عن أسمائهم لمنعهم من العمل. مشيرًا إلى أن القرار سيمتد بعد ذلك إلى شطب عضوياتهم من النقابة بشكل نهائي. في حين أوقفت نقابة المهن التمثيلية التعامل مع [24]3 مكاتب كاستنج دايركتور لمخالفتها القانون. وحمل قرار نقابة المهن التمثيلية: “قرر مجلس إدارة نقابة المهن التمثيلية إيقاف التعامل مع الكاستنج دايركتور (أحمد تمام، خالد صفوت، أحمد إسماعيل)، وذلك لمخالفتهم قانون رقم 35 لسنة 1978”. كما أصدرت قرارًا بعدم التصريح لـ 20 فنانًا بالعمل، واتخاذ الإجراءات القانونية ضدهم لعملهم دون تصريح. وطالب نقيب الممثلين، جميع شركات الإنتاج بحظر التعامل معهم إلى حين تصحيح أوضاعهم، مشيرًا إلى أن النقابة ستتخذ ضدهم الإجراءات القانونية في حال عدم استجابتهم للوائح، وهم: “راندا عبدالسلام وناردين فرج وعمرو جمال وإنجي كيوان وياسمين داود ونينا المغربي وعمر شرقي وعمرو ممدوح وشيماء الشريف وسالي حماد ومروان يونس وفدوى عابد وأوتاكا وصلاح الدالي ورحمة حسن وإلهام وجدي وأنس مبارك وهالة خالد والممثل الشاب يوسف وهبي وهاجر السراج”.</t>
  </si>
  <si>
    <t>نقابة المهن التمثيلية</t>
  </si>
  <si>
    <t>تغريم مبلغ ميلون ج لشركة ماشا للانتاج الفني المنتجة لمسلسل بطن الحوت</t>
  </si>
  <si>
    <t>منع أعضاء النقابة من التعامل مع المخرج أحمد فوزي</t>
  </si>
  <si>
    <t>بعد ظهور أحمد مشاهير تيك توك في العمل الجديد لمخرج مسلسل بطن الحوت بدون ترخيص تمثيل</t>
  </si>
  <si>
    <t>بسبب مخالفة القانون</t>
  </si>
  <si>
    <t>وقف التعامل مع مكتب كاستينج دايركتور</t>
  </si>
  <si>
    <t>مكتب كاستينج دايركتور خالد صفوت</t>
  </si>
  <si>
    <t>لعدم وجود تصريح عمل فني</t>
  </si>
  <si>
    <t>نقيب المهن التمثيلية أشرف زكي</t>
  </si>
  <si>
    <t>عدم التصريح بالعمل الفني لعدم وجود تصريح وإخطار شركات الإنتاج بعدم التعامل معهم</t>
  </si>
  <si>
    <t>ممثل</t>
  </si>
  <si>
    <t>كاستينج دايركتور</t>
  </si>
  <si>
    <t>مخرج</t>
  </si>
  <si>
    <t>إنتاج فني</t>
  </si>
  <si>
    <t>https://www.youm7.com/story/2023/11/2/%D8%A7%D9%84%D9%85%D9%85%D8%AB%D9%84%D9%8A%D9%86-%D8%AA%D9%88%D9%82%D9%81-%D8%A7%D9%84%D8%AA%D8%B9%D8%A7%D9%85%D9%84-%D9%85%D8%B9-3-%D9%85%D9%86-%D8%A7%D9%84%D9%83%D8%A7%D8%B3%D8%AA%D9%86%D8%AC-%D8%AF%D8%A7%D9%8A%D8%B1%D9%83%D8%AA%D9%88%D8%B1-%D9%84%D9%85%D8%AE%D8%A7%D9%84%D9%81%D8%A9-%D9%82%D8%A7%D9%86%D9%88%D9%86/6360516#:~:text=%22%D8%A7%D9%84%D9%85%D9%85%D8%AB%D9%84%D9%8A%D9%86%22%20%D8%AA%D9%88%D9%82%D9%81%20%D8%A7%D9%84%D8%AA%D8%B9%D8%A7%D9%85%D9%84%20%D9%85%D8%B9%203%20%D9%85%D9%86%20%D8%A7%D9%84%D9%83%D8%A7%D8%B3%D8%AA%D9%86%D8%AC%20%D8%AF%D8%A7%D9%8A%D8%B1%D9%83%D8%AA%D9%88%D8%B1%20%D9%84%D9%85%D8%AE%D8%A7%D9%84%D9%81%D8%A9%20%D9%82%D8%A7%D9%86%D9%88%D9%86%20%D8%A7%D9%84%D9%86%D9%82%D8%A7%D8%A8%D8%A9,-%D8%A7%D8%AC%D8%AA%D9%85%D8%A7%D8%B9%20%D9%85%D8%AC%D9%84%D8%B3%20%D8%A5%D8%AF%D8%A7%D8%B1%D8%A9&amp;text=%D8%A3%D8%B5%D8%AF%D8%B1%20%D9%85%D8%AC%D9%84%D8%B3%20%D8%A5%D8%AF%D8%A7%D8%B1%D8%A9%20%D9%86%D9%82%D8%A7%D8%A8%D8%A9%20%D8%A7%D9%84%D9%85%D9%87%D9%86,%D8%A5%D8%B3%D9%85%D8%A7%D8%B9%D9%8A%D9%84)%20%D9%88%D8%B0%D9%84%D9%83%20%D9%84%D9%85%D8%AE%D8%A7%D9%84%D9%81%D8%AA%D9%87%D9%85%20%D9%82%D9%88%D8%A7%D9%86%D9%8A%D9%86%20%D8%A7%D9%84%D9%86%D9%82%D8%A7%D8%A8%D8%A9.</t>
  </si>
  <si>
    <t>https://www.almasryalyoum.com/news/details/3019351</t>
  </si>
  <si>
    <t>رقم 2284 لسنة 2023 حصر أمن الدولة العليا</t>
  </si>
  <si>
    <t>https://afteegypt.org/legal-updates-2/legal-news/2024/05/26/37391-afteegypt.html#_ftn24</t>
  </si>
  <si>
    <t>أما في كفر الشيخ، فتم القبض على أحمد سامح الحفناوي في 8 أكتوبر 2023 من أمام منزله. يبلغ الحفناوي 32 عامًا وقد شغل مسؤول المكتب الإعلامي في حركة تمرد في كفر الشيخ سابقًا ويعمل في محل ذهب. وقد تم اقتياده هو ووالد زوجته إلى قسم شرطة كفر الشيخ. وتم الإفراج عن والد زوجته بعد ذلك. وأخذ أحمد سامح إلى مقر الأمن الوطني في محافظة كفر الشيخ، حيث تم تعصيب عينيه والتحقيق معه بشكل غير قانوني حول أسباب مشاركته لمقطع فيديو. بقي سامح محتجزًا لمدة يومين حتى تم عرضه على النيابة في 11 أكتوبر والتحقيق معه على ذمة القضية 2284 لسنة 2023 حصر أمن دولة.</t>
  </si>
  <si>
    <t>مسؤول المكتب الإعلامي في حركة تمرد بكفر الشيخ</t>
  </si>
  <si>
    <t>عامل في محل ذهب</t>
  </si>
  <si>
    <t>قسم شرطة كفر الشيخ ثم مقر الأمن الوطني بكفر الشيخ</t>
  </si>
  <si>
    <t>تم عرضه بعد يومين على نيابة أمن الدولة</t>
  </si>
  <si>
    <t>حسين محمد حسين</t>
  </si>
  <si>
    <t>فنان مسرحي</t>
  </si>
  <si>
    <t>مسطرد</t>
  </si>
  <si>
    <t>بينما قامت قوات الأمن باعتقال حسين محمد حسين والذي يعمل فنانًا مسرحيًّا كما يعمل بالأعمال الحرة من مسطرد بشبرا الخيمة محافظة القليوبية في 13 ديسمبر 2023. لم يعرض حسين على أي جهة تحقيق حتى الآن منذ القبض علي</t>
  </si>
  <si>
    <t>عقب مشاركة فيديو حول غلاء الأسعار وانقطاع الكهرباء على تيك توك</t>
  </si>
  <si>
    <t>بعد مشاركة مقطع فيديو حول حادثة مقتل السائحين الاسرائيليين في الإسكندرية</t>
  </si>
  <si>
    <t>التجمع الأول</t>
  </si>
  <si>
    <t>بعد نشر فيديو لهما "المطبخ"</t>
  </si>
  <si>
    <t>جامعة القاهرة - كلية العلوم السياسية</t>
  </si>
  <si>
    <t>تأجيل السيمنار الشهري للقسم عن العدوان على غزة</t>
  </si>
  <si>
    <t>إدارة كلية الاقتصاد والعلوم السياسية بجامعة القاهرة</t>
  </si>
  <si>
    <t>تم التأجيل بحجة عدم توافر قاعات للسيمنار وعدم ملاءمة المواعيد لتزامنها مع امتحانات نهاية الفصل الدراسي الأول</t>
  </si>
  <si>
    <t>في 31 ديسمبر 2023 أعلنت كلية الاقتصاد والعلوم السياسية عن تأجيل السيمنار الشهري لقسم العلوم السياسية الذي كان من المقرر أن يناقش العدوان على غزة. وقد بررت الكلية التأجيل بعدم توافر قاعات للسيمنار وعدم ملاءمة المواعيد لتزامنها مع امتحانات نهاية الفصل الدراسي الأول.[55] إلا أنه بالحديث مع أحد أعضاء هيئة التدريس في كلية الاقتصاد والعلوم السياسية قسم العلوم السياسية، رجح أن السينمار لن يتم عقده لأسباب سياسية.</t>
  </si>
  <si>
    <t>منع دخول الطلاب للجامعة لوجود علم فلسطين</t>
  </si>
  <si>
    <t>ريم سليم</t>
  </si>
  <si>
    <t>طالبة دراسات عليا في كلية الاقتصاد والعلوم السياسية بجامعة القاهرة</t>
  </si>
  <si>
    <t>في يوم السبت 2 ديسمبر 2023 أثناء دخول ريم سليم (طالبة دراسات عليا في كلية الاقتصاد والعلوم السياسية) جامعة القاهرة تم تفتيشها من قبل إحدى فتيات شركة الأمن التي تعمل في جامعة القاهرة وتقوم بتفتيش شنط الطالبات أثناء الدخول إلى الجامعة بشكل روتيني. وتم منعها من الدخول بسبب وجود علم فلسطين على الشنطة وتم إخبارها:  “إن ده قرار رئيس الجامعة”. اتصلت ريم بالأستاذ الذي من المفترض أن تحضر محاضرة له. وقام الأستاذ بإرسال أحد رجال الأمن من الكلية لإدخال ريم ولكن الأمن على البوابة رفض دخول ريم حتى تقوم بقلب الشنطة على الجهة التي لا تحتوي على العلم. وبعد مفاوضات قامت ريم بقلب الشنطة والدخول إلى الجامعة.</t>
  </si>
  <si>
    <t>رئيس جامعة القاهرة</t>
  </si>
  <si>
    <t>نظرا لوجود علم فلسطين على الشنطة</t>
  </si>
  <si>
    <t>تم إطلاق سراح 17 شخص بدون عرض على النيابة، وإحالة 14 آخرين إلى النيابة</t>
  </si>
  <si>
    <t>رقم 80 لسنة 2023 جنايات عسكرية الإسماعيلية</t>
  </si>
  <si>
    <t>كما رصدت المؤسسة تجمع المئات من أبناء قبيلتي الرميلات والسواركة، بالقرب من قرى الحسينات والمهدية قرب مدينة رفح، وقرية الزوارعة جنوب مدينة الشيخ زويد في 23 أكتوبر 2023 للمطالبة مرة أخرى بحقهم في العودة إلى أراضيهم في مدينة رفح، بعد انتهاء المهلة التي حددتها السلطات المصرية لعودتهم. وقد استخدمت قوات الجيش العنف غير المبرر ضد المحتجين، وتعمدت إطلاق الرصاص لتفريقهم، واعتقلت تسعة منهم على الأقل في مقر كتيبة الساحة (أكبر معسكر للجيش داخل رفح). هذا بالإضافة إلى تعدي أفراد الأمن على أحدهم بضرب مبرح، بعدما تعمدت مدرعة عسكرية الارتطام بسيارته لإيقافها، ما تسبب في إصابته في الرأس وتعرضه للإغماء. وفي صباح اليوم التالي، 24 أكتوبر، كتب الشيخ صابر الصياح الرميلات، أحد أبرز الرموز القبلية في شمال سيناء وقائد اعتصام أغسطس 2023، منشورًا عبر حسابه على موقع فيسبوك أفاد فيه بمحاولة اعتقاله مرتين. [64] كما تم اعتقال العشرات من المشاركين في الوقفات الاحتجاجية من قبل قوات كمين “الشلاق”، على مدخل مدينة الشيخ زويد واستمرت أعداد المعتقلين في التزايد. حيث تم القبض خلال الأسابيع التي تلت الوقفة على حوالي 50 مواطنًا والتحقيق معهم في القضية رقم 80 لسنة 2023 جنايات عسكرية المنظورة أمام المحكمة العسكرية في الإسماعيلية على خلفية تظاهرات حق العودة. وقد وجهت إليهم النيابة العسكرية اتهامات تتعلق بالتجمهر واستعراض القوة والتخريب. وتستمر المحكمة العسكرية بالإسماعيلية في التجديد لهم على ذمة القضية. وفي 29 ديسمبر ألقت قوات للجيش المصري القبض على الشيخ صابر حماد الصياح أحد أبرز رموز سيناء وقبيلة الرميلات على خلفية دعوته إلى عودة المهجرين إلى منازلهم. وقد تم احتجازه في مقر احتجاز غير رسمي ومنع من التواصل مع ذويه ومحاميه. وكان الشيخ صابر الصياح قد تعرض لمحاولة اعتقاله مرتين متتاليتين، في نهاية شهر أكتوبر 2023، كما قامت السلطات بفصله من عمله بشكل تعسفي، بعد دعوته إلى وقفة سلمية للمطالبة بحق العودة للسكان المهجرين من مناطق رفح والشيخ زويد.[65] وفي 10 يناير 2024 ظهر الشيخ صابر الصياح أمام المحكمة العسكرية على ذمة القضية 80 لسنة 2023 جنايات عسكرية بتهم التجمهر واستعراض القوة والتخري</t>
  </si>
  <si>
    <t>ظهر يوم 10 يناير 2024 أمام المحكمة العسكرية بالإسماعيلية</t>
  </si>
  <si>
    <t>محاولتي اعتقال</t>
  </si>
  <si>
    <t>فصل من العمل تعسفيا</t>
  </si>
  <si>
    <t>كونه قائد اعتصام اغسطس 2023 وأحد أبرز رموز سيناء وقبيلة الرميلات على خلفية حق العودة للمهجرين إلى منازلهم في شمال سيناء</t>
  </si>
  <si>
    <t>IND1-0038</t>
  </si>
  <si>
    <t>IND1-0039</t>
  </si>
  <si>
    <t>IND1-0058</t>
  </si>
  <si>
    <t>IND1-0059</t>
  </si>
  <si>
    <t>IND1-0060</t>
  </si>
  <si>
    <t>IND1-0061</t>
  </si>
  <si>
    <t>IND1-0062</t>
  </si>
  <si>
    <t>IND1-0063</t>
  </si>
  <si>
    <t>IND1-0064</t>
  </si>
  <si>
    <t>IND1-0065</t>
  </si>
  <si>
    <t>IND1-0066</t>
  </si>
  <si>
    <t>IND1-0067</t>
  </si>
  <si>
    <t>IND1-0068</t>
  </si>
  <si>
    <t>IND1-0069</t>
  </si>
  <si>
    <t>IND1-0070</t>
  </si>
  <si>
    <t>IND1-0071</t>
  </si>
  <si>
    <t>IND1-0072</t>
  </si>
  <si>
    <t>IND1-0073</t>
  </si>
  <si>
    <t>IND1-0074</t>
  </si>
  <si>
    <t>IND1-0075</t>
  </si>
  <si>
    <t>IND1-0076</t>
  </si>
  <si>
    <t>IND1-0077</t>
  </si>
  <si>
    <t>IND1-0078</t>
  </si>
  <si>
    <t>IND1-0079</t>
  </si>
  <si>
    <t>IND1-0080</t>
  </si>
  <si>
    <t>IND1-0081</t>
  </si>
  <si>
    <t>IND1-0082</t>
  </si>
  <si>
    <t>IND1-0083</t>
  </si>
  <si>
    <t>IND1-0084</t>
  </si>
  <si>
    <t>IND1-0085</t>
  </si>
  <si>
    <t>IND1-0086</t>
  </si>
  <si>
    <t>IND1-0087</t>
  </si>
  <si>
    <t>IND1-0088</t>
  </si>
  <si>
    <t>IND1-0089</t>
  </si>
  <si>
    <t>IND1-0090</t>
  </si>
  <si>
    <t>IND1-0091</t>
  </si>
  <si>
    <t>IND1-0092</t>
  </si>
  <si>
    <t>IND1-0093</t>
  </si>
  <si>
    <t>IND1-0094</t>
  </si>
  <si>
    <t>IND1-0095</t>
  </si>
  <si>
    <t>IND1-0096</t>
  </si>
  <si>
    <t>IND1-0097</t>
  </si>
  <si>
    <t>IND1-0098</t>
  </si>
  <si>
    <t>IND1-0099</t>
  </si>
  <si>
    <t>IND1-0100</t>
  </si>
  <si>
    <t>IND1-0101</t>
  </si>
  <si>
    <t>IND1-0102</t>
  </si>
  <si>
    <t>IND1-0103</t>
  </si>
  <si>
    <t>IND1-0104</t>
  </si>
  <si>
    <t>IND1-0105</t>
  </si>
  <si>
    <t>IND1-0106</t>
  </si>
  <si>
    <t>IND1-0107</t>
  </si>
  <si>
    <t>IND1-0108</t>
  </si>
  <si>
    <t>IND1-0109</t>
  </si>
  <si>
    <t>IND1-0110</t>
  </si>
  <si>
    <t>IND1-0111</t>
  </si>
  <si>
    <t>IND1-0112</t>
  </si>
  <si>
    <t>IND1-0113</t>
  </si>
  <si>
    <t>IND1-0114</t>
  </si>
  <si>
    <t>IND1-0115</t>
  </si>
  <si>
    <t>IND1-0116</t>
  </si>
  <si>
    <t>IND1-0117</t>
  </si>
  <si>
    <t>IND1-0118</t>
  </si>
  <si>
    <t>IND1-0119</t>
  </si>
  <si>
    <t>IND1-0120</t>
  </si>
  <si>
    <t>IND1-0121</t>
  </si>
  <si>
    <t>IND1-0122</t>
  </si>
  <si>
    <t>IND1-0123</t>
  </si>
  <si>
    <t>IND1-0124</t>
  </si>
  <si>
    <t>IND1-0125</t>
  </si>
  <si>
    <t>IND1-0126</t>
  </si>
  <si>
    <t>IND1-0127</t>
  </si>
  <si>
    <t>IND1-0128</t>
  </si>
  <si>
    <t>IND1-0129</t>
  </si>
  <si>
    <t>IND1-0130</t>
  </si>
  <si>
    <t>IND1-0131</t>
  </si>
  <si>
    <t>IND1-0132</t>
  </si>
  <si>
    <t>IND1-0133</t>
  </si>
  <si>
    <t>IND1-0134</t>
  </si>
  <si>
    <t>IND1-0135</t>
  </si>
  <si>
    <t>IND1-0136</t>
  </si>
  <si>
    <t>IND1-0137</t>
  </si>
  <si>
    <t>IND1-0138</t>
  </si>
  <si>
    <t>IND1-0139</t>
  </si>
  <si>
    <t>IND1-0140</t>
  </si>
  <si>
    <t>IND1-0141</t>
  </si>
  <si>
    <t>IND1-0142</t>
  </si>
  <si>
    <t>IND1-0143</t>
  </si>
  <si>
    <t>IND1-0144</t>
  </si>
  <si>
    <t>IND1-0145</t>
  </si>
  <si>
    <t>IND1-0146</t>
  </si>
  <si>
    <t>ألمانيا</t>
  </si>
  <si>
    <t>https://www.ec-rf.net/%d9%85%d9%86%d8%a8%d8%b1-%d8%ad%d8%b1%d9%8a%d8%a9-%d8%a7%d9%84%d8%b5%d8%ad%d8%a7%d9%81%d8%a9-%d9%88%d8%a7%d9%84%d8%a5%d8%b9%d9%84%d8%a7%d9%85-%d8%ad%d8%b5%d8%a7%d8%af-%d8%b4%d9%87%d8%b1-%d8%a3%d9%83/</t>
  </si>
  <si>
    <t>طهطا</t>
  </si>
  <si>
    <t>في 12 ديسمبر 2023 اختتمت غرفة عمليات نقابة الصحفيين عملها في متابعة أداء الزملاء الصحفيين لمهام عملهم، ورصدت الغرفة 14 شكوى من الزملاء أثناء تغطية الانتخابات الرئاسية على مدار 3 أيام التصويت، منذ فتح باب الاقتراع. وتلقت الغرفة شكوى واحدة في اليوم الثالث من زميل مصور صحفي أُوقف أمام لجنة المدرسة البريطانية بالرحاب، ومُنع من ممارسة عمله لمدة نصف ساعة رغم حمله تصريح التغطية، وبعدها مُنع من التصوير لينتقل إلى لجان أخرى لمتابعة عمله. وكانت اللجنة قد تلقت على مدار اليومين الماضيين 13 شكوى مختلفة، بالإضافة لشكوى اليوم، وحُلت معظمها. وجاءت الشكاوى كالتالي: شكاوى اليوم الأول: شكوى تفيد بمنع الصحفيين حاملي التصاريح من التغطية، والتصوير بلجنة مدرسة الشهيد أحمد عبد الرحيم السرسي في شبين الكوم بمحافظة المنوفية، وحُلت على الفور المشكلة، وسُمح للزملاء بالتصوير. كما تلقت الغرفة شكوى تفيد بامتناع أحد رؤساء اللجان بلجنة مركز شباب منشية التحرير بحلمية الزيتون عن تقديم أية معلومات حول سير عمل اللجنة. كما تلقت الغرفة شكوى تفيد بمنع الصحفيين حاملي التصاريح من التغطية، والتصوير بلجنة مدرسة السيدة زينب الابتدائية بمحافظة القاهرة، وحُلت على الفور المشكلة، وسُمح للزملاء بالتصوير. شكاوى اليوم الثاني: 1- شكوى من زميل لمنعه من التغطية، والمتابعة فى لجان عديدة، وبسبب تحديد 5 لجان فقط للتغطية الصحفية في الإسكندرية، وهي لجان: – قسم شرطة الجمرك. – المنشية الإعدادية والأنفوشى. – لجان مدارس طلائع العجمي. – عباس حلمي بقسم شرطة الدخيلة. – لجان قسم شرطة مينا البصل 2- تلقت الغرفة شكوى من زميل حول منع التصوير داخل لجان مدرسة مجمع متولي الشعراوي، ومدرسة أحمد يحيى، ومدرسة عمار بن ياسر، ومدرسة أحمد إبراهيم عبد الرحيم الابتدائية بشبرا الخيمة. 3- تلقت الغرفة شكوى من زميلة في لجنة مدرسة النصر للغات بالنزهة، وتحمل تصريح اللجنة العليا للانتخابات واحتجزت نصف ساعة، وسُحب الموبايل، ومُسحت الصور من على الموبايل. 4- تلقت الغرفة شكوى من زميلة بسبب رفض رئيس اللجنة التصوير داخل لجنة مدرسة منشية جبريل المعادي. 5- تلقت الغرفة شكوى من زميل بسبب قيام القاضي بطرده من اللجنة، ومنعه من التصوير داخل لجنة القاهرة الجديدة بمركز شرطة التجمع الأول اللجنة الفرعية رقم 19. 6- تلقت اللجنة شكوى من زميلة “غير مقيدة بالنقابة”، ومعها تصريح تغطية، وتوجهت للجنة مدرسة جمال عبد الناصر الثانوية بالدقي، واُعتُدِى عليها من مواطنة أمام اللجنة، وقام الضابط بأخذ بطاقة الرقم القومي، وحُلت المشكلة، وإعادة البطاقة الشخصية بعد تواصل السيد نقيب الصحفيين مع الأجهزة المختصة. 7- تلقت اللجنة شكوى من زميل مُنع من دخول لجنة المدرسة البريطانية بمدينة الرحاب، ومن التصوير حتى من خارج اللجنة، وسُحبت البطاقة والموبايل لمدة نصف ساعة، وبعد تدخل الجريدة استعاد البطاقة. 8- تلقت الغرفة شكوى من زميل مراسل بجنوب سيناء، حيث أفاد بمنعه من التصوير داخل لجنتين برقمي 3 و4 في مدرسة جيل أكتوبر الابتدائية في مدينة شرم الشيخ، وذلك في تمام الساعة الثانية والربع ظهرًا. 9- تلقت الغرفة شكوى من زميل بسبب منعه من التصوير خارج لجنة معهد ناصر بشبرا، ومُسحت الصور من قبل الأمن بالرغم من حصوله على تصريح الهيئة العليا للانتخابات. 10- تلقت الغرفة شكوى من زميل، حيث اشتكى كناخب أنه لا توجد سواتر داخل اللجنة، ويضطر الناخب للاختيار بشكل معلن أمام الموظفين، وهذا يخل بمبدأ سرية الاقتراع، وذلك في لجنة 4 مدرسة قها الثانوية بمدينة قها</t>
  </si>
  <si>
    <t>تغطية الانتخابات الرئاسية بالداخل 10-12 ديسمبر 2023</t>
  </si>
  <si>
    <t>منع التغطية الصحفية</t>
  </si>
  <si>
    <t>مصور صحفي</t>
  </si>
  <si>
    <t>المدرسة البريطانية بالرحاب</t>
  </si>
  <si>
    <t>توقيف الصحفي ومنعه من ممارسة عمله لمدة نص ساعة</t>
  </si>
  <si>
    <t>تأمين الانتخابات الرئاسية</t>
  </si>
  <si>
    <t>لجنة مدرسة الشهيد أحمد عبد الرحيم السرسي</t>
  </si>
  <si>
    <t>منع التغطية والتصوير لحاملي التصاريح</t>
  </si>
  <si>
    <t>صحفيون</t>
  </si>
  <si>
    <t>الزيتون</t>
  </si>
  <si>
    <t>لجنة مركز شباب منشية التحرير - حلمية الزيتون</t>
  </si>
  <si>
    <t>لجنة مدرسة السيدة زينب الابتدائية</t>
  </si>
  <si>
    <t>منع التغطية</t>
  </si>
  <si>
    <t>منع التصوير والتغطية لحاملي التصاريح</t>
  </si>
  <si>
    <t>منع التصوير</t>
  </si>
  <si>
    <t>لجنة مدرسة مجمع متولي الشعراوي</t>
  </si>
  <si>
    <t>لجنة مدرسة أحمد يحيى</t>
  </si>
  <si>
    <t>لجنة مدرسة أحمد ابراهيم عبد الرحيم الابتدائية</t>
  </si>
  <si>
    <t>لجنة مدرسة النصر للغات</t>
  </si>
  <si>
    <t>احتجاز صحفي لمدة نصف ساعة ومسح الصور ومنع التغطية</t>
  </si>
  <si>
    <t>رفض التصوير</t>
  </si>
  <si>
    <t>لجنة مدرسة منشية جبريل</t>
  </si>
  <si>
    <t>طرد الصحفي من اللجنة ومنع التصوير</t>
  </si>
  <si>
    <t>لجنة القاهرة الجديدة رقم 19</t>
  </si>
  <si>
    <t>تم الاعتداء على صحفية</t>
  </si>
  <si>
    <t>لجنة مدرسة جمال عبد الناصر الثانوية</t>
  </si>
  <si>
    <t>منع دخول ومنع التصوير وسحب الموبايل لمدة نصف ساعة</t>
  </si>
  <si>
    <t>مدرسة جيل أكتوبر الابتدائية</t>
  </si>
  <si>
    <t>منع التصوير ومسح الصور</t>
  </si>
  <si>
    <t>لا توجد سواتر داخل اللجنة ويكون الاختيار علني أمام الموظفين</t>
  </si>
  <si>
    <t>لجنة مدرسة قها الثانوية</t>
  </si>
  <si>
    <t>لجنة معهد ناصر بشبرا</t>
  </si>
  <si>
    <t>شبرا مصر</t>
  </si>
  <si>
    <t>قها</t>
  </si>
  <si>
    <t>https://eojm.org/%d8%ad%d8%a7%d9%84%d8%a9-%d8%a7%d9%84%d8%ad%d8%b1%d9%8a%d8%a7%d8%aa-%d8%a7%d9%84%d8%b5%d8%ad%d9%81%d9%8a%d8%a9-%d9%88%d8%a7%d9%84%d8%a5%d8%b9%d9%84%d8%a7%d9%85%d9%8a%d8%a9-%d8%ae%d9%84%d8%a7%d9%84/</t>
  </si>
  <si>
    <t>محسن العشري</t>
  </si>
  <si>
    <t>صحفي بجريدة الشروق</t>
  </si>
  <si>
    <t>لجنة الوافدين</t>
  </si>
  <si>
    <t>احتجاز صحفي لمدة نصف ساعة بعد بث مباشر من أمام اللجنة</t>
  </si>
  <si>
    <t>لجنة الوافدين المغتربين - الهيئة الاقتصادية لقناة السويس</t>
  </si>
  <si>
    <t>لجنة حدائق المعادي القومية</t>
  </si>
  <si>
    <t>صحفية بجريدة الفجر</t>
  </si>
  <si>
    <t>لجنة المدرسة الثانوية التجاربة بإمبابة</t>
  </si>
  <si>
    <t>إمبابة</t>
  </si>
  <si>
    <t>منع التصوير داخل أو خارج اللجنة</t>
  </si>
  <si>
    <t>منع التغطية أو الجلوس خارجها</t>
  </si>
  <si>
    <t>نرمين شعيب</t>
  </si>
  <si>
    <t>مدرسة قومية الأهرام بمصر الجديدة</t>
  </si>
  <si>
    <t>منع دخول اللجنة والتغطية الصحفية</t>
  </si>
  <si>
    <t>الخصوص</t>
  </si>
  <si>
    <t>اللجنة العامة بالخصوص</t>
  </si>
  <si>
    <t>منع التصوير والتغطية</t>
  </si>
  <si>
    <t>زينب توفيق</t>
  </si>
  <si>
    <t>صحفية بجريدة الأسبوع</t>
  </si>
  <si>
    <t>IND1-0147</t>
  </si>
  <si>
    <t>IND1-0148</t>
  </si>
  <si>
    <t>IND1-0149</t>
  </si>
  <si>
    <t>IND1-0150</t>
  </si>
  <si>
    <t>IND1-0151</t>
  </si>
  <si>
    <t>IND1-0152</t>
  </si>
  <si>
    <t>IND1-0153</t>
  </si>
  <si>
    <t>IND1-0154</t>
  </si>
  <si>
    <t>IND1-0155</t>
  </si>
  <si>
    <t>IND1-0156</t>
  </si>
  <si>
    <t>IND1-0157</t>
  </si>
  <si>
    <t>IND1-0158</t>
  </si>
  <si>
    <t>IND1-0159</t>
  </si>
  <si>
    <t>IND1-0160</t>
  </si>
  <si>
    <t>IND1-0161</t>
  </si>
  <si>
    <t>IND1-0162</t>
  </si>
  <si>
    <t>IND1-0163</t>
  </si>
  <si>
    <t>IND1-0164</t>
  </si>
  <si>
    <t>IND1-0165</t>
  </si>
  <si>
    <t>IND1-0166</t>
  </si>
  <si>
    <t>IND1-0167</t>
  </si>
  <si>
    <t>IND1-0168</t>
  </si>
  <si>
    <t>IND1-0169</t>
  </si>
  <si>
    <t>IND1-0170</t>
  </si>
  <si>
    <t>IND1-0171</t>
  </si>
  <si>
    <t>https://daaarb.com/%d8%a8%d8%af%d8%a7%d9%8a%d8%a9-%d8%ba%d9%8a%d8%b1-%d9%85%d8%b7%d9%85%d8%a6%d9%86%d8%a9-%d8%ac%d9%85%d8%b9%d9%8a%d8%a9-%d8%a7%d9%84%d8%b3%d8%a7%d8%af%d8%a7%d8%aa-%d9%84%d9%84%d8%aa%d9%86/</t>
  </si>
  <si>
    <t>https://daaarb.com/%d8%a7%d9%84%d9%85%d8%a8%d8%a7%d8%af%d8%b1%d8%a9-%d8%a7%d9%84%d9%85%d8%b5%d8%b1%d9%8a%d8%a9-%d8%aa%d8%aa%d9%82%d8%af%d9%85-%d8%a8%d8%a8%d9%84%d8%a7%d8%ba%d8%a7%d9%86-%d9%84%d9%84%d9%86%d9%8a%d8%a7/</t>
  </si>
  <si>
    <t>التعدي على إلهام عيداروس ومجدي حمدان</t>
  </si>
  <si>
    <t>التعدي على أعضاء حزبيين ومنع من تحرير توكيلات للترشح (ألدفع بالقوة والرش بالمياة والتهديد باستخدام العنف)</t>
  </si>
  <si>
    <t>https://daaarb.com/%d8%aa%d9%81%d8%a7%d8%b5%d9%8a%d9%84-%d8%a5%d8%b9%d8%a7%d8%af%d8%a9-%d8%aa%d9%88%d8%b7%d9%8a%d9%86-%d8%a8%d9%84%d8%a7%d9%84-%d8%b9%d8%a8%d8%af-%d8%a7%d9%84%d9%83%d8%b1%d9%8a%d9%85-%d9%81%d9%8a-%d9%83/</t>
  </si>
  <si>
    <t>رقم 1193 لسنة 2023 جنح مدينة نصر ثان</t>
  </si>
  <si>
    <t>الإتجار غير المشروع بالنقد الأجنبي خارج نطاق السوق المصرفية وبأسعار السوق السوداء</t>
  </si>
  <si>
    <t>سبع أيام</t>
  </si>
  <si>
    <t>مقيم في مصر منذ 2015 وإلقى القبض عليه في مارس 2023 وواجه اتهامات «الاتجار غير المشروع بالنقد الأجنبي خارج نطاق السوق المصرفية وبأسعار السوق السوداء»، وأخلت النيابة سبيله بكفالة 100 ألف جنيه، تعذر عليه سدادها، قبل أن تلغي المحكمة الجزئية قرار إخلاء السبيل وتجدد حبسه، تبع ذلك صدور قرار ثانٍ، في 26 يونيو بإخلاء سبيله بكفالة 30 ألف جنيه، قام بتسديدها لكن قرار إخلاء سبيله لم يُنفذ - وعقب أخر قرارات المحكمة برفض استئناف النيابة وتأييد إخلاء السبيل، تدخلت مفوضية شئون اللاجئين التابعة للأمم المتحدة لإعادة توطينه وأسرته في كندا، وهو بالفعل ما حدث وغادر إلى هناك</t>
  </si>
  <si>
    <t>التجمع الخامس</t>
  </si>
  <si>
    <t>https://www.facebook.com/almanassanews/posts/pfbid02xACuD3Rm7xDnwUacbkVctWUe7qujzwV1NbLWaqRb7eUhuN1gcT8afSnjvfzjqKbal</t>
  </si>
  <si>
    <t>حملة تشوية إعلامي</t>
  </si>
  <si>
    <t>رئيس حزب التحالف الشعبي الاشتراكي</t>
  </si>
  <si>
    <t>https://daaarb.com/%d8%a7%d9%84%d8%ad%d8%b1%d9%83%d8%a9-%d8%a7%d9%84%d9%85%d8%af%d9%86%d9%8a%d8%a9-%d8%aa%d8%aa%d8%b6%d8%a7%d9%85%d9%86-%d9%85%d8%b9-%d9%85%d8%af%d8%ad%d8%aa-%d8%a7%d9%84%d8%b2%d8%a7%d9%87%d8%af-%d9%8a/</t>
  </si>
  <si>
    <t>عبرت الحركة المدنية الديمقراطية عن تضامنها الكامل مع الكاتب الصحفي مدحت الزاهد رئيس حزب التحالف الشعبي الاشتراكي، في مواجهة ما وصفتها ب”الحملة المنظمة التي تستهدفه بأساليب رخيصة وبنشر أكاذيب لا صحة لها في عدد من المواقع الاخبارية المجهولة لخلق حملة منظمة على وسائل التواصل الاجتماعي”. وقالت الحركة المدنية، في بيان مساء أمس الخميس 27 يوليو 2023، إنه ضوء السيطرة المطبقة على وسائل الإعلام والمواقع الإخبارية التي لا يتم حجبها، لا يمكن أن تكون الحملة بريئة أو محض مصادفة، بل بكل تأكيد بالمواقف التي تبناها حزب التحالف الشعبي الاشتراكي مؤخرا، وتحتوي على إسقاطات غير مقبولة على كل أحزاب المعارضة. وأوضح البيان أن كل أحزاب الحركة المدنية تتشرف بتبني أغلب هذه المواقف والدفاع عنها، وتؤكد أنه لا يمكن أن تكون هذه الأساليب وسيلة للتعامل مع آراء المعارضين، حيث تعد مقدمة غير مطمئنة مطلقا لحملة الانتخابات الرئاسية المقبلة وتتناقض مع أجواء الحوار الوطني. كان رئيس حزب التحالف الشعبي تعرض لحملات هجوم ممنهجة خلال الفترة الأخيرة، عقب إعلان الحزب حملة “مدتين كفاية” للمطالبة بعدم ترشح الرئيس عبدالفتاح السيسي لفترة رئاسية جديدة، وقال الزاهد إن مبادرة الحزب للانتخابات الرئاسية كانت محل نقاش دائم ومن الطبيعي أن هذا الحزب في دوراته المختلفة السابقة لم ينتخب الرئيس السيسي واعتبر أن سياساته تعكس مصالح متعارضة مع وجهة نظرنا ومع القيم والمبادئ التي انطلقت منها ثورة يناير، إضافة إلى القيود الشديدة جدا على الحريات. وأضاف، خلال حوار أجراه مع صالون التحالف وأداره الباحث إلهامي الميرغني، الاثنين الماضي، أن الحزب طالب بأن يُكتفى بدورتين انتخابيتين للرئيس الحالي وذلك بالعودة إلى الأصول والمبادئ العامة للدستور، مضيفا “ولم نقل وفقا للدستور الحالي بعد تعديله على عكس ما ردد البعض”. ولفت الزاهد النظر إلى أن الحزب كان له خطوات معروفة للكافة من المطالبة بإتاحة الفرصة أمام معارضي التعديل الدستوري في 2019 بعرض وجهة نظرهم كاملة عبر وسائل الإعلام، كما تمت مخاطبة المجلس الأعلى للقضاء لاتخاذ خطوات إزاء الحملات التي استهدفت معارضي التعديل الدستوري، بالإضافة إلى مخاطبة المحليات للسماح بتعليق لافتات ترفض التعديل، مضيفا “لقد سلكنا خطوات كثيرة منها لكن لم يُسمح لنا حتى بعقد لقاءات خارج مقرات حزبنا”. واستكمل الزاهد “حكمة التقيد بمدتين في الدول التي قطعت أشواطًا في المسار الديمقراطي هو ألا ينشأ لرأس الدولة منطقة نفوذ كبيرة تؤثر سلبًا على التوازن بين السلطات وتخلق مراكز قوى”. وأردف “لم ننطلق في مطلبنا بالاكتفاء بمدتين رئاسيتين من منطق المكايدة السياسية ولا الرغبة في افتعال خلاف وهمي ليس له أساس، لكن الاعتبار الذي انطلقنا منه هو ما تواجهه مصر من أزمات كبرى يمكن أن تجد فرصة أفضل في الحل في غياب الرئيس السيسي، كالديون وحقوق الإنسان ومخاطر الانفجارات المجتمعية السابقة، كلها تهديدات تجعل من الفرصة أفضل بإجراء تعديل على السياسات والأشخاص”. واسترسل “بإيجاز شديد أقول، أنا عن يقين أن مصر ستكون أفضل كثيرًا عندما يكون هناك تغيير واقعي وممكن في السياسات وتغيير واقعي وممكن في الشخوص والرموز”.</t>
  </si>
  <si>
    <t>الحملة بعد إعلا الحزب حملة "مدتين كفاية" للمطالبة بعد ترشيح السيسي لفترة رئاسية جديدة</t>
  </si>
  <si>
    <t>https://www.facebook.com/elshehab.ngo/posts/pfbid02uG2EFhVjbAEhzusVDRHzaAeHNbJuFFByfbmp6wb844csyovkxQeoTFkNSt625fnJl</t>
  </si>
  <si>
    <t xml:space="preserve"> حكم عليه بالسجن لمدة ١٠ سنوات علي ذمة القضية رقم 124 لسنة 2013 جنايات أمن الدولة العليا، لمحكمة الجنايات والمعروفة إعلاميا بالتخابر مع حماس .</t>
  </si>
  <si>
    <t>أمراض في القلب حيث أصيب  بـ 4 نوبات قلبية</t>
  </si>
  <si>
    <t>سجن العقرب</t>
  </si>
  <si>
    <t>https://www.facebook.com/elshehab.ngo/posts/pfbid04mReyQx9o4BiCh188yKZVzbpo7TJzjbMBXzsDdwJ1FG4UHidD52zL8n2ZLDe8e2bl</t>
  </si>
  <si>
    <t>الدقهلية - طلخا</t>
  </si>
  <si>
    <t>مهندس كمبيوتر</t>
  </si>
  <si>
    <t>https://www.facebook.com/ENHR2021/posts/pfbid0DTKcfkwP8YsgG8Fxhs8NKJcVEWbN33Z7uYsZ4w1WgWdcifhwf3N2fbNoaYXLFz2Bl</t>
  </si>
  <si>
    <t>رصدت الشبكة المصرية إستمرار الإخفاء القسرى للمواطنة خديجة حسنى عبد الله وذلك بعد قيام قوات الامن المصرية باقتحام شقتها السكنية بالقاهرة وذلك يوم الخميس 7 سبتمبر الماضى واعتقالها تعسفيا واقتيادها الى جهه غير معلومة ولم تعرض حتى الان على جهات التحقيق . يذكر أن السيدة خديجة تبلغ من العمر 40 عاما وهى ام لثلاث ابناء اصغرهم 8 سنوات و هي ابنة المرحوم د. حسني عبدالله أحد قيادات جماعة الإخوان المسلمين بالزقازيق وشقيقة المعتقل محمد حسني عبدالله. الشبكة المصرية تطالب السلطات المصرية بالكشف عن مكانها وسرعة اخلاء سبيلها و تدين الشبكة المصرية جريمة الإخفاء القسرى التى ترتكبها قوات الامن المصرية بحق المدنيين الابرياء وخاصة النساء والاطفال وتحمل وزارة الداخلية  و النائب العام المصرى المسؤولية الكاملة عن حياتها وسلامتها</t>
  </si>
  <si>
    <t>قبض من المطار</t>
  </si>
  <si>
    <t>أمن المطار</t>
  </si>
  <si>
    <t>https://www.facebook.com/ENHR2021/posts/pfbid0r9h4WkafBNeLyM23kjMaZVZR8mPn5E2tkm87Xzd8JuPPLC1FnBfMpTavp9RHdVml</t>
  </si>
  <si>
    <t>السلطات الامنية المصرية تعتقل والد الناشطة السياسة فجر العدلى اثناء وصوله للقاهرة رصدت ووثقت الشبكة المصرية قيام السلطات الامنية المصرية باعتقال المواطن علاء الدين سعد محمد العدلى 59 عاما والمقيم بصفة دائمة فى جمهورية المانيا و والد الناشطة السياسية  فجر العدلى وذلك اثناء وصوله مساء يوم 18 اغسطس الحالى الى مطار القاهرة الدولى قادما على رحلة مصر للطيران من مدينة فرنكفورت بالمانيا فى زيارة عائلية الى اسرته بمصر حيث تم احتجازه بواسطة امن المطار والتحقيق معه بواسطة الامن الوطنى قبل ان يتم عرضه مساء امس على نيابة امن الدولة العليا بالتجمع الخامس  بتهم نشر اخبار كاذبة وانضمام الى جماعة اسست على خلاف القانون وحبسه 15 ذمة التحقيقات وذلك بعد ضغوط من السفارة الالمانية بالقاهرة ولم يعرف بعد مكان احتجازه هذا وقد قامت فجر العدلى بنشر بوست على صفحاتها الشخصية الفيسبوك تطالب فيه السلطات الامنية المصرية باطلاق سراحه</t>
  </si>
  <si>
    <t>والد الناشطة السياسية فجر العدلي</t>
  </si>
  <si>
    <t>https://www.facebook.com/ENHR2021/posts/pfbid02hpTjmXNCfAst7UPMd7qHWsVWgV7q5P3QhJRX962NTtjmGejkJ7QH9CDAiaGSKKQWl</t>
  </si>
  <si>
    <t>https://www.facebook.com/ENHR2021/posts/pfbid0YDbnKLsYLEVL6BDBA9wZeGkq5RVq35ob8Zjk2AyhAzDrj3RW2yVBCeLBK1LpXLZrl</t>
  </si>
  <si>
    <t>https://www.facebook.com/ENHR2021/posts/pfbid08Rx1M3JgEwed8aj26rVE3LzjBivptoQp7EKNy8JN6pF7eaoKNSyuNzCmbUtPyiJwl</t>
  </si>
  <si>
    <t>شقيق قتيل قسم دار السلام</t>
  </si>
  <si>
    <t>حذف منشوراته على السوشيال ميديا</t>
  </si>
  <si>
    <t>https://www.facebook.com/ENHR2021/posts/pfbid02ChCX7RVAoDGutaePo7W3HB1FVbQkjWwdisQ6erKye2RYNThurBYvXCJcFbCoU2XFl</t>
  </si>
  <si>
    <t>سجن وادي النطرون تاهيل 5</t>
  </si>
  <si>
    <t>https://www.facebook.com/ENHR2021/posts/pfbid02bvJjSZnJ5FSjHENmWkBLFoBTTDdNzJxvcvpErQpLk7StxELhhe4dTpVdSBSPATZNl</t>
  </si>
  <si>
    <t>https://www.facebook.com/ENHR2021/posts/pfbid02oU6JBXa5mLQHTpEJLCRucbV1hb1yXUD6jrJShZCMoy9iGx7A3iK7QHM8uAEffwsbl</t>
  </si>
  <si>
    <t>https://www.facebook.com/ENHR2021/posts/pfbid03JEzPLFwfRjiKNn256nnuzwyru6YiLCRkQ6uXrn9sUaBuHX9uxLWvXKm2oc57Udgl</t>
  </si>
  <si>
    <t>رصدت الشبكة المصرية قيام الأمن المصري بإعتقال السيدة "منى بدر الدين خفاجه"  -60 عاما -أرملة و ربة منزل ووالدة المعتقل السياسي محمد حمدي وذلك بعدما قامت قوة أمنية من قوات أمن القاهرة برئاسة عدداً من ضباط الأمن الوطني بملابس مدنية وعدد كبير من أمناء وأفراد الشرطة مدججين بالأسلحة و ملثمين و بعدد كبير من سيارات الشرطة بإقتحام منزلها بمدينة العبور بالقاهرة فى فجر يوم الأربعاء 20 سبتمبر الحالي وتكسير محتويات الشقة السكنية وترهيب أبنائها و اقتيادها معهم إلى جهه غير معلومة ، حيث لم يتم عرضها حتى الآن على أى جهة من جهات التحقيق. ياتى اعتقال السيدة منى وغيرها بشكل يومى وفى  معظم محافظات الجمهورية وخاصة محافظات الشرقية و القاهرة الكبرى والاسكندرية والسويس  ضمن حملة اعتقالات كبيرة تقوم  بها السلطات الامنية المصرية على مدار الفترة الماضية ومستمرة بحسب المعلومات المتوفرة لدينا حتى انتهاء فترة الانتخابات الرئاسية القادمة . وكانت قوات الأمن المصرية كانت قد قامت فى نفس التوقيت بإعتقال سيدة أخرى ووالدة أحد المعتقلين السياسيين وبحسب المعلومات المتوفرة فإن القبض عليهم نتيجة محاولات الأمهات فى إيجاد وسيلة قانونية عن طريق لجنة العفو الرئاسي لإخلاء سبيل  أبنائهم يذكر أن "محمد حمدى"  ابن السيدة منى خفاجي معتقل حاليا على ذمة "القضية 1935 لسنة 2021" حصر أمن دولة وكان قد سبق اعتقاله فى 2015 و قضى أكثر من 5 سنوات حبس قبل أن يتم إخلاء سبيله، ولكن بعد عدة اشهر يجرى اعتقاله مرة أخرى و يخفى قسرا قبل أن يتم عرضه على النيابة وحبسه على ذمة القضية "1935" الشبكة المصرية تدين كافة الممارسات القمعية و القبضة الأمنية واعتقال أمهات و أقارب المعتقلين المحبوسين على ذمة قضايا سياسية وتطالب السلطات المصرية والنائب العام المصرى بالكشف عن مكان وجود السيدات  المختفيات وإطلاق سراحهن ، وعدم الزج بهن فى اى قضايا الشبكة المصرية تطالب النائب العام المصرى بمراقبة وبالتفتيش وعلى مقرات الامن الوطنى واخلاء سبيل المئات من المعتقلين والمختفيين قسرا بداخلها بشكل غير قانونى  ومحاسبة المتورطين فيها</t>
  </si>
  <si>
    <t>https://eipr.org/press/2023/09/%D8%A5%D8%AE%D9%84%D8%A7%D8%A1-%D8%B3%D8%A8%D9%8A%D9%84-%D8%A7%D9%84%D9%82%D9%8A%D8%A7%D8%AF%D9%8A-%D8%A7%D9%84%D9%86%D9%82%D8%A7%D8%A8%D9%8A-%D8%AF-%D9%85%D8%AD%D9%85%D8%AF-%D8%B2%D9%87%D8%B1%D8%A7%D9%86-%D8%A8%D8%B9%D8%AF-10-%D8%A3%D9%8A%D8%A7%D9%85-%D9%85%D9%86-%D8%A7%D9%84%D9%82%D8%A8%D8%B6-%D8%B9%D9%84%D9%8A%D9%87</t>
  </si>
  <si>
    <t>مقر الأمن الوطني بالعباسية</t>
  </si>
  <si>
    <t>رقم 2123 لسنة 2023 حصر أمن الدولة</t>
  </si>
  <si>
    <t>على خلفية نشاطه المستمر منذ سنوات للدفاع عن حقوق المعلمين والمطالبة باستقلال نقابة المعلمين وإجراء انتخاباتها التي لم تعقد منذ عام 2014</t>
  </si>
  <si>
    <t>الانضمام لجماعة إثارية ونشر أخبار كاذبة</t>
  </si>
  <si>
    <t>استدعاء للأمن الوطني ثم احتجاز</t>
  </si>
  <si>
    <t>https://eipr.org/press/2023/09/%D8%A7%D9%84%D8%A3%D9%85%D9%86-%D8%A7%D9%84%D9%88%D8%B7%D9%86%D9%8A-%D9%8A%D8%B9%D8%AA%D9%82%D9%84-35-%D8%B9%D8%B6%D9%88%D9%8B%D8%A7-%D8%A8%D8%AD%D9%85%D9%84%D8%A9-%D8%A3%D8%AD%D9%85%D8%AF-%D8%A7%D9%84%D8%B7%D9%86%D8%B7%D8%A7%D9%88%D9%8A-%D9%85%D9%86-13-%D9%85%D8%AD%D8%A7%D9%81%D8%B8%D8%A9-%D9%88%D9%86%D9%8A%D8%A7%D8%A8%D8%A9-%D8%A3%D9%85%D9%86-%D8%A7%D9%84%D8%AF%D9%88%D9%84%D8%A9-%D8%AA%D8%AD%D8%A8%D8%B3%D9%87%D9%85</t>
  </si>
  <si>
    <t>قالت المبادرة المصرية للحقوق الشخصية إنها وثقت تورط فروع قطاع الأمن الوطني في 13 محافظة مختلفة في اعتقال 35 عضوًا على الأقل من بين المتطوعين المسجلين في حملة المرشح الرئاسي المحتمل أحمد الطنطاوي في أقل من ثلاثة أسابيع. وكشفت المبادرة تعرض بعض هؤلاء المتطوعين للاعتقال من منازلهم أو أماكن عملهم أو في طريقهم للقاء بالمرشح، بينما تلقى البعض الآخر استدعاءات للحضور لفرع الأمن الوطني الأقرب لمحل سكنهم حيث ألقي القبض عليهم. وبعد إخفاء المعتقلين عدة أيام في أماكن احتجاز غير معلومة قام الأمن الوطني بترحيلهم إلى القاهرة ثم عرضهم تباعًا أمام نيابة أمن الدولة العليا التي اتهمتهم بالانضمام لجماعة "إثارية" ونشر أخبار كاذبة، وأمرت بحبسهم جميعًا. وقامت المبادرة بتوثيق 35 اسمًا لمتطوعين جرى اعتقالهم واحتجازهم في مدن مختلفة بالمحافظات التالية: الغربية (5) والمنيا (5) والقاهرة (4) والجيزة (3) وقنا (3) وسوهاج (3) والدقهلية (3) والمنوفية (3) والشرقية (2) ودمياط (1) والأسكندرية (1) وكفر الشيخ (1) والقليوبية (1). وبدأت حملة الاعتقالات منذ ثلاثة أسابيع على الأقل، في 25 أغسطس الماضي، ولكن أغلب المقبوض عليهم اعتقلوا عقب استدعائهم لمقار أمن الدولة بمحافظات مختلفة مساء 12 سبتمبر الجاري. وقال مصدر بحملة الطنطاوي إن عددًا من أعضاء الحملة الذين استدعاهم الأمن الوطني خلال الأيام الماضية لا يزالون رهن الاختفاء. وأضافت المبادرة المصرية أن يوم أمس الخميس الموافق 14 سبتمبر وحده قد شهد عرض 29 من بين المتطوعين المعتقلين على نيابة أمن الدولة العليا في القاهرة الجديدة، حيث حضر محامو المبادرة المصرية جلسة التحقيق مع عدد منهم. ولم تواجه نيابة أمن الدولة المحتجزين بأي وقائع محددة أو أدلة أو مضبوطات، كما لم تتطرق أسئلة النيابة إلى حملة الطنطاوي. ولكن المعتقلين ذكروا أنهم تعرضوا في مقار الأمن الوطني للاستجواب فقط حول أسباب إقدامهم على تسجيل بياناتهم في استمارة إلكترونية للتطوع كانت الحملة قد نشرتها قبل حوالي شهرين. وتم ترحيل المتطوعين المعتقلين جميعًا إلى سجن العاشر من رمضان رهن الحبس الاحتياطي على ذمة القضية 2123 لسنة 2023 (أمن دولة عليا). وأدانت المبادرة المصرية بشدة هذه الحملة الأمنية التي تستهدف مواطنين ليس فقط بسبب نشاطهم السياسي السلمي بل لمجرد إبداء نيتهم ورغبتهم في الانخراط بشكل قانوني في حملة مرشح سياسي معارض. وقالت المبادرة إن انطلاق هذه الحملة بهذه الشكل المنسق في سائر أنحاء البلاد وقبل حتى أن تفتح الهيئة العليا للانتخابات باب التقدم للترشح في الانتخابات الرئاسية المرتقبة يكشف دون مواربة نوايا الأجهزة الأمنية -وتواطؤ نيابة أمن الدولة- لحماية رئيس الجمهورية من أي منافسة محتملة أو حتى من حملات انتخابية لمنافسيه، تمامًا كما حدث في انتخابات 2018 سيئة السمعة. وطالبت المبادرة المصرية بإطلاق سراح المتطوعين المعتقلين فورًا، وتحمل المؤسسة القضائية والهيئة العليا للانتخابات مسؤوليتهما الدستورية في حماية حق جميع المواطنين في المشاركة السياسية.</t>
  </si>
  <si>
    <t>https://eipr.org/press/2023/10/%D9%86%D8%B4%D8%B1%D8%A9-%D8%A3%D8%AE%D8%A8%D8%A7%D8%B1-%D8%A7%D9%84%D8%A3%D8%B3%D8%A8%D9%88%D8%B9%D9%8A%D9%86-%D9%85%D9%86-7-%D8%A5%D9%84%D9%89-21-%D8%A3%D9%83%D8%AA%D9%88%D8%A8%D8%B1-2023</t>
  </si>
  <si>
    <t>واستمر التنكيل بأحمد صبري ناصف حيث قررت نيابة أمن الدولة استمرار حبسه على ذمة التحقيقات فى القضية 9198 لسنة 2023 جنح الخليفة. وتعد تلك القضية السابعة التي يواجه أحمد اتهامات فيها بعد أكثر من ست سنوات رهن الحبس الاحتياطي والتحقيق معه في ست قضايا سابقة وصدور أربعة أحكام براءة لصالحه من أربعة هيئات قضائية مختلفة. الاتهامات الموجهة لأحمد هي الانضمام لجماعة إرهابية وحيازة منشورات. وفي اليوم نفسه، صدر قرار النيابة بحبسه أربعة أيام على ذمة التحقيق في القضية، وتم تحرير محضر القبض على أحمد صبري ناصف في اليوم التالي 10 سبتمبر 2023، وذلك على الرغم من كونه محبوسا احتياطيا منذ أكثر من ست سنوات ولم يتم الإفراج عنه.</t>
  </si>
  <si>
    <t>تعد تلك القضية السابعة التي يواجه أحمد اتهامات فيها بعد أكثر من ست سنوات رهن الحبس الاحتياطي والتحقيق معه في ست قضايا سابقة وصدور أربعة أحكام براءة لصالحه من أربعة هيئات قضائية مختلفة</t>
  </si>
  <si>
    <t>الانضمام لجماعة إرهابية وحيازة منشورات</t>
  </si>
  <si>
    <t>https://manassa.news/news-bulletin/14291?fbclid=IwY2xjawF5xdxleHRuA2FlbQIxMQABHWu6zKdFOZZxF88P4StA39r9-xus9DriPRIf6HOohm2p3qKytAfhR0AFxw_aem_ylNTojyxdGvcCATQDAH32A</t>
  </si>
  <si>
    <t>https://manassa.news/news-bulletin/13518?fbclid=IwY2xjawF5xb1leHRuA2FlbQIxMQABHZ8M2OQMQDaEfRyFrjWGuaqBAFHzvUCG7ijSE-ywoFQ5kUr4y9WB4Vw_hQ_aem_7wogfuhUtrKlbIcqFkAzlQ</t>
  </si>
  <si>
    <t>https://manassa.news/news-bulletin/13678?fbclid=IwY2xjawF5xTxleHRuA2FlbQIxMQABHRipFLkuqfNUdkw0g10S4wobx2TR97xbYnbQtTn97UEOlWUpqXIm0E8xpA_aem_iMtF5keSnEBh8twolRbl3w</t>
  </si>
  <si>
    <t>https://manassa.news/news-bulletin/13140?fbclid=IwY2xjawF5xJ9leHRuA2FlbQIxMQABHa7660SkGza3oTfKwYlyV3KhCL7azZuoNJrkBMMcvh6Ldh_3gOsoQt0yHA_aem_VlMFbOayNz24lGybJg3EhQ</t>
  </si>
  <si>
    <t>تم القبض على 43 شخص</t>
  </si>
  <si>
    <t>https://manassa.news/news-bulletin/14088?fbclid=IwY2xjawF5wxNleHRuA2FlbQIxMQABHZsaL-j1ix8Vk2tit8cv7QL2OPAPt4TGArvKUbuLCMRBL7o5Pks59GJs4g_aem_KeIgE1BgMtj1UYagyFAExg</t>
  </si>
  <si>
    <t>https://manassa.news/news-bulletin/13724?fbclid=IwY2xjawF5ww9leHRuA2FlbQIxMQABHZC8N3LrcyRg69vPdygQVIKy5qHSAFK_Usvihgz-Me5u0TXppZKCiqhJkg_aem_Go4WiAt-lToBn51NI3RjXw</t>
  </si>
  <si>
    <t>تم ضبط 400 شخص أغلبهم صغار السن حسب الأمين العام لنقابة المحامين الفرعية بمطروح</t>
  </si>
  <si>
    <t>المؤشر</t>
  </si>
  <si>
    <t>مفهرس</t>
  </si>
  <si>
    <t>عوان</t>
  </si>
  <si>
    <t>تاريخ</t>
  </si>
  <si>
    <t>سلطة تنفيذية</t>
  </si>
  <si>
    <t>IND1-0172</t>
  </si>
  <si>
    <t>IND1-0173</t>
  </si>
  <si>
    <t>IND1-0174</t>
  </si>
  <si>
    <t>IND1-0175</t>
  </si>
  <si>
    <t>IND1-0176</t>
  </si>
  <si>
    <t>IND1-0177</t>
  </si>
  <si>
    <t>IND1-0178</t>
  </si>
  <si>
    <t>IND1-0179</t>
  </si>
  <si>
    <t>IND1-0180</t>
  </si>
  <si>
    <t>IND1-0181</t>
  </si>
  <si>
    <t>IND1-0182</t>
  </si>
  <si>
    <t>IND1-0183</t>
  </si>
  <si>
    <t>IND1-0184</t>
  </si>
  <si>
    <t>IND1-0185</t>
  </si>
  <si>
    <t>IND1-0186</t>
  </si>
  <si>
    <t>IND1-0187</t>
  </si>
  <si>
    <t>IND1-0188</t>
  </si>
  <si>
    <t>بولاق أبو العلا</t>
  </si>
  <si>
    <t>المنصورة ثان</t>
  </si>
  <si>
    <t>قسم الجيزة</t>
  </si>
  <si>
    <t>كفر الشيخ أول</t>
  </si>
  <si>
    <t>الأزبكية</t>
  </si>
  <si>
    <t>المنتزة أول</t>
  </si>
  <si>
    <t>شبرا الخيمة أول</t>
  </si>
  <si>
    <t>دمياط أول</t>
  </si>
  <si>
    <t>صحافة</t>
  </si>
  <si>
    <t>جهات أمنية</t>
  </si>
  <si>
    <t>فلتر فئوي</t>
  </si>
  <si>
    <t>هل فعالية احتجاجية سلمية؟</t>
  </si>
  <si>
    <t>تصنيف الحق المتصل بالواقعة</t>
  </si>
  <si>
    <t>بيانات جهات/أفراد تتصل بالسلطة لكبح الناشطية</t>
  </si>
  <si>
    <t>جهة كبح الناشطية</t>
  </si>
  <si>
    <t>جهة مواجهة للفعالية (غير قائمة بكبح الناشطية)</t>
  </si>
  <si>
    <t>شهران على اعتقال الامن الوطنى بمحافظة الشرقية لمواطن وإخفائه قسرا. رصدت الشبكة المصرية ، استمرار الإخفاء القسرى للمواطن محمد محمود الهادى سيد عمران - 31 عاما والمقيم بقرية العدوه، بمحافظة الشرقية ، وذلك بعدما قامت قوة امنية بملابس مدنية من قوات الامن الوطنى،   بمحافظة الشرقية ، بمداهمة مزرعة الدواجن التى يعمل بها بعزبه خليفه ، بمركز هيها بمحافظة الشرقية ، فى حدود الساعة السابعة مساء يوم 30 اغسطس الماضى ، ليتم اقتياده معهم ولم يعرض على اى من جهات التحقيق حتى الان. قامت اسرته بعمل تليغرافات الى الجهات الرسمية ،للابلاغ عن اعتقاله تعسفيا وإخفائه قسرا ، مع تصاعدا التخوف على مصيره وحياته . ولم يعرف اسباب اعتقاله ،حيث انه يمارس عمله، وليس له انتماء حزبى ،ولم يسبق ان اعتقل من قبل ،ولم يكن مطلوبا من قبل الامن. الشبكة المصرية تدين استمرار اعتقاله وإخفائه قسرا ، وتطالب النائب العام المصرى بالتدخل الفوري والعمل على اخلاء سبيله. يذكر ان محافظة الشرقية تشهد حملات اعتقالات مستمرة وتعد اكثر محافظات مصر من حيث اعداد المعتقلين المختفيين قسرا  حيث رصدت الشبكة المصرية الالاف من حالات الاعتقالات التعسفية.</t>
  </si>
  <si>
    <t>الصفة العددية (شخص، مجموعة)</t>
  </si>
  <si>
    <t>سياق فعل</t>
  </si>
  <si>
    <t>اتجاه الفعل</t>
  </si>
  <si>
    <t>القائم بالفعل</t>
  </si>
  <si>
    <t>تفاصيل الواقعة</t>
  </si>
  <si>
    <t>سياق رد فعل</t>
  </si>
  <si>
    <t>اتجاه رد الفعل</t>
  </si>
  <si>
    <t>القائم برد الفعل</t>
  </si>
  <si>
    <t>تفاصيل المتضرر/ة أو إطار الناشطية المتصل بالواقعة</t>
  </si>
  <si>
    <t xml:space="preserve">⚖️ ههيا ⚖️ ▪️ #تدوير ▪️تم اليوم تدوير عدد 2 معتقل من مركز ههيا وهما </t>
  </si>
  <si>
    <t>سابقة (معطيات أو مطالب مرتبطة بالفعل)</t>
  </si>
  <si>
    <t>فعل من السلطة</t>
  </si>
  <si>
    <t>فعل سلبي - كبح للناشطية</t>
  </si>
  <si>
    <t>فترة ثلاثة أشهر قبل 7 أكتوبر 2023</t>
  </si>
  <si>
    <t>فترة ثلاثة أشهر بعد 7 أكتوبر 2023</t>
  </si>
  <si>
    <t>طنطا ثان</t>
  </si>
  <si>
    <t>المنشية</t>
  </si>
  <si>
    <t>غير محدد</t>
  </si>
  <si>
    <t>الطالبية</t>
  </si>
  <si>
    <t>لجنة مدرسة أم الأبطال بالهرم</t>
  </si>
  <si>
    <t>أكتوبر ثالث</t>
  </si>
  <si>
    <t>الوايلي</t>
  </si>
  <si>
    <t>موقع ذات مصر - جامعة الدول</t>
  </si>
  <si>
    <t>شبرا الخيمة ثان</t>
  </si>
  <si>
    <t>قسم دمنهور</t>
  </si>
  <si>
    <t>قسم بنها</t>
  </si>
  <si>
    <t>قسم شبين الكوم</t>
  </si>
  <si>
    <t>مرسى مطروح</t>
  </si>
  <si>
    <t>قسم مرسى مطروح</t>
  </si>
  <si>
    <t>الشرق</t>
  </si>
  <si>
    <t>مركز دمياط</t>
  </si>
  <si>
    <t>لجنة مدرسة عمار بن ياسر - بيجام</t>
  </si>
  <si>
    <t>محافظات جنوب مصر</t>
  </si>
  <si>
    <t>سيناء</t>
  </si>
  <si>
    <t>مجموعة - جماعي</t>
  </si>
  <si>
    <t>محل الإقامة</t>
  </si>
  <si>
    <t>مصر</t>
  </si>
  <si>
    <t>الوظيفة - جهة العمل أو التخصص</t>
  </si>
  <si>
    <t>امل ابو هاشم</t>
  </si>
  <si>
    <t>كريم اسعد</t>
  </si>
  <si>
    <t>مواطن افغاني 1 مع اسرته</t>
  </si>
  <si>
    <t>مواطن افغاني 2 مع اسرته</t>
  </si>
  <si>
    <t>مواطن افغاني 3 مع اسرته</t>
  </si>
  <si>
    <t>مواطن افغاني 4 مع اسرته</t>
  </si>
  <si>
    <t>احمد سمير سنطاوي</t>
  </si>
  <si>
    <t>مكتب كاستينج دايركتور احمد تمام</t>
  </si>
  <si>
    <t>مكتب كاستينج دايركتور احمد اسماعيل</t>
  </si>
  <si>
    <t>ا. ح</t>
  </si>
  <si>
    <t>احمد سامح الحفناوي ووالد زوجته</t>
  </si>
  <si>
    <t>موقع مدي مصر</t>
  </si>
  <si>
    <t>رضوي زكريا</t>
  </si>
  <si>
    <t>شباب الاسكندريه</t>
  </si>
  <si>
    <t>شباب بالجيزه</t>
  </si>
  <si>
    <t>شباب بالقاهره</t>
  </si>
  <si>
    <t>ابناء قبيلتي السواركه والرميلات</t>
  </si>
  <si>
    <t>حمله ترشيح احمد الطنطاوي رئيسا للجمهوريه</t>
  </si>
  <si>
    <t>عدد 1 شخص من حمله ترشيح احمد الطنطاوي</t>
  </si>
  <si>
    <t>حمله ترشيح احمد الطنطاوي رئيسا</t>
  </si>
  <si>
    <t>المعارضه بالداخل</t>
  </si>
  <si>
    <t>وكيله مؤسسي حزب العيش والحريه تحت التاسيس الهام عيداروس، وعضو الهيئه العليا بحزب المحافظين مجدي حمدان موسي</t>
  </si>
  <si>
    <t>اهالي جزيره الوراق</t>
  </si>
  <si>
    <t>قسم العلوم السياسيه</t>
  </si>
  <si>
    <t>عدد 3 اشخاص من حمله ترشيح احمد الطنطاوي</t>
  </si>
  <si>
    <t>عدد شخصين من حمله ترشيح احمد الطنطاوي</t>
  </si>
  <si>
    <t>عدد 5 اشخاص من حمله ترشيح احمد الطنطاوي</t>
  </si>
  <si>
    <t>زوجه وطفل كريم اسعد</t>
  </si>
  <si>
    <t>منصه متصدقش</t>
  </si>
  <si>
    <t>مالكي وسكان العقارات بقريه الفخارين بالفسطاط</t>
  </si>
  <si>
    <t>ذوي الجبانات التاريخيه - منطقتي الامام الشافعي والسيده نفيسه</t>
  </si>
  <si>
    <t>ساره زكريا</t>
  </si>
  <si>
    <t>خديجه حسني عبد الله</t>
  </si>
  <si>
    <t>عدد 4 اشخاص من حمله ترشيح احمد الطنطاوي</t>
  </si>
  <si>
    <t>موقع ومنصه صحيح مصر</t>
  </si>
  <si>
    <t>جمعيه السادات للتنميه والرعايه الاجتماعيه، التي يتراسها البرلماني السابق ورئيس حزب العداله والتنميه محمد انور السادات</t>
  </si>
  <si>
    <t>المرشحين المعارضين في انتخابات الرئاسه</t>
  </si>
  <si>
    <t>اربعه نشطاء اجانب متضامنين مع القضيه الفلسطينيه</t>
  </si>
  <si>
    <t>الحمله الشعبيه لدعم القضيه الفلسطينيه</t>
  </si>
  <si>
    <t>شركه ماشا للانتاج الفني</t>
  </si>
  <si>
    <t>مسيحي قريه العزيب بسمالوط</t>
  </si>
  <si>
    <t>محمد السيد عبد العزيز 43 عاما وزوجته الزهراء محمد احمد محمد السيد، 37 عاما</t>
  </si>
  <si>
    <t>الحالة الصحية - الحالة الاجتماعية</t>
  </si>
  <si>
    <t>شخص واحد</t>
  </si>
  <si>
    <t>صفة بالجهة - المجموعة الناشطة</t>
  </si>
  <si>
    <t>احمد حسين احمد ابو ستيت  - احمد ابو ستيت</t>
  </si>
  <si>
    <t>احمد محمد رمضان الطنطاوي - احمد الطنطاوي</t>
  </si>
  <si>
    <t>احمد حمدي السيد سليمان  - احمد جيكا</t>
  </si>
  <si>
    <t>احمد صبري عبد الحميد بلاس - احمد صبري بلاسي</t>
  </si>
  <si>
    <t>احمد صبري علي ناصف  - احمد صبري ناصف فنكي</t>
  </si>
  <si>
    <t>احمد فوزي - احمد فوزي</t>
  </si>
  <si>
    <t>اسامه محمد مرسي عيسي العياط  - اسامه مرسي</t>
  </si>
  <si>
    <t>اسماء عبد الرحمن عبد القادر جاموس - اسماء عبد الرحمن</t>
  </si>
  <si>
    <t>الهام وجدي - الهام وجدي</t>
  </si>
  <si>
    <t>سماح مصطفي عبد الفتاح حمد  - انجي حماده</t>
  </si>
  <si>
    <t>انجي كيوان - انجي كيوان</t>
  </si>
  <si>
    <t>انس مبارك - انس مبارك</t>
  </si>
  <si>
    <t>اوتاكا - اوتاكا</t>
  </si>
  <si>
    <t>بيشوي توفيق سعد يونس  - بيشوي توفيق</t>
  </si>
  <si>
    <t>خلف راضي اسماعيل عبد الرازق - خلف عبد الرازق - خلف راضي</t>
  </si>
  <si>
    <t>راندا عبد السلام - راندا عبد السلام</t>
  </si>
  <si>
    <t>رحمه حسن - رحمه حسن</t>
  </si>
  <si>
    <t>سالي حماد - سالي حماد</t>
  </si>
  <si>
    <t>السيد علي فهيم العازب - سيد مشاغب</t>
  </si>
  <si>
    <t>شيماء الشريف - شيماء الشريف</t>
  </si>
  <si>
    <t>صابر حماد الصياح - صابر الصياح</t>
  </si>
  <si>
    <t>صلاح الدالي - صلاح الدالي</t>
  </si>
  <si>
    <t>عصام الحداد - عصام الحداد</t>
  </si>
  <si>
    <t>علاء الدين سعد محمد العدلي  - علاء العادلي</t>
  </si>
  <si>
    <t>عمر شرقي - عمر شرقي</t>
  </si>
  <si>
    <t>عمرو جمال - عمرو جمال</t>
  </si>
  <si>
    <t>عمرو علي ماجد عطيه  - عمرو علي عطيه</t>
  </si>
  <si>
    <t>عمرو ممدوح - عمرو ممدوح</t>
  </si>
  <si>
    <t>فدوي عابد - فدوي عابد</t>
  </si>
  <si>
    <t>فريد شوقي عبد الحميد الخياط - فريد الخياط</t>
  </si>
  <si>
    <t>احمد علي  - كروان مشاكل</t>
  </si>
  <si>
    <t>كريم احمد محمد الشاعر  - كريم الشاعر</t>
  </si>
  <si>
    <t>احمد خالد - كزبره</t>
  </si>
  <si>
    <t>محمد محمد محمود العاجز  - محمد العاجز</t>
  </si>
  <si>
    <t>محمد رمضان عوض عصر  - محمد رمضان عصر</t>
  </si>
  <si>
    <t>محمد عبد الكريم محمد زهران  - محمد زهران</t>
  </si>
  <si>
    <t>محمد سعد خطاب حجي - محمد سعد خطاب</t>
  </si>
  <si>
    <t>مروان يونس - مروان يونس</t>
  </si>
  <si>
    <t>محمود محمد احمد حسين  - معتقل التيشيرت</t>
  </si>
  <si>
    <t>مني بدر الدين خفاجه - مني خفاجه</t>
  </si>
  <si>
    <t>ناردين فرج - ناردين فرج</t>
  </si>
  <si>
    <t>نينا المغربي - نينا المغربي</t>
  </si>
  <si>
    <t>هاجر السراج - هاجر السراج</t>
  </si>
  <si>
    <t>هاله خالد - هاله خالد</t>
  </si>
  <si>
    <t>هدي عبد المنعم عبد العزيز  - هدي عبد المنعم</t>
  </si>
  <si>
    <t>هيثم خليفه - هيثم خليفه</t>
  </si>
  <si>
    <t>وائل عبد الغني سليم - وائل عبد الغني</t>
  </si>
  <si>
    <t>ياسمين داود - ياسمين داود</t>
  </si>
  <si>
    <t>يوسف وهبي - يوسف وهبي</t>
  </si>
  <si>
    <t>اسم الشخص / الجهة / المجموعة المتضررة / الناشطة - اسم شهره / إعلامي</t>
  </si>
  <si>
    <t>الاسم غير محدد</t>
  </si>
  <si>
    <t>مجموعة</t>
  </si>
  <si>
    <t>شخصان</t>
  </si>
  <si>
    <t>الصين</t>
  </si>
  <si>
    <t>بلال عبد الكريم</t>
  </si>
  <si>
    <t>كندا</t>
  </si>
  <si>
    <t>بلونديش Blondish</t>
  </si>
  <si>
    <t>الولايات المتحدة</t>
  </si>
  <si>
    <t>ترافيس سكوت</t>
  </si>
  <si>
    <t>زوجه بلال عبد الكريم وابناءه الاربعه</t>
  </si>
  <si>
    <t>محمد فريد سعد زهران - فريد زهران</t>
  </si>
  <si>
    <t>المرشح الرئاسي ورئيس الحزب المصري الديمقراطي الاجتماعي - سياسي ومفكر اشتراكي ديمقراطي</t>
  </si>
  <si>
    <t>رئيس مجلس إدارة مركز المحروسة للنشر والخدمات الصحفية والمعلومات</t>
  </si>
  <si>
    <t>لينا عطا الله</t>
  </si>
  <si>
    <t>رئيسه تحرير مدي مصر</t>
  </si>
  <si>
    <t>ناشطية عقائدية</t>
  </si>
  <si>
    <t>أفغانستان</t>
  </si>
  <si>
    <t>الكويت</t>
  </si>
  <si>
    <t>نقابة الصحفيين - خالد البلشي</t>
  </si>
  <si>
    <t>اعتباري - مؤسسي</t>
  </si>
  <si>
    <t>أرملة</t>
  </si>
  <si>
    <t>القاهرة - المقطم</t>
  </si>
  <si>
    <t>حارس عقار</t>
  </si>
  <si>
    <t>مزارع</t>
  </si>
  <si>
    <t>البحرين</t>
  </si>
  <si>
    <t>تم اقتياده إلى مكتب الأمن الوطني بالمطار وإبلاغه بكونه ممنوع من السفر</t>
  </si>
  <si>
    <t>أثناء سفره إلى فيينا</t>
  </si>
  <si>
    <t>مقر كتيبة الساحة برفح</t>
  </si>
  <si>
    <t>اعتداء المسلمين على المسيحيين وحرق منازل ومواشي وعشش زراعية لمنعهم من بناء كنيسة بالقرية بسبب بناء كنيسة حاصلة على ترخيص رسمي</t>
  </si>
  <si>
    <t>ام لثلاثة أبناء</t>
  </si>
  <si>
    <t xml:space="preserve"> ابنة د. حسني عبد الله أحد قيادات الإخوان بالزقازيق وشقيقه المعتقل محمد حسني عبد الله</t>
  </si>
  <si>
    <t>تم قطع الطريق الدولي في رفح من قبل شباب القبائل ما انتهي بمشادات بينهم وبين أفراد القوات المسلحة الذين أطلقوا الرصاص في الهواء لتفريق المتجمعين وإلقاء القبض على بعضهم - تم القبض من خلال قوات كمين الشلاق على مدخل الشيخ زويد - تم القبض على 50 شخص</t>
  </si>
  <si>
    <t>والدة المعتقل السياسي محمد حمدي وهو معتقل حاليا على ذمة "القضية 1935 لسنة 2021" حصر أمن دولة وكان قد سبق اعتقاله فى 2015 و قضى أكثر من 5 سنوات حبس قبل أن يتم إخلاء سبيله، ولكن بعد عدة اشهر يجرى اعتقاله مرة أخرى و يخفى قسرا قبل أن يتم عرضه على النيابة وحبسه على ذمة القضية "1935"</t>
  </si>
  <si>
    <t>ناشط سيناوي من قبيلة الرميلات - من المطالبين بحق العودة</t>
  </si>
  <si>
    <t>رقم 13034 لسنة 2023 جنح قليوب ثم رقم 3117 لسنة 2023 اداري كفر شكر</t>
  </si>
  <si>
    <t>احمد سامح الحفناوي بركات - احمد سامح الحفناوي</t>
  </si>
  <si>
    <t>رقم 10232 لسنة 2023 حصر أمن الدولة العليا ورقم 9198 لسنة 2023 جنح الخليفة</t>
  </si>
  <si>
    <t>محكوم عليه بالسجن سبع سنوات من محكمة جنايات القاهرة في سبتمبر 2017 - كان مشاغب ينتظر إنهاء إجراءات الإفراج عنه، بعدما صححت نيابة القاهرة الجديدة الكلية مدة محكوميته في القضية المعروفة إعلاميًا بـ«مذبحة الدفاع الجوي» بضمها مُدد حبسه الاحتياطي لمدة عقوبته، نتيجة إدراجه على ذمة قضايا عدة في الوقت نفسه؛ لتنتهي في أكتوبر 2023 بدلًا من سبتمبر 2024.</t>
  </si>
  <si>
    <t>القاهرة - مصر القديمة</t>
  </si>
  <si>
    <t>قسم شرطة حدائق أكتوبر ثم قسم شرطة العياط ثم سجن بدر 1</t>
  </si>
  <si>
    <t xml:space="preserve"> وجود حكم غيابي بحقه في ذات القضية التي حبس حسين احتياطيًا على ذمتها أكثر من عامين قبل إخلاء سبيله في مارس 2016 - الذي قبض عليه سابقًا لارتدائه تيشيرت كتب عليه «وطن بلا تعذيب» وكوفية كتب عليها «25 يناير»</t>
  </si>
  <si>
    <t>رقم 4584 لسنة 2015 أحداث الدفاع الجوي ثم رقم 910 لسنة 2021 حصر أمن الدولة العليا</t>
  </si>
  <si>
    <t>رقم 774 لسنة 2021 جنح أمن الدولة طوارئ والمقيدة برقم 877 لسنة 2021 حصر نيابة أمن الدولة العليا (قبلها رقم 65 لسنة 2021 حصر أمن دولة)</t>
  </si>
  <si>
    <t>رقم 2123 لسنة 2023 حصر أمن دولة</t>
  </si>
  <si>
    <t>بلاغين لنيابة شمال الجيزة الكلية رقم 1097 و 1098 لسنة 2023، عرائض شمال الجيزة</t>
  </si>
  <si>
    <t>تقديم بلاغين لنيابة شمال القاهرة</t>
  </si>
  <si>
    <t>حيازة توكيلات مزورة</t>
  </si>
  <si>
    <t>قضية الاستمارات الشعبية</t>
  </si>
  <si>
    <t>قُبض على «جيكا» عدة مرات، اﻷولى بعد مشاركته في التظاهرات المناهضة لنقل سيادة جزيرتي «تيران وصنافير» إلى السعودية، عام 2016، وأُخلي سبيله وقتها بكفالة مائة ألف جنيه، لكنه قضى ثلاثة أشهر حبس حين عجز عن سدادها. ثم قبض عليه مجددًا في 2017، في ذكرى ثورة يناير، ثم أخلي سبيله بعد 17 شهرا، منها ثلاثة أشهر اختفى قسريًا داخل أحد مقرات اﻷمن الوطني، وفي 2021 تم استدعاؤه لمقر اﻷمن الوطني في شبرا الخيمة، واختفى داخله لمدة شهر قبل أن يظهر أمام النيابة. ثم تم إخلاء سبيله 12 أغسطس 2023 ولم ينفذ</t>
  </si>
  <si>
    <t>مقر جهاز الأمن الوطني بشبرا الخيمة ثم قسم قليوب ثم قسم قها</t>
  </si>
  <si>
    <t>حكم عليه بالسجن لعشر سنوات</t>
  </si>
  <si>
    <t>اتجاه الإجراء من حيث الاحتجاز</t>
  </si>
  <si>
    <t>نوع جهة رسمية متصلة (كبح/زخم) للناشطية</t>
  </si>
  <si>
    <t>الامتناع عن إخلاء السبيل والتدوير في قضية جديدة</t>
  </si>
  <si>
    <t>التدوير في قضية جديدة</t>
  </si>
  <si>
    <t>امتناع عن إطلاق السراح بقرار قضائي</t>
  </si>
  <si>
    <t>جهات سيادية</t>
  </si>
  <si>
    <t>جهات تنظيم الإعلام</t>
  </si>
  <si>
    <t>جهات تنظيم الانتخابات</t>
  </si>
  <si>
    <t>جهات حكومية</t>
  </si>
  <si>
    <t>نقابات عامة</t>
  </si>
  <si>
    <t>أمن مطار القاهرة</t>
  </si>
  <si>
    <t>IND1-0189</t>
  </si>
  <si>
    <t>IND1-0190</t>
  </si>
  <si>
    <t>IND1-0191</t>
  </si>
  <si>
    <t>IND1-0192</t>
  </si>
  <si>
    <t>IND1-0193</t>
  </si>
  <si>
    <t>IND1-0194</t>
  </si>
  <si>
    <t>IND1-0195</t>
  </si>
  <si>
    <t>IND1-0196</t>
  </si>
  <si>
    <t>IND1-0197</t>
  </si>
  <si>
    <t>IND1-0198</t>
  </si>
  <si>
    <t>IND1-0199</t>
  </si>
  <si>
    <t>IND1-0200</t>
  </si>
  <si>
    <t>IND1-0201</t>
  </si>
  <si>
    <t>IND1-0202</t>
  </si>
  <si>
    <t>فعالية غير حركية ذات سياق سياسي</t>
  </si>
  <si>
    <t>فعالية حركية ذات سياق اجتماعي اقتصادي</t>
  </si>
  <si>
    <t>تضييق وضغط إداري</t>
  </si>
  <si>
    <t>مقتل شخص بطلق ناري بالذراع اليسري والراس أثناء حملة أمنية</t>
  </si>
  <si>
    <t>واقعة داخل مطار القاهرة</t>
  </si>
  <si>
    <t>إجراء منع سفر / ترحيل بالخارج</t>
  </si>
  <si>
    <t>سياق أمني ميداني</t>
  </si>
  <si>
    <t>سياق أمني غير ميداني</t>
  </si>
  <si>
    <t>مداهمة ميدانية واحتجاز</t>
  </si>
  <si>
    <t>تضييق معنوي/تعدٍ بدني</t>
  </si>
  <si>
    <t>حجب / إزالة محتوى إعلامي</t>
  </si>
  <si>
    <t>سياق صحافة وإعلام</t>
  </si>
  <si>
    <t>إلغاء فعالية / حدث ميداني</t>
  </si>
  <si>
    <t>سياق فن وثقافة</t>
  </si>
  <si>
    <t>استدعاء لتحقيق أمني</t>
  </si>
  <si>
    <t>رد فعل ناشطية</t>
  </si>
  <si>
    <t>رد فعل إيجابي - زخم للناشطية</t>
  </si>
  <si>
    <t>اختراق سيبراني</t>
  </si>
  <si>
    <t>مدحت الزاهد - مدحت الزاهد</t>
  </si>
  <si>
    <t>فئات اجتماعية / عمالية</t>
  </si>
  <si>
    <t>باحث حقوقي</t>
  </si>
  <si>
    <t>قبائل سيناء</t>
  </si>
  <si>
    <t>صحفي - تغطية الانتخابات الرئاسية</t>
  </si>
  <si>
    <t>أهالي جزيرة الوراق</t>
  </si>
  <si>
    <t>مجموعات المعلمين والمعلمات المتقدمين للاختبارات</t>
  </si>
  <si>
    <t>مغني</t>
  </si>
  <si>
    <t>منتجة وموسيقية</t>
  </si>
  <si>
    <t>لاجئ أفغاني</t>
  </si>
  <si>
    <t>ناشط كويتي</t>
  </si>
  <si>
    <t>حرية الابداع الفني</t>
  </si>
  <si>
    <t>الحق في التنظيم والتعبير</t>
  </si>
  <si>
    <t>مؤشر الناشطية المجتمعية في سياق انتخابات 2023</t>
  </si>
  <si>
    <t>الإقليم الجغرافي</t>
  </si>
  <si>
    <t>جهة رسمية متداخلة</t>
  </si>
  <si>
    <t>إحصاء وصفي للتكرار بين المعيار الزمني والإقليم الجغرافي</t>
  </si>
  <si>
    <t>إحصاء وصفي للتكرار بين المعيار الزمني ومجال الناشطية</t>
  </si>
  <si>
    <t>إحصاء وصفي للتكرار بين المعيار الزمني وجهة رسمية متداخلة</t>
  </si>
  <si>
    <t>المعيار الزمني</t>
  </si>
  <si>
    <t>إحصاء وصفي للتكرار بين المعيار الزمني والمحافظة</t>
  </si>
  <si>
    <t>إحصاء وصفي للتكرار بين المعيار الزمني وسياق ظرفي للواقعة</t>
  </si>
  <si>
    <t>إحصاء وصفي للتكرار بين المعيار الزمني ونوع الواقعة</t>
  </si>
  <si>
    <t>إحصاء وصفي للتكرار بين المعيار الزمني والصفة الاجتماعية للناشطية</t>
  </si>
  <si>
    <t>إحصاء وصفي للتكرار بين المعيار الزمني وتصنيف الحق المُتصل</t>
  </si>
  <si>
    <t>مؤشر 1.0 سلطة تنفيذية (فعل كابح للناشطية)</t>
  </si>
  <si>
    <t>تصنيف الحق المُتصل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</si>
</sst>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B0000]d\ mmmm\ yyyy;@"/>
  </numFmts>
  <fonts count="8" x14ac:knownFonts="1">
    <font>
      <sz val="11"/>
      <color theme="1"/>
      <name val="Calibri"/>
      <family val="2"/>
      <scheme val="minor"/>
    </font>
    <font>
      <sz val="11"/>
      <color theme="0"/>
      <name val="Calibri"/>
      <family val="2"/>
      <scheme val="minor"/>
    </font>
    <font>
      <sz val="8"/>
      <name val="Calibri"/>
      <family val="2"/>
      <scheme val="minor"/>
    </font>
    <font>
      <sz val="11"/>
      <name val="Calibri"/>
      <family val="2"/>
      <scheme val="minor"/>
    </font>
    <font>
      <b/>
      <sz val="11"/>
      <color theme="0"/>
      <name val="Calibri"/>
      <family val="2"/>
      <scheme val="minor"/>
    </font>
    <font>
      <sz val="11"/>
      <color theme="0" tint="-0.34998626667073579"/>
      <name val="Calibri"/>
      <family val="2"/>
      <scheme val="minor"/>
    </font>
    <font>
      <b/>
      <sz val="10"/>
      <color theme="1"/>
      <name val="Calibri"/>
      <family val="2"/>
      <scheme val="minor"/>
    </font>
    <font>
      <sz val="10"/>
      <color theme="1"/>
      <name val="Calibri"/>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1" tint="0.14999847407452621"/>
        <bgColor indexed="64"/>
      </patternFill>
    </fill>
    <fill>
      <patternFill patternType="solid">
        <fgColor theme="1" tint="4.9989318521683403E-2"/>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7" tint="-0.499984740745262"/>
        <bgColor indexed="64"/>
      </patternFill>
    </fill>
    <fill>
      <patternFill patternType="solid">
        <fgColor theme="1"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1" fillId="5" borderId="1" xfId="0" applyFont="1" applyFill="1" applyBorder="1" applyAlignment="1">
      <alignment horizontal="right" vertical="center"/>
    </xf>
    <xf numFmtId="0" fontId="1" fillId="5" borderId="1" xfId="0" applyFont="1" applyFill="1" applyBorder="1" applyAlignment="1">
      <alignment horizontal="right" vertical="center" wrapText="1"/>
    </xf>
    <xf numFmtId="0" fontId="1" fillId="4" borderId="1" xfId="0" applyFont="1" applyFill="1" applyBorder="1" applyAlignment="1">
      <alignment horizontal="right" vertical="center" wrapText="1"/>
    </xf>
    <xf numFmtId="0" fontId="1" fillId="10" borderId="1" xfId="0" applyFont="1" applyFill="1" applyBorder="1" applyAlignment="1">
      <alignment horizontal="right" vertical="center" wrapText="1"/>
    </xf>
    <xf numFmtId="0" fontId="1" fillId="7" borderId="1" xfId="0" applyFont="1" applyFill="1" applyBorder="1" applyAlignment="1">
      <alignment horizontal="right" vertical="center" wrapText="1"/>
    </xf>
    <xf numFmtId="0" fontId="0" fillId="6" borderId="1" xfId="0" applyFill="1" applyBorder="1" applyAlignment="1">
      <alignment horizontal="right" vertical="center" wrapText="1"/>
    </xf>
    <xf numFmtId="0" fontId="0" fillId="8" borderId="1" xfId="0" applyFill="1" applyBorder="1" applyAlignment="1">
      <alignment horizontal="right" vertical="center" wrapText="1"/>
    </xf>
    <xf numFmtId="0" fontId="0" fillId="9" borderId="1" xfId="0" applyFill="1" applyBorder="1" applyAlignment="1">
      <alignment horizontal="right" vertical="center" wrapText="1"/>
    </xf>
    <xf numFmtId="0" fontId="0" fillId="2" borderId="1" xfId="0" applyFill="1" applyBorder="1" applyAlignment="1">
      <alignment horizontal="right" vertical="center" wrapText="1"/>
    </xf>
    <xf numFmtId="0" fontId="0" fillId="0" borderId="1" xfId="0" applyBorder="1" applyAlignment="1">
      <alignment horizontal="right" vertical="center" wrapText="1"/>
    </xf>
    <xf numFmtId="164" fontId="1" fillId="4" borderId="1" xfId="0" applyNumberFormat="1" applyFont="1" applyFill="1" applyBorder="1" applyAlignment="1">
      <alignment vertical="center" wrapText="1" readingOrder="2"/>
    </xf>
    <xf numFmtId="164" fontId="1" fillId="5" borderId="1" xfId="0" applyNumberFormat="1" applyFont="1" applyFill="1" applyBorder="1" applyAlignment="1">
      <alignment vertical="center" readingOrder="2"/>
    </xf>
    <xf numFmtId="164" fontId="1" fillId="5" borderId="1" xfId="0" applyNumberFormat="1" applyFont="1" applyFill="1" applyBorder="1" applyAlignment="1">
      <alignment vertical="center" wrapText="1" readingOrder="2"/>
    </xf>
    <xf numFmtId="0" fontId="3" fillId="3" borderId="1" xfId="0" applyFont="1" applyFill="1" applyBorder="1" applyAlignment="1">
      <alignment horizontal="right" vertical="center" wrapText="1"/>
    </xf>
    <xf numFmtId="164" fontId="1" fillId="5" borderId="1" xfId="0" applyNumberFormat="1" applyFont="1" applyFill="1" applyBorder="1" applyAlignment="1">
      <alignment horizontal="left" vertical="center"/>
    </xf>
    <xf numFmtId="164" fontId="1" fillId="5" borderId="1" xfId="0" applyNumberFormat="1" applyFont="1" applyFill="1" applyBorder="1" applyAlignment="1">
      <alignment horizontal="left" vertical="center" wrapText="1"/>
    </xf>
    <xf numFmtId="164" fontId="0" fillId="9" borderId="1" xfId="0" applyNumberFormat="1" applyFill="1" applyBorder="1" applyAlignment="1">
      <alignment horizontal="left" vertical="center" wrapText="1"/>
    </xf>
    <xf numFmtId="14" fontId="0" fillId="6" borderId="1" xfId="0" applyNumberFormat="1" applyFill="1" applyBorder="1" applyAlignment="1">
      <alignment horizontal="right" vertical="center" wrapText="1"/>
    </xf>
    <xf numFmtId="0" fontId="0" fillId="9" borderId="0" xfId="0" applyFill="1"/>
    <xf numFmtId="0" fontId="0" fillId="9" borderId="0" xfId="0" applyFill="1" applyAlignment="1">
      <alignment wrapText="1"/>
    </xf>
    <xf numFmtId="0" fontId="1" fillId="10" borderId="1" xfId="0" applyFont="1" applyFill="1" applyBorder="1" applyAlignment="1">
      <alignment horizontal="center" vertical="center" wrapText="1"/>
    </xf>
    <xf numFmtId="0" fontId="1" fillId="10" borderId="1" xfId="0" applyFont="1" applyFill="1" applyBorder="1" applyAlignment="1">
      <alignment horizontal="center" vertical="center"/>
    </xf>
    <xf numFmtId="0" fontId="0" fillId="6" borderId="1" xfId="0" applyFill="1" applyBorder="1" applyAlignment="1">
      <alignment horizontal="center" vertical="center"/>
    </xf>
    <xf numFmtId="0" fontId="5" fillId="9" borderId="0" xfId="0" applyFont="1" applyFill="1"/>
    <xf numFmtId="0" fontId="1" fillId="7" borderId="1" xfId="0" applyFont="1" applyFill="1" applyBorder="1" applyAlignment="1">
      <alignment horizontal="center" vertical="center"/>
    </xf>
    <xf numFmtId="10" fontId="1" fillId="7" borderId="1" xfId="0" applyNumberFormat="1" applyFont="1" applyFill="1" applyBorder="1" applyAlignment="1">
      <alignment horizontal="center" vertical="center"/>
    </xf>
    <xf numFmtId="0" fontId="4"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6" fillId="9" borderId="0" xfId="0" applyFont="1" applyFill="1" applyAlignment="1">
      <alignment vertical="top" wrapText="1"/>
    </xf>
    <xf numFmtId="0" fontId="7" fillId="9" borderId="0" xfId="0" applyFont="1" applyFill="1" applyAlignment="1">
      <alignment vertical="top"/>
    </xf>
    <xf numFmtId="0" fontId="7" fillId="9" borderId="0" xfId="0" applyFont="1" applyFill="1" applyAlignment="1">
      <alignment vertical="top" wrapText="1"/>
    </xf>
    <xf numFmtId="0" fontId="1" fillId="7"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11"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11" borderId="2" xfId="0" applyFont="1" applyFill="1" applyBorder="1" applyAlignment="1">
      <alignment horizontal="center" vertical="center"/>
    </xf>
    <xf numFmtId="0" fontId="1" fillId="11" borderId="3" xfId="0" applyFont="1" applyFill="1" applyBorder="1" applyAlignment="1">
      <alignment horizontal="center" vertical="center"/>
    </xf>
    <xf numFmtId="0" fontId="1" fillId="11" borderId="4"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1.0</a:t>
            </a:r>
            <a:r>
              <a:rPr lang="ar-EG" baseline="0">
                <a:solidFill>
                  <a:sysClr val="windowText" lastClr="000000"/>
                </a:solidFill>
                <a:latin typeface="+mn-lt"/>
                <a:ea typeface="+mn-ea"/>
                <a:cs typeface="+mn-cs"/>
              </a:rPr>
              <a:t> </a:t>
            </a:r>
            <a:r>
              <a:rPr lang="ar-EG">
                <a:solidFill>
                  <a:sysClr val="windowText" lastClr="000000"/>
                </a:solidFill>
                <a:latin typeface="+mn-lt"/>
                <a:ea typeface="+mn-ea"/>
                <a:cs typeface="+mn-cs"/>
              </a:rPr>
              <a:t>سلطة تنفيذية (فعل كابح للناشطية)</a:t>
            </a:r>
          </a:p>
          <a:p>
            <a:pPr>
              <a:defRPr>
                <a:solidFill>
                  <a:sysClr val="windowText" lastClr="000000"/>
                </a:solidFill>
              </a:defRPr>
            </a:pPr>
            <a:r>
              <a:rPr lang="ar-EG" sz="1100" b="1">
                <a:solidFill>
                  <a:sysClr val="windowText" lastClr="000000"/>
                </a:solidFill>
                <a:latin typeface="+mn-lt"/>
                <a:ea typeface="+mn-ea"/>
                <a:cs typeface="+mn-cs"/>
              </a:rPr>
              <a:t>المعيار الزمني والإقليم الجغرافي</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bar"/>
        <c:grouping val="clustered"/>
        <c:varyColors val="0"/>
        <c:ser>
          <c:idx val="0"/>
          <c:order val="0"/>
          <c:tx>
            <c:strRef>
              <c:f>stats!$C$36:$C$36</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stats!$B$37:$B$42</c:f>
              <c:strCache>
                <c:ptCount val="6"/>
                <c:pt idx="0">
                  <c:v>القاهرة الكبرى</c:v>
                </c:pt>
                <c:pt idx="1">
                  <c:v>الإسكندرية ومطروح</c:v>
                </c:pt>
                <c:pt idx="2">
                  <c:v>مدن القناة</c:v>
                </c:pt>
                <c:pt idx="3">
                  <c:v>سيناء</c:v>
                </c:pt>
                <c:pt idx="4">
                  <c:v>محافظات الدلتا</c:v>
                </c:pt>
                <c:pt idx="5">
                  <c:v>محافظات جنوب مصر</c:v>
                </c:pt>
              </c:strCache>
            </c:strRef>
          </c:cat>
          <c:val>
            <c:numRef>
              <c:f>stats!$C$37:$C$42</c:f>
              <c:numCache>
                <c:formatCode>General</c:formatCode>
                <c:ptCount val="6"/>
                <c:pt idx="0">
                  <c:v>65</c:v>
                </c:pt>
                <c:pt idx="1">
                  <c:v>5</c:v>
                </c:pt>
                <c:pt idx="2">
                  <c:v>0</c:v>
                </c:pt>
                <c:pt idx="3">
                  <c:v>0</c:v>
                </c:pt>
                <c:pt idx="4">
                  <c:v>27</c:v>
                </c:pt>
                <c:pt idx="5">
                  <c:v>4</c:v>
                </c:pt>
              </c:numCache>
            </c:numRef>
          </c:val>
          <c:extLst>
            <c:ext xmlns:c16="http://schemas.microsoft.com/office/drawing/2014/chart" uri="{C3380CC4-5D6E-409C-BE32-E72D297353CC}">
              <c16:uniqueId val="{00000000-87C9-41C3-96C8-8694CE081405}"/>
            </c:ext>
          </c:extLst>
        </c:ser>
        <c:ser>
          <c:idx val="1"/>
          <c:order val="1"/>
          <c:tx>
            <c:strRef>
              <c:f>stats!$D$36:$D$36</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stats!$B$37:$B$42</c:f>
              <c:strCache>
                <c:ptCount val="6"/>
                <c:pt idx="0">
                  <c:v>القاهرة الكبرى</c:v>
                </c:pt>
                <c:pt idx="1">
                  <c:v>الإسكندرية ومطروح</c:v>
                </c:pt>
                <c:pt idx="2">
                  <c:v>مدن القناة</c:v>
                </c:pt>
                <c:pt idx="3">
                  <c:v>سيناء</c:v>
                </c:pt>
                <c:pt idx="4">
                  <c:v>محافظات الدلتا</c:v>
                </c:pt>
                <c:pt idx="5">
                  <c:v>محافظات جنوب مصر</c:v>
                </c:pt>
              </c:strCache>
            </c:strRef>
          </c:cat>
          <c:val>
            <c:numRef>
              <c:f>stats!$D$37:$D$42</c:f>
              <c:numCache>
                <c:formatCode>General</c:formatCode>
                <c:ptCount val="6"/>
                <c:pt idx="0">
                  <c:v>80</c:v>
                </c:pt>
                <c:pt idx="1">
                  <c:v>2</c:v>
                </c:pt>
                <c:pt idx="2">
                  <c:v>2</c:v>
                </c:pt>
                <c:pt idx="3">
                  <c:v>5</c:v>
                </c:pt>
                <c:pt idx="4">
                  <c:v>7</c:v>
                </c:pt>
                <c:pt idx="5">
                  <c:v>5</c:v>
                </c:pt>
              </c:numCache>
            </c:numRef>
          </c:val>
          <c:extLst>
            <c:ext xmlns:c16="http://schemas.microsoft.com/office/drawing/2014/chart" uri="{C3380CC4-5D6E-409C-BE32-E72D297353CC}">
              <c16:uniqueId val="{00000001-87C9-41C3-96C8-8694CE081405}"/>
            </c:ext>
          </c:extLst>
        </c:ser>
        <c:dLbls>
          <c:dLblPos val="outEnd"/>
          <c:showLegendKey val="0"/>
          <c:showVal val="1"/>
          <c:showCatName val="0"/>
          <c:showSerName val="0"/>
          <c:showPercent val="0"/>
          <c:showBubbleSize val="0"/>
        </c:dLbls>
        <c:gapWidth val="182"/>
        <c:overlap val="-50"/>
        <c:axId val="147039231"/>
        <c:axId val="147042111"/>
      </c:barChart>
      <c:catAx>
        <c:axId val="14703923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1.0 سلطة تنفيذية (فعل كابح للناشطية)</a:t>
            </a:r>
          </a:p>
          <a:p>
            <a:pPr>
              <a:defRPr>
                <a:solidFill>
                  <a:sysClr val="windowText" lastClr="000000"/>
                </a:solidFill>
              </a:defRPr>
            </a:pPr>
            <a:r>
              <a:rPr lang="ar-EG" sz="1100" b="1">
                <a:solidFill>
                  <a:sysClr val="windowText" lastClr="000000"/>
                </a:solidFill>
                <a:latin typeface="+mn-lt"/>
                <a:ea typeface="+mn-ea"/>
                <a:cs typeface="+mn-cs"/>
              </a:rPr>
              <a:t>المعيار الزمني ونوع</a:t>
            </a:r>
            <a:r>
              <a:rPr lang="ar-EG" sz="1100" b="1" baseline="0">
                <a:solidFill>
                  <a:sysClr val="windowText" lastClr="000000"/>
                </a:solidFill>
                <a:latin typeface="+mn-lt"/>
                <a:ea typeface="+mn-ea"/>
                <a:cs typeface="+mn-cs"/>
              </a:rPr>
              <a:t> الواقعة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bar"/>
        <c:grouping val="stacked"/>
        <c:varyColors val="0"/>
        <c:ser>
          <c:idx val="0"/>
          <c:order val="0"/>
          <c:tx>
            <c:strRef>
              <c:f>stats!$C$6</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stats!$B$7:$B$16</c:f>
              <c:strCache>
                <c:ptCount val="10"/>
                <c:pt idx="0">
                  <c:v>مداهمة ميدانية واحتجاز</c:v>
                </c:pt>
                <c:pt idx="1">
                  <c:v>تضييق معنوي/تعدٍ بدني</c:v>
                </c:pt>
                <c:pt idx="2">
                  <c:v>استدعاء لتحقيق أمني</c:v>
                </c:pt>
                <c:pt idx="3">
                  <c:v>امتناع عن إطلاق السراح بقرار قضائي</c:v>
                </c:pt>
                <c:pt idx="4">
                  <c:v>إلغاء فعالية / حدث ميداني</c:v>
                </c:pt>
                <c:pt idx="5">
                  <c:v>إجراء منع سفر / ترحيل بالخارج</c:v>
                </c:pt>
                <c:pt idx="6">
                  <c:v>تضييق وضغط إداري</c:v>
                </c:pt>
                <c:pt idx="7">
                  <c:v>اختراق سيبراني</c:v>
                </c:pt>
                <c:pt idx="8">
                  <c:v>حملة تشويه إعلامي</c:v>
                </c:pt>
                <c:pt idx="9">
                  <c:v>حجب / إزالة محتوى إعلامي</c:v>
                </c:pt>
              </c:strCache>
            </c:strRef>
          </c:cat>
          <c:val>
            <c:numRef>
              <c:f>stats!$C$7:$C$16</c:f>
              <c:numCache>
                <c:formatCode>General</c:formatCode>
                <c:ptCount val="10"/>
                <c:pt idx="0">
                  <c:v>17</c:v>
                </c:pt>
                <c:pt idx="1">
                  <c:v>14</c:v>
                </c:pt>
                <c:pt idx="2">
                  <c:v>14</c:v>
                </c:pt>
                <c:pt idx="3">
                  <c:v>12</c:v>
                </c:pt>
                <c:pt idx="4">
                  <c:v>3</c:v>
                </c:pt>
                <c:pt idx="5">
                  <c:v>10</c:v>
                </c:pt>
                <c:pt idx="6">
                  <c:v>23</c:v>
                </c:pt>
                <c:pt idx="7">
                  <c:v>2</c:v>
                </c:pt>
                <c:pt idx="8">
                  <c:v>2</c:v>
                </c:pt>
                <c:pt idx="9">
                  <c:v>4</c:v>
                </c:pt>
              </c:numCache>
            </c:numRef>
          </c:val>
          <c:extLst>
            <c:ext xmlns:c16="http://schemas.microsoft.com/office/drawing/2014/chart" uri="{C3380CC4-5D6E-409C-BE32-E72D297353CC}">
              <c16:uniqueId val="{00000000-6CFF-4EB4-9A81-E7513D6B6B50}"/>
            </c:ext>
          </c:extLst>
        </c:ser>
        <c:ser>
          <c:idx val="1"/>
          <c:order val="1"/>
          <c:tx>
            <c:strRef>
              <c:f>stats!$D$6</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stats!$B$7:$B$16</c:f>
              <c:strCache>
                <c:ptCount val="10"/>
                <c:pt idx="0">
                  <c:v>مداهمة ميدانية واحتجاز</c:v>
                </c:pt>
                <c:pt idx="1">
                  <c:v>تضييق معنوي/تعدٍ بدني</c:v>
                </c:pt>
                <c:pt idx="2">
                  <c:v>استدعاء لتحقيق أمني</c:v>
                </c:pt>
                <c:pt idx="3">
                  <c:v>امتناع عن إطلاق السراح بقرار قضائي</c:v>
                </c:pt>
                <c:pt idx="4">
                  <c:v>إلغاء فعالية / حدث ميداني</c:v>
                </c:pt>
                <c:pt idx="5">
                  <c:v>إجراء منع سفر / ترحيل بالخارج</c:v>
                </c:pt>
                <c:pt idx="6">
                  <c:v>تضييق وضغط إداري</c:v>
                </c:pt>
                <c:pt idx="7">
                  <c:v>اختراق سيبراني</c:v>
                </c:pt>
                <c:pt idx="8">
                  <c:v>حملة تشويه إعلامي</c:v>
                </c:pt>
                <c:pt idx="9">
                  <c:v>حجب / إزالة محتوى إعلامي</c:v>
                </c:pt>
              </c:strCache>
            </c:strRef>
          </c:cat>
          <c:val>
            <c:numRef>
              <c:f>stats!$D$7:$D$16</c:f>
              <c:numCache>
                <c:formatCode>General</c:formatCode>
                <c:ptCount val="10"/>
                <c:pt idx="0">
                  <c:v>27</c:v>
                </c:pt>
                <c:pt idx="1">
                  <c:v>5</c:v>
                </c:pt>
                <c:pt idx="2">
                  <c:v>0</c:v>
                </c:pt>
                <c:pt idx="3">
                  <c:v>6</c:v>
                </c:pt>
                <c:pt idx="4">
                  <c:v>3</c:v>
                </c:pt>
                <c:pt idx="5">
                  <c:v>2</c:v>
                </c:pt>
                <c:pt idx="6">
                  <c:v>30</c:v>
                </c:pt>
                <c:pt idx="7">
                  <c:v>2</c:v>
                </c:pt>
                <c:pt idx="8">
                  <c:v>0</c:v>
                </c:pt>
                <c:pt idx="9">
                  <c:v>26</c:v>
                </c:pt>
              </c:numCache>
            </c:numRef>
          </c:val>
          <c:extLst>
            <c:ext xmlns:c16="http://schemas.microsoft.com/office/drawing/2014/chart" uri="{C3380CC4-5D6E-409C-BE32-E72D297353CC}">
              <c16:uniqueId val="{00000001-6CFF-4EB4-9A81-E7513D6B6B50}"/>
            </c:ext>
          </c:extLst>
        </c:ser>
        <c:dLbls>
          <c:showLegendKey val="0"/>
          <c:showVal val="1"/>
          <c:showCatName val="0"/>
          <c:showSerName val="0"/>
          <c:showPercent val="0"/>
          <c:showBubbleSize val="0"/>
        </c:dLbls>
        <c:gapWidth val="182"/>
        <c:overlap val="100"/>
        <c:axId val="147039231"/>
        <c:axId val="147042111"/>
      </c:barChart>
      <c:catAx>
        <c:axId val="14703923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1.0 سلطة تنفيذية (فعل كابح للناشطية)</a:t>
            </a:r>
          </a:p>
          <a:p>
            <a:pPr>
              <a:defRPr>
                <a:solidFill>
                  <a:sysClr val="windowText" lastClr="000000"/>
                </a:solidFill>
              </a:defRPr>
            </a:pPr>
            <a:r>
              <a:rPr lang="ar-EG" sz="1100" b="1">
                <a:solidFill>
                  <a:sysClr val="windowText" lastClr="000000"/>
                </a:solidFill>
                <a:latin typeface="+mn-lt"/>
                <a:ea typeface="+mn-ea"/>
                <a:cs typeface="+mn-cs"/>
              </a:rPr>
              <a:t>المعيار الزمني وسياق ظرفي</a:t>
            </a:r>
            <a:r>
              <a:rPr lang="ar-EG" sz="1100" b="1" baseline="0">
                <a:solidFill>
                  <a:sysClr val="windowText" lastClr="000000"/>
                </a:solidFill>
                <a:latin typeface="+mn-lt"/>
                <a:ea typeface="+mn-ea"/>
                <a:cs typeface="+mn-cs"/>
              </a:rPr>
              <a:t> لللواقعة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col"/>
        <c:grouping val="clustered"/>
        <c:varyColors val="0"/>
        <c:ser>
          <c:idx val="0"/>
          <c:order val="0"/>
          <c:tx>
            <c:strRef>
              <c:f>stats!$C$23</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stats!$B$24:$B$29</c:f>
              <c:strCache>
                <c:ptCount val="6"/>
                <c:pt idx="0">
                  <c:v>سياق أمني ميداني</c:v>
                </c:pt>
                <c:pt idx="1">
                  <c:v>سياق أمني غير ميداني</c:v>
                </c:pt>
                <c:pt idx="2">
                  <c:v>واقعة داخل مطار القاهرة</c:v>
                </c:pt>
                <c:pt idx="3">
                  <c:v>إجراءات إدارية</c:v>
                </c:pt>
                <c:pt idx="4">
                  <c:v>سياق فن وثقافة</c:v>
                </c:pt>
                <c:pt idx="5">
                  <c:v>سياق صحافة وإعلام</c:v>
                </c:pt>
              </c:strCache>
            </c:strRef>
          </c:cat>
          <c:val>
            <c:numRef>
              <c:f>stats!$C$24:$C$29</c:f>
              <c:numCache>
                <c:formatCode>General</c:formatCode>
                <c:ptCount val="6"/>
                <c:pt idx="0">
                  <c:v>31</c:v>
                </c:pt>
                <c:pt idx="1">
                  <c:v>26</c:v>
                </c:pt>
                <c:pt idx="2">
                  <c:v>10</c:v>
                </c:pt>
                <c:pt idx="3">
                  <c:v>19</c:v>
                </c:pt>
                <c:pt idx="4">
                  <c:v>7</c:v>
                </c:pt>
                <c:pt idx="5">
                  <c:v>8</c:v>
                </c:pt>
              </c:numCache>
            </c:numRef>
          </c:val>
          <c:extLst>
            <c:ext xmlns:c16="http://schemas.microsoft.com/office/drawing/2014/chart" uri="{C3380CC4-5D6E-409C-BE32-E72D297353CC}">
              <c16:uniqueId val="{00000000-5718-42DD-B6E0-8D3234351737}"/>
            </c:ext>
          </c:extLst>
        </c:ser>
        <c:ser>
          <c:idx val="1"/>
          <c:order val="1"/>
          <c:tx>
            <c:strRef>
              <c:f>stats!$D$23</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stats!$B$24:$B$29</c:f>
              <c:strCache>
                <c:ptCount val="6"/>
                <c:pt idx="0">
                  <c:v>سياق أمني ميداني</c:v>
                </c:pt>
                <c:pt idx="1">
                  <c:v>سياق أمني غير ميداني</c:v>
                </c:pt>
                <c:pt idx="2">
                  <c:v>واقعة داخل مطار القاهرة</c:v>
                </c:pt>
                <c:pt idx="3">
                  <c:v>إجراءات إدارية</c:v>
                </c:pt>
                <c:pt idx="4">
                  <c:v>سياق فن وثقافة</c:v>
                </c:pt>
                <c:pt idx="5">
                  <c:v>سياق صحافة وإعلام</c:v>
                </c:pt>
              </c:strCache>
            </c:strRef>
          </c:cat>
          <c:val>
            <c:numRef>
              <c:f>stats!$D$24:$D$29</c:f>
              <c:numCache>
                <c:formatCode>General</c:formatCode>
                <c:ptCount val="6"/>
                <c:pt idx="0">
                  <c:v>32</c:v>
                </c:pt>
                <c:pt idx="1">
                  <c:v>9</c:v>
                </c:pt>
                <c:pt idx="2">
                  <c:v>2</c:v>
                </c:pt>
                <c:pt idx="3">
                  <c:v>5</c:v>
                </c:pt>
                <c:pt idx="4">
                  <c:v>25</c:v>
                </c:pt>
                <c:pt idx="5">
                  <c:v>28</c:v>
                </c:pt>
              </c:numCache>
            </c:numRef>
          </c:val>
          <c:extLst>
            <c:ext xmlns:c16="http://schemas.microsoft.com/office/drawing/2014/chart" uri="{C3380CC4-5D6E-409C-BE32-E72D297353CC}">
              <c16:uniqueId val="{00000001-5718-42DD-B6E0-8D3234351737}"/>
            </c:ext>
          </c:extLst>
        </c:ser>
        <c:dLbls>
          <c:dLblPos val="outEnd"/>
          <c:showLegendKey val="0"/>
          <c:showVal val="1"/>
          <c:showCatName val="0"/>
          <c:showSerName val="0"/>
          <c:showPercent val="0"/>
          <c:showBubbleSize val="0"/>
        </c:dLbls>
        <c:gapWidth val="182"/>
        <c:axId val="147039231"/>
        <c:axId val="147042111"/>
      </c:barChart>
      <c:catAx>
        <c:axId val="14703923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1.0 سلطة تنفيذية (فعل كابح للناشطية)</a:t>
            </a:r>
          </a:p>
          <a:p>
            <a:pPr>
              <a:defRPr>
                <a:solidFill>
                  <a:sysClr val="windowText" lastClr="000000"/>
                </a:solidFill>
              </a:defRPr>
            </a:pPr>
            <a:r>
              <a:rPr lang="ar-EG" sz="1100" b="1">
                <a:solidFill>
                  <a:sysClr val="windowText" lastClr="000000"/>
                </a:solidFill>
                <a:latin typeface="+mn-lt"/>
                <a:ea typeface="+mn-ea"/>
                <a:cs typeface="+mn-cs"/>
              </a:rPr>
              <a:t>المعيار الزمني والصفة</a:t>
            </a:r>
            <a:r>
              <a:rPr lang="ar-EG" sz="1100" b="1" baseline="0">
                <a:solidFill>
                  <a:sysClr val="windowText" lastClr="000000"/>
                </a:solidFill>
                <a:latin typeface="+mn-lt"/>
                <a:ea typeface="+mn-ea"/>
                <a:cs typeface="+mn-cs"/>
              </a:rPr>
              <a:t> الاجتماعية للناشطية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col"/>
        <c:grouping val="stacked"/>
        <c:varyColors val="0"/>
        <c:ser>
          <c:idx val="0"/>
          <c:order val="0"/>
          <c:tx>
            <c:strRef>
              <c:f>stats!$C$83</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stats!$B$84:$B$87</c:f>
              <c:strCache>
                <c:ptCount val="4"/>
                <c:pt idx="0">
                  <c:v>ذكر</c:v>
                </c:pt>
                <c:pt idx="1">
                  <c:v>أنثى</c:v>
                </c:pt>
                <c:pt idx="2">
                  <c:v>مجموعة - جماعي</c:v>
                </c:pt>
                <c:pt idx="3">
                  <c:v>اعتباري - مؤسسي</c:v>
                </c:pt>
              </c:strCache>
            </c:strRef>
          </c:cat>
          <c:val>
            <c:numRef>
              <c:f>stats!$C$84:$C$87</c:f>
              <c:numCache>
                <c:formatCode>General</c:formatCode>
                <c:ptCount val="4"/>
                <c:pt idx="0">
                  <c:v>45</c:v>
                </c:pt>
                <c:pt idx="1">
                  <c:v>5</c:v>
                </c:pt>
                <c:pt idx="2">
                  <c:v>46</c:v>
                </c:pt>
                <c:pt idx="3">
                  <c:v>5</c:v>
                </c:pt>
              </c:numCache>
            </c:numRef>
          </c:val>
          <c:extLst>
            <c:ext xmlns:c16="http://schemas.microsoft.com/office/drawing/2014/chart" uri="{C3380CC4-5D6E-409C-BE32-E72D297353CC}">
              <c16:uniqueId val="{00000000-6D67-4BEB-9A4F-172A318A1AA2}"/>
            </c:ext>
          </c:extLst>
        </c:ser>
        <c:ser>
          <c:idx val="1"/>
          <c:order val="1"/>
          <c:tx>
            <c:strRef>
              <c:f>stats!$D$83</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stats!$B$84:$B$87</c:f>
              <c:strCache>
                <c:ptCount val="4"/>
                <c:pt idx="0">
                  <c:v>ذكر</c:v>
                </c:pt>
                <c:pt idx="1">
                  <c:v>أنثى</c:v>
                </c:pt>
                <c:pt idx="2">
                  <c:v>مجموعة - جماعي</c:v>
                </c:pt>
                <c:pt idx="3">
                  <c:v>اعتباري - مؤسسي</c:v>
                </c:pt>
              </c:strCache>
            </c:strRef>
          </c:cat>
          <c:val>
            <c:numRef>
              <c:f>stats!$D$84:$D$87</c:f>
              <c:numCache>
                <c:formatCode>General</c:formatCode>
                <c:ptCount val="4"/>
                <c:pt idx="0">
                  <c:v>48</c:v>
                </c:pt>
                <c:pt idx="1">
                  <c:v>21</c:v>
                </c:pt>
                <c:pt idx="2">
                  <c:v>22</c:v>
                </c:pt>
                <c:pt idx="3">
                  <c:v>10</c:v>
                </c:pt>
              </c:numCache>
            </c:numRef>
          </c:val>
          <c:extLst>
            <c:ext xmlns:c16="http://schemas.microsoft.com/office/drawing/2014/chart" uri="{C3380CC4-5D6E-409C-BE32-E72D297353CC}">
              <c16:uniqueId val="{00000001-6D67-4BEB-9A4F-172A318A1AA2}"/>
            </c:ext>
          </c:extLst>
        </c:ser>
        <c:dLbls>
          <c:showLegendKey val="0"/>
          <c:showVal val="1"/>
          <c:showCatName val="0"/>
          <c:showSerName val="0"/>
          <c:showPercent val="0"/>
          <c:showBubbleSize val="0"/>
        </c:dLbls>
        <c:gapWidth val="182"/>
        <c:overlap val="100"/>
        <c:axId val="147039231"/>
        <c:axId val="147042111"/>
      </c:barChart>
      <c:catAx>
        <c:axId val="14703923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1.0 سلطة تنفيذية (فعل كابح للناشطية)</a:t>
            </a:r>
          </a:p>
          <a:p>
            <a:pPr>
              <a:defRPr>
                <a:solidFill>
                  <a:sysClr val="windowText" lastClr="000000"/>
                </a:solidFill>
              </a:defRPr>
            </a:pPr>
            <a:r>
              <a:rPr lang="ar-EG" sz="1100" b="1">
                <a:solidFill>
                  <a:sysClr val="windowText" lastClr="000000"/>
                </a:solidFill>
                <a:latin typeface="+mn-lt"/>
                <a:ea typeface="+mn-ea"/>
                <a:cs typeface="+mn-cs"/>
              </a:rPr>
              <a:t>المعيار الزمني ومجال</a:t>
            </a:r>
            <a:r>
              <a:rPr lang="ar-EG" sz="1100" b="1" baseline="0">
                <a:solidFill>
                  <a:sysClr val="windowText" lastClr="000000"/>
                </a:solidFill>
                <a:latin typeface="+mn-lt"/>
                <a:ea typeface="+mn-ea"/>
                <a:cs typeface="+mn-cs"/>
              </a:rPr>
              <a:t> الناشطية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bar"/>
        <c:grouping val="stacked"/>
        <c:varyColors val="0"/>
        <c:ser>
          <c:idx val="0"/>
          <c:order val="0"/>
          <c:tx>
            <c:strRef>
              <c:f>stats!$C$94</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stats!$B$95:$B$100</c:f>
              <c:strCache>
                <c:ptCount val="6"/>
                <c:pt idx="0">
                  <c:v>سياسية</c:v>
                </c:pt>
                <c:pt idx="1">
                  <c:v>حقوق الإنسان</c:v>
                </c:pt>
                <c:pt idx="2">
                  <c:v>فئات اجتماعية / عمالية</c:v>
                </c:pt>
                <c:pt idx="3">
                  <c:v>إعلامية</c:v>
                </c:pt>
                <c:pt idx="4">
                  <c:v>ثقافية وفنية</c:v>
                </c:pt>
                <c:pt idx="5">
                  <c:v>واقعة جنائية</c:v>
                </c:pt>
              </c:strCache>
            </c:strRef>
          </c:cat>
          <c:val>
            <c:numRef>
              <c:f>stats!$C$95:$C$100</c:f>
              <c:numCache>
                <c:formatCode>General</c:formatCode>
                <c:ptCount val="6"/>
                <c:pt idx="0">
                  <c:v>73</c:v>
                </c:pt>
                <c:pt idx="1">
                  <c:v>2</c:v>
                </c:pt>
                <c:pt idx="2">
                  <c:v>12</c:v>
                </c:pt>
                <c:pt idx="3">
                  <c:v>6</c:v>
                </c:pt>
                <c:pt idx="4">
                  <c:v>7</c:v>
                </c:pt>
                <c:pt idx="5">
                  <c:v>1</c:v>
                </c:pt>
              </c:numCache>
            </c:numRef>
          </c:val>
          <c:extLst>
            <c:ext xmlns:c16="http://schemas.microsoft.com/office/drawing/2014/chart" uri="{C3380CC4-5D6E-409C-BE32-E72D297353CC}">
              <c16:uniqueId val="{00000000-C634-4498-94CA-B9BEF2674C7D}"/>
            </c:ext>
          </c:extLst>
        </c:ser>
        <c:ser>
          <c:idx val="1"/>
          <c:order val="1"/>
          <c:tx>
            <c:strRef>
              <c:f>stats!$D$94</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dLbl>
              <c:idx val="1"/>
              <c:layout>
                <c:manualLayout>
                  <c:x val="2.5427872860635661E-2"/>
                  <c:y val="9.123793887935904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34-4498-94CA-B9BEF2674C7D}"/>
                </c:ext>
              </c:extLst>
            </c:dLbl>
            <c:dLbl>
              <c:idx val="5"/>
              <c:layout>
                <c:manualLayout>
                  <c:x val="1.9559902200488997E-2"/>
                  <c:y val="2.48833616912221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A5-4965-8420-5A9BB470EF4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stats!$B$95:$B$100</c:f>
              <c:strCache>
                <c:ptCount val="6"/>
                <c:pt idx="0">
                  <c:v>سياسية</c:v>
                </c:pt>
                <c:pt idx="1">
                  <c:v>حقوق الإنسان</c:v>
                </c:pt>
                <c:pt idx="2">
                  <c:v>فئات اجتماعية / عمالية</c:v>
                </c:pt>
                <c:pt idx="3">
                  <c:v>إعلامية</c:v>
                </c:pt>
                <c:pt idx="4">
                  <c:v>ثقافية وفنية</c:v>
                </c:pt>
                <c:pt idx="5">
                  <c:v>واقعة جنائية</c:v>
                </c:pt>
              </c:strCache>
            </c:strRef>
          </c:cat>
          <c:val>
            <c:numRef>
              <c:f>stats!$D$95:$D$100</c:f>
              <c:numCache>
                <c:formatCode>General</c:formatCode>
                <c:ptCount val="6"/>
                <c:pt idx="0">
                  <c:v>29</c:v>
                </c:pt>
                <c:pt idx="1">
                  <c:v>1</c:v>
                </c:pt>
                <c:pt idx="2">
                  <c:v>9</c:v>
                </c:pt>
                <c:pt idx="3">
                  <c:v>35</c:v>
                </c:pt>
                <c:pt idx="4">
                  <c:v>27</c:v>
                </c:pt>
                <c:pt idx="5">
                  <c:v>0</c:v>
                </c:pt>
              </c:numCache>
            </c:numRef>
          </c:val>
          <c:extLst>
            <c:ext xmlns:c16="http://schemas.microsoft.com/office/drawing/2014/chart" uri="{C3380CC4-5D6E-409C-BE32-E72D297353CC}">
              <c16:uniqueId val="{00000001-C634-4498-94CA-B9BEF2674C7D}"/>
            </c:ext>
          </c:extLst>
        </c:ser>
        <c:dLbls>
          <c:showLegendKey val="0"/>
          <c:showVal val="1"/>
          <c:showCatName val="0"/>
          <c:showSerName val="0"/>
          <c:showPercent val="0"/>
          <c:showBubbleSize val="0"/>
        </c:dLbls>
        <c:gapWidth val="182"/>
        <c:overlap val="100"/>
        <c:axId val="147039231"/>
        <c:axId val="147042111"/>
      </c:barChart>
      <c:catAx>
        <c:axId val="14703923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1.0 سلطة تنفيذية (فعل كابح للناشطية)</a:t>
            </a:r>
          </a:p>
          <a:p>
            <a:pPr>
              <a:defRPr>
                <a:solidFill>
                  <a:sysClr val="windowText" lastClr="000000"/>
                </a:solidFill>
              </a:defRPr>
            </a:pPr>
            <a:r>
              <a:rPr lang="ar-EG" sz="1100" b="1">
                <a:solidFill>
                  <a:sysClr val="windowText" lastClr="000000"/>
                </a:solidFill>
                <a:latin typeface="+mn-lt"/>
                <a:ea typeface="+mn-ea"/>
                <a:cs typeface="+mn-cs"/>
              </a:rPr>
              <a:t>المعيار الزمني وجهة</a:t>
            </a:r>
            <a:r>
              <a:rPr lang="ar-EG" sz="1100" b="1" baseline="0">
                <a:solidFill>
                  <a:sysClr val="windowText" lastClr="000000"/>
                </a:solidFill>
                <a:latin typeface="+mn-lt"/>
                <a:ea typeface="+mn-ea"/>
                <a:cs typeface="+mn-cs"/>
              </a:rPr>
              <a:t> رسمية متداخلة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col"/>
        <c:grouping val="clustered"/>
        <c:varyColors val="0"/>
        <c:ser>
          <c:idx val="0"/>
          <c:order val="0"/>
          <c:tx>
            <c:strRef>
              <c:f>stats!$C$107</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stats!$B$108:$B$113</c:f>
              <c:strCache>
                <c:ptCount val="6"/>
                <c:pt idx="0">
                  <c:v>جهات أمنية</c:v>
                </c:pt>
                <c:pt idx="1">
                  <c:v>جهات سيادية</c:v>
                </c:pt>
                <c:pt idx="2">
                  <c:v>جهات حكومية</c:v>
                </c:pt>
                <c:pt idx="3">
                  <c:v>جهات تنظيم الانتخابات</c:v>
                </c:pt>
                <c:pt idx="4">
                  <c:v>جهات تنظيم الإعلام</c:v>
                </c:pt>
                <c:pt idx="5">
                  <c:v>نقابات عامة</c:v>
                </c:pt>
              </c:strCache>
            </c:strRef>
          </c:cat>
          <c:val>
            <c:numRef>
              <c:f>stats!$C$108:$C$113</c:f>
              <c:numCache>
                <c:formatCode>General</c:formatCode>
                <c:ptCount val="6"/>
                <c:pt idx="0">
                  <c:v>60</c:v>
                </c:pt>
                <c:pt idx="1">
                  <c:v>15</c:v>
                </c:pt>
                <c:pt idx="2">
                  <c:v>5</c:v>
                </c:pt>
                <c:pt idx="3">
                  <c:v>13</c:v>
                </c:pt>
                <c:pt idx="4">
                  <c:v>1</c:v>
                </c:pt>
                <c:pt idx="5">
                  <c:v>7</c:v>
                </c:pt>
              </c:numCache>
            </c:numRef>
          </c:val>
          <c:extLst>
            <c:ext xmlns:c16="http://schemas.microsoft.com/office/drawing/2014/chart" uri="{C3380CC4-5D6E-409C-BE32-E72D297353CC}">
              <c16:uniqueId val="{00000000-F82D-4C2F-980F-5020BEAEDA1C}"/>
            </c:ext>
          </c:extLst>
        </c:ser>
        <c:ser>
          <c:idx val="1"/>
          <c:order val="1"/>
          <c:tx>
            <c:strRef>
              <c:f>stats!$D$107</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stats!$B$108:$B$113</c:f>
              <c:strCache>
                <c:ptCount val="6"/>
                <c:pt idx="0">
                  <c:v>جهات أمنية</c:v>
                </c:pt>
                <c:pt idx="1">
                  <c:v>جهات سيادية</c:v>
                </c:pt>
                <c:pt idx="2">
                  <c:v>جهات حكومية</c:v>
                </c:pt>
                <c:pt idx="3">
                  <c:v>جهات تنظيم الانتخابات</c:v>
                </c:pt>
                <c:pt idx="4">
                  <c:v>جهات تنظيم الإعلام</c:v>
                </c:pt>
                <c:pt idx="5">
                  <c:v>نقابات عامة</c:v>
                </c:pt>
              </c:strCache>
            </c:strRef>
          </c:cat>
          <c:val>
            <c:numRef>
              <c:f>stats!$D$108:$D$113</c:f>
              <c:numCache>
                <c:formatCode>General</c:formatCode>
                <c:ptCount val="6"/>
                <c:pt idx="0">
                  <c:v>35</c:v>
                </c:pt>
                <c:pt idx="1">
                  <c:v>11</c:v>
                </c:pt>
                <c:pt idx="2">
                  <c:v>0</c:v>
                </c:pt>
                <c:pt idx="3">
                  <c:v>26</c:v>
                </c:pt>
                <c:pt idx="4">
                  <c:v>4</c:v>
                </c:pt>
                <c:pt idx="5">
                  <c:v>25</c:v>
                </c:pt>
              </c:numCache>
            </c:numRef>
          </c:val>
          <c:extLst>
            <c:ext xmlns:c16="http://schemas.microsoft.com/office/drawing/2014/chart" uri="{C3380CC4-5D6E-409C-BE32-E72D297353CC}">
              <c16:uniqueId val="{00000001-F82D-4C2F-980F-5020BEAEDA1C}"/>
            </c:ext>
          </c:extLst>
        </c:ser>
        <c:dLbls>
          <c:dLblPos val="outEnd"/>
          <c:showLegendKey val="0"/>
          <c:showVal val="1"/>
          <c:showCatName val="0"/>
          <c:showSerName val="0"/>
          <c:showPercent val="0"/>
          <c:showBubbleSize val="0"/>
        </c:dLbls>
        <c:gapWidth val="182"/>
        <c:axId val="147039231"/>
        <c:axId val="147042111"/>
      </c:barChart>
      <c:catAx>
        <c:axId val="14703923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1.0 سلطة تنفيذية (فعل كابح للناشطية)</a:t>
            </a:r>
          </a:p>
          <a:p>
            <a:pPr>
              <a:defRPr>
                <a:solidFill>
                  <a:sysClr val="windowText" lastClr="000000"/>
                </a:solidFill>
              </a:defRPr>
            </a:pPr>
            <a:r>
              <a:rPr lang="ar-EG" sz="1100" b="1">
                <a:solidFill>
                  <a:sysClr val="windowText" lastClr="000000"/>
                </a:solidFill>
                <a:latin typeface="+mn-lt"/>
                <a:ea typeface="+mn-ea"/>
                <a:cs typeface="+mn-cs"/>
              </a:rPr>
              <a:t>المعيار الزمني وتصنيف</a:t>
            </a:r>
            <a:r>
              <a:rPr lang="ar-EG" sz="1100" b="1" baseline="0">
                <a:solidFill>
                  <a:sysClr val="windowText" lastClr="000000"/>
                </a:solidFill>
                <a:latin typeface="+mn-lt"/>
                <a:ea typeface="+mn-ea"/>
                <a:cs typeface="+mn-cs"/>
              </a:rPr>
              <a:t> الحق المُتصل</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bar"/>
        <c:grouping val="clustered"/>
        <c:varyColors val="0"/>
        <c:ser>
          <c:idx val="0"/>
          <c:order val="0"/>
          <c:tx>
            <c:strRef>
              <c:f>stats!$C$120</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stats!$B$121:$B$129</c:f>
              <c:strCache>
                <c:ptCount val="9"/>
                <c:pt idx="0">
                  <c:v>الحق في التنظيم والتعبير</c:v>
                </c:pt>
                <c:pt idx="1">
                  <c:v>الحق في الحياة</c:v>
                </c:pt>
                <c:pt idx="2">
                  <c:v>الحق في السلامة الجسدية والنفسية</c:v>
                </c:pt>
                <c:pt idx="3">
                  <c:v>عدالة جنائية</c:v>
                </c:pt>
                <c:pt idx="4">
                  <c:v>حقوق اقتصادية واجتماعية</c:v>
                </c:pt>
                <c:pt idx="5">
                  <c:v>حرية الابداع الفني</c:v>
                </c:pt>
                <c:pt idx="6">
                  <c:v>حرية الإعلام</c:v>
                </c:pt>
                <c:pt idx="7">
                  <c:v>استهداف النساء</c:v>
                </c:pt>
                <c:pt idx="8">
                  <c:v>استهداف القصر</c:v>
                </c:pt>
              </c:strCache>
            </c:strRef>
          </c:cat>
          <c:val>
            <c:numRef>
              <c:f>stats!$C$121:$C$129</c:f>
              <c:numCache>
                <c:formatCode>General</c:formatCode>
                <c:ptCount val="9"/>
                <c:pt idx="0">
                  <c:v>60</c:v>
                </c:pt>
                <c:pt idx="1">
                  <c:v>1</c:v>
                </c:pt>
                <c:pt idx="2">
                  <c:v>14</c:v>
                </c:pt>
                <c:pt idx="3">
                  <c:v>12</c:v>
                </c:pt>
                <c:pt idx="4">
                  <c:v>12</c:v>
                </c:pt>
                <c:pt idx="5">
                  <c:v>7</c:v>
                </c:pt>
                <c:pt idx="6">
                  <c:v>10</c:v>
                </c:pt>
                <c:pt idx="7">
                  <c:v>5</c:v>
                </c:pt>
                <c:pt idx="8">
                  <c:v>0</c:v>
                </c:pt>
              </c:numCache>
            </c:numRef>
          </c:val>
          <c:extLst>
            <c:ext xmlns:c16="http://schemas.microsoft.com/office/drawing/2014/chart" uri="{C3380CC4-5D6E-409C-BE32-E72D297353CC}">
              <c16:uniqueId val="{00000000-B2FC-4739-BDD6-C31C5B17E75F}"/>
            </c:ext>
          </c:extLst>
        </c:ser>
        <c:ser>
          <c:idx val="1"/>
          <c:order val="1"/>
          <c:tx>
            <c:strRef>
              <c:f>stats!$D$120</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stats!$B$121:$B$129</c:f>
              <c:strCache>
                <c:ptCount val="9"/>
                <c:pt idx="0">
                  <c:v>الحق في التنظيم والتعبير</c:v>
                </c:pt>
                <c:pt idx="1">
                  <c:v>الحق في الحياة</c:v>
                </c:pt>
                <c:pt idx="2">
                  <c:v>الحق في السلامة الجسدية والنفسية</c:v>
                </c:pt>
                <c:pt idx="3">
                  <c:v>عدالة جنائية</c:v>
                </c:pt>
                <c:pt idx="4">
                  <c:v>حقوق اقتصادية واجتماعية</c:v>
                </c:pt>
                <c:pt idx="5">
                  <c:v>حرية الابداع الفني</c:v>
                </c:pt>
                <c:pt idx="6">
                  <c:v>حرية الإعلام</c:v>
                </c:pt>
                <c:pt idx="7">
                  <c:v>استهداف النساء</c:v>
                </c:pt>
                <c:pt idx="8">
                  <c:v>استهداف القصر</c:v>
                </c:pt>
              </c:strCache>
            </c:strRef>
          </c:cat>
          <c:val>
            <c:numRef>
              <c:f>stats!$D$121:$D$129</c:f>
              <c:numCache>
                <c:formatCode>General</c:formatCode>
                <c:ptCount val="9"/>
                <c:pt idx="0">
                  <c:v>32</c:v>
                </c:pt>
                <c:pt idx="1">
                  <c:v>0</c:v>
                </c:pt>
                <c:pt idx="2">
                  <c:v>5</c:v>
                </c:pt>
                <c:pt idx="3">
                  <c:v>6</c:v>
                </c:pt>
                <c:pt idx="4">
                  <c:v>6</c:v>
                </c:pt>
                <c:pt idx="5">
                  <c:v>27</c:v>
                </c:pt>
                <c:pt idx="6">
                  <c:v>35</c:v>
                </c:pt>
                <c:pt idx="7">
                  <c:v>21</c:v>
                </c:pt>
                <c:pt idx="8">
                  <c:v>1</c:v>
                </c:pt>
              </c:numCache>
            </c:numRef>
          </c:val>
          <c:extLst>
            <c:ext xmlns:c16="http://schemas.microsoft.com/office/drawing/2014/chart" uri="{C3380CC4-5D6E-409C-BE32-E72D297353CC}">
              <c16:uniqueId val="{00000001-B2FC-4739-BDD6-C31C5B17E75F}"/>
            </c:ext>
          </c:extLst>
        </c:ser>
        <c:dLbls>
          <c:dLblPos val="outEnd"/>
          <c:showLegendKey val="0"/>
          <c:showVal val="1"/>
          <c:showCatName val="0"/>
          <c:showSerName val="0"/>
          <c:showPercent val="0"/>
          <c:showBubbleSize val="0"/>
        </c:dLbls>
        <c:gapWidth val="182"/>
        <c:overlap val="-50"/>
        <c:axId val="147039231"/>
        <c:axId val="147042111"/>
      </c:barChart>
      <c:catAx>
        <c:axId val="14703923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5</xdr:col>
      <xdr:colOff>451555</xdr:colOff>
      <xdr:row>31</xdr:row>
      <xdr:rowOff>162277</xdr:rowOff>
    </xdr:from>
    <xdr:ext cx="558558" cy="556707"/>
    <xdr:pic>
      <xdr:nvPicPr>
        <xdr:cNvPr id="2" name="Picture 1">
          <a:extLst>
            <a:ext uri="{FF2B5EF4-FFF2-40B4-BE49-F238E27FC236}">
              <a16:creationId xmlns:a16="http://schemas.microsoft.com/office/drawing/2014/main" id="{3A9130C1-BCED-4C3E-8485-48FFD7AC71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7819387" y="5115277"/>
          <a:ext cx="558558" cy="556707"/>
        </a:xfrm>
        <a:prstGeom prst="rect">
          <a:avLst/>
        </a:prstGeom>
      </xdr:spPr>
    </xdr:pic>
    <xdr:clientData/>
  </xdr:oneCellAnchor>
  <xdr:twoCellAnchor>
    <xdr:from>
      <xdr:col>6</xdr:col>
      <xdr:colOff>55562</xdr:colOff>
      <xdr:row>37</xdr:row>
      <xdr:rowOff>48507</xdr:rowOff>
    </xdr:from>
    <xdr:to>
      <xdr:col>20</xdr:col>
      <xdr:colOff>7936</xdr:colOff>
      <xdr:row>64</xdr:row>
      <xdr:rowOff>97516</xdr:rowOff>
    </xdr:to>
    <xdr:graphicFrame macro="">
      <xdr:nvGraphicFramePr>
        <xdr:cNvPr id="3" name="Chart 2">
          <a:extLst>
            <a:ext uri="{FF2B5EF4-FFF2-40B4-BE49-F238E27FC236}">
              <a16:creationId xmlns:a16="http://schemas.microsoft.com/office/drawing/2014/main" id="{DE27581E-6A57-484F-85C7-1883475251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5</xdr:col>
      <xdr:colOff>451555</xdr:colOff>
      <xdr:row>18</xdr:row>
      <xdr:rowOff>162277</xdr:rowOff>
    </xdr:from>
    <xdr:ext cx="558558" cy="556707"/>
    <xdr:pic>
      <xdr:nvPicPr>
        <xdr:cNvPr id="4" name="Picture 3">
          <a:extLst>
            <a:ext uri="{FF2B5EF4-FFF2-40B4-BE49-F238E27FC236}">
              <a16:creationId xmlns:a16="http://schemas.microsoft.com/office/drawing/2014/main" id="{F18883E9-BD93-455F-940E-E581780CFA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7819387" y="7500055"/>
          <a:ext cx="558558" cy="556707"/>
        </a:xfrm>
        <a:prstGeom prst="rect">
          <a:avLst/>
        </a:prstGeom>
      </xdr:spPr>
    </xdr:pic>
    <xdr:clientData/>
  </xdr:oneCellAnchor>
  <xdr:oneCellAnchor>
    <xdr:from>
      <xdr:col>5</xdr:col>
      <xdr:colOff>451555</xdr:colOff>
      <xdr:row>1</xdr:row>
      <xdr:rowOff>162277</xdr:rowOff>
    </xdr:from>
    <xdr:ext cx="558558" cy="556707"/>
    <xdr:pic>
      <xdr:nvPicPr>
        <xdr:cNvPr id="5" name="Picture 4">
          <a:extLst>
            <a:ext uri="{FF2B5EF4-FFF2-40B4-BE49-F238E27FC236}">
              <a16:creationId xmlns:a16="http://schemas.microsoft.com/office/drawing/2014/main" id="{1F9C1A61-5E5C-463F-9951-6F0C970A33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7819387" y="7500055"/>
          <a:ext cx="558558" cy="556707"/>
        </a:xfrm>
        <a:prstGeom prst="rect">
          <a:avLst/>
        </a:prstGeom>
      </xdr:spPr>
    </xdr:pic>
    <xdr:clientData/>
  </xdr:oneCellAnchor>
  <xdr:oneCellAnchor>
    <xdr:from>
      <xdr:col>5</xdr:col>
      <xdr:colOff>451555</xdr:colOff>
      <xdr:row>44</xdr:row>
      <xdr:rowOff>162277</xdr:rowOff>
    </xdr:from>
    <xdr:ext cx="558558" cy="556707"/>
    <xdr:pic>
      <xdr:nvPicPr>
        <xdr:cNvPr id="6" name="Picture 5">
          <a:extLst>
            <a:ext uri="{FF2B5EF4-FFF2-40B4-BE49-F238E27FC236}">
              <a16:creationId xmlns:a16="http://schemas.microsoft.com/office/drawing/2014/main" id="{60855ED4-BC25-42B2-9DF4-9E9C94B9CD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7819387" y="10350499"/>
          <a:ext cx="558558" cy="556707"/>
        </a:xfrm>
        <a:prstGeom prst="rect">
          <a:avLst/>
        </a:prstGeom>
      </xdr:spPr>
    </xdr:pic>
    <xdr:clientData/>
  </xdr:oneCellAnchor>
  <xdr:oneCellAnchor>
    <xdr:from>
      <xdr:col>5</xdr:col>
      <xdr:colOff>451555</xdr:colOff>
      <xdr:row>89</xdr:row>
      <xdr:rowOff>162277</xdr:rowOff>
    </xdr:from>
    <xdr:ext cx="558558" cy="556707"/>
    <xdr:pic>
      <xdr:nvPicPr>
        <xdr:cNvPr id="7" name="Picture 6">
          <a:extLst>
            <a:ext uri="{FF2B5EF4-FFF2-40B4-BE49-F238E27FC236}">
              <a16:creationId xmlns:a16="http://schemas.microsoft.com/office/drawing/2014/main" id="{FC1900AD-41EA-4B05-8174-825C845FE7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7819387" y="10350499"/>
          <a:ext cx="558558" cy="556707"/>
        </a:xfrm>
        <a:prstGeom prst="rect">
          <a:avLst/>
        </a:prstGeom>
      </xdr:spPr>
    </xdr:pic>
    <xdr:clientData/>
  </xdr:oneCellAnchor>
  <xdr:oneCellAnchor>
    <xdr:from>
      <xdr:col>4</xdr:col>
      <xdr:colOff>660576</xdr:colOff>
      <xdr:row>116</xdr:row>
      <xdr:rowOff>11465</xdr:rowOff>
    </xdr:from>
    <xdr:ext cx="558558" cy="556707"/>
    <xdr:pic>
      <xdr:nvPicPr>
        <xdr:cNvPr id="8" name="Picture 7">
          <a:extLst>
            <a:ext uri="{FF2B5EF4-FFF2-40B4-BE49-F238E27FC236}">
              <a16:creationId xmlns:a16="http://schemas.microsoft.com/office/drawing/2014/main" id="{1CB08793-0851-494F-8356-773E5B4319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55159450" y="70189548"/>
          <a:ext cx="558558" cy="556707"/>
        </a:xfrm>
        <a:prstGeom prst="rect">
          <a:avLst/>
        </a:prstGeom>
      </xdr:spPr>
    </xdr:pic>
    <xdr:clientData/>
  </xdr:oneCellAnchor>
  <xdr:oneCellAnchor>
    <xdr:from>
      <xdr:col>5</xdr:col>
      <xdr:colOff>451555</xdr:colOff>
      <xdr:row>78</xdr:row>
      <xdr:rowOff>162277</xdr:rowOff>
    </xdr:from>
    <xdr:ext cx="558558" cy="556707"/>
    <xdr:pic>
      <xdr:nvPicPr>
        <xdr:cNvPr id="9" name="Picture 8">
          <a:extLst>
            <a:ext uri="{FF2B5EF4-FFF2-40B4-BE49-F238E27FC236}">
              <a16:creationId xmlns:a16="http://schemas.microsoft.com/office/drawing/2014/main" id="{FB62F775-2726-446E-B606-D09A287B88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7819387" y="17970499"/>
          <a:ext cx="558558" cy="556707"/>
        </a:xfrm>
        <a:prstGeom prst="rect">
          <a:avLst/>
        </a:prstGeom>
      </xdr:spPr>
    </xdr:pic>
    <xdr:clientData/>
  </xdr:oneCellAnchor>
  <xdr:oneCellAnchor>
    <xdr:from>
      <xdr:col>5</xdr:col>
      <xdr:colOff>451555</xdr:colOff>
      <xdr:row>102</xdr:row>
      <xdr:rowOff>162277</xdr:rowOff>
    </xdr:from>
    <xdr:ext cx="558558" cy="556707"/>
    <xdr:pic>
      <xdr:nvPicPr>
        <xdr:cNvPr id="10" name="Picture 9">
          <a:extLst>
            <a:ext uri="{FF2B5EF4-FFF2-40B4-BE49-F238E27FC236}">
              <a16:creationId xmlns:a16="http://schemas.microsoft.com/office/drawing/2014/main" id="{DB062490-EDC0-44FF-87EE-AE16856D8A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7819387" y="20820944"/>
          <a:ext cx="558558" cy="556707"/>
        </a:xfrm>
        <a:prstGeom prst="rect">
          <a:avLst/>
        </a:prstGeom>
      </xdr:spPr>
    </xdr:pic>
    <xdr:clientData/>
  </xdr:oneCellAnchor>
  <xdr:twoCellAnchor>
    <xdr:from>
      <xdr:col>6</xdr:col>
      <xdr:colOff>238125</xdr:colOff>
      <xdr:row>1</xdr:row>
      <xdr:rowOff>111124</xdr:rowOff>
    </xdr:from>
    <xdr:to>
      <xdr:col>19</xdr:col>
      <xdr:colOff>246061</xdr:colOff>
      <xdr:row>28</xdr:row>
      <xdr:rowOff>15875</xdr:rowOff>
    </xdr:to>
    <xdr:graphicFrame macro="">
      <xdr:nvGraphicFramePr>
        <xdr:cNvPr id="11" name="Chart 10">
          <a:extLst>
            <a:ext uri="{FF2B5EF4-FFF2-40B4-BE49-F238E27FC236}">
              <a16:creationId xmlns:a16="http://schemas.microsoft.com/office/drawing/2014/main" id="{6C478AF6-A54D-491E-B864-A2E0A8DC21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176892</xdr:colOff>
      <xdr:row>19</xdr:row>
      <xdr:rowOff>271010</xdr:rowOff>
    </xdr:from>
    <xdr:to>
      <xdr:col>33</xdr:col>
      <xdr:colOff>240392</xdr:colOff>
      <xdr:row>45</xdr:row>
      <xdr:rowOff>40822</xdr:rowOff>
    </xdr:to>
    <xdr:graphicFrame macro="">
      <xdr:nvGraphicFramePr>
        <xdr:cNvPr id="12" name="Chart 11">
          <a:extLst>
            <a:ext uri="{FF2B5EF4-FFF2-40B4-BE49-F238E27FC236}">
              <a16:creationId xmlns:a16="http://schemas.microsoft.com/office/drawing/2014/main" id="{9E3FD59E-B0B5-4FA6-BDB5-A9AC89D4FA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145141</xdr:colOff>
      <xdr:row>65</xdr:row>
      <xdr:rowOff>40820</xdr:rowOff>
    </xdr:from>
    <xdr:to>
      <xdr:col>30</xdr:col>
      <xdr:colOff>319764</xdr:colOff>
      <xdr:row>85</xdr:row>
      <xdr:rowOff>71437</xdr:rowOff>
    </xdr:to>
    <xdr:graphicFrame macro="">
      <xdr:nvGraphicFramePr>
        <xdr:cNvPr id="13" name="Chart 12">
          <a:extLst>
            <a:ext uri="{FF2B5EF4-FFF2-40B4-BE49-F238E27FC236}">
              <a16:creationId xmlns:a16="http://schemas.microsoft.com/office/drawing/2014/main" id="{2F36FB2D-48E7-422D-9394-AFD785D273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487590</xdr:colOff>
      <xdr:row>74</xdr:row>
      <xdr:rowOff>121332</xdr:rowOff>
    </xdr:from>
    <xdr:to>
      <xdr:col>18</xdr:col>
      <xdr:colOff>257403</xdr:colOff>
      <xdr:row>97</xdr:row>
      <xdr:rowOff>0</xdr:rowOff>
    </xdr:to>
    <xdr:graphicFrame macro="">
      <xdr:nvGraphicFramePr>
        <xdr:cNvPr id="14" name="Chart 13">
          <a:extLst>
            <a:ext uri="{FF2B5EF4-FFF2-40B4-BE49-F238E27FC236}">
              <a16:creationId xmlns:a16="http://schemas.microsoft.com/office/drawing/2014/main" id="{BDE57868-894F-4A3F-8A0F-F0284E6860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20</xdr:col>
      <xdr:colOff>435428</xdr:colOff>
      <xdr:row>90</xdr:row>
      <xdr:rowOff>208642</xdr:rowOff>
    </xdr:from>
    <xdr:to>
      <xdr:col>33</xdr:col>
      <xdr:colOff>498928</xdr:colOff>
      <xdr:row>114</xdr:row>
      <xdr:rowOff>141740</xdr:rowOff>
    </xdr:to>
    <xdr:graphicFrame macro="">
      <xdr:nvGraphicFramePr>
        <xdr:cNvPr id="15" name="Chart 14">
          <a:extLst>
            <a:ext uri="{FF2B5EF4-FFF2-40B4-BE49-F238E27FC236}">
              <a16:creationId xmlns:a16="http://schemas.microsoft.com/office/drawing/2014/main" id="{B51BB34B-9D44-427B-B47B-1AC14BD032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163285</xdr:colOff>
      <xdr:row>102</xdr:row>
      <xdr:rowOff>54430</xdr:rowOff>
    </xdr:from>
    <xdr:to>
      <xdr:col>20</xdr:col>
      <xdr:colOff>115659</xdr:colOff>
      <xdr:row>129</xdr:row>
      <xdr:rowOff>45357</xdr:rowOff>
    </xdr:to>
    <xdr:graphicFrame macro="">
      <xdr:nvGraphicFramePr>
        <xdr:cNvPr id="16" name="Chart 15">
          <a:extLst>
            <a:ext uri="{FF2B5EF4-FFF2-40B4-BE49-F238E27FC236}">
              <a16:creationId xmlns:a16="http://schemas.microsoft.com/office/drawing/2014/main" id="{C70D7BD1-39A0-4BCB-9509-EA5328C646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66E00-3232-46C8-A247-E46E7FA14C00}">
  <dimension ref="A1:BH204"/>
  <sheetViews>
    <sheetView rightToLeft="1" tabSelected="1" zoomScale="70" zoomScaleNormal="70" workbookViewId="0">
      <pane ySplit="2" topLeftCell="A181" activePane="bottomLeft" state="frozen"/>
      <selection activeCell="N1" sqref="N1"/>
      <selection pane="bottomLeft" activeCell="C198" sqref="C198"/>
    </sheetView>
  </sheetViews>
  <sheetFormatPr defaultRowHeight="27.5" customHeight="1" x14ac:dyDescent="0.35"/>
  <cols>
    <col min="1" max="1" width="8.7265625" style="2"/>
    <col min="2" max="2" width="6.26953125" style="2" customWidth="1"/>
    <col min="3" max="3" width="15.1796875" style="11" customWidth="1"/>
    <col min="4" max="4" width="13.26953125" style="3" customWidth="1"/>
    <col min="5" max="5" width="6.81640625" style="3" customWidth="1"/>
    <col min="6" max="6" width="10.54296875" style="3" customWidth="1"/>
    <col min="7" max="7" width="10.81640625" style="3" customWidth="1"/>
    <col min="8" max="8" width="14.26953125" style="3" customWidth="1"/>
    <col min="9" max="9" width="18.54296875" style="3" customWidth="1"/>
    <col min="10" max="10" width="11.08984375" style="4" customWidth="1"/>
    <col min="11" max="11" width="9.54296875" style="4" customWidth="1"/>
    <col min="12" max="12" width="14.453125" style="4" customWidth="1"/>
    <col min="13" max="13" width="13.7265625" style="4" customWidth="1"/>
    <col min="14" max="14" width="18.6328125" style="4" customWidth="1"/>
    <col min="15" max="15" width="11.1796875" style="5" customWidth="1"/>
    <col min="16" max="16" width="8.7265625" style="5" customWidth="1"/>
    <col min="17" max="17" width="11.08984375" style="5" customWidth="1"/>
    <col min="18" max="18" width="11.453125" style="5" customWidth="1"/>
    <col min="19" max="19" width="14" style="5" customWidth="1"/>
    <col min="20" max="20" width="19.453125" style="6" customWidth="1"/>
    <col min="21" max="21" width="6.7265625" style="6" customWidth="1"/>
    <col min="22" max="22" width="8.6328125" style="6" customWidth="1"/>
    <col min="23" max="23" width="4.90625" style="6" customWidth="1"/>
    <col min="24" max="24" width="6.26953125" style="6" customWidth="1"/>
    <col min="25" max="25" width="12.6328125" style="6" customWidth="1"/>
    <col min="26" max="26" width="13.90625" style="6" customWidth="1"/>
    <col min="27" max="27" width="16.08984375" style="6" customWidth="1"/>
    <col min="28" max="28" width="14" style="6" customWidth="1"/>
    <col min="29" max="29" width="10.90625" style="6" customWidth="1"/>
    <col min="30" max="30" width="12.26953125" style="7" customWidth="1"/>
    <col min="31" max="31" width="11.81640625" style="7" customWidth="1"/>
    <col min="32" max="32" width="14.36328125" style="7" customWidth="1"/>
    <col min="33" max="34" width="36.08984375" style="8" customWidth="1"/>
    <col min="35" max="35" width="16.1796875" style="17" customWidth="1"/>
    <col min="36" max="36" width="13.1796875" style="8" customWidth="1"/>
    <col min="37" max="37" width="10" style="8" customWidth="1"/>
    <col min="38" max="38" width="36.08984375" style="8" customWidth="1"/>
    <col min="39" max="39" width="17.90625" style="8" customWidth="1"/>
    <col min="40" max="41" width="23.08984375" style="9" customWidth="1"/>
    <col min="42" max="42" width="12.1796875" style="2" customWidth="1"/>
    <col min="43" max="43" width="8.81640625" style="2" customWidth="1"/>
    <col min="44" max="44" width="10.36328125" style="2" customWidth="1"/>
    <col min="45" max="45" width="8.81640625" style="2" customWidth="1"/>
    <col min="46" max="47" width="10.36328125" style="2" customWidth="1"/>
    <col min="48" max="48" width="8.36328125" style="2" customWidth="1"/>
    <col min="49" max="50" width="10.36328125" style="2" customWidth="1"/>
    <col min="51" max="51" width="13.08984375" style="2" customWidth="1"/>
    <col min="52" max="52" width="11" style="2" customWidth="1"/>
    <col min="53" max="60" width="14.6328125" style="9" customWidth="1"/>
    <col min="61" max="16384" width="8.7265625" style="10"/>
  </cols>
  <sheetData>
    <row r="1" spans="1:60" s="1" customFormat="1" ht="18.5" customHeight="1" x14ac:dyDescent="0.35">
      <c r="A1" s="1" t="s">
        <v>997</v>
      </c>
      <c r="C1" s="12" t="s">
        <v>5</v>
      </c>
      <c r="J1" s="1" t="s">
        <v>1037</v>
      </c>
      <c r="O1" s="1" t="s">
        <v>1041</v>
      </c>
      <c r="T1" s="1" t="s">
        <v>1044</v>
      </c>
      <c r="AD1" s="1" t="s">
        <v>1032</v>
      </c>
      <c r="AG1" s="1" t="s">
        <v>45</v>
      </c>
      <c r="AI1" s="15"/>
      <c r="AN1" s="1" t="s">
        <v>46</v>
      </c>
      <c r="AP1" s="1" t="s">
        <v>1031</v>
      </c>
      <c r="AY1" s="1" t="s">
        <v>1029</v>
      </c>
      <c r="BA1" s="1" t="s">
        <v>6</v>
      </c>
    </row>
    <row r="2" spans="1:60" s="2" customFormat="1" ht="27.5" customHeight="1" x14ac:dyDescent="0.35">
      <c r="A2" s="2" t="s">
        <v>998</v>
      </c>
      <c r="B2" s="2" t="s">
        <v>999</v>
      </c>
      <c r="C2" s="13" t="s">
        <v>1000</v>
      </c>
      <c r="D2" s="14" t="s">
        <v>1282</v>
      </c>
      <c r="E2" s="2" t="s">
        <v>8</v>
      </c>
      <c r="F2" s="14" t="s">
        <v>64</v>
      </c>
      <c r="G2" s="2" t="s">
        <v>9</v>
      </c>
      <c r="H2" s="2" t="s">
        <v>10</v>
      </c>
      <c r="I2" s="2" t="s">
        <v>62</v>
      </c>
      <c r="J2" s="14" t="s">
        <v>1038</v>
      </c>
      <c r="K2" s="14" t="s">
        <v>1039</v>
      </c>
      <c r="L2" s="14" t="s">
        <v>133</v>
      </c>
      <c r="M2" s="14" t="s">
        <v>132</v>
      </c>
      <c r="N2" s="2" t="s">
        <v>1040</v>
      </c>
      <c r="O2" s="14" t="s">
        <v>1042</v>
      </c>
      <c r="P2" s="14" t="s">
        <v>1043</v>
      </c>
      <c r="Q2" s="14" t="s">
        <v>133</v>
      </c>
      <c r="R2" s="14" t="s">
        <v>132</v>
      </c>
      <c r="S2" s="2" t="s">
        <v>1040</v>
      </c>
      <c r="T2" s="2" t="s">
        <v>1168</v>
      </c>
      <c r="U2" s="2" t="s">
        <v>1036</v>
      </c>
      <c r="V2" s="14" t="s">
        <v>70</v>
      </c>
      <c r="W2" s="2" t="s">
        <v>44</v>
      </c>
      <c r="X2" s="14" t="s">
        <v>49</v>
      </c>
      <c r="Y2" s="2" t="s">
        <v>1071</v>
      </c>
      <c r="Z2" s="2" t="s">
        <v>1073</v>
      </c>
      <c r="AA2" s="2" t="s">
        <v>1116</v>
      </c>
      <c r="AB2" s="2" t="s">
        <v>1118</v>
      </c>
      <c r="AC2" s="14" t="s">
        <v>43</v>
      </c>
      <c r="AD2" s="2" t="s">
        <v>1033</v>
      </c>
      <c r="AE2" s="14" t="s">
        <v>1221</v>
      </c>
      <c r="AF2" s="2" t="s">
        <v>1034</v>
      </c>
      <c r="AG2" s="2" t="s">
        <v>4</v>
      </c>
      <c r="AH2" s="2" t="s">
        <v>7</v>
      </c>
      <c r="AI2" s="16" t="s">
        <v>55</v>
      </c>
      <c r="AJ2" s="2" t="s">
        <v>54</v>
      </c>
      <c r="AK2" s="2" t="s">
        <v>51</v>
      </c>
      <c r="AL2" s="2" t="s">
        <v>52</v>
      </c>
      <c r="AM2" s="2" t="s">
        <v>53</v>
      </c>
      <c r="AN2" s="2" t="s">
        <v>1046</v>
      </c>
      <c r="AO2" s="2" t="s">
        <v>47</v>
      </c>
      <c r="AP2" s="14" t="s">
        <v>1275</v>
      </c>
      <c r="AQ2" s="14" t="s">
        <v>35</v>
      </c>
      <c r="AR2" s="14" t="s">
        <v>58</v>
      </c>
      <c r="AS2" s="14" t="s">
        <v>60</v>
      </c>
      <c r="AT2" s="14" t="s">
        <v>59</v>
      </c>
      <c r="AU2" s="14" t="s">
        <v>1274</v>
      </c>
      <c r="AV2" s="14" t="s">
        <v>61</v>
      </c>
      <c r="AW2" s="14" t="s">
        <v>128</v>
      </c>
      <c r="AX2" s="14" t="s">
        <v>129</v>
      </c>
      <c r="AY2" s="14" t="s">
        <v>1220</v>
      </c>
      <c r="AZ2" s="14" t="s">
        <v>1030</v>
      </c>
      <c r="BA2" s="2" t="s">
        <v>142</v>
      </c>
      <c r="BB2" s="2" t="s">
        <v>0</v>
      </c>
      <c r="BC2" s="2" t="s">
        <v>1</v>
      </c>
      <c r="BD2" s="2" t="s">
        <v>2</v>
      </c>
      <c r="BE2" s="2" t="s">
        <v>3</v>
      </c>
      <c r="BF2" s="2" t="s">
        <v>34</v>
      </c>
      <c r="BG2" s="2" t="s">
        <v>163</v>
      </c>
      <c r="BH2" s="2" t="s">
        <v>164</v>
      </c>
    </row>
    <row r="3" spans="1:60" ht="27.5" customHeight="1" x14ac:dyDescent="0.35">
      <c r="A3" s="2" t="s">
        <v>71</v>
      </c>
      <c r="B3" s="2" t="s">
        <v>1001</v>
      </c>
      <c r="C3" s="11">
        <v>45120</v>
      </c>
      <c r="D3" s="3" t="s">
        <v>1049</v>
      </c>
      <c r="E3" s="3" t="s">
        <v>15</v>
      </c>
      <c r="F3" s="3" t="s">
        <v>314</v>
      </c>
      <c r="G3" s="3" t="s">
        <v>682</v>
      </c>
      <c r="H3" s="3" t="s">
        <v>682</v>
      </c>
      <c r="J3" s="4" t="s">
        <v>1048</v>
      </c>
      <c r="K3" s="4" t="s">
        <v>1047</v>
      </c>
      <c r="L3" s="4" t="s">
        <v>1224</v>
      </c>
      <c r="M3" s="4" t="s">
        <v>1252</v>
      </c>
      <c r="N3" s="4" t="s">
        <v>1222</v>
      </c>
      <c r="T3" s="6" t="s">
        <v>183</v>
      </c>
      <c r="U3" s="6" t="s">
        <v>1117</v>
      </c>
      <c r="V3" s="6" t="s">
        <v>48</v>
      </c>
      <c r="X3" s="6" t="s">
        <v>1072</v>
      </c>
      <c r="Y3" s="6" t="s">
        <v>155</v>
      </c>
      <c r="AC3" s="6" t="s">
        <v>57</v>
      </c>
      <c r="AD3" s="7" t="s">
        <v>362</v>
      </c>
      <c r="AE3" s="7" t="s">
        <v>1028</v>
      </c>
      <c r="AK3" s="8" t="s">
        <v>158</v>
      </c>
      <c r="AO3" s="9" t="s">
        <v>1223</v>
      </c>
      <c r="AP3" s="2">
        <v>0</v>
      </c>
      <c r="AQ3" s="2">
        <v>0</v>
      </c>
      <c r="AR3" s="2">
        <v>0</v>
      </c>
      <c r="AS3" s="2">
        <v>1</v>
      </c>
      <c r="AT3" s="2">
        <v>0</v>
      </c>
      <c r="AU3" s="2">
        <v>0</v>
      </c>
      <c r="AV3" s="2">
        <v>0</v>
      </c>
      <c r="AW3" s="2">
        <v>0</v>
      </c>
      <c r="AX3" s="2">
        <v>0</v>
      </c>
      <c r="AY3" s="2">
        <v>0</v>
      </c>
      <c r="AZ3" s="2">
        <v>0</v>
      </c>
      <c r="BA3" s="9" t="s">
        <v>1045</v>
      </c>
      <c r="BB3" s="9" t="s">
        <v>255</v>
      </c>
    </row>
    <row r="4" spans="1:60" ht="27.5" customHeight="1" x14ac:dyDescent="0.35">
      <c r="A4" s="2" t="s">
        <v>72</v>
      </c>
      <c r="B4" s="2" t="s">
        <v>1001</v>
      </c>
      <c r="C4" s="11">
        <v>45120</v>
      </c>
      <c r="D4" s="3" t="s">
        <v>1049</v>
      </c>
      <c r="E4" s="3" t="s">
        <v>15</v>
      </c>
      <c r="F4" s="3" t="s">
        <v>314</v>
      </c>
      <c r="G4" s="3" t="s">
        <v>682</v>
      </c>
      <c r="H4" s="3" t="s">
        <v>682</v>
      </c>
      <c r="J4" s="4" t="s">
        <v>1048</v>
      </c>
      <c r="K4" s="4" t="s">
        <v>1047</v>
      </c>
      <c r="L4" s="4" t="s">
        <v>1224</v>
      </c>
      <c r="M4" s="4" t="s">
        <v>1252</v>
      </c>
      <c r="N4" s="4" t="s">
        <v>1222</v>
      </c>
      <c r="T4" s="6" t="s">
        <v>184</v>
      </c>
      <c r="U4" s="6" t="s">
        <v>1117</v>
      </c>
      <c r="V4" s="6" t="s">
        <v>48</v>
      </c>
      <c r="X4" s="6" t="s">
        <v>1072</v>
      </c>
      <c r="Y4" s="6" t="s">
        <v>155</v>
      </c>
      <c r="AC4" s="6" t="s">
        <v>57</v>
      </c>
      <c r="AD4" s="7" t="s">
        <v>362</v>
      </c>
      <c r="AE4" s="7" t="s">
        <v>1028</v>
      </c>
      <c r="AO4" s="9" t="s">
        <v>1223</v>
      </c>
      <c r="AP4" s="2">
        <v>0</v>
      </c>
      <c r="AQ4" s="2">
        <v>0</v>
      </c>
      <c r="AR4" s="2">
        <v>0</v>
      </c>
      <c r="AS4" s="2">
        <v>1</v>
      </c>
      <c r="AT4" s="2">
        <v>0</v>
      </c>
      <c r="AU4" s="2">
        <v>0</v>
      </c>
      <c r="AV4" s="2">
        <v>0</v>
      </c>
      <c r="AW4" s="2">
        <v>0</v>
      </c>
      <c r="AX4" s="2">
        <v>0</v>
      </c>
      <c r="AY4" s="2">
        <v>0</v>
      </c>
      <c r="AZ4" s="2">
        <v>0</v>
      </c>
      <c r="BA4" s="9" t="s">
        <v>1045</v>
      </c>
      <c r="BB4" s="9" t="s">
        <v>255</v>
      </c>
      <c r="BC4" s="9" t="s">
        <v>256</v>
      </c>
    </row>
    <row r="5" spans="1:60" ht="27.5" customHeight="1" x14ac:dyDescent="0.35">
      <c r="A5" s="2" t="s">
        <v>73</v>
      </c>
      <c r="B5" s="2" t="s">
        <v>1001</v>
      </c>
      <c r="C5" s="11">
        <v>45128</v>
      </c>
      <c r="D5" s="3" t="s">
        <v>1049</v>
      </c>
      <c r="E5" s="3" t="s">
        <v>18</v>
      </c>
      <c r="F5" s="3" t="s">
        <v>66</v>
      </c>
      <c r="G5" s="3" t="s">
        <v>331</v>
      </c>
      <c r="H5" s="3" t="s">
        <v>1058</v>
      </c>
      <c r="I5" s="3" t="s">
        <v>396</v>
      </c>
      <c r="J5" s="4" t="s">
        <v>1048</v>
      </c>
      <c r="K5" s="4" t="s">
        <v>1047</v>
      </c>
      <c r="L5" s="4" t="s">
        <v>1255</v>
      </c>
      <c r="M5" s="4" t="s">
        <v>1256</v>
      </c>
      <c r="N5" s="4" t="s">
        <v>648</v>
      </c>
      <c r="T5" s="6" t="s">
        <v>395</v>
      </c>
      <c r="U5" s="6" t="s">
        <v>1170</v>
      </c>
      <c r="V5" s="6" t="s">
        <v>1188</v>
      </c>
      <c r="X5" s="6" t="s">
        <v>1072</v>
      </c>
      <c r="AB5" s="6" t="s">
        <v>395</v>
      </c>
      <c r="AC5" s="6" t="s">
        <v>130</v>
      </c>
      <c r="AD5" s="7" t="s">
        <v>1225</v>
      </c>
      <c r="AE5" s="7" t="s">
        <v>1225</v>
      </c>
      <c r="AN5" s="9" t="s">
        <v>650</v>
      </c>
      <c r="AP5" s="2">
        <v>0</v>
      </c>
      <c r="AQ5" s="2">
        <v>0</v>
      </c>
      <c r="AR5" s="2">
        <v>0</v>
      </c>
      <c r="AS5" s="2">
        <v>0</v>
      </c>
      <c r="AT5" s="2">
        <v>0</v>
      </c>
      <c r="AU5" s="2">
        <v>0</v>
      </c>
      <c r="AV5" s="2">
        <v>1</v>
      </c>
      <c r="AW5" s="2">
        <v>0</v>
      </c>
      <c r="AX5" s="2">
        <v>0</v>
      </c>
      <c r="AY5" s="2">
        <v>0</v>
      </c>
      <c r="AZ5" s="2">
        <v>0</v>
      </c>
      <c r="BA5" s="9" t="s">
        <v>649</v>
      </c>
      <c r="BC5" s="9" t="s">
        <v>633</v>
      </c>
    </row>
    <row r="6" spans="1:60" ht="27.5" customHeight="1" x14ac:dyDescent="0.35">
      <c r="A6" s="2" t="s">
        <v>74</v>
      </c>
      <c r="B6" s="2" t="s">
        <v>1001</v>
      </c>
      <c r="C6" s="11">
        <v>45133</v>
      </c>
      <c r="D6" s="3" t="s">
        <v>1049</v>
      </c>
      <c r="E6" s="3" t="s">
        <v>11</v>
      </c>
      <c r="F6" s="3" t="s">
        <v>66</v>
      </c>
      <c r="G6" s="3" t="s">
        <v>945</v>
      </c>
      <c r="H6" s="3" t="s">
        <v>945</v>
      </c>
      <c r="J6" s="4" t="s">
        <v>1048</v>
      </c>
      <c r="K6" s="4" t="s">
        <v>1047</v>
      </c>
      <c r="L6" s="4" t="s">
        <v>1224</v>
      </c>
      <c r="M6" s="4" t="s">
        <v>1252</v>
      </c>
      <c r="N6" s="4" t="s">
        <v>1222</v>
      </c>
      <c r="T6" s="6" t="s">
        <v>169</v>
      </c>
      <c r="U6" s="6" t="s">
        <v>1117</v>
      </c>
      <c r="V6" s="6" t="s">
        <v>48</v>
      </c>
      <c r="X6" s="6" t="s">
        <v>1072</v>
      </c>
      <c r="Y6" s="6" t="s">
        <v>145</v>
      </c>
      <c r="AC6" s="6" t="s">
        <v>57</v>
      </c>
      <c r="AD6" s="7" t="s">
        <v>362</v>
      </c>
      <c r="AE6" s="7" t="s">
        <v>1028</v>
      </c>
      <c r="AO6" s="9" t="s">
        <v>1223</v>
      </c>
      <c r="AP6" s="2">
        <v>0</v>
      </c>
      <c r="AQ6" s="2">
        <v>0</v>
      </c>
      <c r="AR6" s="2">
        <v>0</v>
      </c>
      <c r="AS6" s="2">
        <v>1</v>
      </c>
      <c r="AT6" s="2">
        <v>0</v>
      </c>
      <c r="AU6" s="2">
        <v>0</v>
      </c>
      <c r="AV6" s="2">
        <v>0</v>
      </c>
      <c r="AW6" s="2">
        <v>0</v>
      </c>
      <c r="AX6" s="2">
        <v>0</v>
      </c>
      <c r="AY6" s="2">
        <v>0</v>
      </c>
      <c r="AZ6" s="2">
        <v>0</v>
      </c>
      <c r="BA6" s="9" t="s">
        <v>258</v>
      </c>
      <c r="BB6" s="9" t="s">
        <v>259</v>
      </c>
    </row>
    <row r="7" spans="1:60" ht="27.5" customHeight="1" x14ac:dyDescent="0.35">
      <c r="A7" s="2" t="s">
        <v>75</v>
      </c>
      <c r="B7" s="2" t="s">
        <v>1001</v>
      </c>
      <c r="C7" s="11">
        <v>45133</v>
      </c>
      <c r="D7" s="3" t="s">
        <v>1049</v>
      </c>
      <c r="E7" s="3" t="s">
        <v>1063</v>
      </c>
      <c r="F7" s="3" t="s">
        <v>65</v>
      </c>
      <c r="G7" s="3" t="s">
        <v>624</v>
      </c>
      <c r="H7" s="3" t="s">
        <v>623</v>
      </c>
      <c r="J7" s="4" t="s">
        <v>1048</v>
      </c>
      <c r="K7" s="4" t="s">
        <v>1047</v>
      </c>
      <c r="L7" s="4" t="s">
        <v>1257</v>
      </c>
      <c r="M7" s="4" t="s">
        <v>1258</v>
      </c>
      <c r="N7" s="4" t="s">
        <v>619</v>
      </c>
      <c r="T7" s="6" t="s">
        <v>1175</v>
      </c>
      <c r="U7" s="6" t="s">
        <v>1117</v>
      </c>
      <c r="V7" s="6" t="s">
        <v>36</v>
      </c>
      <c r="X7" s="6" t="s">
        <v>1174</v>
      </c>
      <c r="Z7" s="6" t="s">
        <v>626</v>
      </c>
      <c r="AB7" s="6" t="s">
        <v>1271</v>
      </c>
      <c r="AC7" s="6" t="s">
        <v>56</v>
      </c>
      <c r="AD7" s="7" t="s">
        <v>627</v>
      </c>
      <c r="AE7" s="7" t="s">
        <v>1229</v>
      </c>
      <c r="AN7" s="9" t="s">
        <v>630</v>
      </c>
      <c r="AP7" s="2">
        <v>0</v>
      </c>
      <c r="AQ7" s="2">
        <v>0</v>
      </c>
      <c r="AR7" s="2">
        <v>0</v>
      </c>
      <c r="AS7" s="2">
        <v>0</v>
      </c>
      <c r="AT7" s="2">
        <v>0</v>
      </c>
      <c r="AU7" s="2">
        <v>1</v>
      </c>
      <c r="AV7" s="2">
        <v>0</v>
      </c>
      <c r="AW7" s="2">
        <v>1</v>
      </c>
      <c r="AX7" s="2">
        <v>0</v>
      </c>
      <c r="AY7" s="2">
        <v>0</v>
      </c>
      <c r="AZ7" s="2">
        <v>0</v>
      </c>
      <c r="BA7" s="9" t="s">
        <v>620</v>
      </c>
      <c r="BB7" s="9" t="s">
        <v>631</v>
      </c>
    </row>
    <row r="8" spans="1:60" ht="27.5" customHeight="1" x14ac:dyDescent="0.35">
      <c r="A8" s="2" t="s">
        <v>76</v>
      </c>
      <c r="B8" s="2" t="s">
        <v>1001</v>
      </c>
      <c r="C8" s="11">
        <v>45134</v>
      </c>
      <c r="D8" s="3" t="s">
        <v>1049</v>
      </c>
      <c r="E8" s="3" t="s">
        <v>18</v>
      </c>
      <c r="F8" s="3" t="s">
        <v>66</v>
      </c>
      <c r="G8" s="3" t="s">
        <v>1056</v>
      </c>
      <c r="H8" s="3" t="s">
        <v>425</v>
      </c>
      <c r="J8" s="4" t="s">
        <v>1048</v>
      </c>
      <c r="K8" s="4" t="s">
        <v>1047</v>
      </c>
      <c r="L8" s="4" t="s">
        <v>30</v>
      </c>
      <c r="M8" s="4" t="s">
        <v>1256</v>
      </c>
      <c r="N8" s="4" t="s">
        <v>947</v>
      </c>
      <c r="T8" s="6" t="s">
        <v>1263</v>
      </c>
      <c r="U8" s="6" t="s">
        <v>1117</v>
      </c>
      <c r="V8" s="6" t="s">
        <v>48</v>
      </c>
      <c r="X8" s="6" t="s">
        <v>1072</v>
      </c>
      <c r="AB8" s="6" t="s">
        <v>948</v>
      </c>
      <c r="AC8" s="6" t="s">
        <v>57</v>
      </c>
      <c r="AD8" s="7" t="s">
        <v>1225</v>
      </c>
      <c r="AE8" s="7" t="s">
        <v>1225</v>
      </c>
      <c r="AN8" s="9" t="s">
        <v>951</v>
      </c>
      <c r="AP8" s="2">
        <v>0</v>
      </c>
      <c r="AQ8" s="2">
        <v>0</v>
      </c>
      <c r="AR8" s="2">
        <v>0</v>
      </c>
      <c r="AS8" s="2">
        <v>0</v>
      </c>
      <c r="AT8" s="2">
        <v>0</v>
      </c>
      <c r="AU8" s="2">
        <v>0</v>
      </c>
      <c r="AV8" s="2">
        <v>1</v>
      </c>
      <c r="AW8" s="2">
        <v>0</v>
      </c>
      <c r="AX8" s="2">
        <v>0</v>
      </c>
      <c r="AY8" s="2">
        <v>0</v>
      </c>
      <c r="AZ8" s="2">
        <v>0</v>
      </c>
      <c r="BA8" s="9" t="s">
        <v>950</v>
      </c>
      <c r="BB8" s="9" t="s">
        <v>949</v>
      </c>
    </row>
    <row r="9" spans="1:60" ht="27.5" customHeight="1" x14ac:dyDescent="0.35">
      <c r="A9" s="2" t="s">
        <v>77</v>
      </c>
      <c r="B9" s="2" t="s">
        <v>1001</v>
      </c>
      <c r="C9" s="11">
        <v>45135</v>
      </c>
      <c r="D9" s="3" t="s">
        <v>1049</v>
      </c>
      <c r="E9" s="3" t="s">
        <v>18</v>
      </c>
      <c r="F9" s="3" t="s">
        <v>66</v>
      </c>
      <c r="G9" s="3" t="s">
        <v>621</v>
      </c>
      <c r="H9" s="3" t="s">
        <v>622</v>
      </c>
      <c r="J9" s="4" t="s">
        <v>1048</v>
      </c>
      <c r="K9" s="4" t="s">
        <v>1047</v>
      </c>
      <c r="L9" s="4" t="s">
        <v>1257</v>
      </c>
      <c r="M9" s="4" t="s">
        <v>1258</v>
      </c>
      <c r="N9" s="4" t="s">
        <v>619</v>
      </c>
      <c r="T9" s="6" t="s">
        <v>1177</v>
      </c>
      <c r="U9" s="6" t="s">
        <v>1117</v>
      </c>
      <c r="V9" s="6" t="s">
        <v>48</v>
      </c>
      <c r="X9" s="6" t="s">
        <v>1176</v>
      </c>
      <c r="Z9" s="6" t="s">
        <v>625</v>
      </c>
      <c r="AB9" s="6" t="s">
        <v>1270</v>
      </c>
      <c r="AC9" s="6" t="s">
        <v>56</v>
      </c>
      <c r="AD9" s="7" t="s">
        <v>627</v>
      </c>
      <c r="AE9" s="7" t="s">
        <v>1229</v>
      </c>
      <c r="AN9" s="9" t="s">
        <v>629</v>
      </c>
      <c r="AP9" s="2">
        <v>0</v>
      </c>
      <c r="AQ9" s="2">
        <v>0</v>
      </c>
      <c r="AR9" s="2">
        <v>0</v>
      </c>
      <c r="AS9" s="2">
        <v>0</v>
      </c>
      <c r="AT9" s="2">
        <v>0</v>
      </c>
      <c r="AU9" s="2">
        <v>1</v>
      </c>
      <c r="AV9" s="2">
        <v>0</v>
      </c>
      <c r="AW9" s="2">
        <v>0</v>
      </c>
      <c r="AX9" s="2">
        <v>0</v>
      </c>
      <c r="AY9" s="2">
        <v>0</v>
      </c>
      <c r="AZ9" s="2">
        <v>0</v>
      </c>
      <c r="BA9" s="9" t="s">
        <v>628</v>
      </c>
      <c r="BB9" s="9" t="s">
        <v>631</v>
      </c>
      <c r="BC9" s="9" t="s">
        <v>633</v>
      </c>
    </row>
    <row r="10" spans="1:60" ht="27.5" customHeight="1" x14ac:dyDescent="0.35">
      <c r="A10" s="2" t="s">
        <v>78</v>
      </c>
      <c r="B10" s="2" t="s">
        <v>1001</v>
      </c>
      <c r="C10" s="11">
        <v>45142</v>
      </c>
      <c r="D10" s="3" t="s">
        <v>1049</v>
      </c>
      <c r="E10" s="3" t="s">
        <v>26</v>
      </c>
      <c r="F10" s="3" t="s">
        <v>1068</v>
      </c>
      <c r="G10" s="3" t="s">
        <v>312</v>
      </c>
      <c r="H10" s="3" t="s">
        <v>313</v>
      </c>
      <c r="I10" s="3" t="s">
        <v>318</v>
      </c>
      <c r="J10" s="4" t="s">
        <v>1048</v>
      </c>
      <c r="K10" s="4" t="s">
        <v>1047</v>
      </c>
      <c r="L10" s="4" t="s">
        <v>1254</v>
      </c>
      <c r="M10" s="4" t="s">
        <v>1251</v>
      </c>
      <c r="N10" s="4" t="s">
        <v>1248</v>
      </c>
      <c r="T10" s="6" t="s">
        <v>1133</v>
      </c>
      <c r="U10" s="6" t="s">
        <v>1117</v>
      </c>
      <c r="V10" s="6" t="s">
        <v>48</v>
      </c>
      <c r="W10" s="6">
        <v>47</v>
      </c>
      <c r="X10" s="6" t="s">
        <v>1072</v>
      </c>
      <c r="Y10" s="6" t="s">
        <v>346</v>
      </c>
      <c r="Z10" s="6" t="s">
        <v>1192</v>
      </c>
      <c r="AA10" s="6" t="s">
        <v>320</v>
      </c>
      <c r="AC10" s="6" t="s">
        <v>69</v>
      </c>
      <c r="AD10" s="7" t="s">
        <v>520</v>
      </c>
      <c r="AE10" s="7" t="s">
        <v>1028</v>
      </c>
      <c r="AN10" s="9" t="s">
        <v>321</v>
      </c>
      <c r="AO10" s="9" t="s">
        <v>319</v>
      </c>
      <c r="AP10" s="2">
        <v>0</v>
      </c>
      <c r="AQ10" s="2">
        <v>1</v>
      </c>
      <c r="AR10" s="2">
        <v>1</v>
      </c>
      <c r="AS10" s="2">
        <v>0</v>
      </c>
      <c r="AT10" s="2">
        <v>0</v>
      </c>
      <c r="AU10" s="2">
        <v>0</v>
      </c>
      <c r="AV10" s="2">
        <v>0</v>
      </c>
      <c r="AW10" s="2">
        <v>0</v>
      </c>
      <c r="AX10" s="2">
        <v>0</v>
      </c>
      <c r="AY10" s="2">
        <v>0</v>
      </c>
      <c r="AZ10" s="2">
        <v>0</v>
      </c>
      <c r="BA10" s="9" t="s">
        <v>322</v>
      </c>
      <c r="BB10" s="9" t="s">
        <v>323</v>
      </c>
      <c r="BC10" s="9" t="s">
        <v>324</v>
      </c>
      <c r="BD10" s="9" t="s">
        <v>325</v>
      </c>
      <c r="BE10" s="9" t="s">
        <v>326</v>
      </c>
      <c r="BF10" s="9" t="s">
        <v>345</v>
      </c>
      <c r="BH10" s="9" t="s">
        <v>326</v>
      </c>
    </row>
    <row r="11" spans="1:60" ht="27.5" customHeight="1" x14ac:dyDescent="0.35">
      <c r="A11" s="2" t="s">
        <v>79</v>
      </c>
      <c r="B11" s="2" t="s">
        <v>1001</v>
      </c>
      <c r="C11" s="11">
        <v>45147</v>
      </c>
      <c r="D11" s="3" t="s">
        <v>1049</v>
      </c>
      <c r="E11" s="3" t="s">
        <v>11</v>
      </c>
      <c r="F11" s="3" t="s">
        <v>66</v>
      </c>
      <c r="G11" s="3" t="s">
        <v>380</v>
      </c>
      <c r="H11" s="3" t="s">
        <v>379</v>
      </c>
      <c r="J11" s="4" t="s">
        <v>1048</v>
      </c>
      <c r="K11" s="4" t="s">
        <v>1047</v>
      </c>
      <c r="L11" s="4" t="s">
        <v>1250</v>
      </c>
      <c r="M11" s="4" t="s">
        <v>1249</v>
      </c>
      <c r="N11" s="4" t="s">
        <v>354</v>
      </c>
      <c r="T11" s="6" t="s">
        <v>1173</v>
      </c>
      <c r="U11" s="6" t="s">
        <v>1117</v>
      </c>
      <c r="V11" s="6" t="s">
        <v>48</v>
      </c>
      <c r="X11" s="6" t="s">
        <v>1172</v>
      </c>
      <c r="Y11" s="6" t="s">
        <v>357</v>
      </c>
      <c r="AB11" s="6" t="s">
        <v>359</v>
      </c>
      <c r="AC11" s="6" t="s">
        <v>1264</v>
      </c>
      <c r="AD11" s="7" t="s">
        <v>353</v>
      </c>
      <c r="AE11" s="7" t="s">
        <v>1028</v>
      </c>
      <c r="AG11" s="8" t="s">
        <v>941</v>
      </c>
      <c r="AH11" s="8" t="s">
        <v>942</v>
      </c>
      <c r="AI11" s="17">
        <v>45006</v>
      </c>
      <c r="AJ11" s="8" t="s">
        <v>159</v>
      </c>
      <c r="AK11" s="8" t="s">
        <v>943</v>
      </c>
      <c r="AL11" s="8" t="s">
        <v>944</v>
      </c>
      <c r="AP11" s="2">
        <v>1</v>
      </c>
      <c r="AQ11" s="2">
        <v>0</v>
      </c>
      <c r="AR11" s="2">
        <v>0</v>
      </c>
      <c r="AS11" s="2">
        <v>0</v>
      </c>
      <c r="AT11" s="2">
        <v>1</v>
      </c>
      <c r="AU11" s="2">
        <v>0</v>
      </c>
      <c r="AV11" s="2">
        <v>0</v>
      </c>
      <c r="AW11" s="2">
        <v>0</v>
      </c>
      <c r="AX11" s="2">
        <v>0</v>
      </c>
      <c r="AY11" s="2">
        <v>0</v>
      </c>
      <c r="AZ11" s="2">
        <v>0</v>
      </c>
      <c r="BA11" s="9" t="s">
        <v>355</v>
      </c>
      <c r="BB11" s="9" t="s">
        <v>356</v>
      </c>
      <c r="BC11" s="9" t="s">
        <v>940</v>
      </c>
    </row>
    <row r="12" spans="1:60" ht="27.5" customHeight="1" x14ac:dyDescent="0.35">
      <c r="A12" s="2" t="s">
        <v>80</v>
      </c>
      <c r="B12" s="2" t="s">
        <v>1001</v>
      </c>
      <c r="C12" s="11">
        <v>45147</v>
      </c>
      <c r="D12" s="3" t="s">
        <v>1049</v>
      </c>
      <c r="E12" s="3" t="s">
        <v>11</v>
      </c>
      <c r="F12" s="3" t="s">
        <v>66</v>
      </c>
      <c r="G12" s="3" t="s">
        <v>598</v>
      </c>
      <c r="H12" s="3" t="s">
        <v>673</v>
      </c>
      <c r="J12" s="4" t="s">
        <v>1048</v>
      </c>
      <c r="K12" s="4" t="s">
        <v>1047</v>
      </c>
      <c r="L12" s="4" t="s">
        <v>1253</v>
      </c>
      <c r="M12" s="4" t="s">
        <v>1251</v>
      </c>
      <c r="N12" s="4" t="s">
        <v>671</v>
      </c>
      <c r="T12" s="6" t="s">
        <v>672</v>
      </c>
      <c r="U12" s="6" t="s">
        <v>1117</v>
      </c>
      <c r="V12" s="6" t="s">
        <v>48</v>
      </c>
      <c r="X12" s="6" t="s">
        <v>1072</v>
      </c>
      <c r="AB12" s="6" t="s">
        <v>969</v>
      </c>
      <c r="AC12" s="6" t="s">
        <v>57</v>
      </c>
      <c r="AD12" s="7" t="s">
        <v>674</v>
      </c>
      <c r="AE12" s="7" t="s">
        <v>1028</v>
      </c>
      <c r="AN12" s="9" t="s">
        <v>676</v>
      </c>
      <c r="AO12" s="9" t="s">
        <v>970</v>
      </c>
      <c r="AP12" s="2">
        <v>1</v>
      </c>
      <c r="AQ12" s="2">
        <v>0</v>
      </c>
      <c r="AR12" s="2">
        <v>0</v>
      </c>
      <c r="AS12" s="2">
        <v>0</v>
      </c>
      <c r="AT12" s="2">
        <v>0</v>
      </c>
      <c r="AU12" s="2">
        <v>0</v>
      </c>
      <c r="AV12" s="2">
        <v>0</v>
      </c>
      <c r="AW12" s="2">
        <v>0</v>
      </c>
      <c r="AX12" s="2">
        <v>0</v>
      </c>
      <c r="AY12" s="2">
        <v>0</v>
      </c>
      <c r="AZ12" s="2">
        <v>0</v>
      </c>
      <c r="BA12" s="9" t="s">
        <v>675</v>
      </c>
      <c r="BB12" s="9" t="s">
        <v>968</v>
      </c>
      <c r="BC12" s="9" t="s">
        <v>633</v>
      </c>
    </row>
    <row r="13" spans="1:60" ht="27.5" customHeight="1" x14ac:dyDescent="0.35">
      <c r="A13" s="2" t="s">
        <v>81</v>
      </c>
      <c r="B13" s="2" t="s">
        <v>1001</v>
      </c>
      <c r="C13" s="11">
        <v>45149</v>
      </c>
      <c r="D13" s="3" t="s">
        <v>1049</v>
      </c>
      <c r="E13" s="3" t="s">
        <v>20</v>
      </c>
      <c r="F13" s="3" t="s">
        <v>66</v>
      </c>
      <c r="G13" s="3" t="s">
        <v>360</v>
      </c>
      <c r="H13" s="3" t="s">
        <v>361</v>
      </c>
      <c r="J13" s="4" t="s">
        <v>1048</v>
      </c>
      <c r="K13" s="4" t="s">
        <v>1047</v>
      </c>
      <c r="L13" s="4" t="s">
        <v>1224</v>
      </c>
      <c r="M13" s="4" t="s">
        <v>1252</v>
      </c>
      <c r="N13" s="4" t="s">
        <v>364</v>
      </c>
      <c r="T13" s="6" t="s">
        <v>1121</v>
      </c>
      <c r="U13" s="6" t="s">
        <v>1117</v>
      </c>
      <c r="V13" s="6" t="s">
        <v>48</v>
      </c>
      <c r="W13" s="6">
        <v>26</v>
      </c>
      <c r="X13" s="6" t="s">
        <v>1072</v>
      </c>
      <c r="Y13" s="6" t="s">
        <v>200</v>
      </c>
      <c r="AC13" s="6" t="s">
        <v>57</v>
      </c>
      <c r="AD13" s="7" t="s">
        <v>362</v>
      </c>
      <c r="AE13" s="7" t="s">
        <v>1028</v>
      </c>
      <c r="AG13" s="8" t="s">
        <v>1203</v>
      </c>
      <c r="AH13" s="8" t="s">
        <v>218</v>
      </c>
      <c r="AI13" s="17">
        <v>45090</v>
      </c>
      <c r="AJ13" s="8" t="s">
        <v>250</v>
      </c>
      <c r="AK13" s="8" t="s">
        <v>158</v>
      </c>
      <c r="AL13" s="8" t="s">
        <v>1217</v>
      </c>
      <c r="AM13" s="8" t="s">
        <v>1218</v>
      </c>
      <c r="AO13" s="9" t="s">
        <v>415</v>
      </c>
      <c r="AP13" s="2">
        <v>0</v>
      </c>
      <c r="AQ13" s="2">
        <v>0</v>
      </c>
      <c r="AR13" s="2">
        <v>0</v>
      </c>
      <c r="AS13" s="2">
        <v>1</v>
      </c>
      <c r="AT13" s="2">
        <v>0</v>
      </c>
      <c r="AU13" s="2">
        <v>0</v>
      </c>
      <c r="AV13" s="2">
        <v>0</v>
      </c>
      <c r="AW13" s="2">
        <v>0</v>
      </c>
      <c r="AX13" s="2">
        <v>0</v>
      </c>
      <c r="AY13" s="2">
        <v>0</v>
      </c>
      <c r="AZ13" s="2">
        <v>0</v>
      </c>
      <c r="BA13" s="9" t="s">
        <v>363</v>
      </c>
      <c r="BB13" s="9" t="s">
        <v>269</v>
      </c>
      <c r="BC13" s="9" t="s">
        <v>270</v>
      </c>
      <c r="BD13" s="9" t="s">
        <v>271</v>
      </c>
      <c r="BE13" s="9" t="s">
        <v>966</v>
      </c>
      <c r="BF13" s="9" t="s">
        <v>967</v>
      </c>
    </row>
    <row r="14" spans="1:60" ht="27.5" customHeight="1" x14ac:dyDescent="0.35">
      <c r="A14" s="2" t="s">
        <v>82</v>
      </c>
      <c r="B14" s="2" t="s">
        <v>1001</v>
      </c>
      <c r="C14" s="11">
        <v>45150</v>
      </c>
      <c r="D14" s="3" t="s">
        <v>1049</v>
      </c>
      <c r="E14" s="3" t="s">
        <v>11</v>
      </c>
      <c r="F14" s="3" t="s">
        <v>66</v>
      </c>
      <c r="G14" s="3" t="s">
        <v>247</v>
      </c>
      <c r="H14" s="3" t="s">
        <v>247</v>
      </c>
      <c r="J14" s="4" t="s">
        <v>1048</v>
      </c>
      <c r="K14" s="4" t="s">
        <v>1047</v>
      </c>
      <c r="L14" s="4" t="s">
        <v>1253</v>
      </c>
      <c r="M14" s="4" t="s">
        <v>1251</v>
      </c>
      <c r="N14" s="4" t="s">
        <v>541</v>
      </c>
      <c r="T14" s="6" t="s">
        <v>1153</v>
      </c>
      <c r="U14" s="6" t="s">
        <v>1117</v>
      </c>
      <c r="V14" s="6" t="s">
        <v>48</v>
      </c>
      <c r="W14" s="6">
        <v>42</v>
      </c>
      <c r="X14" s="6" t="s">
        <v>1072</v>
      </c>
      <c r="Y14" s="6" t="s">
        <v>1190</v>
      </c>
      <c r="Z14" s="6" t="s">
        <v>1191</v>
      </c>
      <c r="AC14" s="6" t="s">
        <v>57</v>
      </c>
      <c r="AD14" s="7" t="s">
        <v>362</v>
      </c>
      <c r="AE14" s="7" t="s">
        <v>1028</v>
      </c>
      <c r="AG14" s="8" t="s">
        <v>213</v>
      </c>
      <c r="AH14" s="8" t="s">
        <v>214</v>
      </c>
      <c r="AI14" s="17">
        <v>45150</v>
      </c>
      <c r="AJ14" s="8" t="s">
        <v>247</v>
      </c>
      <c r="AK14" s="8" t="s">
        <v>158</v>
      </c>
      <c r="AN14" s="9" t="s">
        <v>237</v>
      </c>
      <c r="AP14" s="2">
        <v>1</v>
      </c>
      <c r="AQ14" s="2">
        <v>0</v>
      </c>
      <c r="AR14" s="2">
        <v>0</v>
      </c>
      <c r="AS14" s="2">
        <v>0</v>
      </c>
      <c r="AT14" s="2">
        <v>0</v>
      </c>
      <c r="AU14" s="2">
        <v>0</v>
      </c>
      <c r="AV14" s="2">
        <v>0</v>
      </c>
      <c r="AW14" s="2">
        <v>0</v>
      </c>
      <c r="AX14" s="2">
        <v>0</v>
      </c>
      <c r="AY14" s="2">
        <v>0</v>
      </c>
      <c r="AZ14" s="2">
        <v>0</v>
      </c>
      <c r="BA14" s="9" t="s">
        <v>262</v>
      </c>
      <c r="BB14" s="9" t="s">
        <v>261</v>
      </c>
      <c r="BC14" s="9" t="s">
        <v>257</v>
      </c>
      <c r="BD14" s="9" t="s">
        <v>179</v>
      </c>
      <c r="BE14" s="9" t="s">
        <v>263</v>
      </c>
      <c r="BF14" s="9" t="s">
        <v>730</v>
      </c>
    </row>
    <row r="15" spans="1:60" ht="27.5" customHeight="1" x14ac:dyDescent="0.35">
      <c r="A15" s="2" t="s">
        <v>83</v>
      </c>
      <c r="B15" s="2" t="s">
        <v>1001</v>
      </c>
      <c r="C15" s="11">
        <v>45151</v>
      </c>
      <c r="D15" s="3" t="s">
        <v>1049</v>
      </c>
      <c r="E15" s="3" t="s">
        <v>18</v>
      </c>
      <c r="F15" s="3" t="s">
        <v>66</v>
      </c>
      <c r="G15" s="3" t="s">
        <v>135</v>
      </c>
      <c r="H15" s="3" t="s">
        <v>366</v>
      </c>
      <c r="J15" s="4" t="s">
        <v>1048</v>
      </c>
      <c r="K15" s="4" t="s">
        <v>1047</v>
      </c>
      <c r="L15" s="4" t="s">
        <v>1254</v>
      </c>
      <c r="M15" s="4" t="s">
        <v>1251</v>
      </c>
      <c r="N15" s="4" t="s">
        <v>373</v>
      </c>
      <c r="O15" s="5" t="s">
        <v>1261</v>
      </c>
      <c r="P15" s="5" t="s">
        <v>1260</v>
      </c>
      <c r="Q15" s="5" t="s">
        <v>127</v>
      </c>
      <c r="R15" s="5" t="s">
        <v>1246</v>
      </c>
      <c r="S15" s="5" t="s">
        <v>372</v>
      </c>
      <c r="T15" s="6" t="s">
        <v>1096</v>
      </c>
      <c r="U15" s="6" t="s">
        <v>1170</v>
      </c>
      <c r="V15" s="6" t="s">
        <v>1070</v>
      </c>
      <c r="X15" s="6" t="s">
        <v>1072</v>
      </c>
      <c r="AC15" s="6" t="s">
        <v>57</v>
      </c>
      <c r="AD15" s="7" t="s">
        <v>371</v>
      </c>
      <c r="AE15" s="7" t="s">
        <v>1028</v>
      </c>
      <c r="AO15" s="9" t="s">
        <v>372</v>
      </c>
      <c r="AP15" s="2">
        <v>0</v>
      </c>
      <c r="AQ15" s="2">
        <v>0</v>
      </c>
      <c r="AR15" s="2">
        <v>1</v>
      </c>
      <c r="AS15" s="2">
        <v>0</v>
      </c>
      <c r="AT15" s="2">
        <v>0</v>
      </c>
      <c r="AU15" s="2">
        <v>0</v>
      </c>
      <c r="AV15" s="2">
        <v>0</v>
      </c>
      <c r="AW15" s="2">
        <v>0</v>
      </c>
      <c r="AX15" s="2">
        <v>0</v>
      </c>
      <c r="AY15" s="2">
        <v>0</v>
      </c>
      <c r="AZ15" s="2">
        <v>0</v>
      </c>
      <c r="BA15" s="9" t="s">
        <v>367</v>
      </c>
      <c r="BB15" s="9" t="s">
        <v>368</v>
      </c>
    </row>
    <row r="16" spans="1:60" ht="27.5" customHeight="1" x14ac:dyDescent="0.35">
      <c r="A16" s="2" t="s">
        <v>84</v>
      </c>
      <c r="B16" s="2" t="s">
        <v>1001</v>
      </c>
      <c r="C16" s="11">
        <v>45152</v>
      </c>
      <c r="D16" s="3" t="s">
        <v>1049</v>
      </c>
      <c r="E16" s="3" t="s">
        <v>11</v>
      </c>
      <c r="F16" s="3" t="s">
        <v>66</v>
      </c>
      <c r="G16" s="3" t="s">
        <v>380</v>
      </c>
      <c r="H16" s="3" t="s">
        <v>379</v>
      </c>
      <c r="J16" s="4" t="s">
        <v>1048</v>
      </c>
      <c r="K16" s="4" t="s">
        <v>1047</v>
      </c>
      <c r="L16" s="4" t="s">
        <v>1250</v>
      </c>
      <c r="M16" s="4" t="s">
        <v>1249</v>
      </c>
      <c r="N16" s="4" t="s">
        <v>691</v>
      </c>
      <c r="T16" s="6" t="s">
        <v>1080</v>
      </c>
      <c r="U16" s="6" t="s">
        <v>1117</v>
      </c>
      <c r="V16" s="6" t="s">
        <v>48</v>
      </c>
      <c r="X16" s="6" t="s">
        <v>1072</v>
      </c>
      <c r="Y16" s="6" t="s">
        <v>11</v>
      </c>
      <c r="Z16" s="6" t="s">
        <v>696</v>
      </c>
      <c r="AB16" s="6" t="s">
        <v>1265</v>
      </c>
      <c r="AC16" s="6" t="s">
        <v>50</v>
      </c>
      <c r="AD16" s="7" t="s">
        <v>692</v>
      </c>
      <c r="AE16" s="7" t="s">
        <v>1028</v>
      </c>
      <c r="AG16" s="8" t="s">
        <v>1211</v>
      </c>
      <c r="AH16" s="8" t="s">
        <v>694</v>
      </c>
      <c r="AI16" s="17">
        <v>44228</v>
      </c>
      <c r="AJ16" s="8" t="s">
        <v>159</v>
      </c>
      <c r="AL16" s="8" t="s">
        <v>695</v>
      </c>
      <c r="AN16" s="9" t="s">
        <v>1195</v>
      </c>
      <c r="AO16" s="9" t="s">
        <v>1194</v>
      </c>
      <c r="AP16" s="2">
        <v>1</v>
      </c>
      <c r="AQ16" s="2">
        <v>0</v>
      </c>
      <c r="AR16" s="2">
        <v>0</v>
      </c>
      <c r="AS16" s="2">
        <v>0</v>
      </c>
      <c r="AT16" s="2">
        <v>0</v>
      </c>
      <c r="AU16" s="2">
        <v>0</v>
      </c>
      <c r="AV16" s="2">
        <v>0</v>
      </c>
      <c r="AW16" s="2">
        <v>0</v>
      </c>
      <c r="AX16" s="2">
        <v>0</v>
      </c>
      <c r="AY16" s="2">
        <v>0</v>
      </c>
      <c r="AZ16" s="2">
        <v>0</v>
      </c>
      <c r="BA16" s="9" t="s">
        <v>693</v>
      </c>
      <c r="BD16" s="9" t="s">
        <v>633</v>
      </c>
    </row>
    <row r="17" spans="1:56" ht="27.5" customHeight="1" x14ac:dyDescent="0.35">
      <c r="A17" s="2" t="s">
        <v>85</v>
      </c>
      <c r="B17" s="2" t="s">
        <v>1001</v>
      </c>
      <c r="C17" s="11">
        <v>45152</v>
      </c>
      <c r="D17" s="3" t="s">
        <v>1049</v>
      </c>
      <c r="E17" s="3" t="s">
        <v>18</v>
      </c>
      <c r="F17" s="3" t="s">
        <v>66</v>
      </c>
      <c r="G17" s="3" t="s">
        <v>135</v>
      </c>
      <c r="H17" s="3" t="s">
        <v>366</v>
      </c>
      <c r="J17" s="4" t="s">
        <v>1048</v>
      </c>
      <c r="K17" s="4" t="s">
        <v>1047</v>
      </c>
      <c r="L17" s="4" t="s">
        <v>1254</v>
      </c>
      <c r="M17" s="4" t="s">
        <v>1251</v>
      </c>
      <c r="N17" s="4" t="s">
        <v>365</v>
      </c>
      <c r="T17" s="6" t="s">
        <v>1096</v>
      </c>
      <c r="U17" s="6" t="s">
        <v>1170</v>
      </c>
      <c r="V17" s="6" t="s">
        <v>1070</v>
      </c>
      <c r="X17" s="6" t="s">
        <v>1072</v>
      </c>
      <c r="AC17" s="6" t="s">
        <v>57</v>
      </c>
      <c r="AD17" s="7" t="s">
        <v>371</v>
      </c>
      <c r="AE17" s="7" t="s">
        <v>1028</v>
      </c>
      <c r="AO17" s="9" t="s">
        <v>374</v>
      </c>
      <c r="AP17" s="2">
        <v>0</v>
      </c>
      <c r="AQ17" s="2">
        <v>0</v>
      </c>
      <c r="AR17" s="2">
        <v>1</v>
      </c>
      <c r="AS17" s="2">
        <v>0</v>
      </c>
      <c r="AT17" s="2">
        <v>0</v>
      </c>
      <c r="AU17" s="2">
        <v>0</v>
      </c>
      <c r="AV17" s="2">
        <v>0</v>
      </c>
      <c r="AW17" s="2">
        <v>0</v>
      </c>
      <c r="AX17" s="2">
        <v>0</v>
      </c>
      <c r="AY17" s="2">
        <v>0</v>
      </c>
      <c r="AZ17" s="2">
        <v>0</v>
      </c>
      <c r="BA17" s="9" t="s">
        <v>367</v>
      </c>
      <c r="BB17" s="9" t="s">
        <v>368</v>
      </c>
    </row>
    <row r="18" spans="1:56" ht="27.5" customHeight="1" x14ac:dyDescent="0.35">
      <c r="A18" s="2" t="s">
        <v>86</v>
      </c>
      <c r="B18" s="2" t="s">
        <v>1001</v>
      </c>
      <c r="C18" s="11">
        <v>45152</v>
      </c>
      <c r="D18" s="3" t="s">
        <v>1049</v>
      </c>
      <c r="E18" s="3" t="s">
        <v>18</v>
      </c>
      <c r="F18" s="3" t="s">
        <v>66</v>
      </c>
      <c r="G18" s="3" t="s">
        <v>135</v>
      </c>
      <c r="H18" s="3" t="s">
        <v>366</v>
      </c>
      <c r="J18" s="4" t="s">
        <v>1048</v>
      </c>
      <c r="K18" s="4" t="s">
        <v>1047</v>
      </c>
      <c r="L18" s="4" t="s">
        <v>1247</v>
      </c>
      <c r="M18" s="4" t="s">
        <v>63</v>
      </c>
      <c r="N18" s="4" t="s">
        <v>369</v>
      </c>
      <c r="T18" s="6" t="s">
        <v>1096</v>
      </c>
      <c r="U18" s="6" t="s">
        <v>1170</v>
      </c>
      <c r="V18" s="6" t="s">
        <v>1070</v>
      </c>
      <c r="X18" s="6" t="s">
        <v>1072</v>
      </c>
      <c r="AB18" s="6" t="s">
        <v>1268</v>
      </c>
      <c r="AC18" s="6" t="s">
        <v>1264</v>
      </c>
      <c r="AD18" s="7" t="s">
        <v>370</v>
      </c>
      <c r="AE18" s="7" t="s">
        <v>1228</v>
      </c>
      <c r="AP18" s="2">
        <v>1</v>
      </c>
      <c r="AQ18" s="2">
        <v>0</v>
      </c>
      <c r="AR18" s="2">
        <v>0</v>
      </c>
      <c r="AS18" s="2">
        <v>0</v>
      </c>
      <c r="AT18" s="2">
        <v>1</v>
      </c>
      <c r="AU18" s="2">
        <v>0</v>
      </c>
      <c r="AV18" s="2">
        <v>0</v>
      </c>
      <c r="AW18" s="2">
        <v>0</v>
      </c>
      <c r="AX18" s="2">
        <v>0</v>
      </c>
      <c r="AY18" s="2">
        <v>0</v>
      </c>
      <c r="AZ18" s="2">
        <v>0</v>
      </c>
      <c r="BA18" s="9" t="s">
        <v>367</v>
      </c>
      <c r="BB18" s="9" t="s">
        <v>368</v>
      </c>
    </row>
    <row r="19" spans="1:56" ht="27.5" customHeight="1" x14ac:dyDescent="0.35">
      <c r="A19" s="2" t="s">
        <v>87</v>
      </c>
      <c r="B19" s="2" t="s">
        <v>1001</v>
      </c>
      <c r="C19" s="11">
        <v>45154</v>
      </c>
      <c r="D19" s="3" t="s">
        <v>1049</v>
      </c>
      <c r="E19" s="3" t="s">
        <v>11</v>
      </c>
      <c r="F19" s="3" t="s">
        <v>66</v>
      </c>
      <c r="G19" s="3" t="s">
        <v>380</v>
      </c>
      <c r="H19" s="3" t="s">
        <v>379</v>
      </c>
      <c r="J19" s="4" t="s">
        <v>1048</v>
      </c>
      <c r="K19" s="4" t="s">
        <v>1047</v>
      </c>
      <c r="L19" s="4" t="s">
        <v>1250</v>
      </c>
      <c r="M19" s="4" t="s">
        <v>1249</v>
      </c>
      <c r="N19" s="4" t="s">
        <v>378</v>
      </c>
      <c r="T19" s="6" t="s">
        <v>185</v>
      </c>
      <c r="U19" s="6" t="s">
        <v>1117</v>
      </c>
      <c r="V19" s="6" t="s">
        <v>48</v>
      </c>
      <c r="W19" s="6">
        <v>45</v>
      </c>
      <c r="X19" s="6" t="s">
        <v>1072</v>
      </c>
      <c r="Y19" s="6" t="s">
        <v>957</v>
      </c>
      <c r="Z19" s="6" t="s">
        <v>958</v>
      </c>
      <c r="AC19" s="6" t="s">
        <v>57</v>
      </c>
      <c r="AD19" s="7" t="s">
        <v>362</v>
      </c>
      <c r="AE19" s="7" t="s">
        <v>1028</v>
      </c>
      <c r="AG19" s="8" t="s">
        <v>211</v>
      </c>
      <c r="AH19" s="8" t="s">
        <v>212</v>
      </c>
      <c r="AI19" s="17">
        <v>45140</v>
      </c>
      <c r="AJ19" s="8" t="s">
        <v>246</v>
      </c>
      <c r="AK19" s="8" t="s">
        <v>158</v>
      </c>
      <c r="AL19" s="8" t="s">
        <v>384</v>
      </c>
      <c r="AP19" s="2">
        <v>1</v>
      </c>
      <c r="AQ19" s="2">
        <v>0</v>
      </c>
      <c r="AR19" s="2">
        <v>0</v>
      </c>
      <c r="AS19" s="2">
        <v>0</v>
      </c>
      <c r="AT19" s="2">
        <v>0</v>
      </c>
      <c r="AU19" s="2">
        <v>0</v>
      </c>
      <c r="AV19" s="2">
        <v>0</v>
      </c>
      <c r="AW19" s="2">
        <v>0</v>
      </c>
      <c r="AX19" s="2">
        <v>0</v>
      </c>
      <c r="AY19" s="2">
        <v>0</v>
      </c>
      <c r="AZ19" s="2">
        <v>0</v>
      </c>
      <c r="BA19" s="9" t="s">
        <v>382</v>
      </c>
      <c r="BB19" s="9" t="s">
        <v>165</v>
      </c>
      <c r="BC19" s="9" t="s">
        <v>956</v>
      </c>
    </row>
    <row r="20" spans="1:56" ht="27.5" customHeight="1" x14ac:dyDescent="0.35">
      <c r="A20" s="2" t="s">
        <v>88</v>
      </c>
      <c r="B20" s="2" t="s">
        <v>1001</v>
      </c>
      <c r="C20" s="11">
        <v>45154</v>
      </c>
      <c r="D20" s="3" t="s">
        <v>1049</v>
      </c>
      <c r="E20" s="3" t="s">
        <v>11</v>
      </c>
      <c r="F20" s="3" t="s">
        <v>66</v>
      </c>
      <c r="G20" s="3" t="s">
        <v>380</v>
      </c>
      <c r="H20" s="3" t="s">
        <v>379</v>
      </c>
      <c r="J20" s="4" t="s">
        <v>1048</v>
      </c>
      <c r="K20" s="4" t="s">
        <v>1047</v>
      </c>
      <c r="L20" s="4" t="s">
        <v>1250</v>
      </c>
      <c r="M20" s="4" t="s">
        <v>1249</v>
      </c>
      <c r="N20" s="4" t="s">
        <v>378</v>
      </c>
      <c r="T20" s="6" t="s">
        <v>1152</v>
      </c>
      <c r="U20" s="6" t="s">
        <v>1117</v>
      </c>
      <c r="V20" s="6" t="s">
        <v>48</v>
      </c>
      <c r="W20" s="6">
        <v>59</v>
      </c>
      <c r="X20" s="6" t="s">
        <v>1072</v>
      </c>
      <c r="Y20" s="6" t="s">
        <v>197</v>
      </c>
      <c r="Z20" s="6" t="s">
        <v>177</v>
      </c>
      <c r="AC20" s="6" t="s">
        <v>57</v>
      </c>
      <c r="AD20" s="7" t="s">
        <v>362</v>
      </c>
      <c r="AE20" s="7" t="s">
        <v>1028</v>
      </c>
      <c r="AG20" s="8" t="s">
        <v>381</v>
      </c>
      <c r="AH20" s="8" t="s">
        <v>212</v>
      </c>
      <c r="AI20" s="17">
        <v>45140</v>
      </c>
      <c r="AJ20" s="8" t="s">
        <v>1193</v>
      </c>
      <c r="AK20" s="8">
        <v>14</v>
      </c>
      <c r="AL20" s="8" t="s">
        <v>383</v>
      </c>
      <c r="AP20" s="2">
        <v>1</v>
      </c>
      <c r="AQ20" s="2">
        <v>0</v>
      </c>
      <c r="AR20" s="2">
        <v>0</v>
      </c>
      <c r="AS20" s="2">
        <v>0</v>
      </c>
      <c r="AT20" s="2">
        <v>0</v>
      </c>
      <c r="AU20" s="2">
        <v>0</v>
      </c>
      <c r="AV20" s="2">
        <v>0</v>
      </c>
      <c r="AW20" s="2">
        <v>0</v>
      </c>
      <c r="AX20" s="2">
        <v>0</v>
      </c>
      <c r="AY20" s="2">
        <v>0</v>
      </c>
      <c r="AZ20" s="2">
        <v>0</v>
      </c>
      <c r="BA20" s="9" t="s">
        <v>382</v>
      </c>
      <c r="BB20" s="9" t="s">
        <v>165</v>
      </c>
      <c r="BC20" s="9" t="s">
        <v>956</v>
      </c>
    </row>
    <row r="21" spans="1:56" ht="27.5" customHeight="1" x14ac:dyDescent="0.35">
      <c r="A21" s="2" t="s">
        <v>89</v>
      </c>
      <c r="B21" s="2" t="s">
        <v>1001</v>
      </c>
      <c r="C21" s="11">
        <v>45156</v>
      </c>
      <c r="D21" s="3" t="s">
        <v>1049</v>
      </c>
      <c r="E21" s="3" t="s">
        <v>11</v>
      </c>
      <c r="F21" s="3" t="s">
        <v>66</v>
      </c>
      <c r="G21" s="3" t="s">
        <v>380</v>
      </c>
      <c r="H21" s="3" t="s">
        <v>379</v>
      </c>
      <c r="J21" s="4" t="s">
        <v>1048</v>
      </c>
      <c r="K21" s="4" t="s">
        <v>1047</v>
      </c>
      <c r="L21" s="4" t="s">
        <v>1250</v>
      </c>
      <c r="M21" s="4" t="s">
        <v>1249</v>
      </c>
      <c r="N21" s="4" t="s">
        <v>961</v>
      </c>
      <c r="T21" s="6" t="s">
        <v>1142</v>
      </c>
      <c r="U21" s="6" t="s">
        <v>1117</v>
      </c>
      <c r="V21" s="6" t="s">
        <v>48</v>
      </c>
      <c r="W21" s="6">
        <v>59</v>
      </c>
      <c r="X21" s="6" t="s">
        <v>1072</v>
      </c>
      <c r="Y21" s="6" t="s">
        <v>853</v>
      </c>
      <c r="Z21" s="6" t="s">
        <v>152</v>
      </c>
      <c r="AB21" s="6" t="s">
        <v>965</v>
      </c>
      <c r="AC21" s="6" t="s">
        <v>57</v>
      </c>
      <c r="AD21" s="7" t="s">
        <v>962</v>
      </c>
      <c r="AE21" s="7" t="s">
        <v>1028</v>
      </c>
      <c r="AG21" s="8" t="s">
        <v>160</v>
      </c>
      <c r="AH21" s="8" t="s">
        <v>161</v>
      </c>
      <c r="AI21" s="17">
        <v>45156</v>
      </c>
      <c r="AJ21" s="8" t="s">
        <v>162</v>
      </c>
      <c r="AK21" s="8">
        <v>2</v>
      </c>
      <c r="AP21" s="2">
        <v>1</v>
      </c>
      <c r="AQ21" s="2">
        <v>0</v>
      </c>
      <c r="AR21" s="2">
        <v>0</v>
      </c>
      <c r="AS21" s="2">
        <v>0</v>
      </c>
      <c r="AT21" s="2">
        <v>0</v>
      </c>
      <c r="AU21" s="2">
        <v>0</v>
      </c>
      <c r="AV21" s="2">
        <v>0</v>
      </c>
      <c r="AW21" s="2">
        <v>0</v>
      </c>
      <c r="AX21" s="2">
        <v>0</v>
      </c>
      <c r="AY21" s="2">
        <v>0</v>
      </c>
      <c r="AZ21" s="2">
        <v>0</v>
      </c>
      <c r="BA21" s="9" t="s">
        <v>964</v>
      </c>
      <c r="BB21" s="9" t="s">
        <v>963</v>
      </c>
    </row>
    <row r="22" spans="1:56" ht="27.5" customHeight="1" x14ac:dyDescent="0.35">
      <c r="A22" s="2" t="s">
        <v>90</v>
      </c>
      <c r="B22" s="2" t="s">
        <v>1001</v>
      </c>
      <c r="C22" s="11">
        <v>45156</v>
      </c>
      <c r="D22" s="3" t="s">
        <v>1049</v>
      </c>
      <c r="E22" s="3" t="s">
        <v>11</v>
      </c>
      <c r="F22" s="3" t="s">
        <v>66</v>
      </c>
      <c r="G22" s="3" t="s">
        <v>416</v>
      </c>
      <c r="H22" s="3" t="s">
        <v>386</v>
      </c>
      <c r="J22" s="4" t="s">
        <v>1048</v>
      </c>
      <c r="K22" s="4" t="s">
        <v>1047</v>
      </c>
      <c r="L22" s="4" t="s">
        <v>1247</v>
      </c>
      <c r="M22" s="4" t="s">
        <v>63</v>
      </c>
      <c r="N22" s="4" t="s">
        <v>385</v>
      </c>
      <c r="T22" s="6" t="s">
        <v>1104</v>
      </c>
      <c r="U22" s="6" t="s">
        <v>1170</v>
      </c>
      <c r="V22" s="6" t="s">
        <v>1070</v>
      </c>
      <c r="X22" s="6" t="s">
        <v>1072</v>
      </c>
      <c r="AC22" s="6" t="s">
        <v>1264</v>
      </c>
      <c r="AD22" s="7" t="s">
        <v>387</v>
      </c>
      <c r="AE22" s="7" t="s">
        <v>1228</v>
      </c>
      <c r="AP22" s="2">
        <v>1</v>
      </c>
      <c r="AQ22" s="2">
        <v>0</v>
      </c>
      <c r="AR22" s="2">
        <v>0</v>
      </c>
      <c r="AS22" s="2">
        <v>0</v>
      </c>
      <c r="AT22" s="2">
        <v>1</v>
      </c>
      <c r="AU22" s="2">
        <v>0</v>
      </c>
      <c r="AV22" s="2">
        <v>0</v>
      </c>
      <c r="AW22" s="2">
        <v>0</v>
      </c>
      <c r="AX22" s="2">
        <v>0</v>
      </c>
      <c r="AY22" s="2">
        <v>0</v>
      </c>
      <c r="AZ22" s="2">
        <v>0</v>
      </c>
      <c r="BA22" s="9" t="s">
        <v>388</v>
      </c>
      <c r="BB22" s="9" t="s">
        <v>389</v>
      </c>
      <c r="BC22" s="9" t="s">
        <v>406</v>
      </c>
    </row>
    <row r="23" spans="1:56" ht="27.5" customHeight="1" x14ac:dyDescent="0.35">
      <c r="A23" s="2" t="s">
        <v>91</v>
      </c>
      <c r="B23" s="2" t="s">
        <v>1001</v>
      </c>
      <c r="C23" s="11">
        <v>45157</v>
      </c>
      <c r="D23" s="3" t="s">
        <v>1049</v>
      </c>
      <c r="E23" s="3" t="s">
        <v>11</v>
      </c>
      <c r="F23" s="3" t="s">
        <v>66</v>
      </c>
      <c r="G23" s="3" t="s">
        <v>521</v>
      </c>
      <c r="H23" s="3" t="s">
        <v>635</v>
      </c>
      <c r="J23" s="4" t="s">
        <v>1048</v>
      </c>
      <c r="K23" s="4" t="s">
        <v>1047</v>
      </c>
      <c r="L23" s="4" t="s">
        <v>1253</v>
      </c>
      <c r="M23" s="4" t="s">
        <v>1251</v>
      </c>
      <c r="N23" s="4" t="s">
        <v>522</v>
      </c>
      <c r="T23" s="6" t="s">
        <v>1075</v>
      </c>
      <c r="U23" s="6" t="s">
        <v>1117</v>
      </c>
      <c r="V23" s="6" t="s">
        <v>48</v>
      </c>
      <c r="X23" s="6" t="s">
        <v>1072</v>
      </c>
      <c r="AB23" s="6" t="s">
        <v>523</v>
      </c>
      <c r="AC23" s="6" t="s">
        <v>57</v>
      </c>
      <c r="AD23" s="7" t="s">
        <v>525</v>
      </c>
      <c r="AE23" s="7" t="s">
        <v>1028</v>
      </c>
      <c r="AM23" s="8" t="s">
        <v>644</v>
      </c>
      <c r="AN23" s="9" t="s">
        <v>539</v>
      </c>
      <c r="AO23" s="9" t="s">
        <v>540</v>
      </c>
      <c r="AP23" s="2">
        <v>1</v>
      </c>
      <c r="AQ23" s="2">
        <v>0</v>
      </c>
      <c r="AR23" s="2">
        <v>0</v>
      </c>
      <c r="AS23" s="2">
        <v>0</v>
      </c>
      <c r="AT23" s="2">
        <v>0</v>
      </c>
      <c r="AU23" s="2">
        <v>0</v>
      </c>
      <c r="AV23" s="2">
        <v>0</v>
      </c>
      <c r="AW23" s="2">
        <v>0</v>
      </c>
      <c r="AX23" s="2">
        <v>0</v>
      </c>
      <c r="AY23" s="2">
        <v>0</v>
      </c>
      <c r="AZ23" s="2">
        <v>0</v>
      </c>
      <c r="BA23" s="9" t="s">
        <v>538</v>
      </c>
      <c r="BB23" s="9" t="s">
        <v>257</v>
      </c>
      <c r="BC23" s="9" t="s">
        <v>537</v>
      </c>
    </row>
    <row r="24" spans="1:56" ht="27.5" customHeight="1" x14ac:dyDescent="0.35">
      <c r="A24" s="2" t="s">
        <v>92</v>
      </c>
      <c r="B24" s="2" t="s">
        <v>1001</v>
      </c>
      <c r="C24" s="11">
        <v>45157</v>
      </c>
      <c r="D24" s="3" t="s">
        <v>1049</v>
      </c>
      <c r="E24" s="3" t="s">
        <v>11</v>
      </c>
      <c r="F24" s="3" t="s">
        <v>66</v>
      </c>
      <c r="G24" s="3" t="s">
        <v>521</v>
      </c>
      <c r="H24" s="3" t="s">
        <v>635</v>
      </c>
      <c r="J24" s="4" t="s">
        <v>1048</v>
      </c>
      <c r="K24" s="4" t="s">
        <v>1047</v>
      </c>
      <c r="L24" s="4" t="s">
        <v>1254</v>
      </c>
      <c r="M24" s="4" t="s">
        <v>1251</v>
      </c>
      <c r="N24" s="4" t="s">
        <v>524</v>
      </c>
      <c r="T24" s="6" t="s">
        <v>1101</v>
      </c>
      <c r="U24" s="6" t="s">
        <v>1117</v>
      </c>
      <c r="V24" s="6" t="s">
        <v>36</v>
      </c>
      <c r="X24" s="6" t="s">
        <v>1072</v>
      </c>
      <c r="AB24" s="6" t="s">
        <v>523</v>
      </c>
      <c r="AC24" s="6" t="s">
        <v>57</v>
      </c>
      <c r="AD24" s="7" t="s">
        <v>525</v>
      </c>
      <c r="AE24" s="7" t="s">
        <v>1028</v>
      </c>
      <c r="AN24" s="9" t="s">
        <v>539</v>
      </c>
      <c r="AP24" s="2">
        <v>0</v>
      </c>
      <c r="AQ24" s="2">
        <v>0</v>
      </c>
      <c r="AR24" s="2">
        <v>1</v>
      </c>
      <c r="AS24" s="2">
        <v>0</v>
      </c>
      <c r="AT24" s="2">
        <v>0</v>
      </c>
      <c r="AU24" s="2">
        <v>0</v>
      </c>
      <c r="AV24" s="2">
        <v>0</v>
      </c>
      <c r="AW24" s="2">
        <v>1</v>
      </c>
      <c r="AX24" s="2">
        <v>0</v>
      </c>
      <c r="AY24" s="2">
        <v>0</v>
      </c>
      <c r="AZ24" s="2">
        <v>0</v>
      </c>
      <c r="BA24" s="9" t="s">
        <v>538</v>
      </c>
      <c r="BB24" s="9" t="s">
        <v>257</v>
      </c>
      <c r="BC24" s="9" t="s">
        <v>537</v>
      </c>
      <c r="BD24" s="9" t="s">
        <v>633</v>
      </c>
    </row>
    <row r="25" spans="1:56" ht="27.5" customHeight="1" x14ac:dyDescent="0.35">
      <c r="A25" s="2" t="s">
        <v>93</v>
      </c>
      <c r="B25" s="2" t="s">
        <v>1001</v>
      </c>
      <c r="C25" s="11">
        <v>45157</v>
      </c>
      <c r="D25" s="3" t="s">
        <v>1049</v>
      </c>
      <c r="E25" s="3" t="s">
        <v>11</v>
      </c>
      <c r="F25" s="3" t="s">
        <v>66</v>
      </c>
      <c r="G25" s="3" t="s">
        <v>521</v>
      </c>
      <c r="H25" s="3" t="s">
        <v>635</v>
      </c>
      <c r="J25" s="4" t="s">
        <v>1048</v>
      </c>
      <c r="K25" s="4" t="s">
        <v>1047</v>
      </c>
      <c r="L25" s="4" t="s">
        <v>1262</v>
      </c>
      <c r="M25" s="4" t="s">
        <v>1256</v>
      </c>
      <c r="N25" s="4" t="s">
        <v>634</v>
      </c>
      <c r="T25" s="6" t="s">
        <v>1102</v>
      </c>
      <c r="U25" s="6" t="s">
        <v>1170</v>
      </c>
      <c r="V25" s="6" t="s">
        <v>1188</v>
      </c>
      <c r="X25" s="6" t="s">
        <v>1072</v>
      </c>
      <c r="AB25" s="6" t="s">
        <v>636</v>
      </c>
      <c r="AC25" s="6" t="s">
        <v>130</v>
      </c>
      <c r="AD25" s="7" t="s">
        <v>525</v>
      </c>
      <c r="AE25" s="7" t="s">
        <v>1028</v>
      </c>
      <c r="AO25" s="9" t="s">
        <v>645</v>
      </c>
      <c r="AP25" s="2">
        <v>0</v>
      </c>
      <c r="AQ25" s="2">
        <v>0</v>
      </c>
      <c r="AR25" s="2">
        <v>0</v>
      </c>
      <c r="AS25" s="2">
        <v>0</v>
      </c>
      <c r="AT25" s="2">
        <v>0</v>
      </c>
      <c r="AU25" s="2">
        <v>0</v>
      </c>
      <c r="AV25" s="2">
        <v>1</v>
      </c>
      <c r="AW25" s="2">
        <v>0</v>
      </c>
      <c r="AX25" s="2">
        <v>0</v>
      </c>
      <c r="AY25" s="2">
        <v>0</v>
      </c>
      <c r="AZ25" s="2">
        <v>0</v>
      </c>
      <c r="BA25" s="9" t="s">
        <v>632</v>
      </c>
      <c r="BD25" s="9" t="s">
        <v>633</v>
      </c>
    </row>
    <row r="26" spans="1:56" ht="27.5" customHeight="1" x14ac:dyDescent="0.35">
      <c r="A26" s="2" t="s">
        <v>94</v>
      </c>
      <c r="B26" s="2" t="s">
        <v>1001</v>
      </c>
      <c r="C26" s="11">
        <v>45157</v>
      </c>
      <c r="D26" s="3" t="s">
        <v>1049</v>
      </c>
      <c r="E26" s="3" t="s">
        <v>11</v>
      </c>
      <c r="F26" s="3" t="s">
        <v>66</v>
      </c>
      <c r="G26" s="3" t="s">
        <v>526</v>
      </c>
      <c r="H26" s="3" t="s">
        <v>530</v>
      </c>
      <c r="J26" s="4" t="s">
        <v>1048</v>
      </c>
      <c r="K26" s="4" t="s">
        <v>1047</v>
      </c>
      <c r="L26" s="4" t="s">
        <v>1253</v>
      </c>
      <c r="M26" s="4" t="s">
        <v>1251</v>
      </c>
      <c r="N26" s="4" t="s">
        <v>531</v>
      </c>
      <c r="T26" s="6" t="s">
        <v>1155</v>
      </c>
      <c r="U26" s="6" t="s">
        <v>1117</v>
      </c>
      <c r="V26" s="6" t="s">
        <v>48</v>
      </c>
      <c r="W26" s="6">
        <v>70</v>
      </c>
      <c r="X26" s="6" t="s">
        <v>1072</v>
      </c>
      <c r="Y26" s="6" t="s">
        <v>198</v>
      </c>
      <c r="Z26" s="6" t="s">
        <v>150</v>
      </c>
      <c r="AA26" s="6" t="s">
        <v>534</v>
      </c>
      <c r="AB26" s="6" t="s">
        <v>533</v>
      </c>
      <c r="AC26" s="6" t="s">
        <v>130</v>
      </c>
      <c r="AD26" s="7" t="s">
        <v>529</v>
      </c>
      <c r="AE26" s="7" t="s">
        <v>1028</v>
      </c>
      <c r="AG26" s="8" t="s">
        <v>215</v>
      </c>
      <c r="AH26" s="8" t="s">
        <v>216</v>
      </c>
      <c r="AI26" s="17">
        <v>45157</v>
      </c>
      <c r="AJ26" s="8" t="s">
        <v>248</v>
      </c>
      <c r="AM26" s="8" t="s">
        <v>532</v>
      </c>
      <c r="AP26" s="2">
        <v>0</v>
      </c>
      <c r="AQ26" s="2">
        <v>0</v>
      </c>
      <c r="AR26" s="2">
        <v>0</v>
      </c>
      <c r="AS26" s="2">
        <v>0</v>
      </c>
      <c r="AT26" s="2">
        <v>0</v>
      </c>
      <c r="AU26" s="2">
        <v>0</v>
      </c>
      <c r="AV26" s="2">
        <v>1</v>
      </c>
      <c r="AW26" s="2">
        <v>0</v>
      </c>
      <c r="AX26" s="2">
        <v>0</v>
      </c>
      <c r="AY26" s="2">
        <v>0</v>
      </c>
      <c r="AZ26" s="2">
        <v>0</v>
      </c>
      <c r="BA26" s="9" t="s">
        <v>528</v>
      </c>
      <c r="BB26" s="9" t="s">
        <v>527</v>
      </c>
      <c r="BC26" s="9" t="s">
        <v>552</v>
      </c>
      <c r="BD26" s="9" t="s">
        <v>633</v>
      </c>
    </row>
    <row r="27" spans="1:56" ht="27.5" customHeight="1" x14ac:dyDescent="0.35">
      <c r="A27" s="2" t="s">
        <v>95</v>
      </c>
      <c r="B27" s="2" t="s">
        <v>1001</v>
      </c>
      <c r="C27" s="11">
        <v>45158</v>
      </c>
      <c r="D27" s="3" t="s">
        <v>1049</v>
      </c>
      <c r="E27" s="3" t="s">
        <v>11</v>
      </c>
      <c r="F27" s="3" t="s">
        <v>66</v>
      </c>
      <c r="G27" s="3" t="s">
        <v>350</v>
      </c>
      <c r="H27" s="3" t="s">
        <v>627</v>
      </c>
      <c r="J27" s="4" t="s">
        <v>1048</v>
      </c>
      <c r="K27" s="4" t="s">
        <v>1047</v>
      </c>
      <c r="L27" s="4" t="s">
        <v>1257</v>
      </c>
      <c r="M27" s="4" t="s">
        <v>1258</v>
      </c>
      <c r="N27" s="4" t="s">
        <v>662</v>
      </c>
      <c r="T27" s="6" t="s">
        <v>1151</v>
      </c>
      <c r="U27" s="6" t="s">
        <v>1117</v>
      </c>
      <c r="V27" s="6" t="s">
        <v>48</v>
      </c>
      <c r="X27" s="6" t="s">
        <v>1072</v>
      </c>
      <c r="AB27" s="6" t="s">
        <v>654</v>
      </c>
      <c r="AC27" s="6" t="s">
        <v>56</v>
      </c>
      <c r="AD27" s="7" t="s">
        <v>658</v>
      </c>
      <c r="AE27" s="7" t="s">
        <v>1229</v>
      </c>
      <c r="AN27" s="9" t="s">
        <v>663</v>
      </c>
      <c r="AO27" s="9" t="s">
        <v>664</v>
      </c>
      <c r="AP27" s="2">
        <v>0</v>
      </c>
      <c r="AQ27" s="2">
        <v>0</v>
      </c>
      <c r="AR27" s="2">
        <v>0</v>
      </c>
      <c r="AS27" s="2">
        <v>0</v>
      </c>
      <c r="AT27" s="2">
        <v>0</v>
      </c>
      <c r="AU27" s="2">
        <v>1</v>
      </c>
      <c r="AV27" s="2">
        <v>0</v>
      </c>
      <c r="AW27" s="2">
        <v>0</v>
      </c>
      <c r="AX27" s="2">
        <v>0</v>
      </c>
      <c r="AY27" s="2">
        <v>0</v>
      </c>
      <c r="AZ27" s="2">
        <v>0</v>
      </c>
      <c r="BA27" s="9" t="s">
        <v>660</v>
      </c>
    </row>
    <row r="28" spans="1:56" ht="27.5" customHeight="1" x14ac:dyDescent="0.35">
      <c r="A28" s="2" t="s">
        <v>96</v>
      </c>
      <c r="B28" s="2" t="s">
        <v>1001</v>
      </c>
      <c r="C28" s="11">
        <v>45161</v>
      </c>
      <c r="D28" s="3" t="s">
        <v>1049</v>
      </c>
      <c r="E28" s="3" t="s">
        <v>11</v>
      </c>
      <c r="F28" s="3" t="s">
        <v>66</v>
      </c>
      <c r="G28" s="3" t="s">
        <v>380</v>
      </c>
      <c r="H28" s="3" t="s">
        <v>379</v>
      </c>
      <c r="J28" s="4" t="s">
        <v>1048</v>
      </c>
      <c r="K28" s="4" t="s">
        <v>1047</v>
      </c>
      <c r="L28" s="4" t="s">
        <v>1250</v>
      </c>
      <c r="M28" s="4" t="s">
        <v>1249</v>
      </c>
      <c r="N28" s="4" t="s">
        <v>392</v>
      </c>
      <c r="T28" s="6" t="s">
        <v>1178</v>
      </c>
      <c r="U28" s="6" t="s">
        <v>1170</v>
      </c>
      <c r="V28" s="6" t="s">
        <v>1070</v>
      </c>
      <c r="X28" s="6" t="s">
        <v>1172</v>
      </c>
      <c r="Y28" s="6" t="s">
        <v>357</v>
      </c>
      <c r="AB28" s="6" t="s">
        <v>359</v>
      </c>
      <c r="AC28" s="6" t="s">
        <v>1264</v>
      </c>
      <c r="AD28" s="7" t="s">
        <v>353</v>
      </c>
      <c r="AE28" s="7" t="s">
        <v>1028</v>
      </c>
      <c r="AL28" s="8" t="s">
        <v>358</v>
      </c>
      <c r="AP28" s="2">
        <v>1</v>
      </c>
      <c r="AQ28" s="2">
        <v>0</v>
      </c>
      <c r="AR28" s="2">
        <v>0</v>
      </c>
      <c r="AS28" s="2">
        <v>0</v>
      </c>
      <c r="AT28" s="2">
        <v>1</v>
      </c>
      <c r="AU28" s="2">
        <v>0</v>
      </c>
      <c r="AV28" s="2">
        <v>0</v>
      </c>
      <c r="AW28" s="2">
        <v>0</v>
      </c>
      <c r="AX28" s="2">
        <v>0</v>
      </c>
      <c r="AY28" s="2">
        <v>0</v>
      </c>
      <c r="AZ28" s="2">
        <v>0</v>
      </c>
      <c r="BA28" s="9" t="s">
        <v>393</v>
      </c>
      <c r="BB28" s="9" t="s">
        <v>264</v>
      </c>
    </row>
    <row r="29" spans="1:56" ht="27.5" customHeight="1" x14ac:dyDescent="0.35">
      <c r="A29" s="2" t="s">
        <v>97</v>
      </c>
      <c r="B29" s="2" t="s">
        <v>1001</v>
      </c>
      <c r="C29" s="11">
        <v>45164</v>
      </c>
      <c r="D29" s="3" t="s">
        <v>1049</v>
      </c>
      <c r="E29" s="3" t="s">
        <v>18</v>
      </c>
      <c r="F29" s="3" t="s">
        <v>66</v>
      </c>
      <c r="G29" s="3" t="s">
        <v>331</v>
      </c>
      <c r="H29" s="3" t="s">
        <v>1058</v>
      </c>
      <c r="I29" s="3" t="s">
        <v>396</v>
      </c>
      <c r="J29" s="4" t="s">
        <v>1048</v>
      </c>
      <c r="K29" s="4" t="s">
        <v>1047</v>
      </c>
      <c r="L29" s="4" t="s">
        <v>1255</v>
      </c>
      <c r="M29" s="4" t="s">
        <v>1256</v>
      </c>
      <c r="N29" s="4" t="s">
        <v>394</v>
      </c>
      <c r="T29" s="6" t="s">
        <v>395</v>
      </c>
      <c r="U29" s="6" t="s">
        <v>1170</v>
      </c>
      <c r="V29" s="6" t="s">
        <v>1188</v>
      </c>
      <c r="X29" s="6" t="s">
        <v>1072</v>
      </c>
      <c r="AB29" s="6" t="s">
        <v>395</v>
      </c>
      <c r="AC29" s="6" t="s">
        <v>130</v>
      </c>
      <c r="AD29" s="7" t="s">
        <v>1225</v>
      </c>
      <c r="AE29" s="7" t="s">
        <v>1225</v>
      </c>
      <c r="AN29" s="9" t="s">
        <v>399</v>
      </c>
      <c r="AP29" s="2">
        <v>0</v>
      </c>
      <c r="AQ29" s="2">
        <v>0</v>
      </c>
      <c r="AR29" s="2">
        <v>0</v>
      </c>
      <c r="AS29" s="2">
        <v>0</v>
      </c>
      <c r="AT29" s="2">
        <v>0</v>
      </c>
      <c r="AU29" s="2">
        <v>0</v>
      </c>
      <c r="AV29" s="2">
        <v>1</v>
      </c>
      <c r="AW29" s="2">
        <v>0</v>
      </c>
      <c r="AX29" s="2">
        <v>0</v>
      </c>
      <c r="AY29" s="2">
        <v>0</v>
      </c>
      <c r="AZ29" s="2">
        <v>0</v>
      </c>
      <c r="BA29" s="9" t="s">
        <v>397</v>
      </c>
      <c r="BB29" s="9" t="s">
        <v>398</v>
      </c>
      <c r="BD29" s="9" t="s">
        <v>633</v>
      </c>
    </row>
    <row r="30" spans="1:56" ht="27.5" customHeight="1" x14ac:dyDescent="0.35">
      <c r="A30" s="2" t="s">
        <v>98</v>
      </c>
      <c r="B30" s="2" t="s">
        <v>1001</v>
      </c>
      <c r="C30" s="11">
        <v>45164</v>
      </c>
      <c r="D30" s="3" t="s">
        <v>1049</v>
      </c>
      <c r="E30" s="3" t="s">
        <v>18</v>
      </c>
      <c r="F30" s="3" t="s">
        <v>66</v>
      </c>
      <c r="G30" s="3" t="s">
        <v>331</v>
      </c>
      <c r="H30" s="3" t="s">
        <v>1058</v>
      </c>
      <c r="I30" s="3" t="s">
        <v>396</v>
      </c>
      <c r="J30" s="4" t="s">
        <v>1048</v>
      </c>
      <c r="K30" s="4" t="s">
        <v>1047</v>
      </c>
      <c r="L30" s="4" t="s">
        <v>1255</v>
      </c>
      <c r="M30" s="4" t="s">
        <v>1256</v>
      </c>
      <c r="N30" s="4" t="s">
        <v>646</v>
      </c>
      <c r="T30" s="6" t="s">
        <v>395</v>
      </c>
      <c r="U30" s="6" t="s">
        <v>1170</v>
      </c>
      <c r="V30" s="6" t="s">
        <v>1188</v>
      </c>
      <c r="X30" s="6" t="s">
        <v>1072</v>
      </c>
      <c r="AB30" s="6" t="s">
        <v>395</v>
      </c>
      <c r="AC30" s="6" t="s">
        <v>130</v>
      </c>
      <c r="AD30" s="7" t="s">
        <v>1225</v>
      </c>
      <c r="AE30" s="7" t="s">
        <v>1225</v>
      </c>
      <c r="AN30" s="9" t="s">
        <v>399</v>
      </c>
      <c r="AP30" s="2">
        <v>0</v>
      </c>
      <c r="AQ30" s="2">
        <v>0</v>
      </c>
      <c r="AR30" s="2">
        <v>0</v>
      </c>
      <c r="AS30" s="2">
        <v>0</v>
      </c>
      <c r="AT30" s="2">
        <v>0</v>
      </c>
      <c r="AU30" s="2">
        <v>0</v>
      </c>
      <c r="AV30" s="2">
        <v>1</v>
      </c>
      <c r="AW30" s="2">
        <v>0</v>
      </c>
      <c r="AX30" s="2">
        <v>0</v>
      </c>
      <c r="AY30" s="2">
        <v>0</v>
      </c>
      <c r="AZ30" s="2">
        <v>0</v>
      </c>
      <c r="BA30" s="9" t="s">
        <v>647</v>
      </c>
      <c r="BD30" s="9" t="s">
        <v>633</v>
      </c>
    </row>
    <row r="31" spans="1:56" ht="27.5" customHeight="1" x14ac:dyDescent="0.35">
      <c r="A31" s="2" t="s">
        <v>99</v>
      </c>
      <c r="B31" s="2" t="s">
        <v>1001</v>
      </c>
      <c r="C31" s="11">
        <v>45164</v>
      </c>
      <c r="D31" s="3" t="s">
        <v>1049</v>
      </c>
      <c r="E31" s="3" t="s">
        <v>11</v>
      </c>
      <c r="F31" s="3" t="s">
        <v>66</v>
      </c>
      <c r="G31" s="3" t="s">
        <v>350</v>
      </c>
      <c r="H31" s="3" t="s">
        <v>627</v>
      </c>
      <c r="J31" s="4" t="s">
        <v>1048</v>
      </c>
      <c r="K31" s="4" t="s">
        <v>1047</v>
      </c>
      <c r="L31" s="4" t="s">
        <v>1247</v>
      </c>
      <c r="M31" s="4" t="s">
        <v>1258</v>
      </c>
      <c r="N31" s="4" t="s">
        <v>651</v>
      </c>
      <c r="T31" s="6" t="s">
        <v>652</v>
      </c>
      <c r="U31" s="6" t="s">
        <v>1117</v>
      </c>
      <c r="V31" s="6" t="s">
        <v>48</v>
      </c>
      <c r="X31" s="6" t="s">
        <v>1072</v>
      </c>
      <c r="AB31" s="6" t="s">
        <v>654</v>
      </c>
      <c r="AC31" s="6" t="s">
        <v>56</v>
      </c>
      <c r="AD31" s="7" t="s">
        <v>658</v>
      </c>
      <c r="AE31" s="7" t="s">
        <v>1229</v>
      </c>
      <c r="AN31" s="9" t="s">
        <v>656</v>
      </c>
      <c r="AO31" s="9" t="s">
        <v>657</v>
      </c>
      <c r="AP31" s="2">
        <v>0</v>
      </c>
      <c r="AQ31" s="2">
        <v>0</v>
      </c>
      <c r="AR31" s="2">
        <v>0</v>
      </c>
      <c r="AS31" s="2">
        <v>0</v>
      </c>
      <c r="AT31" s="2">
        <v>0</v>
      </c>
      <c r="AU31" s="2">
        <v>1</v>
      </c>
      <c r="AV31" s="2">
        <v>0</v>
      </c>
      <c r="AW31" s="2">
        <v>0</v>
      </c>
      <c r="AX31" s="2">
        <v>0</v>
      </c>
      <c r="AY31" s="2">
        <v>0</v>
      </c>
      <c r="AZ31" s="2">
        <v>0</v>
      </c>
      <c r="BA31" s="9" t="s">
        <v>655</v>
      </c>
      <c r="BD31" s="9" t="s">
        <v>633</v>
      </c>
    </row>
    <row r="32" spans="1:56" ht="27.5" customHeight="1" x14ac:dyDescent="0.35">
      <c r="A32" s="2" t="s">
        <v>100</v>
      </c>
      <c r="B32" s="2" t="s">
        <v>1001</v>
      </c>
      <c r="C32" s="11">
        <v>45164</v>
      </c>
      <c r="D32" s="3" t="s">
        <v>1049</v>
      </c>
      <c r="E32" s="3" t="s">
        <v>11</v>
      </c>
      <c r="F32" s="3" t="s">
        <v>66</v>
      </c>
      <c r="G32" s="3" t="s">
        <v>350</v>
      </c>
      <c r="H32" s="3" t="s">
        <v>627</v>
      </c>
      <c r="J32" s="4" t="s">
        <v>1048</v>
      </c>
      <c r="K32" s="4" t="s">
        <v>1047</v>
      </c>
      <c r="L32" s="4" t="s">
        <v>1247</v>
      </c>
      <c r="M32" s="4" t="s">
        <v>1258</v>
      </c>
      <c r="N32" s="4" t="s">
        <v>651</v>
      </c>
      <c r="T32" s="6" t="s">
        <v>653</v>
      </c>
      <c r="U32" s="6" t="s">
        <v>1117</v>
      </c>
      <c r="V32" s="6" t="s">
        <v>48</v>
      </c>
      <c r="X32" s="6" t="s">
        <v>1072</v>
      </c>
      <c r="AB32" s="6" t="s">
        <v>654</v>
      </c>
      <c r="AC32" s="6" t="s">
        <v>56</v>
      </c>
      <c r="AD32" s="7" t="s">
        <v>658</v>
      </c>
      <c r="AE32" s="7" t="s">
        <v>1229</v>
      </c>
      <c r="AN32" s="9" t="s">
        <v>656</v>
      </c>
      <c r="AO32" s="9" t="s">
        <v>657</v>
      </c>
      <c r="AP32" s="2">
        <v>0</v>
      </c>
      <c r="AQ32" s="2">
        <v>0</v>
      </c>
      <c r="AR32" s="2">
        <v>0</v>
      </c>
      <c r="AS32" s="2">
        <v>0</v>
      </c>
      <c r="AT32" s="2">
        <v>0</v>
      </c>
      <c r="AU32" s="2">
        <v>1</v>
      </c>
      <c r="AV32" s="2">
        <v>0</v>
      </c>
      <c r="AW32" s="2">
        <v>0</v>
      </c>
      <c r="AX32" s="2">
        <v>0</v>
      </c>
      <c r="AY32" s="2">
        <v>0</v>
      </c>
      <c r="AZ32" s="2">
        <v>0</v>
      </c>
      <c r="BA32" s="9" t="s">
        <v>655</v>
      </c>
      <c r="BD32" s="9" t="s">
        <v>633</v>
      </c>
    </row>
    <row r="33" spans="1:57" ht="27.5" customHeight="1" x14ac:dyDescent="0.35">
      <c r="A33" s="2" t="s">
        <v>101</v>
      </c>
      <c r="B33" s="2" t="s">
        <v>1001</v>
      </c>
      <c r="C33" s="11">
        <v>45167</v>
      </c>
      <c r="D33" s="3" t="s">
        <v>1049</v>
      </c>
      <c r="E33" s="3" t="s">
        <v>11</v>
      </c>
      <c r="F33" s="3" t="s">
        <v>66</v>
      </c>
      <c r="G33" s="3" t="s">
        <v>342</v>
      </c>
      <c r="H33" s="3" t="s">
        <v>343</v>
      </c>
      <c r="J33" s="4" t="s">
        <v>1048</v>
      </c>
      <c r="K33" s="4" t="s">
        <v>1047</v>
      </c>
      <c r="L33" s="4" t="s">
        <v>1247</v>
      </c>
      <c r="M33" s="4" t="s">
        <v>63</v>
      </c>
      <c r="N33" s="4" t="s">
        <v>401</v>
      </c>
      <c r="T33" s="6" t="s">
        <v>402</v>
      </c>
      <c r="U33" s="6" t="s">
        <v>1170</v>
      </c>
      <c r="V33" s="6" t="s">
        <v>1070</v>
      </c>
      <c r="X33" s="6" t="s">
        <v>1072</v>
      </c>
      <c r="AC33" s="6" t="s">
        <v>57</v>
      </c>
      <c r="AD33" s="7" t="s">
        <v>400</v>
      </c>
      <c r="AE33" s="7" t="s">
        <v>1225</v>
      </c>
      <c r="AN33" s="9" t="s">
        <v>403</v>
      </c>
      <c r="AP33" s="2">
        <v>1</v>
      </c>
      <c r="AQ33" s="2">
        <v>0</v>
      </c>
      <c r="AR33" s="2">
        <v>0</v>
      </c>
      <c r="AS33" s="2">
        <v>0</v>
      </c>
      <c r="AT33" s="2">
        <v>0</v>
      </c>
      <c r="AU33" s="2">
        <v>0</v>
      </c>
      <c r="AV33" s="2">
        <v>0</v>
      </c>
      <c r="AW33" s="2">
        <v>0</v>
      </c>
      <c r="AX33" s="2">
        <v>0</v>
      </c>
      <c r="AY33" s="2">
        <v>0</v>
      </c>
      <c r="AZ33" s="2">
        <v>0</v>
      </c>
      <c r="BA33" s="9" t="s">
        <v>404</v>
      </c>
      <c r="BB33" s="9" t="s">
        <v>405</v>
      </c>
    </row>
    <row r="34" spans="1:57" ht="27.5" customHeight="1" x14ac:dyDescent="0.35">
      <c r="A34" s="2" t="s">
        <v>102</v>
      </c>
      <c r="B34" s="2" t="s">
        <v>1001</v>
      </c>
      <c r="C34" s="11">
        <v>45168</v>
      </c>
      <c r="D34" s="3" t="s">
        <v>1049</v>
      </c>
      <c r="E34" s="3" t="s">
        <v>15</v>
      </c>
      <c r="F34" s="3" t="s">
        <v>314</v>
      </c>
      <c r="G34" s="3" t="s">
        <v>602</v>
      </c>
      <c r="H34" s="3" t="s">
        <v>601</v>
      </c>
      <c r="J34" s="4" t="s">
        <v>1048</v>
      </c>
      <c r="K34" s="4" t="s">
        <v>1047</v>
      </c>
      <c r="L34" s="4" t="s">
        <v>1253</v>
      </c>
      <c r="M34" s="4" t="s">
        <v>1251</v>
      </c>
      <c r="N34" s="4" t="s">
        <v>541</v>
      </c>
      <c r="T34" s="6" t="s">
        <v>603</v>
      </c>
      <c r="U34" s="6" t="s">
        <v>1117</v>
      </c>
      <c r="V34" s="6" t="s">
        <v>48</v>
      </c>
      <c r="W34" s="6">
        <v>31</v>
      </c>
      <c r="X34" s="6" t="s">
        <v>1072</v>
      </c>
      <c r="Y34" s="6" t="s">
        <v>604</v>
      </c>
      <c r="Z34" s="6" t="s">
        <v>605</v>
      </c>
      <c r="AC34" s="6" t="s">
        <v>57</v>
      </c>
      <c r="AD34" s="7" t="s">
        <v>607</v>
      </c>
      <c r="AE34" s="7" t="s">
        <v>1028</v>
      </c>
      <c r="AP34" s="2">
        <v>1</v>
      </c>
      <c r="AQ34" s="2">
        <v>0</v>
      </c>
      <c r="AR34" s="2">
        <v>0</v>
      </c>
      <c r="AS34" s="2">
        <v>0</v>
      </c>
      <c r="AT34" s="2">
        <v>0</v>
      </c>
      <c r="AU34" s="2">
        <v>0</v>
      </c>
      <c r="AV34" s="2">
        <v>0</v>
      </c>
      <c r="AW34" s="2">
        <v>0</v>
      </c>
      <c r="AX34" s="2">
        <v>0</v>
      </c>
      <c r="AY34" s="2">
        <v>0</v>
      </c>
      <c r="AZ34" s="2">
        <v>0</v>
      </c>
      <c r="BA34" s="9" t="s">
        <v>1035</v>
      </c>
      <c r="BB34" s="9" t="s">
        <v>606</v>
      </c>
    </row>
    <row r="35" spans="1:57" ht="27.5" customHeight="1" x14ac:dyDescent="0.35">
      <c r="A35" s="2" t="s">
        <v>103</v>
      </c>
      <c r="B35" s="2" t="s">
        <v>1001</v>
      </c>
      <c r="C35" s="11">
        <v>45168</v>
      </c>
      <c r="D35" s="3" t="s">
        <v>1049</v>
      </c>
      <c r="E35" s="3" t="s">
        <v>18</v>
      </c>
      <c r="F35" s="3" t="s">
        <v>66</v>
      </c>
      <c r="G35" s="3" t="s">
        <v>410</v>
      </c>
      <c r="H35" s="3" t="s">
        <v>414</v>
      </c>
      <c r="I35" s="3" t="s">
        <v>413</v>
      </c>
      <c r="J35" s="4" t="s">
        <v>1048</v>
      </c>
      <c r="K35" s="4" t="s">
        <v>1047</v>
      </c>
      <c r="L35" s="4" t="s">
        <v>1253</v>
      </c>
      <c r="M35" s="4" t="s">
        <v>1251</v>
      </c>
      <c r="N35" s="4" t="s">
        <v>408</v>
      </c>
      <c r="T35" s="6" t="s">
        <v>1157</v>
      </c>
      <c r="U35" s="6" t="s">
        <v>1117</v>
      </c>
      <c r="V35" s="6" t="s">
        <v>48</v>
      </c>
      <c r="X35" s="6" t="s">
        <v>1072</v>
      </c>
      <c r="Y35" s="6" t="s">
        <v>199</v>
      </c>
      <c r="AA35" s="6" t="s">
        <v>254</v>
      </c>
      <c r="AC35" s="6" t="s">
        <v>57</v>
      </c>
      <c r="AD35" s="7" t="s">
        <v>409</v>
      </c>
      <c r="AE35" s="7" t="s">
        <v>1028</v>
      </c>
      <c r="AI35" s="17">
        <v>45168</v>
      </c>
      <c r="AJ35" s="8" t="s">
        <v>249</v>
      </c>
      <c r="AK35" s="8">
        <v>5</v>
      </c>
      <c r="AL35" s="8" t="s">
        <v>1209</v>
      </c>
      <c r="AM35" s="8" t="s">
        <v>1208</v>
      </c>
      <c r="AP35" s="2">
        <v>1</v>
      </c>
      <c r="AQ35" s="2">
        <v>0</v>
      </c>
      <c r="AR35" s="2">
        <v>0</v>
      </c>
      <c r="AS35" s="2">
        <v>0</v>
      </c>
      <c r="AT35" s="2">
        <v>0</v>
      </c>
      <c r="AU35" s="2">
        <v>0</v>
      </c>
      <c r="AV35" s="2">
        <v>0</v>
      </c>
      <c r="AW35" s="2">
        <v>0</v>
      </c>
      <c r="AX35" s="2">
        <v>0</v>
      </c>
      <c r="AY35" s="2">
        <v>0</v>
      </c>
      <c r="AZ35" s="2">
        <v>0</v>
      </c>
      <c r="BA35" s="9" t="s">
        <v>265</v>
      </c>
      <c r="BB35" s="9" t="s">
        <v>180</v>
      </c>
      <c r="BC35" s="9" t="s">
        <v>257</v>
      </c>
      <c r="BD35" s="9" t="s">
        <v>992</v>
      </c>
    </row>
    <row r="36" spans="1:57" ht="27.5" customHeight="1" x14ac:dyDescent="0.35">
      <c r="A36" s="2" t="s">
        <v>104</v>
      </c>
      <c r="B36" s="2" t="s">
        <v>1001</v>
      </c>
      <c r="C36" s="11">
        <v>45169</v>
      </c>
      <c r="D36" s="3" t="s">
        <v>1049</v>
      </c>
      <c r="E36" s="3" t="s">
        <v>11</v>
      </c>
      <c r="F36" s="3" t="s">
        <v>66</v>
      </c>
      <c r="H36" s="3" t="s">
        <v>159</v>
      </c>
      <c r="I36" s="3" t="s">
        <v>205</v>
      </c>
      <c r="J36" s="4" t="s">
        <v>1048</v>
      </c>
      <c r="K36" s="4" t="s">
        <v>1047</v>
      </c>
      <c r="L36" s="4" t="s">
        <v>1253</v>
      </c>
      <c r="M36" s="4" t="s">
        <v>1251</v>
      </c>
      <c r="N36" s="4" t="s">
        <v>541</v>
      </c>
      <c r="T36" s="6" t="s">
        <v>186</v>
      </c>
      <c r="U36" s="6" t="s">
        <v>1117</v>
      </c>
      <c r="V36" s="6" t="s">
        <v>48</v>
      </c>
      <c r="W36" s="6">
        <v>22</v>
      </c>
      <c r="X36" s="6" t="s">
        <v>1072</v>
      </c>
      <c r="Z36" s="6" t="s">
        <v>192</v>
      </c>
      <c r="AC36" s="6" t="s">
        <v>57</v>
      </c>
      <c r="AD36" s="7" t="s">
        <v>362</v>
      </c>
      <c r="AE36" s="7" t="s">
        <v>1028</v>
      </c>
      <c r="AG36" s="8" t="s">
        <v>157</v>
      </c>
      <c r="AH36" s="8" t="s">
        <v>219</v>
      </c>
      <c r="AI36" s="17">
        <v>45169</v>
      </c>
      <c r="AJ36" s="8" t="s">
        <v>159</v>
      </c>
      <c r="AN36" s="9" t="s">
        <v>238</v>
      </c>
      <c r="AP36" s="2">
        <v>1</v>
      </c>
      <c r="AQ36" s="2">
        <v>0</v>
      </c>
      <c r="AR36" s="2">
        <v>0</v>
      </c>
      <c r="AS36" s="2">
        <v>0</v>
      </c>
      <c r="AT36" s="2">
        <v>0</v>
      </c>
      <c r="AU36" s="2">
        <v>0</v>
      </c>
      <c r="AV36" s="2">
        <v>0</v>
      </c>
      <c r="AW36" s="2">
        <v>0</v>
      </c>
      <c r="AX36" s="2">
        <v>0</v>
      </c>
      <c r="AY36" s="2">
        <v>0</v>
      </c>
      <c r="AZ36" s="2">
        <v>0</v>
      </c>
      <c r="BA36" s="9" t="s">
        <v>272</v>
      </c>
      <c r="BB36" s="9" t="s">
        <v>260</v>
      </c>
      <c r="BC36" s="9" t="s">
        <v>273</v>
      </c>
      <c r="BD36" s="9" t="s">
        <v>166</v>
      </c>
      <c r="BE36" s="9" t="s">
        <v>730</v>
      </c>
    </row>
    <row r="37" spans="1:57" ht="27.5" customHeight="1" x14ac:dyDescent="0.35">
      <c r="A37" s="2" t="s">
        <v>105</v>
      </c>
      <c r="B37" s="2" t="s">
        <v>1001</v>
      </c>
      <c r="C37" s="11">
        <v>45169</v>
      </c>
      <c r="D37" s="3" t="s">
        <v>1049</v>
      </c>
      <c r="E37" s="3" t="s">
        <v>11</v>
      </c>
      <c r="F37" s="3" t="s">
        <v>66</v>
      </c>
      <c r="G37" s="3" t="s">
        <v>1053</v>
      </c>
      <c r="H37" s="3" t="s">
        <v>1053</v>
      </c>
      <c r="J37" s="4" t="s">
        <v>1048</v>
      </c>
      <c r="K37" s="4" t="s">
        <v>1047</v>
      </c>
      <c r="L37" s="4" t="s">
        <v>1253</v>
      </c>
      <c r="M37" s="4" t="s">
        <v>1251</v>
      </c>
      <c r="N37" s="4" t="s">
        <v>541</v>
      </c>
      <c r="T37" s="6" t="s">
        <v>1145</v>
      </c>
      <c r="U37" s="6" t="s">
        <v>1117</v>
      </c>
      <c r="V37" s="6" t="s">
        <v>48</v>
      </c>
      <c r="X37" s="6" t="s">
        <v>1072</v>
      </c>
      <c r="AB37" s="6" t="s">
        <v>677</v>
      </c>
      <c r="AC37" s="6" t="s">
        <v>57</v>
      </c>
      <c r="AD37" s="7" t="s">
        <v>674</v>
      </c>
      <c r="AE37" s="7" t="s">
        <v>1028</v>
      </c>
      <c r="AG37" s="8" t="s">
        <v>680</v>
      </c>
      <c r="AH37" s="8" t="s">
        <v>681</v>
      </c>
      <c r="AI37" s="17">
        <v>45169</v>
      </c>
      <c r="AJ37" s="8" t="s">
        <v>159</v>
      </c>
      <c r="AN37" s="9" t="s">
        <v>678</v>
      </c>
      <c r="AP37" s="2">
        <v>1</v>
      </c>
      <c r="AQ37" s="2">
        <v>0</v>
      </c>
      <c r="AR37" s="2">
        <v>0</v>
      </c>
      <c r="AS37" s="2">
        <v>0</v>
      </c>
      <c r="AT37" s="2">
        <v>0</v>
      </c>
      <c r="AU37" s="2">
        <v>0</v>
      </c>
      <c r="AV37" s="2">
        <v>0</v>
      </c>
      <c r="AW37" s="2">
        <v>0</v>
      </c>
      <c r="AX37" s="2">
        <v>0</v>
      </c>
      <c r="AY37" s="2">
        <v>0</v>
      </c>
      <c r="AZ37" s="2">
        <v>0</v>
      </c>
      <c r="BA37" s="9" t="s">
        <v>679</v>
      </c>
      <c r="BB37" s="9" t="s">
        <v>689</v>
      </c>
      <c r="BC37" s="9" t="s">
        <v>633</v>
      </c>
    </row>
    <row r="38" spans="1:57" ht="27.5" customHeight="1" x14ac:dyDescent="0.35">
      <c r="A38" s="2" t="s">
        <v>106</v>
      </c>
      <c r="B38" s="2" t="s">
        <v>1001</v>
      </c>
      <c r="C38" s="11">
        <v>45170</v>
      </c>
      <c r="D38" s="3" t="s">
        <v>1049</v>
      </c>
      <c r="E38" s="3" t="s">
        <v>20</v>
      </c>
      <c r="F38" s="3" t="s">
        <v>66</v>
      </c>
      <c r="G38" s="3" t="s">
        <v>411</v>
      </c>
      <c r="H38" s="3" t="s">
        <v>412</v>
      </c>
      <c r="I38" s="3" t="s">
        <v>413</v>
      </c>
      <c r="J38" s="4" t="s">
        <v>1048</v>
      </c>
      <c r="K38" s="4" t="s">
        <v>1047</v>
      </c>
      <c r="L38" s="4" t="s">
        <v>1253</v>
      </c>
      <c r="M38" s="4" t="s">
        <v>1251</v>
      </c>
      <c r="N38" s="4" t="s">
        <v>407</v>
      </c>
      <c r="T38" s="6" t="s">
        <v>1157</v>
      </c>
      <c r="U38" s="6" t="s">
        <v>1117</v>
      </c>
      <c r="V38" s="6" t="s">
        <v>48</v>
      </c>
      <c r="X38" s="6" t="s">
        <v>1072</v>
      </c>
      <c r="Y38" s="6" t="s">
        <v>199</v>
      </c>
      <c r="AA38" s="6" t="s">
        <v>254</v>
      </c>
      <c r="AC38" s="6" t="s">
        <v>57</v>
      </c>
      <c r="AD38" s="7" t="s">
        <v>409</v>
      </c>
      <c r="AE38" s="7" t="s">
        <v>1028</v>
      </c>
      <c r="AI38" s="17">
        <v>45168</v>
      </c>
      <c r="AJ38" s="8" t="s">
        <v>249</v>
      </c>
      <c r="AK38" s="8">
        <v>5</v>
      </c>
      <c r="AL38" s="8" t="s">
        <v>1209</v>
      </c>
      <c r="AM38" s="8" t="s">
        <v>1208</v>
      </c>
      <c r="AP38" s="2">
        <v>1</v>
      </c>
      <c r="AQ38" s="2">
        <v>0</v>
      </c>
      <c r="AR38" s="2">
        <v>0</v>
      </c>
      <c r="AS38" s="2">
        <v>0</v>
      </c>
      <c r="AT38" s="2">
        <v>0</v>
      </c>
      <c r="AU38" s="2">
        <v>0</v>
      </c>
      <c r="AV38" s="2">
        <v>0</v>
      </c>
      <c r="AW38" s="2">
        <v>0</v>
      </c>
      <c r="AX38" s="2">
        <v>0</v>
      </c>
      <c r="AY38" s="2">
        <v>0</v>
      </c>
      <c r="AZ38" s="2">
        <v>0</v>
      </c>
      <c r="BA38" s="9" t="s">
        <v>265</v>
      </c>
      <c r="BB38" s="9" t="s">
        <v>180</v>
      </c>
    </row>
    <row r="39" spans="1:57" ht="27.5" customHeight="1" x14ac:dyDescent="0.35">
      <c r="A39" s="2" t="s">
        <v>107</v>
      </c>
      <c r="B39" s="2" t="s">
        <v>1001</v>
      </c>
      <c r="C39" s="11">
        <v>45170</v>
      </c>
      <c r="D39" s="3" t="s">
        <v>1049</v>
      </c>
      <c r="E39" s="3" t="s">
        <v>15</v>
      </c>
      <c r="F39" s="3" t="s">
        <v>314</v>
      </c>
      <c r="G39" s="3" t="s">
        <v>682</v>
      </c>
      <c r="H39" s="3" t="s">
        <v>682</v>
      </c>
      <c r="J39" s="4" t="s">
        <v>1048</v>
      </c>
      <c r="K39" s="4" t="s">
        <v>1047</v>
      </c>
      <c r="L39" s="4" t="s">
        <v>1224</v>
      </c>
      <c r="M39" s="4" t="s">
        <v>1252</v>
      </c>
      <c r="N39" s="4" t="s">
        <v>1222</v>
      </c>
      <c r="T39" s="6" t="s">
        <v>143</v>
      </c>
      <c r="U39" s="6" t="s">
        <v>1117</v>
      </c>
      <c r="V39" s="6" t="s">
        <v>48</v>
      </c>
      <c r="X39" s="6" t="s">
        <v>1072</v>
      </c>
      <c r="Y39" s="6" t="s">
        <v>144</v>
      </c>
      <c r="AC39" s="6" t="s">
        <v>57</v>
      </c>
      <c r="AD39" s="7" t="s">
        <v>362</v>
      </c>
      <c r="AE39" s="7" t="s">
        <v>1028</v>
      </c>
      <c r="AG39" s="8" t="s">
        <v>217</v>
      </c>
      <c r="AO39" s="9" t="s">
        <v>1223</v>
      </c>
      <c r="AP39" s="2">
        <v>0</v>
      </c>
      <c r="AQ39" s="2">
        <v>0</v>
      </c>
      <c r="AR39" s="2">
        <v>0</v>
      </c>
      <c r="AS39" s="2">
        <v>1</v>
      </c>
      <c r="AT39" s="2">
        <v>0</v>
      </c>
      <c r="AU39" s="2">
        <v>0</v>
      </c>
      <c r="AV39" s="2">
        <v>0</v>
      </c>
      <c r="AW39" s="2">
        <v>0</v>
      </c>
      <c r="AX39" s="2">
        <v>0</v>
      </c>
      <c r="AY39" s="2">
        <v>0</v>
      </c>
      <c r="AZ39" s="2">
        <v>0</v>
      </c>
      <c r="BA39" s="9" t="s">
        <v>267</v>
      </c>
      <c r="BB39" s="9" t="s">
        <v>268</v>
      </c>
    </row>
    <row r="40" spans="1:57" ht="27.5" customHeight="1" x14ac:dyDescent="0.35">
      <c r="A40" s="2" t="s">
        <v>762</v>
      </c>
      <c r="B40" s="2" t="s">
        <v>1001</v>
      </c>
      <c r="C40" s="11">
        <v>45172</v>
      </c>
      <c r="D40" s="3" t="s">
        <v>1049</v>
      </c>
      <c r="E40" s="3" t="s">
        <v>11</v>
      </c>
      <c r="F40" s="3" t="s">
        <v>66</v>
      </c>
      <c r="G40" s="3" t="s">
        <v>350</v>
      </c>
      <c r="H40" s="3" t="s">
        <v>627</v>
      </c>
      <c r="J40" s="4" t="s">
        <v>1048</v>
      </c>
      <c r="K40" s="4" t="s">
        <v>1047</v>
      </c>
      <c r="L40" s="4" t="s">
        <v>1247</v>
      </c>
      <c r="M40" s="4" t="s">
        <v>1258</v>
      </c>
      <c r="N40" s="4" t="s">
        <v>667</v>
      </c>
      <c r="T40" s="6" t="s">
        <v>668</v>
      </c>
      <c r="U40" s="6" t="s">
        <v>1117</v>
      </c>
      <c r="V40" s="6" t="s">
        <v>48</v>
      </c>
      <c r="X40" s="6" t="s">
        <v>1072</v>
      </c>
      <c r="AB40" s="6" t="s">
        <v>670</v>
      </c>
      <c r="AC40" s="6" t="s">
        <v>56</v>
      </c>
      <c r="AD40" s="7" t="s">
        <v>658</v>
      </c>
      <c r="AE40" s="7" t="s">
        <v>1229</v>
      </c>
      <c r="AN40" s="9" t="s">
        <v>669</v>
      </c>
      <c r="AP40" s="2">
        <v>0</v>
      </c>
      <c r="AQ40" s="2">
        <v>0</v>
      </c>
      <c r="AR40" s="2">
        <v>0</v>
      </c>
      <c r="AS40" s="2">
        <v>0</v>
      </c>
      <c r="AT40" s="2">
        <v>0</v>
      </c>
      <c r="AU40" s="2">
        <v>1</v>
      </c>
      <c r="AV40" s="2">
        <v>0</v>
      </c>
      <c r="AW40" s="2">
        <v>0</v>
      </c>
      <c r="AX40" s="2">
        <v>0</v>
      </c>
      <c r="AY40" s="2">
        <v>0</v>
      </c>
      <c r="AZ40" s="2">
        <v>0</v>
      </c>
      <c r="BA40" s="9" t="s">
        <v>661</v>
      </c>
      <c r="BD40" s="9" t="s">
        <v>633</v>
      </c>
    </row>
    <row r="41" spans="1:57" ht="27.5" customHeight="1" x14ac:dyDescent="0.35">
      <c r="A41" s="2" t="s">
        <v>763</v>
      </c>
      <c r="B41" s="2" t="s">
        <v>1001</v>
      </c>
      <c r="C41" s="11">
        <v>45172</v>
      </c>
      <c r="D41" s="3" t="s">
        <v>1049</v>
      </c>
      <c r="E41" s="3" t="s">
        <v>11</v>
      </c>
      <c r="F41" s="3" t="s">
        <v>66</v>
      </c>
      <c r="G41" s="3" t="s">
        <v>350</v>
      </c>
      <c r="H41" s="3" t="s">
        <v>627</v>
      </c>
      <c r="J41" s="4" t="s">
        <v>1048</v>
      </c>
      <c r="K41" s="4" t="s">
        <v>1047</v>
      </c>
      <c r="L41" s="4" t="s">
        <v>1247</v>
      </c>
      <c r="M41" s="4" t="s">
        <v>1258</v>
      </c>
      <c r="N41" s="4" t="s">
        <v>665</v>
      </c>
      <c r="T41" s="6" t="s">
        <v>1105</v>
      </c>
      <c r="U41" s="6" t="s">
        <v>1117</v>
      </c>
      <c r="V41" s="6" t="s">
        <v>36</v>
      </c>
      <c r="X41" s="6" t="s">
        <v>1072</v>
      </c>
      <c r="AB41" s="6" t="s">
        <v>659</v>
      </c>
      <c r="AC41" s="6" t="s">
        <v>56</v>
      </c>
      <c r="AD41" s="7" t="s">
        <v>658</v>
      </c>
      <c r="AE41" s="7" t="s">
        <v>1229</v>
      </c>
      <c r="AN41" s="9" t="s">
        <v>666</v>
      </c>
      <c r="AP41" s="2">
        <v>0</v>
      </c>
      <c r="AQ41" s="2">
        <v>0</v>
      </c>
      <c r="AR41" s="2">
        <v>0</v>
      </c>
      <c r="AS41" s="2">
        <v>0</v>
      </c>
      <c r="AT41" s="2">
        <v>0</v>
      </c>
      <c r="AU41" s="2">
        <v>1</v>
      </c>
      <c r="AV41" s="2">
        <v>0</v>
      </c>
      <c r="AW41" s="2">
        <v>1</v>
      </c>
      <c r="AX41" s="2">
        <v>0</v>
      </c>
      <c r="AY41" s="2">
        <v>0</v>
      </c>
      <c r="AZ41" s="2">
        <v>0</v>
      </c>
      <c r="BA41" s="9" t="s">
        <v>661</v>
      </c>
      <c r="BD41" s="9" t="s">
        <v>633</v>
      </c>
    </row>
    <row r="42" spans="1:57" ht="27.5" customHeight="1" x14ac:dyDescent="0.35">
      <c r="A42" s="2" t="s">
        <v>108</v>
      </c>
      <c r="B42" s="2" t="s">
        <v>1001</v>
      </c>
      <c r="C42" s="11">
        <v>45174</v>
      </c>
      <c r="D42" s="3" t="s">
        <v>1049</v>
      </c>
      <c r="E42" s="3" t="s">
        <v>11</v>
      </c>
      <c r="F42" s="3" t="s">
        <v>66</v>
      </c>
      <c r="G42" s="3" t="s">
        <v>1057</v>
      </c>
      <c r="H42" s="3" t="s">
        <v>978</v>
      </c>
      <c r="J42" s="4" t="s">
        <v>1048</v>
      </c>
      <c r="K42" s="4" t="s">
        <v>1047</v>
      </c>
      <c r="L42" s="4" t="s">
        <v>1259</v>
      </c>
      <c r="M42" s="4" t="s">
        <v>1252</v>
      </c>
      <c r="N42" s="4" t="s">
        <v>982</v>
      </c>
      <c r="T42" s="6" t="s">
        <v>1154</v>
      </c>
      <c r="U42" s="6" t="s">
        <v>1117</v>
      </c>
      <c r="V42" s="6" t="s">
        <v>48</v>
      </c>
      <c r="X42" s="6" t="s">
        <v>1072</v>
      </c>
      <c r="AB42" s="6" t="s">
        <v>201</v>
      </c>
      <c r="AC42" s="6" t="s">
        <v>1264</v>
      </c>
      <c r="AD42" s="7" t="s">
        <v>362</v>
      </c>
      <c r="AE42" s="7" t="s">
        <v>1028</v>
      </c>
      <c r="AG42" s="8" t="s">
        <v>220</v>
      </c>
      <c r="AH42" s="8" t="s">
        <v>221</v>
      </c>
      <c r="AI42" s="17">
        <v>45174</v>
      </c>
      <c r="AJ42" s="8" t="s">
        <v>159</v>
      </c>
      <c r="AK42" s="8" t="s">
        <v>158</v>
      </c>
      <c r="AL42" s="8" t="s">
        <v>239</v>
      </c>
      <c r="AM42" s="8" t="s">
        <v>239</v>
      </c>
      <c r="AN42" s="9" t="s">
        <v>980</v>
      </c>
      <c r="AO42" s="9" t="s">
        <v>542</v>
      </c>
      <c r="AP42" s="2">
        <v>1</v>
      </c>
      <c r="AQ42" s="2">
        <v>0</v>
      </c>
      <c r="AR42" s="2">
        <v>0</v>
      </c>
      <c r="AS42" s="2">
        <v>0</v>
      </c>
      <c r="AT42" s="2">
        <v>1</v>
      </c>
      <c r="AU42" s="2">
        <v>0</v>
      </c>
      <c r="AV42" s="2">
        <v>0</v>
      </c>
      <c r="AW42" s="2">
        <v>0</v>
      </c>
      <c r="AX42" s="2">
        <v>0</v>
      </c>
      <c r="AY42" s="2">
        <v>0</v>
      </c>
      <c r="AZ42" s="2">
        <v>0</v>
      </c>
      <c r="BA42" s="9" t="s">
        <v>544</v>
      </c>
      <c r="BB42" s="9" t="s">
        <v>543</v>
      </c>
      <c r="BC42" s="9" t="s">
        <v>977</v>
      </c>
    </row>
    <row r="43" spans="1:57" ht="27.5" customHeight="1" x14ac:dyDescent="0.35">
      <c r="A43" s="2" t="s">
        <v>109</v>
      </c>
      <c r="B43" s="2" t="s">
        <v>1001</v>
      </c>
      <c r="C43" s="11">
        <v>45176</v>
      </c>
      <c r="D43" s="3" t="s">
        <v>1049</v>
      </c>
      <c r="E43" s="3" t="s">
        <v>11</v>
      </c>
      <c r="F43" s="3" t="s">
        <v>66</v>
      </c>
      <c r="G43" s="3" t="s">
        <v>1053</v>
      </c>
      <c r="H43" s="3" t="s">
        <v>1053</v>
      </c>
      <c r="J43" s="4" t="s">
        <v>1048</v>
      </c>
      <c r="K43" s="4" t="s">
        <v>1047</v>
      </c>
      <c r="L43" s="4" t="s">
        <v>1253</v>
      </c>
      <c r="M43" s="4" t="s">
        <v>1251</v>
      </c>
      <c r="N43" s="4" t="s">
        <v>541</v>
      </c>
      <c r="T43" s="6" t="s">
        <v>1106</v>
      </c>
      <c r="U43" s="6" t="s">
        <v>1117</v>
      </c>
      <c r="V43" s="6" t="s">
        <v>36</v>
      </c>
      <c r="W43" s="6">
        <v>40</v>
      </c>
      <c r="X43" s="6" t="s">
        <v>1072</v>
      </c>
      <c r="Y43" s="6" t="s">
        <v>11</v>
      </c>
      <c r="AA43" s="6" t="s">
        <v>1198</v>
      </c>
      <c r="AB43" s="6" t="s">
        <v>1199</v>
      </c>
      <c r="AC43" s="6" t="s">
        <v>57</v>
      </c>
      <c r="AD43" s="7" t="s">
        <v>362</v>
      </c>
      <c r="AE43" s="7" t="s">
        <v>1028</v>
      </c>
      <c r="AI43" s="17">
        <v>45176</v>
      </c>
      <c r="AK43" s="8">
        <v>4</v>
      </c>
      <c r="AP43" s="2">
        <v>1</v>
      </c>
      <c r="AQ43" s="2">
        <v>0</v>
      </c>
      <c r="AR43" s="2">
        <v>0</v>
      </c>
      <c r="AS43" s="2">
        <v>0</v>
      </c>
      <c r="AT43" s="2">
        <v>0</v>
      </c>
      <c r="AU43" s="2">
        <v>0</v>
      </c>
      <c r="AV43" s="2">
        <v>0</v>
      </c>
      <c r="AW43" s="2">
        <v>1</v>
      </c>
      <c r="AX43" s="2">
        <v>0</v>
      </c>
      <c r="AY43" s="2">
        <v>0</v>
      </c>
      <c r="AZ43" s="2">
        <v>0</v>
      </c>
      <c r="BA43" s="9" t="s">
        <v>960</v>
      </c>
      <c r="BB43" s="9" t="s">
        <v>959</v>
      </c>
    </row>
    <row r="44" spans="1:57" ht="27.5" customHeight="1" x14ac:dyDescent="0.35">
      <c r="A44" s="2" t="s">
        <v>110</v>
      </c>
      <c r="B44" s="2" t="s">
        <v>1001</v>
      </c>
      <c r="C44" s="11">
        <v>45178</v>
      </c>
      <c r="D44" s="3" t="s">
        <v>1049</v>
      </c>
      <c r="E44" s="3" t="s">
        <v>11</v>
      </c>
      <c r="F44" s="3" t="s">
        <v>66</v>
      </c>
      <c r="G44" s="3" t="s">
        <v>945</v>
      </c>
      <c r="H44" s="3" t="s">
        <v>945</v>
      </c>
      <c r="J44" s="4" t="s">
        <v>1048</v>
      </c>
      <c r="K44" s="4" t="s">
        <v>1047</v>
      </c>
      <c r="L44" s="4" t="s">
        <v>1224</v>
      </c>
      <c r="M44" s="4" t="s">
        <v>1252</v>
      </c>
      <c r="N44" s="4" t="s">
        <v>1222</v>
      </c>
      <c r="T44" s="6" t="s">
        <v>1123</v>
      </c>
      <c r="U44" s="6" t="s">
        <v>1117</v>
      </c>
      <c r="V44" s="6" t="s">
        <v>48</v>
      </c>
      <c r="X44" s="6" t="s">
        <v>1072</v>
      </c>
      <c r="Y44" s="6" t="s">
        <v>170</v>
      </c>
      <c r="Z44" s="6" t="s">
        <v>171</v>
      </c>
      <c r="AC44" s="6" t="s">
        <v>57</v>
      </c>
      <c r="AD44" s="7" t="s">
        <v>362</v>
      </c>
      <c r="AE44" s="7" t="s">
        <v>1028</v>
      </c>
      <c r="AG44" s="8" t="s">
        <v>1205</v>
      </c>
      <c r="AH44" s="8" t="s">
        <v>988</v>
      </c>
      <c r="AI44" s="17">
        <v>42752</v>
      </c>
      <c r="AJ44" s="8" t="s">
        <v>159</v>
      </c>
      <c r="AL44" s="8" t="s">
        <v>987</v>
      </c>
      <c r="AO44" s="9" t="s">
        <v>1223</v>
      </c>
      <c r="AP44" s="2">
        <v>0</v>
      </c>
      <c r="AQ44" s="2">
        <v>0</v>
      </c>
      <c r="AR44" s="2">
        <v>0</v>
      </c>
      <c r="AS44" s="2">
        <v>1</v>
      </c>
      <c r="AT44" s="2">
        <v>0</v>
      </c>
      <c r="AU44" s="2">
        <v>0</v>
      </c>
      <c r="AV44" s="2">
        <v>0</v>
      </c>
      <c r="AW44" s="2">
        <v>0</v>
      </c>
      <c r="AX44" s="2">
        <v>0</v>
      </c>
      <c r="AY44" s="2">
        <v>0</v>
      </c>
      <c r="AZ44" s="2">
        <v>0</v>
      </c>
      <c r="BA44" s="9" t="s">
        <v>986</v>
      </c>
      <c r="BB44" s="9" t="s">
        <v>985</v>
      </c>
    </row>
    <row r="45" spans="1:57" ht="27.5" customHeight="1" x14ac:dyDescent="0.35">
      <c r="A45" s="2" t="s">
        <v>111</v>
      </c>
      <c r="B45" s="2" t="s">
        <v>1001</v>
      </c>
      <c r="C45" s="11">
        <v>45180</v>
      </c>
      <c r="D45" s="3" t="s">
        <v>1049</v>
      </c>
      <c r="E45" s="3" t="s">
        <v>27</v>
      </c>
      <c r="F45" s="3" t="s">
        <v>314</v>
      </c>
      <c r="G45" s="3" t="s">
        <v>317</v>
      </c>
      <c r="H45" s="3" t="s">
        <v>139</v>
      </c>
      <c r="J45" s="4" t="s">
        <v>1048</v>
      </c>
      <c r="K45" s="4" t="s">
        <v>1047</v>
      </c>
      <c r="L45" s="4" t="s">
        <v>1253</v>
      </c>
      <c r="M45" s="4" t="s">
        <v>1251</v>
      </c>
      <c r="N45" s="4" t="s">
        <v>577</v>
      </c>
      <c r="T45" s="6" t="s">
        <v>1148</v>
      </c>
      <c r="U45" s="6" t="s">
        <v>1117</v>
      </c>
      <c r="V45" s="6" t="s">
        <v>48</v>
      </c>
      <c r="W45" s="6">
        <v>45</v>
      </c>
      <c r="X45" s="6" t="s">
        <v>1072</v>
      </c>
      <c r="Y45" s="6" t="s">
        <v>582</v>
      </c>
      <c r="Z45" s="6" t="s">
        <v>578</v>
      </c>
      <c r="AB45" s="6" t="s">
        <v>586</v>
      </c>
      <c r="AC45" s="6" t="s">
        <v>57</v>
      </c>
      <c r="AD45" s="7" t="s">
        <v>579</v>
      </c>
      <c r="AE45" s="7" t="s">
        <v>1028</v>
      </c>
      <c r="AI45" s="17">
        <v>45180</v>
      </c>
      <c r="AJ45" s="8" t="s">
        <v>972</v>
      </c>
      <c r="AK45" s="8">
        <v>30</v>
      </c>
      <c r="AP45" s="2">
        <v>1</v>
      </c>
      <c r="AQ45" s="2">
        <v>0</v>
      </c>
      <c r="AR45" s="2">
        <v>0</v>
      </c>
      <c r="AS45" s="2">
        <v>0</v>
      </c>
      <c r="AT45" s="2">
        <v>0</v>
      </c>
      <c r="AU45" s="2">
        <v>0</v>
      </c>
      <c r="AV45" s="2">
        <v>0</v>
      </c>
      <c r="AW45" s="2">
        <v>0</v>
      </c>
      <c r="AX45" s="2">
        <v>0</v>
      </c>
      <c r="AY45" s="2">
        <v>0</v>
      </c>
      <c r="AZ45" s="2">
        <v>0</v>
      </c>
      <c r="BA45" s="9" t="s">
        <v>581</v>
      </c>
      <c r="BB45" s="9" t="s">
        <v>580</v>
      </c>
      <c r="BC45" s="9" t="s">
        <v>971</v>
      </c>
    </row>
    <row r="46" spans="1:57" ht="27.5" customHeight="1" x14ac:dyDescent="0.35">
      <c r="A46" s="2" t="s">
        <v>112</v>
      </c>
      <c r="B46" s="2" t="s">
        <v>1001</v>
      </c>
      <c r="C46" s="11">
        <v>45181</v>
      </c>
      <c r="D46" s="3" t="s">
        <v>1049</v>
      </c>
      <c r="E46" s="3" t="s">
        <v>21</v>
      </c>
      <c r="F46" s="3" t="s">
        <v>314</v>
      </c>
      <c r="G46" s="3" t="s">
        <v>1053</v>
      </c>
      <c r="H46" s="3" t="s">
        <v>1053</v>
      </c>
      <c r="J46" s="4" t="s">
        <v>1048</v>
      </c>
      <c r="K46" s="4" t="s">
        <v>1047</v>
      </c>
      <c r="L46" s="4" t="s">
        <v>1259</v>
      </c>
      <c r="M46" s="4" t="s">
        <v>1252</v>
      </c>
      <c r="N46" s="4" t="s">
        <v>982</v>
      </c>
      <c r="T46" s="6" t="s">
        <v>1100</v>
      </c>
      <c r="U46" s="6" t="s">
        <v>1170</v>
      </c>
      <c r="V46" s="6" t="s">
        <v>1070</v>
      </c>
      <c r="X46" s="6" t="s">
        <v>1072</v>
      </c>
      <c r="Y46" s="6" t="s">
        <v>21</v>
      </c>
      <c r="AC46" s="6" t="s">
        <v>57</v>
      </c>
      <c r="AD46" s="7" t="s">
        <v>362</v>
      </c>
      <c r="AE46" s="7" t="s">
        <v>1028</v>
      </c>
      <c r="AG46" s="8" t="s">
        <v>979</v>
      </c>
      <c r="AH46" s="8" t="s">
        <v>981</v>
      </c>
      <c r="AM46" s="8" t="s">
        <v>239</v>
      </c>
      <c r="AP46" s="2">
        <v>1</v>
      </c>
      <c r="AQ46" s="2">
        <v>0</v>
      </c>
      <c r="AR46" s="2">
        <v>0</v>
      </c>
      <c r="AS46" s="2">
        <v>0</v>
      </c>
      <c r="AT46" s="2">
        <v>0</v>
      </c>
      <c r="AU46" s="2">
        <v>0</v>
      </c>
      <c r="AV46" s="2">
        <v>0</v>
      </c>
      <c r="AW46" s="2">
        <v>0</v>
      </c>
      <c r="AX46" s="2">
        <v>0</v>
      </c>
      <c r="AY46" s="2">
        <v>0</v>
      </c>
      <c r="AZ46" s="2">
        <v>0</v>
      </c>
      <c r="BA46" s="9" t="s">
        <v>984</v>
      </c>
      <c r="BB46" s="9" t="s">
        <v>983</v>
      </c>
    </row>
    <row r="47" spans="1:57" ht="27.5" customHeight="1" x14ac:dyDescent="0.35">
      <c r="A47" s="2" t="s">
        <v>113</v>
      </c>
      <c r="B47" s="2" t="s">
        <v>1001</v>
      </c>
      <c r="C47" s="11">
        <v>45181</v>
      </c>
      <c r="D47" s="3" t="s">
        <v>1049</v>
      </c>
      <c r="E47" s="3" t="s">
        <v>26</v>
      </c>
      <c r="F47" s="3" t="s">
        <v>1068</v>
      </c>
      <c r="G47" s="3" t="s">
        <v>1053</v>
      </c>
      <c r="H47" s="3" t="s">
        <v>1053</v>
      </c>
      <c r="J47" s="4" t="s">
        <v>1048</v>
      </c>
      <c r="K47" s="4" t="s">
        <v>1047</v>
      </c>
      <c r="L47" s="4" t="s">
        <v>1259</v>
      </c>
      <c r="M47" s="4" t="s">
        <v>1252</v>
      </c>
      <c r="N47" s="4" t="s">
        <v>982</v>
      </c>
      <c r="T47" s="6" t="s">
        <v>1100</v>
      </c>
      <c r="U47" s="6" t="s">
        <v>1170</v>
      </c>
      <c r="V47" s="6" t="s">
        <v>1070</v>
      </c>
      <c r="X47" s="6" t="s">
        <v>1072</v>
      </c>
      <c r="Y47" s="6" t="s">
        <v>26</v>
      </c>
      <c r="AC47" s="6" t="s">
        <v>57</v>
      </c>
      <c r="AD47" s="7" t="s">
        <v>362</v>
      </c>
      <c r="AE47" s="7" t="s">
        <v>1028</v>
      </c>
      <c r="AG47" s="8" t="s">
        <v>979</v>
      </c>
      <c r="AH47" s="8" t="s">
        <v>981</v>
      </c>
      <c r="AM47" s="8" t="s">
        <v>239</v>
      </c>
      <c r="AP47" s="2">
        <v>1</v>
      </c>
      <c r="AQ47" s="2">
        <v>0</v>
      </c>
      <c r="AR47" s="2">
        <v>0</v>
      </c>
      <c r="AS47" s="2">
        <v>0</v>
      </c>
      <c r="AT47" s="2">
        <v>0</v>
      </c>
      <c r="AU47" s="2">
        <v>0</v>
      </c>
      <c r="AV47" s="2">
        <v>0</v>
      </c>
      <c r="AW47" s="2">
        <v>0</v>
      </c>
      <c r="AX47" s="2">
        <v>0</v>
      </c>
      <c r="AY47" s="2">
        <v>0</v>
      </c>
      <c r="AZ47" s="2">
        <v>0</v>
      </c>
      <c r="BA47" s="9" t="s">
        <v>984</v>
      </c>
      <c r="BB47" s="9" t="s">
        <v>983</v>
      </c>
    </row>
    <row r="48" spans="1:57" ht="27.5" customHeight="1" x14ac:dyDescent="0.35">
      <c r="A48" s="2" t="s">
        <v>114</v>
      </c>
      <c r="B48" s="2" t="s">
        <v>1001</v>
      </c>
      <c r="C48" s="11">
        <v>45181</v>
      </c>
      <c r="D48" s="3" t="s">
        <v>1049</v>
      </c>
      <c r="E48" s="3" t="s">
        <v>11</v>
      </c>
      <c r="F48" s="3" t="s">
        <v>66</v>
      </c>
      <c r="G48" s="3" t="s">
        <v>1053</v>
      </c>
      <c r="H48" s="3" t="s">
        <v>1053</v>
      </c>
      <c r="J48" s="4" t="s">
        <v>1048</v>
      </c>
      <c r="K48" s="4" t="s">
        <v>1047</v>
      </c>
      <c r="L48" s="4" t="s">
        <v>1259</v>
      </c>
      <c r="M48" s="4" t="s">
        <v>1252</v>
      </c>
      <c r="N48" s="4" t="s">
        <v>982</v>
      </c>
      <c r="T48" s="6" t="s">
        <v>1107</v>
      </c>
      <c r="U48" s="6" t="s">
        <v>1170</v>
      </c>
      <c r="V48" s="6" t="s">
        <v>1070</v>
      </c>
      <c r="X48" s="6" t="s">
        <v>1072</v>
      </c>
      <c r="Y48" s="6" t="s">
        <v>11</v>
      </c>
      <c r="AC48" s="6" t="s">
        <v>57</v>
      </c>
      <c r="AD48" s="7" t="s">
        <v>362</v>
      </c>
      <c r="AE48" s="7" t="s">
        <v>1028</v>
      </c>
      <c r="AG48" s="8" t="s">
        <v>979</v>
      </c>
      <c r="AH48" s="8" t="s">
        <v>981</v>
      </c>
      <c r="AM48" s="8" t="s">
        <v>239</v>
      </c>
      <c r="AP48" s="2">
        <v>1</v>
      </c>
      <c r="AQ48" s="2">
        <v>0</v>
      </c>
      <c r="AR48" s="2">
        <v>0</v>
      </c>
      <c r="AS48" s="2">
        <v>0</v>
      </c>
      <c r="AT48" s="2">
        <v>0</v>
      </c>
      <c r="AU48" s="2">
        <v>0</v>
      </c>
      <c r="AV48" s="2">
        <v>0</v>
      </c>
      <c r="AW48" s="2">
        <v>0</v>
      </c>
      <c r="AX48" s="2">
        <v>0</v>
      </c>
      <c r="AY48" s="2">
        <v>0</v>
      </c>
      <c r="AZ48" s="2">
        <v>0</v>
      </c>
      <c r="BA48" s="9" t="s">
        <v>984</v>
      </c>
      <c r="BB48" s="9" t="s">
        <v>983</v>
      </c>
    </row>
    <row r="49" spans="1:57" ht="27.5" customHeight="1" x14ac:dyDescent="0.35">
      <c r="A49" s="2" t="s">
        <v>115</v>
      </c>
      <c r="B49" s="2" t="s">
        <v>1001</v>
      </c>
      <c r="C49" s="11">
        <v>45181</v>
      </c>
      <c r="D49" s="3" t="s">
        <v>1049</v>
      </c>
      <c r="E49" s="3" t="s">
        <v>18</v>
      </c>
      <c r="F49" s="3" t="s">
        <v>66</v>
      </c>
      <c r="G49" s="3" t="s">
        <v>1053</v>
      </c>
      <c r="H49" s="3" t="s">
        <v>1053</v>
      </c>
      <c r="J49" s="4" t="s">
        <v>1048</v>
      </c>
      <c r="K49" s="4" t="s">
        <v>1047</v>
      </c>
      <c r="L49" s="4" t="s">
        <v>1259</v>
      </c>
      <c r="M49" s="4" t="s">
        <v>1252</v>
      </c>
      <c r="N49" s="4" t="s">
        <v>982</v>
      </c>
      <c r="T49" s="6" t="s">
        <v>1098</v>
      </c>
      <c r="U49" s="6" t="s">
        <v>1170</v>
      </c>
      <c r="V49" s="6" t="s">
        <v>1070</v>
      </c>
      <c r="X49" s="6" t="s">
        <v>1072</v>
      </c>
      <c r="Y49" s="6" t="s">
        <v>18</v>
      </c>
      <c r="AC49" s="6" t="s">
        <v>57</v>
      </c>
      <c r="AD49" s="7" t="s">
        <v>362</v>
      </c>
      <c r="AE49" s="7" t="s">
        <v>1028</v>
      </c>
      <c r="AG49" s="8" t="s">
        <v>979</v>
      </c>
      <c r="AH49" s="8" t="s">
        <v>981</v>
      </c>
      <c r="AM49" s="8" t="s">
        <v>239</v>
      </c>
      <c r="AP49" s="2">
        <v>1</v>
      </c>
      <c r="AQ49" s="2">
        <v>0</v>
      </c>
      <c r="AR49" s="2">
        <v>0</v>
      </c>
      <c r="AS49" s="2">
        <v>0</v>
      </c>
      <c r="AT49" s="2">
        <v>0</v>
      </c>
      <c r="AU49" s="2">
        <v>0</v>
      </c>
      <c r="AV49" s="2">
        <v>0</v>
      </c>
      <c r="AW49" s="2">
        <v>0</v>
      </c>
      <c r="AX49" s="2">
        <v>0</v>
      </c>
      <c r="AY49" s="2">
        <v>0</v>
      </c>
      <c r="AZ49" s="2">
        <v>0</v>
      </c>
      <c r="BA49" s="9" t="s">
        <v>984</v>
      </c>
      <c r="BB49" s="9" t="s">
        <v>983</v>
      </c>
    </row>
    <row r="50" spans="1:57" ht="27.5" customHeight="1" x14ac:dyDescent="0.35">
      <c r="A50" s="2" t="s">
        <v>116</v>
      </c>
      <c r="B50" s="2" t="s">
        <v>1001</v>
      </c>
      <c r="C50" s="11">
        <v>45181</v>
      </c>
      <c r="D50" s="3" t="s">
        <v>1049</v>
      </c>
      <c r="E50" s="3" t="s">
        <v>22</v>
      </c>
      <c r="F50" s="3" t="s">
        <v>1068</v>
      </c>
      <c r="G50" s="3" t="s">
        <v>1053</v>
      </c>
      <c r="H50" s="3" t="s">
        <v>1053</v>
      </c>
      <c r="J50" s="4" t="s">
        <v>1048</v>
      </c>
      <c r="K50" s="4" t="s">
        <v>1047</v>
      </c>
      <c r="L50" s="4" t="s">
        <v>1259</v>
      </c>
      <c r="M50" s="4" t="s">
        <v>1252</v>
      </c>
      <c r="N50" s="4" t="s">
        <v>982</v>
      </c>
      <c r="T50" s="6" t="s">
        <v>1098</v>
      </c>
      <c r="U50" s="6" t="s">
        <v>1170</v>
      </c>
      <c r="V50" s="6" t="s">
        <v>1070</v>
      </c>
      <c r="X50" s="6" t="s">
        <v>1072</v>
      </c>
      <c r="Y50" s="6" t="s">
        <v>22</v>
      </c>
      <c r="AC50" s="6" t="s">
        <v>57</v>
      </c>
      <c r="AD50" s="7" t="s">
        <v>362</v>
      </c>
      <c r="AE50" s="7" t="s">
        <v>1028</v>
      </c>
      <c r="AG50" s="8" t="s">
        <v>979</v>
      </c>
      <c r="AH50" s="8" t="s">
        <v>981</v>
      </c>
      <c r="AM50" s="8" t="s">
        <v>239</v>
      </c>
      <c r="AP50" s="2">
        <v>1</v>
      </c>
      <c r="AQ50" s="2">
        <v>0</v>
      </c>
      <c r="AR50" s="2">
        <v>0</v>
      </c>
      <c r="AS50" s="2">
        <v>0</v>
      </c>
      <c r="AT50" s="2">
        <v>0</v>
      </c>
      <c r="AU50" s="2">
        <v>0</v>
      </c>
      <c r="AV50" s="2">
        <v>0</v>
      </c>
      <c r="AW50" s="2">
        <v>0</v>
      </c>
      <c r="AX50" s="2">
        <v>0</v>
      </c>
      <c r="AY50" s="2">
        <v>0</v>
      </c>
      <c r="AZ50" s="2">
        <v>0</v>
      </c>
      <c r="BA50" s="9" t="s">
        <v>984</v>
      </c>
      <c r="BB50" s="9" t="s">
        <v>983</v>
      </c>
    </row>
    <row r="51" spans="1:57" ht="27.5" customHeight="1" x14ac:dyDescent="0.35">
      <c r="A51" s="2" t="s">
        <v>117</v>
      </c>
      <c r="B51" s="2" t="s">
        <v>1001</v>
      </c>
      <c r="C51" s="11">
        <v>45181</v>
      </c>
      <c r="D51" s="3" t="s">
        <v>1049</v>
      </c>
      <c r="E51" s="3" t="s">
        <v>29</v>
      </c>
      <c r="F51" s="3" t="s">
        <v>1068</v>
      </c>
      <c r="G51" s="3" t="s">
        <v>1053</v>
      </c>
      <c r="H51" s="3" t="s">
        <v>1053</v>
      </c>
      <c r="J51" s="4" t="s">
        <v>1048</v>
      </c>
      <c r="K51" s="4" t="s">
        <v>1047</v>
      </c>
      <c r="L51" s="4" t="s">
        <v>1259</v>
      </c>
      <c r="M51" s="4" t="s">
        <v>1252</v>
      </c>
      <c r="N51" s="4" t="s">
        <v>982</v>
      </c>
      <c r="T51" s="6" t="s">
        <v>1098</v>
      </c>
      <c r="U51" s="6" t="s">
        <v>1170</v>
      </c>
      <c r="V51" s="6" t="s">
        <v>1070</v>
      </c>
      <c r="X51" s="6" t="s">
        <v>1072</v>
      </c>
      <c r="Y51" s="6" t="s">
        <v>29</v>
      </c>
      <c r="AC51" s="6" t="s">
        <v>57</v>
      </c>
      <c r="AD51" s="7" t="s">
        <v>362</v>
      </c>
      <c r="AE51" s="7" t="s">
        <v>1028</v>
      </c>
      <c r="AG51" s="8" t="s">
        <v>979</v>
      </c>
      <c r="AH51" s="8" t="s">
        <v>981</v>
      </c>
      <c r="AM51" s="8" t="s">
        <v>239</v>
      </c>
      <c r="AP51" s="2">
        <v>1</v>
      </c>
      <c r="AQ51" s="2">
        <v>0</v>
      </c>
      <c r="AR51" s="2">
        <v>0</v>
      </c>
      <c r="AS51" s="2">
        <v>0</v>
      </c>
      <c r="AT51" s="2">
        <v>0</v>
      </c>
      <c r="AU51" s="2">
        <v>0</v>
      </c>
      <c r="AV51" s="2">
        <v>0</v>
      </c>
      <c r="AW51" s="2">
        <v>0</v>
      </c>
      <c r="AX51" s="2">
        <v>0</v>
      </c>
      <c r="AY51" s="2">
        <v>0</v>
      </c>
      <c r="AZ51" s="2">
        <v>0</v>
      </c>
      <c r="BA51" s="9" t="s">
        <v>984</v>
      </c>
      <c r="BB51" s="9" t="s">
        <v>983</v>
      </c>
    </row>
    <row r="52" spans="1:57" ht="27.5" customHeight="1" x14ac:dyDescent="0.35">
      <c r="A52" s="2" t="s">
        <v>118</v>
      </c>
      <c r="B52" s="2" t="s">
        <v>1001</v>
      </c>
      <c r="C52" s="11">
        <v>45181</v>
      </c>
      <c r="D52" s="3" t="s">
        <v>1049</v>
      </c>
      <c r="E52" s="3" t="s">
        <v>14</v>
      </c>
      <c r="F52" s="3" t="s">
        <v>314</v>
      </c>
      <c r="G52" s="3" t="s">
        <v>1053</v>
      </c>
      <c r="H52" s="3" t="s">
        <v>1053</v>
      </c>
      <c r="J52" s="4" t="s">
        <v>1048</v>
      </c>
      <c r="K52" s="4" t="s">
        <v>1047</v>
      </c>
      <c r="L52" s="4" t="s">
        <v>1259</v>
      </c>
      <c r="M52" s="4" t="s">
        <v>1252</v>
      </c>
      <c r="N52" s="4" t="s">
        <v>982</v>
      </c>
      <c r="T52" s="6" t="s">
        <v>1098</v>
      </c>
      <c r="U52" s="6" t="s">
        <v>1170</v>
      </c>
      <c r="V52" s="6" t="s">
        <v>1070</v>
      </c>
      <c r="X52" s="6" t="s">
        <v>1072</v>
      </c>
      <c r="Y52" s="6" t="s">
        <v>14</v>
      </c>
      <c r="AC52" s="6" t="s">
        <v>57</v>
      </c>
      <c r="AD52" s="7" t="s">
        <v>362</v>
      </c>
      <c r="AE52" s="7" t="s">
        <v>1028</v>
      </c>
      <c r="AG52" s="8" t="s">
        <v>979</v>
      </c>
      <c r="AH52" s="8" t="s">
        <v>981</v>
      </c>
      <c r="AM52" s="8" t="s">
        <v>239</v>
      </c>
      <c r="AP52" s="2">
        <v>1</v>
      </c>
      <c r="AQ52" s="2">
        <v>0</v>
      </c>
      <c r="AR52" s="2">
        <v>0</v>
      </c>
      <c r="AS52" s="2">
        <v>0</v>
      </c>
      <c r="AT52" s="2">
        <v>0</v>
      </c>
      <c r="AU52" s="2">
        <v>0</v>
      </c>
      <c r="AV52" s="2">
        <v>0</v>
      </c>
      <c r="AW52" s="2">
        <v>0</v>
      </c>
      <c r="AX52" s="2">
        <v>0</v>
      </c>
      <c r="AY52" s="2">
        <v>0</v>
      </c>
      <c r="AZ52" s="2">
        <v>0</v>
      </c>
      <c r="BA52" s="9" t="s">
        <v>984</v>
      </c>
      <c r="BB52" s="9" t="s">
        <v>983</v>
      </c>
    </row>
    <row r="53" spans="1:57" ht="27.5" customHeight="1" x14ac:dyDescent="0.35">
      <c r="A53" s="2" t="s">
        <v>119</v>
      </c>
      <c r="B53" s="2" t="s">
        <v>1001</v>
      </c>
      <c r="C53" s="11">
        <v>45181</v>
      </c>
      <c r="D53" s="3" t="s">
        <v>1049</v>
      </c>
      <c r="E53" s="3" t="s">
        <v>19</v>
      </c>
      <c r="F53" s="3" t="s">
        <v>314</v>
      </c>
      <c r="G53" s="3" t="s">
        <v>1053</v>
      </c>
      <c r="H53" s="3" t="s">
        <v>1053</v>
      </c>
      <c r="J53" s="4" t="s">
        <v>1048</v>
      </c>
      <c r="K53" s="4" t="s">
        <v>1047</v>
      </c>
      <c r="L53" s="4" t="s">
        <v>1259</v>
      </c>
      <c r="M53" s="4" t="s">
        <v>1252</v>
      </c>
      <c r="N53" s="4" t="s">
        <v>982</v>
      </c>
      <c r="T53" s="6" t="s">
        <v>1098</v>
      </c>
      <c r="U53" s="6" t="s">
        <v>1170</v>
      </c>
      <c r="V53" s="6" t="s">
        <v>1070</v>
      </c>
      <c r="X53" s="6" t="s">
        <v>1072</v>
      </c>
      <c r="Y53" s="6" t="s">
        <v>19</v>
      </c>
      <c r="AC53" s="6" t="s">
        <v>57</v>
      </c>
      <c r="AD53" s="7" t="s">
        <v>362</v>
      </c>
      <c r="AE53" s="7" t="s">
        <v>1028</v>
      </c>
      <c r="AG53" s="8" t="s">
        <v>979</v>
      </c>
      <c r="AH53" s="8" t="s">
        <v>981</v>
      </c>
      <c r="AM53" s="8" t="s">
        <v>239</v>
      </c>
      <c r="AP53" s="2">
        <v>1</v>
      </c>
      <c r="AQ53" s="2">
        <v>0</v>
      </c>
      <c r="AR53" s="2">
        <v>0</v>
      </c>
      <c r="AS53" s="2">
        <v>0</v>
      </c>
      <c r="AT53" s="2">
        <v>0</v>
      </c>
      <c r="AU53" s="2">
        <v>0</v>
      </c>
      <c r="AV53" s="2">
        <v>0</v>
      </c>
      <c r="AW53" s="2">
        <v>0</v>
      </c>
      <c r="AX53" s="2">
        <v>0</v>
      </c>
      <c r="AY53" s="2">
        <v>0</v>
      </c>
      <c r="AZ53" s="2">
        <v>0</v>
      </c>
      <c r="BA53" s="9" t="s">
        <v>984</v>
      </c>
      <c r="BB53" s="9" t="s">
        <v>983</v>
      </c>
    </row>
    <row r="54" spans="1:57" ht="27.5" customHeight="1" x14ac:dyDescent="0.35">
      <c r="A54" s="2" t="s">
        <v>120</v>
      </c>
      <c r="B54" s="2" t="s">
        <v>1001</v>
      </c>
      <c r="C54" s="11">
        <v>45181</v>
      </c>
      <c r="D54" s="3" t="s">
        <v>1049</v>
      </c>
      <c r="E54" s="3" t="s">
        <v>15</v>
      </c>
      <c r="F54" s="3" t="s">
        <v>314</v>
      </c>
      <c r="G54" s="3" t="s">
        <v>1053</v>
      </c>
      <c r="H54" s="3" t="s">
        <v>1053</v>
      </c>
      <c r="J54" s="4" t="s">
        <v>1048</v>
      </c>
      <c r="K54" s="4" t="s">
        <v>1047</v>
      </c>
      <c r="L54" s="4" t="s">
        <v>1259</v>
      </c>
      <c r="M54" s="4" t="s">
        <v>1252</v>
      </c>
      <c r="N54" s="4" t="s">
        <v>982</v>
      </c>
      <c r="T54" s="6" t="s">
        <v>1099</v>
      </c>
      <c r="U54" s="6" t="s">
        <v>1170</v>
      </c>
      <c r="V54" s="6" t="s">
        <v>1070</v>
      </c>
      <c r="X54" s="6" t="s">
        <v>1072</v>
      </c>
      <c r="Y54" s="6" t="s">
        <v>15</v>
      </c>
      <c r="AC54" s="6" t="s">
        <v>57</v>
      </c>
      <c r="AD54" s="7" t="s">
        <v>362</v>
      </c>
      <c r="AE54" s="7" t="s">
        <v>1028</v>
      </c>
      <c r="AG54" s="8" t="s">
        <v>979</v>
      </c>
      <c r="AH54" s="8" t="s">
        <v>981</v>
      </c>
      <c r="AM54" s="8" t="s">
        <v>239</v>
      </c>
      <c r="AP54" s="2">
        <v>1</v>
      </c>
      <c r="AQ54" s="2">
        <v>0</v>
      </c>
      <c r="AR54" s="2">
        <v>0</v>
      </c>
      <c r="AS54" s="2">
        <v>0</v>
      </c>
      <c r="AT54" s="2">
        <v>0</v>
      </c>
      <c r="AU54" s="2">
        <v>0</v>
      </c>
      <c r="AV54" s="2">
        <v>0</v>
      </c>
      <c r="AW54" s="2">
        <v>0</v>
      </c>
      <c r="AX54" s="2">
        <v>0</v>
      </c>
      <c r="AY54" s="2">
        <v>0</v>
      </c>
      <c r="AZ54" s="2">
        <v>0</v>
      </c>
      <c r="BA54" s="9" t="s">
        <v>984</v>
      </c>
      <c r="BB54" s="9" t="s">
        <v>983</v>
      </c>
    </row>
    <row r="55" spans="1:57" ht="27.5" customHeight="1" x14ac:dyDescent="0.35">
      <c r="A55" s="2" t="s">
        <v>121</v>
      </c>
      <c r="B55" s="2" t="s">
        <v>1001</v>
      </c>
      <c r="C55" s="11">
        <v>45181</v>
      </c>
      <c r="D55" s="3" t="s">
        <v>1049</v>
      </c>
      <c r="E55" s="3" t="s">
        <v>25</v>
      </c>
      <c r="F55" s="3" t="s">
        <v>314</v>
      </c>
      <c r="G55" s="3" t="s">
        <v>1053</v>
      </c>
      <c r="H55" s="3" t="s">
        <v>1053</v>
      </c>
      <c r="J55" s="4" t="s">
        <v>1048</v>
      </c>
      <c r="K55" s="4" t="s">
        <v>1047</v>
      </c>
      <c r="L55" s="4" t="s">
        <v>1259</v>
      </c>
      <c r="M55" s="4" t="s">
        <v>1252</v>
      </c>
      <c r="N55" s="4" t="s">
        <v>982</v>
      </c>
      <c r="T55" s="6" t="s">
        <v>1092</v>
      </c>
      <c r="U55" s="6" t="s">
        <v>1117</v>
      </c>
      <c r="V55" s="6" t="s">
        <v>48</v>
      </c>
      <c r="X55" s="6" t="s">
        <v>1072</v>
      </c>
      <c r="Y55" s="6" t="s">
        <v>25</v>
      </c>
      <c r="AC55" s="6" t="s">
        <v>57</v>
      </c>
      <c r="AD55" s="7" t="s">
        <v>362</v>
      </c>
      <c r="AE55" s="7" t="s">
        <v>1028</v>
      </c>
      <c r="AG55" s="8" t="s">
        <v>979</v>
      </c>
      <c r="AH55" s="8" t="s">
        <v>981</v>
      </c>
      <c r="AM55" s="8" t="s">
        <v>239</v>
      </c>
      <c r="AP55" s="2">
        <v>1</v>
      </c>
      <c r="AQ55" s="2">
        <v>0</v>
      </c>
      <c r="AR55" s="2">
        <v>0</v>
      </c>
      <c r="AS55" s="2">
        <v>0</v>
      </c>
      <c r="AT55" s="2">
        <v>0</v>
      </c>
      <c r="AU55" s="2">
        <v>0</v>
      </c>
      <c r="AV55" s="2">
        <v>0</v>
      </c>
      <c r="AW55" s="2">
        <v>0</v>
      </c>
      <c r="AX55" s="2">
        <v>0</v>
      </c>
      <c r="AY55" s="2">
        <v>0</v>
      </c>
      <c r="AZ55" s="2">
        <v>0</v>
      </c>
      <c r="BA55" s="9" t="s">
        <v>984</v>
      </c>
      <c r="BB55" s="9" t="s">
        <v>983</v>
      </c>
    </row>
    <row r="56" spans="1:57" ht="27.5" customHeight="1" x14ac:dyDescent="0.35">
      <c r="A56" s="2" t="s">
        <v>122</v>
      </c>
      <c r="B56" s="2" t="s">
        <v>1001</v>
      </c>
      <c r="C56" s="11">
        <v>45181</v>
      </c>
      <c r="D56" s="3" t="s">
        <v>1049</v>
      </c>
      <c r="E56" s="3" t="s">
        <v>17</v>
      </c>
      <c r="F56" s="3" t="s">
        <v>65</v>
      </c>
      <c r="G56" s="3" t="s">
        <v>1053</v>
      </c>
      <c r="H56" s="3" t="s">
        <v>1053</v>
      </c>
      <c r="J56" s="4" t="s">
        <v>1048</v>
      </c>
      <c r="K56" s="4" t="s">
        <v>1047</v>
      </c>
      <c r="L56" s="4" t="s">
        <v>1259</v>
      </c>
      <c r="M56" s="4" t="s">
        <v>1252</v>
      </c>
      <c r="N56" s="4" t="s">
        <v>982</v>
      </c>
      <c r="T56" s="6" t="s">
        <v>1092</v>
      </c>
      <c r="U56" s="6" t="s">
        <v>1117</v>
      </c>
      <c r="V56" s="6" t="s">
        <v>48</v>
      </c>
      <c r="X56" s="6" t="s">
        <v>1072</v>
      </c>
      <c r="Y56" s="6" t="s">
        <v>17</v>
      </c>
      <c r="AC56" s="6" t="s">
        <v>57</v>
      </c>
      <c r="AD56" s="7" t="s">
        <v>362</v>
      </c>
      <c r="AE56" s="7" t="s">
        <v>1028</v>
      </c>
      <c r="AG56" s="8" t="s">
        <v>979</v>
      </c>
      <c r="AH56" s="8" t="s">
        <v>981</v>
      </c>
      <c r="AM56" s="8" t="s">
        <v>239</v>
      </c>
      <c r="AP56" s="2">
        <v>1</v>
      </c>
      <c r="AQ56" s="2">
        <v>0</v>
      </c>
      <c r="AR56" s="2">
        <v>0</v>
      </c>
      <c r="AS56" s="2">
        <v>0</v>
      </c>
      <c r="AT56" s="2">
        <v>0</v>
      </c>
      <c r="AU56" s="2">
        <v>0</v>
      </c>
      <c r="AV56" s="2">
        <v>0</v>
      </c>
      <c r="AW56" s="2">
        <v>0</v>
      </c>
      <c r="AX56" s="2">
        <v>0</v>
      </c>
      <c r="AY56" s="2">
        <v>0</v>
      </c>
      <c r="AZ56" s="2">
        <v>0</v>
      </c>
      <c r="BA56" s="9" t="s">
        <v>984</v>
      </c>
      <c r="BB56" s="9" t="s">
        <v>983</v>
      </c>
    </row>
    <row r="57" spans="1:57" ht="27.5" customHeight="1" x14ac:dyDescent="0.35">
      <c r="A57" s="2" t="s">
        <v>123</v>
      </c>
      <c r="B57" s="2" t="s">
        <v>1001</v>
      </c>
      <c r="C57" s="11">
        <v>45181</v>
      </c>
      <c r="D57" s="3" t="s">
        <v>1049</v>
      </c>
      <c r="E57" s="3" t="s">
        <v>28</v>
      </c>
      <c r="F57" s="3" t="s">
        <v>314</v>
      </c>
      <c r="G57" s="3" t="s">
        <v>1053</v>
      </c>
      <c r="H57" s="3" t="s">
        <v>1053</v>
      </c>
      <c r="J57" s="4" t="s">
        <v>1048</v>
      </c>
      <c r="K57" s="4" t="s">
        <v>1047</v>
      </c>
      <c r="L57" s="4" t="s">
        <v>1259</v>
      </c>
      <c r="M57" s="4" t="s">
        <v>1252</v>
      </c>
      <c r="N57" s="4" t="s">
        <v>982</v>
      </c>
      <c r="T57" s="6" t="s">
        <v>1092</v>
      </c>
      <c r="U57" s="6" t="s">
        <v>1117</v>
      </c>
      <c r="V57" s="6" t="s">
        <v>48</v>
      </c>
      <c r="X57" s="6" t="s">
        <v>1072</v>
      </c>
      <c r="Y57" s="6" t="s">
        <v>28</v>
      </c>
      <c r="AC57" s="6" t="s">
        <v>57</v>
      </c>
      <c r="AD57" s="7" t="s">
        <v>362</v>
      </c>
      <c r="AE57" s="7" t="s">
        <v>1028</v>
      </c>
      <c r="AG57" s="8" t="s">
        <v>979</v>
      </c>
      <c r="AH57" s="8" t="s">
        <v>981</v>
      </c>
      <c r="AM57" s="8" t="s">
        <v>239</v>
      </c>
      <c r="AP57" s="2">
        <v>1</v>
      </c>
      <c r="AQ57" s="2">
        <v>0</v>
      </c>
      <c r="AR57" s="2">
        <v>0</v>
      </c>
      <c r="AS57" s="2">
        <v>0</v>
      </c>
      <c r="AT57" s="2">
        <v>0</v>
      </c>
      <c r="AU57" s="2">
        <v>0</v>
      </c>
      <c r="AV57" s="2">
        <v>0</v>
      </c>
      <c r="AW57" s="2">
        <v>0</v>
      </c>
      <c r="AX57" s="2">
        <v>0</v>
      </c>
      <c r="AY57" s="2">
        <v>0</v>
      </c>
      <c r="AZ57" s="2">
        <v>0</v>
      </c>
      <c r="BA57" s="9" t="s">
        <v>984</v>
      </c>
      <c r="BB57" s="9" t="s">
        <v>983</v>
      </c>
    </row>
    <row r="58" spans="1:57" ht="27.5" customHeight="1" x14ac:dyDescent="0.35">
      <c r="A58" s="2" t="s">
        <v>124</v>
      </c>
      <c r="B58" s="2" t="s">
        <v>1001</v>
      </c>
      <c r="C58" s="11">
        <v>45181</v>
      </c>
      <c r="D58" s="3" t="s">
        <v>1049</v>
      </c>
      <c r="E58" s="3" t="s">
        <v>20</v>
      </c>
      <c r="F58" s="3" t="s">
        <v>66</v>
      </c>
      <c r="G58" s="3" t="s">
        <v>1053</v>
      </c>
      <c r="H58" s="3" t="s">
        <v>1053</v>
      </c>
      <c r="J58" s="4" t="s">
        <v>1048</v>
      </c>
      <c r="K58" s="4" t="s">
        <v>1047</v>
      </c>
      <c r="L58" s="4" t="s">
        <v>1259</v>
      </c>
      <c r="M58" s="4" t="s">
        <v>1252</v>
      </c>
      <c r="N58" s="4" t="s">
        <v>982</v>
      </c>
      <c r="T58" s="6" t="s">
        <v>1092</v>
      </c>
      <c r="U58" s="6" t="s">
        <v>1117</v>
      </c>
      <c r="V58" s="6" t="s">
        <v>48</v>
      </c>
      <c r="X58" s="6" t="s">
        <v>1072</v>
      </c>
      <c r="Y58" s="6" t="s">
        <v>20</v>
      </c>
      <c r="AC58" s="6" t="s">
        <v>57</v>
      </c>
      <c r="AD58" s="7" t="s">
        <v>362</v>
      </c>
      <c r="AE58" s="7" t="s">
        <v>1028</v>
      </c>
      <c r="AG58" s="8" t="s">
        <v>979</v>
      </c>
      <c r="AH58" s="8" t="s">
        <v>981</v>
      </c>
      <c r="AM58" s="8" t="s">
        <v>239</v>
      </c>
      <c r="AP58" s="2">
        <v>1</v>
      </c>
      <c r="AQ58" s="2">
        <v>0</v>
      </c>
      <c r="AR58" s="2">
        <v>0</v>
      </c>
      <c r="AS58" s="2">
        <v>0</v>
      </c>
      <c r="AT58" s="2">
        <v>0</v>
      </c>
      <c r="AU58" s="2">
        <v>0</v>
      </c>
      <c r="AV58" s="2">
        <v>0</v>
      </c>
      <c r="AW58" s="2">
        <v>0</v>
      </c>
      <c r="AX58" s="2">
        <v>0</v>
      </c>
      <c r="AY58" s="2">
        <v>0</v>
      </c>
      <c r="AZ58" s="2">
        <v>0</v>
      </c>
      <c r="BA58" s="9" t="s">
        <v>984</v>
      </c>
      <c r="BB58" s="9" t="s">
        <v>983</v>
      </c>
    </row>
    <row r="59" spans="1:57" ht="27.5" customHeight="1" x14ac:dyDescent="0.35">
      <c r="A59" s="2" t="s">
        <v>125</v>
      </c>
      <c r="B59" s="2" t="s">
        <v>1001</v>
      </c>
      <c r="C59" s="11">
        <v>45181</v>
      </c>
      <c r="D59" s="3" t="s">
        <v>1049</v>
      </c>
      <c r="E59" s="3" t="s">
        <v>11</v>
      </c>
      <c r="F59" s="3" t="s">
        <v>66</v>
      </c>
      <c r="G59" s="3" t="s">
        <v>416</v>
      </c>
      <c r="H59" s="3" t="s">
        <v>417</v>
      </c>
      <c r="J59" s="4" t="s">
        <v>1048</v>
      </c>
      <c r="K59" s="4" t="s">
        <v>1047</v>
      </c>
      <c r="L59" s="4" t="s">
        <v>1247</v>
      </c>
      <c r="M59" s="4" t="s">
        <v>63</v>
      </c>
      <c r="N59" s="4" t="s">
        <v>419</v>
      </c>
      <c r="T59" s="6" t="s">
        <v>418</v>
      </c>
      <c r="U59" s="6" t="s">
        <v>1170</v>
      </c>
      <c r="V59" s="6" t="s">
        <v>1070</v>
      </c>
      <c r="X59" s="6" t="s">
        <v>1072</v>
      </c>
      <c r="AC59" s="6" t="s">
        <v>1264</v>
      </c>
      <c r="AD59" s="7" t="s">
        <v>422</v>
      </c>
      <c r="AE59" s="7" t="s">
        <v>1228</v>
      </c>
      <c r="AP59" s="2">
        <v>1</v>
      </c>
      <c r="AQ59" s="2">
        <v>0</v>
      </c>
      <c r="AR59" s="2">
        <v>0</v>
      </c>
      <c r="AS59" s="2">
        <v>0</v>
      </c>
      <c r="AT59" s="2">
        <v>1</v>
      </c>
      <c r="AU59" s="2">
        <v>0</v>
      </c>
      <c r="AV59" s="2">
        <v>0</v>
      </c>
      <c r="AW59" s="2">
        <v>0</v>
      </c>
      <c r="AX59" s="2">
        <v>0</v>
      </c>
      <c r="AY59" s="2">
        <v>0</v>
      </c>
      <c r="AZ59" s="2">
        <v>0</v>
      </c>
      <c r="BA59" s="9" t="s">
        <v>420</v>
      </c>
      <c r="BB59" s="9" t="s">
        <v>421</v>
      </c>
    </row>
    <row r="60" spans="1:57" ht="27.5" customHeight="1" x14ac:dyDescent="0.35">
      <c r="A60" s="2" t="s">
        <v>764</v>
      </c>
      <c r="B60" s="2" t="s">
        <v>1001</v>
      </c>
      <c r="C60" s="11">
        <v>45182</v>
      </c>
      <c r="D60" s="3" t="s">
        <v>1049</v>
      </c>
      <c r="E60" s="3" t="s">
        <v>15</v>
      </c>
      <c r="F60" s="3" t="s">
        <v>314</v>
      </c>
      <c r="G60" s="3" t="s">
        <v>682</v>
      </c>
      <c r="H60" s="3" t="s">
        <v>690</v>
      </c>
      <c r="J60" s="4" t="s">
        <v>1048</v>
      </c>
      <c r="K60" s="4" t="s">
        <v>1047</v>
      </c>
      <c r="L60" s="4" t="s">
        <v>1253</v>
      </c>
      <c r="M60" s="4" t="s">
        <v>1251</v>
      </c>
      <c r="N60" s="4" t="s">
        <v>541</v>
      </c>
      <c r="T60" s="6" t="s">
        <v>1164</v>
      </c>
      <c r="U60" s="6" t="s">
        <v>1117</v>
      </c>
      <c r="V60" s="6" t="s">
        <v>48</v>
      </c>
      <c r="X60" s="6" t="s">
        <v>1072</v>
      </c>
      <c r="Y60" s="6" t="s">
        <v>145</v>
      </c>
      <c r="AA60" s="6" t="s">
        <v>688</v>
      </c>
      <c r="AB60" s="6" t="s">
        <v>687</v>
      </c>
      <c r="AC60" s="6" t="s">
        <v>57</v>
      </c>
      <c r="AD60" s="7" t="s">
        <v>362</v>
      </c>
      <c r="AE60" s="7" t="s">
        <v>1028</v>
      </c>
      <c r="AG60" s="8" t="s">
        <v>1212</v>
      </c>
      <c r="AH60" s="8" t="s">
        <v>681</v>
      </c>
      <c r="AI60" s="17">
        <v>45182</v>
      </c>
      <c r="AJ60" s="8" t="s">
        <v>159</v>
      </c>
      <c r="AM60" s="8" t="s">
        <v>686</v>
      </c>
      <c r="AN60" s="9" t="s">
        <v>684</v>
      </c>
      <c r="AP60" s="2">
        <v>1</v>
      </c>
      <c r="AQ60" s="2">
        <v>0</v>
      </c>
      <c r="AR60" s="2">
        <v>0</v>
      </c>
      <c r="AS60" s="2">
        <v>0</v>
      </c>
      <c r="AT60" s="2">
        <v>0</v>
      </c>
      <c r="AU60" s="2">
        <v>0</v>
      </c>
      <c r="AV60" s="2">
        <v>0</v>
      </c>
      <c r="AW60" s="2">
        <v>0</v>
      </c>
      <c r="AX60" s="2">
        <v>0</v>
      </c>
      <c r="AY60" s="2">
        <v>0</v>
      </c>
      <c r="AZ60" s="2">
        <v>0</v>
      </c>
      <c r="BA60" s="9" t="s">
        <v>685</v>
      </c>
      <c r="BB60" s="9" t="s">
        <v>689</v>
      </c>
      <c r="BC60" s="9" t="s">
        <v>633</v>
      </c>
    </row>
    <row r="61" spans="1:57" ht="27.5" customHeight="1" x14ac:dyDescent="0.35">
      <c r="A61" s="2" t="s">
        <v>765</v>
      </c>
      <c r="B61" s="2" t="s">
        <v>1001</v>
      </c>
      <c r="C61" s="11">
        <v>45183</v>
      </c>
      <c r="D61" s="3" t="s">
        <v>1049</v>
      </c>
      <c r="E61" s="3" t="s">
        <v>11</v>
      </c>
      <c r="F61" s="3" t="s">
        <v>66</v>
      </c>
      <c r="G61" s="3" t="s">
        <v>350</v>
      </c>
      <c r="H61" s="3" t="s">
        <v>351</v>
      </c>
      <c r="J61" s="4" t="s">
        <v>1048</v>
      </c>
      <c r="K61" s="4" t="s">
        <v>1047</v>
      </c>
      <c r="L61" s="4" t="s">
        <v>1262</v>
      </c>
      <c r="M61" s="4" t="s">
        <v>1256</v>
      </c>
      <c r="N61" s="4" t="s">
        <v>347</v>
      </c>
      <c r="T61" s="6" t="s">
        <v>1120</v>
      </c>
      <c r="U61" s="6" t="s">
        <v>1117</v>
      </c>
      <c r="V61" s="6" t="s">
        <v>48</v>
      </c>
      <c r="X61" s="6" t="s">
        <v>1072</v>
      </c>
      <c r="Y61" s="6" t="s">
        <v>28</v>
      </c>
      <c r="AB61" s="6" t="s">
        <v>352</v>
      </c>
      <c r="AC61" s="6" t="s">
        <v>57</v>
      </c>
      <c r="AD61" s="7" t="s">
        <v>1225</v>
      </c>
      <c r="AE61" s="7" t="s">
        <v>1225</v>
      </c>
      <c r="AP61" s="2">
        <v>1</v>
      </c>
      <c r="AQ61" s="2">
        <v>0</v>
      </c>
      <c r="AR61" s="2">
        <v>0</v>
      </c>
      <c r="AS61" s="2">
        <v>0</v>
      </c>
      <c r="AT61" s="2">
        <v>0</v>
      </c>
      <c r="AU61" s="2">
        <v>0</v>
      </c>
      <c r="AV61" s="2">
        <v>1</v>
      </c>
      <c r="AW61" s="2">
        <v>0</v>
      </c>
      <c r="AX61" s="2">
        <v>0</v>
      </c>
      <c r="AY61" s="2">
        <v>0</v>
      </c>
      <c r="AZ61" s="2">
        <v>0</v>
      </c>
      <c r="BA61" s="9" t="s">
        <v>349</v>
      </c>
      <c r="BB61" s="9" t="s">
        <v>348</v>
      </c>
      <c r="BC61" s="9" t="s">
        <v>333</v>
      </c>
      <c r="BD61" s="9" t="s">
        <v>423</v>
      </c>
      <c r="BE61" s="9" t="s">
        <v>633</v>
      </c>
    </row>
    <row r="62" spans="1:57" ht="27.5" customHeight="1" x14ac:dyDescent="0.35">
      <c r="A62" s="2" t="s">
        <v>766</v>
      </c>
      <c r="B62" s="2" t="s">
        <v>1001</v>
      </c>
      <c r="C62" s="11">
        <v>45184</v>
      </c>
      <c r="D62" s="3" t="s">
        <v>1049</v>
      </c>
      <c r="E62" s="3" t="s">
        <v>11</v>
      </c>
      <c r="F62" s="3" t="s">
        <v>66</v>
      </c>
      <c r="G62" s="3" t="s">
        <v>945</v>
      </c>
      <c r="H62" s="3" t="s">
        <v>945</v>
      </c>
      <c r="J62" s="4" t="s">
        <v>1048</v>
      </c>
      <c r="K62" s="4" t="s">
        <v>1047</v>
      </c>
      <c r="L62" s="4" t="s">
        <v>1224</v>
      </c>
      <c r="M62" s="4" t="s">
        <v>1252</v>
      </c>
      <c r="N62" s="4" t="s">
        <v>1222</v>
      </c>
      <c r="T62" s="6" t="s">
        <v>1125</v>
      </c>
      <c r="U62" s="6" t="s">
        <v>1117</v>
      </c>
      <c r="V62" s="6" t="s">
        <v>48</v>
      </c>
      <c r="X62" s="6" t="s">
        <v>1072</v>
      </c>
      <c r="AB62" s="6" t="s">
        <v>202</v>
      </c>
      <c r="AC62" s="6" t="s">
        <v>57</v>
      </c>
      <c r="AD62" s="7" t="s">
        <v>362</v>
      </c>
      <c r="AE62" s="7" t="s">
        <v>1028</v>
      </c>
      <c r="AG62" s="8" t="s">
        <v>222</v>
      </c>
      <c r="AI62" s="17">
        <v>42712</v>
      </c>
      <c r="AL62" s="8" t="s">
        <v>1219</v>
      </c>
      <c r="AO62" s="9" t="s">
        <v>1223</v>
      </c>
      <c r="AP62" s="2">
        <v>0</v>
      </c>
      <c r="AQ62" s="2">
        <v>0</v>
      </c>
      <c r="AR62" s="2">
        <v>0</v>
      </c>
      <c r="AS62" s="2">
        <v>1</v>
      </c>
      <c r="AT62" s="2">
        <v>0</v>
      </c>
      <c r="AU62" s="2">
        <v>0</v>
      </c>
      <c r="AV62" s="2">
        <v>0</v>
      </c>
      <c r="AW62" s="2">
        <v>0</v>
      </c>
      <c r="AX62" s="2">
        <v>0</v>
      </c>
      <c r="AY62" s="2">
        <v>0</v>
      </c>
      <c r="AZ62" s="2">
        <v>0</v>
      </c>
      <c r="BA62" s="9" t="s">
        <v>274</v>
      </c>
      <c r="BB62" s="9" t="s">
        <v>275</v>
      </c>
    </row>
    <row r="63" spans="1:57" ht="27.5" customHeight="1" x14ac:dyDescent="0.35">
      <c r="A63" s="2" t="s">
        <v>767</v>
      </c>
      <c r="B63" s="2" t="s">
        <v>1001</v>
      </c>
      <c r="C63" s="11">
        <v>45189</v>
      </c>
      <c r="D63" s="3" t="s">
        <v>1049</v>
      </c>
      <c r="E63" s="3" t="s">
        <v>15</v>
      </c>
      <c r="F63" s="3" t="s">
        <v>314</v>
      </c>
      <c r="G63" s="3" t="s">
        <v>682</v>
      </c>
      <c r="H63" s="3" t="s">
        <v>682</v>
      </c>
      <c r="J63" s="4" t="s">
        <v>1048</v>
      </c>
      <c r="K63" s="4" t="s">
        <v>1047</v>
      </c>
      <c r="L63" s="4" t="s">
        <v>1224</v>
      </c>
      <c r="M63" s="4" t="s">
        <v>1252</v>
      </c>
      <c r="N63" s="4" t="s">
        <v>1222</v>
      </c>
      <c r="T63" s="6" t="s">
        <v>146</v>
      </c>
      <c r="U63" s="6" t="s">
        <v>1117</v>
      </c>
      <c r="V63" s="6" t="s">
        <v>48</v>
      </c>
      <c r="X63" s="6" t="s">
        <v>1072</v>
      </c>
      <c r="AC63" s="6" t="s">
        <v>57</v>
      </c>
      <c r="AD63" s="7" t="s">
        <v>362</v>
      </c>
      <c r="AE63" s="7" t="s">
        <v>1028</v>
      </c>
      <c r="AG63" s="8" t="s">
        <v>223</v>
      </c>
      <c r="AN63" s="9" t="s">
        <v>536</v>
      </c>
      <c r="AO63" s="9" t="s">
        <v>1223</v>
      </c>
      <c r="AP63" s="2">
        <v>0</v>
      </c>
      <c r="AQ63" s="2">
        <v>0</v>
      </c>
      <c r="AR63" s="2">
        <v>0</v>
      </c>
      <c r="AS63" s="2">
        <v>1</v>
      </c>
      <c r="AT63" s="2">
        <v>0</v>
      </c>
      <c r="AU63" s="2">
        <v>0</v>
      </c>
      <c r="AV63" s="2">
        <v>0</v>
      </c>
      <c r="AW63" s="2">
        <v>0</v>
      </c>
      <c r="AX63" s="2">
        <v>0</v>
      </c>
      <c r="AY63" s="2">
        <v>0</v>
      </c>
      <c r="AZ63" s="2">
        <v>0</v>
      </c>
      <c r="BA63" s="9" t="s">
        <v>276</v>
      </c>
      <c r="BB63" s="9" t="s">
        <v>277</v>
      </c>
      <c r="BC63" s="9" t="s">
        <v>257</v>
      </c>
    </row>
    <row r="64" spans="1:57" ht="27.5" customHeight="1" x14ac:dyDescent="0.35">
      <c r="A64" s="2" t="s">
        <v>768</v>
      </c>
      <c r="B64" s="2" t="s">
        <v>1001</v>
      </c>
      <c r="C64" s="11">
        <v>45189</v>
      </c>
      <c r="D64" s="3" t="s">
        <v>1049</v>
      </c>
      <c r="E64" s="3" t="s">
        <v>15</v>
      </c>
      <c r="F64" s="3" t="s">
        <v>314</v>
      </c>
      <c r="G64" s="3" t="s">
        <v>682</v>
      </c>
      <c r="H64" s="3" t="s">
        <v>682</v>
      </c>
      <c r="J64" s="4" t="s">
        <v>1048</v>
      </c>
      <c r="K64" s="4" t="s">
        <v>1047</v>
      </c>
      <c r="L64" s="4" t="s">
        <v>1224</v>
      </c>
      <c r="M64" s="4" t="s">
        <v>1252</v>
      </c>
      <c r="N64" s="4" t="s">
        <v>1222</v>
      </c>
      <c r="T64" s="6" t="s">
        <v>187</v>
      </c>
      <c r="U64" s="6" t="s">
        <v>1117</v>
      </c>
      <c r="V64" s="6" t="s">
        <v>48</v>
      </c>
      <c r="X64" s="6" t="s">
        <v>1072</v>
      </c>
      <c r="AC64" s="6" t="s">
        <v>57</v>
      </c>
      <c r="AD64" s="7" t="s">
        <v>362</v>
      </c>
      <c r="AE64" s="7" t="s">
        <v>1028</v>
      </c>
      <c r="AG64" s="8" t="s">
        <v>223</v>
      </c>
      <c r="AN64" s="9" t="s">
        <v>536</v>
      </c>
      <c r="AO64" s="9" t="s">
        <v>1223</v>
      </c>
      <c r="AP64" s="2">
        <v>0</v>
      </c>
      <c r="AQ64" s="2">
        <v>0</v>
      </c>
      <c r="AR64" s="2">
        <v>0</v>
      </c>
      <c r="AS64" s="2">
        <v>1</v>
      </c>
      <c r="AT64" s="2">
        <v>0</v>
      </c>
      <c r="AU64" s="2">
        <v>0</v>
      </c>
      <c r="AV64" s="2">
        <v>0</v>
      </c>
      <c r="AW64" s="2">
        <v>0</v>
      </c>
      <c r="AX64" s="2">
        <v>0</v>
      </c>
      <c r="AY64" s="2">
        <v>0</v>
      </c>
      <c r="AZ64" s="2">
        <v>0</v>
      </c>
      <c r="BA64" s="9" t="s">
        <v>276</v>
      </c>
      <c r="BB64" s="9" t="s">
        <v>277</v>
      </c>
      <c r="BC64" s="9" t="s">
        <v>257</v>
      </c>
    </row>
    <row r="65" spans="1:57" ht="27.5" customHeight="1" x14ac:dyDescent="0.35">
      <c r="A65" s="2" t="s">
        <v>769</v>
      </c>
      <c r="B65" s="2" t="s">
        <v>1001</v>
      </c>
      <c r="C65" s="11">
        <v>45189</v>
      </c>
      <c r="D65" s="3" t="s">
        <v>1049</v>
      </c>
      <c r="E65" s="3" t="s">
        <v>20</v>
      </c>
      <c r="F65" s="3" t="s">
        <v>66</v>
      </c>
      <c r="G65" s="3" t="s">
        <v>411</v>
      </c>
      <c r="H65" s="3" t="s">
        <v>411</v>
      </c>
      <c r="J65" s="4" t="s">
        <v>1048</v>
      </c>
      <c r="K65" s="4" t="s">
        <v>1047</v>
      </c>
      <c r="L65" s="4" t="s">
        <v>1253</v>
      </c>
      <c r="M65" s="4" t="s">
        <v>1251</v>
      </c>
      <c r="N65" s="4" t="s">
        <v>541</v>
      </c>
      <c r="T65" s="6" t="s">
        <v>1158</v>
      </c>
      <c r="U65" s="6" t="s">
        <v>1117</v>
      </c>
      <c r="V65" s="6" t="s">
        <v>36</v>
      </c>
      <c r="W65" s="6">
        <v>60</v>
      </c>
      <c r="X65" s="6" t="s">
        <v>1072</v>
      </c>
      <c r="Z65" s="6" t="s">
        <v>611</v>
      </c>
      <c r="AA65" s="6" t="s">
        <v>1189</v>
      </c>
      <c r="AB65" s="6" t="s">
        <v>1201</v>
      </c>
      <c r="AC65" s="6" t="s">
        <v>57</v>
      </c>
      <c r="AD65" s="7" t="s">
        <v>362</v>
      </c>
      <c r="AE65" s="7" t="s">
        <v>1028</v>
      </c>
      <c r="AP65" s="2">
        <v>1</v>
      </c>
      <c r="AQ65" s="2">
        <v>0</v>
      </c>
      <c r="AR65" s="2">
        <v>0</v>
      </c>
      <c r="AS65" s="2">
        <v>0</v>
      </c>
      <c r="AT65" s="2">
        <v>0</v>
      </c>
      <c r="AU65" s="2">
        <v>0</v>
      </c>
      <c r="AV65" s="2">
        <v>0</v>
      </c>
      <c r="AW65" s="2">
        <v>1</v>
      </c>
      <c r="AX65" s="2">
        <v>0</v>
      </c>
      <c r="AY65" s="2">
        <v>0</v>
      </c>
      <c r="AZ65" s="2">
        <v>0</v>
      </c>
      <c r="BA65" s="9" t="s">
        <v>976</v>
      </c>
      <c r="BB65" s="9" t="s">
        <v>975</v>
      </c>
    </row>
    <row r="66" spans="1:57" ht="27.5" customHeight="1" x14ac:dyDescent="0.35">
      <c r="A66" s="2" t="s">
        <v>770</v>
      </c>
      <c r="B66" s="2" t="s">
        <v>1001</v>
      </c>
      <c r="C66" s="11">
        <v>45189</v>
      </c>
      <c r="D66" s="3" t="s">
        <v>1049</v>
      </c>
      <c r="E66" s="3" t="s">
        <v>15</v>
      </c>
      <c r="F66" s="3" t="s">
        <v>314</v>
      </c>
      <c r="G66" s="3" t="s">
        <v>137</v>
      </c>
      <c r="H66" s="3" t="s">
        <v>137</v>
      </c>
      <c r="J66" s="4" t="s">
        <v>1048</v>
      </c>
      <c r="K66" s="4" t="s">
        <v>1047</v>
      </c>
      <c r="L66" s="4" t="s">
        <v>1253</v>
      </c>
      <c r="M66" s="4" t="s">
        <v>1251</v>
      </c>
      <c r="N66" s="4" t="s">
        <v>583</v>
      </c>
      <c r="T66" s="6" t="s">
        <v>1165</v>
      </c>
      <c r="U66" s="6" t="s">
        <v>1117</v>
      </c>
      <c r="V66" s="6" t="s">
        <v>48</v>
      </c>
      <c r="W66" s="6">
        <v>46</v>
      </c>
      <c r="X66" s="6" t="s">
        <v>1072</v>
      </c>
      <c r="Y66" s="6" t="s">
        <v>148</v>
      </c>
      <c r="Z66" s="6" t="s">
        <v>150</v>
      </c>
      <c r="AC66" s="6" t="s">
        <v>130</v>
      </c>
      <c r="AD66" s="7" t="s">
        <v>525</v>
      </c>
      <c r="AE66" s="7" t="s">
        <v>1028</v>
      </c>
      <c r="AI66" s="17">
        <v>45189</v>
      </c>
      <c r="AJ66" s="8" t="s">
        <v>159</v>
      </c>
      <c r="AK66" s="8">
        <v>20</v>
      </c>
      <c r="AP66" s="2">
        <v>0</v>
      </c>
      <c r="AQ66" s="2">
        <v>0</v>
      </c>
      <c r="AR66" s="2">
        <v>0</v>
      </c>
      <c r="AS66" s="2">
        <v>0</v>
      </c>
      <c r="AT66" s="2">
        <v>0</v>
      </c>
      <c r="AU66" s="2">
        <v>0</v>
      </c>
      <c r="AV66" s="2">
        <v>1</v>
      </c>
      <c r="AW66" s="2">
        <v>0</v>
      </c>
      <c r="AX66" s="2">
        <v>0</v>
      </c>
      <c r="AY66" s="2">
        <v>0</v>
      </c>
      <c r="AZ66" s="2">
        <v>0</v>
      </c>
      <c r="BA66" s="9" t="s">
        <v>585</v>
      </c>
      <c r="BB66" s="9" t="s">
        <v>584</v>
      </c>
      <c r="BC66" s="9" t="s">
        <v>973</v>
      </c>
    </row>
    <row r="67" spans="1:57" ht="27.5" customHeight="1" x14ac:dyDescent="0.35">
      <c r="A67" s="2" t="s">
        <v>771</v>
      </c>
      <c r="B67" s="2" t="s">
        <v>1001</v>
      </c>
      <c r="C67" s="11">
        <v>45191</v>
      </c>
      <c r="D67" s="3" t="s">
        <v>1049</v>
      </c>
      <c r="E67" s="3" t="s">
        <v>15</v>
      </c>
      <c r="F67" s="3" t="s">
        <v>314</v>
      </c>
      <c r="G67" s="3" t="s">
        <v>316</v>
      </c>
      <c r="H67" s="3" t="s">
        <v>316</v>
      </c>
      <c r="J67" s="4" t="s">
        <v>1048</v>
      </c>
      <c r="K67" s="4" t="s">
        <v>1047</v>
      </c>
      <c r="L67" s="4" t="s">
        <v>1224</v>
      </c>
      <c r="M67" s="4" t="s">
        <v>1252</v>
      </c>
      <c r="N67" s="4" t="s">
        <v>1222</v>
      </c>
      <c r="T67" s="6" t="s">
        <v>188</v>
      </c>
      <c r="U67" s="6" t="s">
        <v>1117</v>
      </c>
      <c r="V67" s="6" t="s">
        <v>48</v>
      </c>
      <c r="X67" s="6" t="s">
        <v>1072</v>
      </c>
      <c r="Y67" s="6" t="s">
        <v>154</v>
      </c>
      <c r="AC67" s="6" t="s">
        <v>57</v>
      </c>
      <c r="AD67" s="7" t="s">
        <v>362</v>
      </c>
      <c r="AE67" s="7" t="s">
        <v>1028</v>
      </c>
      <c r="AI67" s="17">
        <v>45179</v>
      </c>
      <c r="AJ67" s="8" t="s">
        <v>251</v>
      </c>
      <c r="AO67" s="9" t="s">
        <v>1223</v>
      </c>
      <c r="AP67" s="2">
        <v>0</v>
      </c>
      <c r="AQ67" s="2">
        <v>0</v>
      </c>
      <c r="AR67" s="2">
        <v>0</v>
      </c>
      <c r="AS67" s="2">
        <v>1</v>
      </c>
      <c r="AT67" s="2">
        <v>0</v>
      </c>
      <c r="AU67" s="2">
        <v>0</v>
      </c>
      <c r="AV67" s="2">
        <v>0</v>
      </c>
      <c r="AW67" s="2">
        <v>0</v>
      </c>
      <c r="AX67" s="2">
        <v>0</v>
      </c>
      <c r="AY67" s="2">
        <v>0</v>
      </c>
      <c r="AZ67" s="2">
        <v>0</v>
      </c>
      <c r="BA67" s="9" t="s">
        <v>278</v>
      </c>
      <c r="BB67" s="9" t="s">
        <v>279</v>
      </c>
    </row>
    <row r="68" spans="1:57" ht="27.5" customHeight="1" x14ac:dyDescent="0.35">
      <c r="A68" s="2" t="s">
        <v>772</v>
      </c>
      <c r="B68" s="2" t="s">
        <v>1001</v>
      </c>
      <c r="C68" s="11">
        <v>45192</v>
      </c>
      <c r="D68" s="3" t="s">
        <v>1049</v>
      </c>
      <c r="E68" s="3" t="s">
        <v>18</v>
      </c>
      <c r="F68" s="3" t="s">
        <v>66</v>
      </c>
      <c r="G68" s="3" t="s">
        <v>1056</v>
      </c>
      <c r="H68" s="3" t="s">
        <v>425</v>
      </c>
      <c r="I68" s="3" t="s">
        <v>429</v>
      </c>
      <c r="J68" s="4" t="s">
        <v>1048</v>
      </c>
      <c r="K68" s="4" t="s">
        <v>1047</v>
      </c>
      <c r="L68" s="4" t="s">
        <v>1255</v>
      </c>
      <c r="M68" s="4" t="s">
        <v>1256</v>
      </c>
      <c r="N68" s="4" t="s">
        <v>424</v>
      </c>
      <c r="T68" s="6" t="s">
        <v>1179</v>
      </c>
      <c r="U68" s="6" t="s">
        <v>1117</v>
      </c>
      <c r="V68" s="6" t="s">
        <v>48</v>
      </c>
      <c r="W68" s="18">
        <v>23716</v>
      </c>
      <c r="X68" s="6" t="s">
        <v>1072</v>
      </c>
      <c r="Y68" s="6" t="s">
        <v>11</v>
      </c>
      <c r="Z68" s="6" t="s">
        <v>1181</v>
      </c>
      <c r="AB68" s="6" t="s">
        <v>1180</v>
      </c>
      <c r="AC68" s="6" t="s">
        <v>57</v>
      </c>
      <c r="AD68" s="7" t="s">
        <v>428</v>
      </c>
      <c r="AE68" s="7" t="s">
        <v>1226</v>
      </c>
      <c r="AP68" s="2">
        <v>1</v>
      </c>
      <c r="AQ68" s="2">
        <v>0</v>
      </c>
      <c r="AR68" s="2">
        <v>0</v>
      </c>
      <c r="AS68" s="2">
        <v>0</v>
      </c>
      <c r="AT68" s="2">
        <v>0</v>
      </c>
      <c r="AU68" s="2">
        <v>0</v>
      </c>
      <c r="AV68" s="2">
        <v>1</v>
      </c>
      <c r="AW68" s="2">
        <v>0</v>
      </c>
      <c r="AX68" s="2">
        <v>0</v>
      </c>
      <c r="AY68" s="2">
        <v>0</v>
      </c>
      <c r="AZ68" s="2">
        <v>0</v>
      </c>
      <c r="BA68" s="9" t="s">
        <v>426</v>
      </c>
      <c r="BB68" s="9" t="s">
        <v>427</v>
      </c>
      <c r="BC68" s="9" t="s">
        <v>633</v>
      </c>
      <c r="BD68" s="9" t="s">
        <v>946</v>
      </c>
      <c r="BE68" s="9" t="s">
        <v>990</v>
      </c>
    </row>
    <row r="69" spans="1:57" ht="27.5" customHeight="1" x14ac:dyDescent="0.35">
      <c r="A69" s="2" t="s">
        <v>773</v>
      </c>
      <c r="B69" s="2" t="s">
        <v>1001</v>
      </c>
      <c r="C69" s="11">
        <v>45193</v>
      </c>
      <c r="D69" s="3" t="s">
        <v>1049</v>
      </c>
      <c r="E69" s="3" t="s">
        <v>18</v>
      </c>
      <c r="F69" s="3" t="s">
        <v>66</v>
      </c>
      <c r="G69" s="3" t="s">
        <v>135</v>
      </c>
      <c r="H69" s="3" t="s">
        <v>366</v>
      </c>
      <c r="J69" s="4" t="s">
        <v>1048</v>
      </c>
      <c r="K69" s="4" t="s">
        <v>1047</v>
      </c>
      <c r="L69" s="4" t="s">
        <v>1254</v>
      </c>
      <c r="M69" s="4" t="s">
        <v>1251</v>
      </c>
      <c r="N69" s="4" t="s">
        <v>432</v>
      </c>
      <c r="T69" s="6" t="s">
        <v>1096</v>
      </c>
      <c r="U69" s="6" t="s">
        <v>1170</v>
      </c>
      <c r="V69" s="6" t="s">
        <v>1070</v>
      </c>
      <c r="X69" s="6" t="s">
        <v>1072</v>
      </c>
      <c r="AC69" s="6" t="s">
        <v>57</v>
      </c>
      <c r="AD69" s="7" t="s">
        <v>433</v>
      </c>
      <c r="AE69" s="7" t="s">
        <v>1028</v>
      </c>
      <c r="AP69" s="2">
        <v>0</v>
      </c>
      <c r="AQ69" s="2">
        <v>0</v>
      </c>
      <c r="AR69" s="2">
        <v>1</v>
      </c>
      <c r="AS69" s="2">
        <v>0</v>
      </c>
      <c r="AT69" s="2">
        <v>0</v>
      </c>
      <c r="AU69" s="2">
        <v>0</v>
      </c>
      <c r="AV69" s="2">
        <v>0</v>
      </c>
      <c r="AW69" s="2">
        <v>0</v>
      </c>
      <c r="AX69" s="2">
        <v>0</v>
      </c>
      <c r="AY69" s="2">
        <v>0</v>
      </c>
      <c r="AZ69" s="2">
        <v>0</v>
      </c>
      <c r="BA69" s="9" t="s">
        <v>436</v>
      </c>
      <c r="BB69" s="9" t="s">
        <v>431</v>
      </c>
    </row>
    <row r="70" spans="1:57" ht="27.5" customHeight="1" x14ac:dyDescent="0.35">
      <c r="A70" s="2" t="s">
        <v>774</v>
      </c>
      <c r="B70" s="2" t="s">
        <v>1001</v>
      </c>
      <c r="C70" s="11">
        <v>45193</v>
      </c>
      <c r="D70" s="3" t="s">
        <v>1049</v>
      </c>
      <c r="E70" s="3" t="s">
        <v>11</v>
      </c>
      <c r="F70" s="3" t="s">
        <v>66</v>
      </c>
      <c r="G70" s="3" t="s">
        <v>330</v>
      </c>
      <c r="H70" s="3" t="s">
        <v>430</v>
      </c>
      <c r="J70" s="4" t="s">
        <v>1048</v>
      </c>
      <c r="K70" s="4" t="s">
        <v>1047</v>
      </c>
      <c r="L70" s="4" t="s">
        <v>1247</v>
      </c>
      <c r="M70" s="4" t="s">
        <v>63</v>
      </c>
      <c r="N70" s="4" t="s">
        <v>435</v>
      </c>
      <c r="T70" s="6" t="s">
        <v>1109</v>
      </c>
      <c r="U70" s="6" t="s">
        <v>1170</v>
      </c>
      <c r="V70" s="6" t="s">
        <v>1188</v>
      </c>
      <c r="X70" s="6" t="s">
        <v>1072</v>
      </c>
      <c r="AC70" s="6" t="s">
        <v>50</v>
      </c>
      <c r="AD70" s="7" t="s">
        <v>430</v>
      </c>
      <c r="AE70" s="7" t="s">
        <v>1227</v>
      </c>
      <c r="AP70" s="2">
        <v>1</v>
      </c>
      <c r="AQ70" s="2">
        <v>0</v>
      </c>
      <c r="AR70" s="2">
        <v>0</v>
      </c>
      <c r="AS70" s="2">
        <v>0</v>
      </c>
      <c r="AT70" s="2">
        <v>0</v>
      </c>
      <c r="AU70" s="2">
        <v>0</v>
      </c>
      <c r="AV70" s="2">
        <v>0</v>
      </c>
      <c r="AW70" s="2">
        <v>0</v>
      </c>
      <c r="AX70" s="2">
        <v>0</v>
      </c>
      <c r="AY70" s="2">
        <v>0</v>
      </c>
      <c r="AZ70" s="2">
        <v>0</v>
      </c>
      <c r="BA70" s="9" t="s">
        <v>434</v>
      </c>
      <c r="BB70" s="9" t="s">
        <v>431</v>
      </c>
      <c r="BC70" s="9" t="s">
        <v>936</v>
      </c>
    </row>
    <row r="71" spans="1:57" ht="27.5" customHeight="1" x14ac:dyDescent="0.35">
      <c r="A71" s="2" t="s">
        <v>775</v>
      </c>
      <c r="B71" s="2" t="s">
        <v>1001</v>
      </c>
      <c r="C71" s="11">
        <v>45194</v>
      </c>
      <c r="D71" s="3" t="s">
        <v>1049</v>
      </c>
      <c r="E71" s="3" t="s">
        <v>11</v>
      </c>
      <c r="F71" s="3" t="s">
        <v>66</v>
      </c>
      <c r="G71" s="3" t="s">
        <v>330</v>
      </c>
      <c r="H71" s="3" t="s">
        <v>430</v>
      </c>
      <c r="J71" s="4" t="s">
        <v>1048</v>
      </c>
      <c r="K71" s="4" t="s">
        <v>1047</v>
      </c>
      <c r="L71" s="4" t="s">
        <v>1247</v>
      </c>
      <c r="M71" s="4" t="s">
        <v>63</v>
      </c>
      <c r="N71" s="4" t="s">
        <v>637</v>
      </c>
      <c r="T71" s="6" t="s">
        <v>1110</v>
      </c>
      <c r="U71" s="6" t="s">
        <v>1170</v>
      </c>
      <c r="V71" s="6" t="s">
        <v>1070</v>
      </c>
      <c r="X71" s="6" t="s">
        <v>1072</v>
      </c>
      <c r="AC71" s="6" t="s">
        <v>57</v>
      </c>
      <c r="AD71" s="7" t="s">
        <v>430</v>
      </c>
      <c r="AE71" s="7" t="s">
        <v>1227</v>
      </c>
      <c r="AP71" s="2">
        <v>1</v>
      </c>
      <c r="AQ71" s="2">
        <v>0</v>
      </c>
      <c r="AR71" s="2">
        <v>0</v>
      </c>
      <c r="AS71" s="2">
        <v>0</v>
      </c>
      <c r="AT71" s="2">
        <v>0</v>
      </c>
      <c r="AU71" s="2">
        <v>0</v>
      </c>
      <c r="AV71" s="2">
        <v>0</v>
      </c>
      <c r="AW71" s="2">
        <v>0</v>
      </c>
      <c r="AX71" s="2">
        <v>0</v>
      </c>
      <c r="AY71" s="2">
        <v>0</v>
      </c>
      <c r="AZ71" s="2">
        <v>0</v>
      </c>
      <c r="BA71" s="9" t="s">
        <v>638</v>
      </c>
      <c r="BC71" s="9" t="s">
        <v>633</v>
      </c>
    </row>
    <row r="72" spans="1:57" ht="27.5" customHeight="1" x14ac:dyDescent="0.35">
      <c r="A72" s="2" t="s">
        <v>776</v>
      </c>
      <c r="B72" s="2" t="s">
        <v>1001</v>
      </c>
      <c r="C72" s="11">
        <v>45194</v>
      </c>
      <c r="D72" s="3" t="s">
        <v>1049</v>
      </c>
      <c r="E72" s="3" t="s">
        <v>15</v>
      </c>
      <c r="F72" s="3" t="s">
        <v>314</v>
      </c>
      <c r="G72" s="3" t="s">
        <v>134</v>
      </c>
      <c r="H72" s="3" t="s">
        <v>134</v>
      </c>
      <c r="J72" s="4" t="s">
        <v>1048</v>
      </c>
      <c r="K72" s="4" t="s">
        <v>1047</v>
      </c>
      <c r="L72" s="4" t="s">
        <v>1253</v>
      </c>
      <c r="M72" s="4" t="s">
        <v>1251</v>
      </c>
      <c r="N72" s="4" t="s">
        <v>541</v>
      </c>
      <c r="T72" s="6" t="s">
        <v>1115</v>
      </c>
      <c r="U72" s="6" t="s">
        <v>1170</v>
      </c>
      <c r="V72" s="6" t="s">
        <v>1070</v>
      </c>
      <c r="X72" s="6" t="s">
        <v>1072</v>
      </c>
      <c r="Y72" s="6" t="s">
        <v>145</v>
      </c>
      <c r="AC72" s="6" t="s">
        <v>57</v>
      </c>
      <c r="AD72" s="7" t="s">
        <v>551</v>
      </c>
      <c r="AE72" s="7" t="s">
        <v>1028</v>
      </c>
      <c r="AM72" s="8" t="s">
        <v>559</v>
      </c>
      <c r="AO72" s="9" t="s">
        <v>556</v>
      </c>
      <c r="AP72" s="2">
        <v>1</v>
      </c>
      <c r="AQ72" s="2">
        <v>0</v>
      </c>
      <c r="AR72" s="2">
        <v>0</v>
      </c>
      <c r="AS72" s="2">
        <v>0</v>
      </c>
      <c r="AT72" s="2">
        <v>0</v>
      </c>
      <c r="AU72" s="2">
        <v>0</v>
      </c>
      <c r="AV72" s="2">
        <v>0</v>
      </c>
      <c r="AW72" s="2">
        <v>0</v>
      </c>
      <c r="AX72" s="2">
        <v>0</v>
      </c>
      <c r="AY72" s="2">
        <v>0</v>
      </c>
      <c r="AZ72" s="2">
        <v>0</v>
      </c>
      <c r="BA72" s="9" t="s">
        <v>558</v>
      </c>
      <c r="BB72" s="9" t="s">
        <v>557</v>
      </c>
    </row>
    <row r="73" spans="1:57" ht="27.5" customHeight="1" x14ac:dyDescent="0.35">
      <c r="A73" s="2" t="s">
        <v>777</v>
      </c>
      <c r="B73" s="2" t="s">
        <v>1001</v>
      </c>
      <c r="C73" s="11">
        <v>45194</v>
      </c>
      <c r="D73" s="3" t="s">
        <v>1049</v>
      </c>
      <c r="E73" s="3" t="s">
        <v>11</v>
      </c>
      <c r="F73" s="3" t="s">
        <v>66</v>
      </c>
      <c r="G73" s="3" t="s">
        <v>330</v>
      </c>
      <c r="H73" s="3" t="s">
        <v>442</v>
      </c>
      <c r="J73" s="4" t="s">
        <v>1048</v>
      </c>
      <c r="K73" s="4" t="s">
        <v>1047</v>
      </c>
      <c r="L73" s="4" t="s">
        <v>30</v>
      </c>
      <c r="M73" s="4" t="s">
        <v>1256</v>
      </c>
      <c r="N73" s="4" t="s">
        <v>441</v>
      </c>
      <c r="T73" s="6" t="s">
        <v>1179</v>
      </c>
      <c r="U73" s="6" t="s">
        <v>1117</v>
      </c>
      <c r="V73" s="6" t="s">
        <v>48</v>
      </c>
      <c r="W73" s="18">
        <v>23716</v>
      </c>
      <c r="X73" s="6" t="s">
        <v>1072</v>
      </c>
      <c r="Y73" s="6" t="s">
        <v>11</v>
      </c>
      <c r="Z73" s="6" t="s">
        <v>1181</v>
      </c>
      <c r="AB73" s="6" t="s">
        <v>1180</v>
      </c>
      <c r="AC73" s="6" t="s">
        <v>57</v>
      </c>
      <c r="AD73" s="7" t="s">
        <v>1225</v>
      </c>
      <c r="AE73" s="7" t="s">
        <v>1225</v>
      </c>
      <c r="AP73" s="2">
        <v>0</v>
      </c>
      <c r="AQ73" s="2">
        <v>0</v>
      </c>
      <c r="AR73" s="2">
        <v>0</v>
      </c>
      <c r="AS73" s="2">
        <v>0</v>
      </c>
      <c r="AT73" s="2">
        <v>0</v>
      </c>
      <c r="AU73" s="2">
        <v>0</v>
      </c>
      <c r="AV73" s="2">
        <v>1</v>
      </c>
      <c r="AW73" s="2">
        <v>0</v>
      </c>
      <c r="AX73" s="2">
        <v>0</v>
      </c>
      <c r="AY73" s="2">
        <v>0</v>
      </c>
      <c r="AZ73" s="2">
        <v>0</v>
      </c>
      <c r="BA73" s="9" t="s">
        <v>443</v>
      </c>
      <c r="BB73" s="9" t="s">
        <v>280</v>
      </c>
    </row>
    <row r="74" spans="1:57" ht="27.5" customHeight="1" x14ac:dyDescent="0.35">
      <c r="A74" s="2" t="s">
        <v>778</v>
      </c>
      <c r="B74" s="2" t="s">
        <v>1001</v>
      </c>
      <c r="C74" s="11">
        <v>45195</v>
      </c>
      <c r="D74" s="3" t="s">
        <v>1049</v>
      </c>
      <c r="E74" s="3" t="s">
        <v>11</v>
      </c>
      <c r="F74" s="3" t="s">
        <v>66</v>
      </c>
      <c r="G74" s="3" t="s">
        <v>330</v>
      </c>
      <c r="H74" s="3" t="s">
        <v>439</v>
      </c>
      <c r="J74" s="4" t="s">
        <v>1048</v>
      </c>
      <c r="K74" s="4" t="s">
        <v>1047</v>
      </c>
      <c r="L74" s="4" t="s">
        <v>1253</v>
      </c>
      <c r="M74" s="4" t="s">
        <v>1251</v>
      </c>
      <c r="N74" s="4" t="s">
        <v>639</v>
      </c>
      <c r="T74" s="6" t="s">
        <v>1091</v>
      </c>
      <c r="U74" s="6" t="s">
        <v>1170</v>
      </c>
      <c r="V74" s="6" t="s">
        <v>1070</v>
      </c>
      <c r="X74" s="6" t="s">
        <v>1072</v>
      </c>
      <c r="AB74" s="6" t="s">
        <v>1093</v>
      </c>
      <c r="AC74" s="6" t="s">
        <v>57</v>
      </c>
      <c r="AD74" s="7" t="s">
        <v>362</v>
      </c>
      <c r="AE74" s="7" t="s">
        <v>1028</v>
      </c>
      <c r="AP74" s="2">
        <v>1</v>
      </c>
      <c r="AQ74" s="2">
        <v>0</v>
      </c>
      <c r="AR74" s="2">
        <v>0</v>
      </c>
      <c r="AS74" s="2">
        <v>0</v>
      </c>
      <c r="AT74" s="2">
        <v>0</v>
      </c>
      <c r="AU74" s="2">
        <v>0</v>
      </c>
      <c r="AV74" s="2">
        <v>0</v>
      </c>
      <c r="AW74" s="2">
        <v>0</v>
      </c>
      <c r="AX74" s="2">
        <v>0</v>
      </c>
      <c r="AY74" s="2">
        <v>0</v>
      </c>
      <c r="AZ74" s="2">
        <v>0</v>
      </c>
      <c r="BA74" s="9" t="s">
        <v>640</v>
      </c>
      <c r="BC74" s="9" t="s">
        <v>633</v>
      </c>
    </row>
    <row r="75" spans="1:57" ht="27.5" customHeight="1" x14ac:dyDescent="0.35">
      <c r="A75" s="2" t="s">
        <v>779</v>
      </c>
      <c r="B75" s="2" t="s">
        <v>1001</v>
      </c>
      <c r="C75" s="11">
        <v>45195</v>
      </c>
      <c r="D75" s="3" t="s">
        <v>1049</v>
      </c>
      <c r="E75" s="3" t="s">
        <v>11</v>
      </c>
      <c r="F75" s="3" t="s">
        <v>66</v>
      </c>
      <c r="G75" s="3" t="s">
        <v>330</v>
      </c>
      <c r="H75" s="3" t="s">
        <v>439</v>
      </c>
      <c r="J75" s="4" t="s">
        <v>1048</v>
      </c>
      <c r="K75" s="4" t="s">
        <v>1047</v>
      </c>
      <c r="L75" s="4" t="s">
        <v>1247</v>
      </c>
      <c r="M75" s="4" t="s">
        <v>63</v>
      </c>
      <c r="N75" s="4" t="s">
        <v>437</v>
      </c>
      <c r="T75" s="6" t="s">
        <v>1091</v>
      </c>
      <c r="U75" s="6" t="s">
        <v>1170</v>
      </c>
      <c r="V75" s="6" t="s">
        <v>1070</v>
      </c>
      <c r="X75" s="6" t="s">
        <v>1072</v>
      </c>
      <c r="AB75" s="6" t="s">
        <v>1093</v>
      </c>
      <c r="AC75" s="6" t="s">
        <v>57</v>
      </c>
      <c r="AD75" s="7" t="s">
        <v>466</v>
      </c>
      <c r="AE75" s="7" t="s">
        <v>1227</v>
      </c>
      <c r="AN75" s="9" t="s">
        <v>444</v>
      </c>
      <c r="AP75" s="2">
        <v>1</v>
      </c>
      <c r="AQ75" s="2">
        <v>0</v>
      </c>
      <c r="AR75" s="2">
        <v>0</v>
      </c>
      <c r="AS75" s="2">
        <v>0</v>
      </c>
      <c r="AT75" s="2">
        <v>0</v>
      </c>
      <c r="AU75" s="2">
        <v>0</v>
      </c>
      <c r="AV75" s="2">
        <v>0</v>
      </c>
      <c r="AW75" s="2">
        <v>0</v>
      </c>
      <c r="AX75" s="2">
        <v>0</v>
      </c>
      <c r="AY75" s="2">
        <v>0</v>
      </c>
      <c r="AZ75" s="2">
        <v>0</v>
      </c>
      <c r="BA75" s="9" t="s">
        <v>440</v>
      </c>
      <c r="BB75" s="9" t="s">
        <v>280</v>
      </c>
    </row>
    <row r="76" spans="1:57" ht="27.5" customHeight="1" x14ac:dyDescent="0.35">
      <c r="A76" s="2" t="s">
        <v>780</v>
      </c>
      <c r="B76" s="2" t="s">
        <v>1001</v>
      </c>
      <c r="C76" s="11">
        <v>45195</v>
      </c>
      <c r="D76" s="3" t="s">
        <v>1049</v>
      </c>
      <c r="E76" s="3" t="s">
        <v>18</v>
      </c>
      <c r="F76" s="3" t="s">
        <v>66</v>
      </c>
      <c r="G76" s="3" t="s">
        <v>1021</v>
      </c>
      <c r="H76" s="3" t="s">
        <v>439</v>
      </c>
      <c r="J76" s="4" t="s">
        <v>1048</v>
      </c>
      <c r="K76" s="4" t="s">
        <v>1047</v>
      </c>
      <c r="L76" s="4" t="s">
        <v>1247</v>
      </c>
      <c r="M76" s="4" t="s">
        <v>63</v>
      </c>
      <c r="N76" s="4" t="s">
        <v>437</v>
      </c>
      <c r="T76" s="6" t="s">
        <v>1091</v>
      </c>
      <c r="U76" s="6" t="s">
        <v>1170</v>
      </c>
      <c r="V76" s="6" t="s">
        <v>1070</v>
      </c>
      <c r="X76" s="6" t="s">
        <v>1072</v>
      </c>
      <c r="AB76" s="6" t="s">
        <v>1093</v>
      </c>
      <c r="AC76" s="6" t="s">
        <v>57</v>
      </c>
      <c r="AD76" s="7" t="s">
        <v>466</v>
      </c>
      <c r="AE76" s="7" t="s">
        <v>1227</v>
      </c>
      <c r="AN76" s="9" t="s">
        <v>444</v>
      </c>
      <c r="AP76" s="2">
        <v>1</v>
      </c>
      <c r="AQ76" s="2">
        <v>0</v>
      </c>
      <c r="AR76" s="2">
        <v>0</v>
      </c>
      <c r="AS76" s="2">
        <v>0</v>
      </c>
      <c r="AT76" s="2">
        <v>0</v>
      </c>
      <c r="AU76" s="2">
        <v>0</v>
      </c>
      <c r="AV76" s="2">
        <v>0</v>
      </c>
      <c r="AW76" s="2">
        <v>0</v>
      </c>
      <c r="AX76" s="2">
        <v>0</v>
      </c>
      <c r="AY76" s="2">
        <v>0</v>
      </c>
      <c r="AZ76" s="2">
        <v>0</v>
      </c>
      <c r="BA76" s="9" t="s">
        <v>440</v>
      </c>
      <c r="BB76" s="9" t="s">
        <v>280</v>
      </c>
    </row>
    <row r="77" spans="1:57" ht="27.5" customHeight="1" x14ac:dyDescent="0.35">
      <c r="A77" s="2" t="s">
        <v>781</v>
      </c>
      <c r="B77" s="2" t="s">
        <v>1001</v>
      </c>
      <c r="C77" s="11">
        <v>45195</v>
      </c>
      <c r="D77" s="3" t="s">
        <v>1049</v>
      </c>
      <c r="E77" s="3" t="s">
        <v>20</v>
      </c>
      <c r="F77" s="3" t="s">
        <v>66</v>
      </c>
      <c r="G77" s="3" t="s">
        <v>1061</v>
      </c>
      <c r="H77" s="3" t="s">
        <v>439</v>
      </c>
      <c r="J77" s="4" t="s">
        <v>1048</v>
      </c>
      <c r="K77" s="4" t="s">
        <v>1047</v>
      </c>
      <c r="L77" s="4" t="s">
        <v>1247</v>
      </c>
      <c r="M77" s="4" t="s">
        <v>63</v>
      </c>
      <c r="N77" s="4" t="s">
        <v>437</v>
      </c>
      <c r="T77" s="6" t="s">
        <v>1091</v>
      </c>
      <c r="U77" s="6" t="s">
        <v>1170</v>
      </c>
      <c r="V77" s="6" t="s">
        <v>1070</v>
      </c>
      <c r="X77" s="6" t="s">
        <v>1072</v>
      </c>
      <c r="AB77" s="6" t="s">
        <v>1093</v>
      </c>
      <c r="AC77" s="6" t="s">
        <v>57</v>
      </c>
      <c r="AD77" s="7" t="s">
        <v>466</v>
      </c>
      <c r="AE77" s="7" t="s">
        <v>1227</v>
      </c>
      <c r="AN77" s="9" t="s">
        <v>444</v>
      </c>
      <c r="AP77" s="2">
        <v>1</v>
      </c>
      <c r="AQ77" s="2">
        <v>0</v>
      </c>
      <c r="AR77" s="2">
        <v>0</v>
      </c>
      <c r="AS77" s="2">
        <v>0</v>
      </c>
      <c r="AT77" s="2">
        <v>0</v>
      </c>
      <c r="AU77" s="2">
        <v>0</v>
      </c>
      <c r="AV77" s="2">
        <v>0</v>
      </c>
      <c r="AW77" s="2">
        <v>0</v>
      </c>
      <c r="AX77" s="2">
        <v>0</v>
      </c>
      <c r="AY77" s="2">
        <v>0</v>
      </c>
      <c r="AZ77" s="2">
        <v>0</v>
      </c>
      <c r="BA77" s="9" t="s">
        <v>440</v>
      </c>
      <c r="BB77" s="9" t="s">
        <v>280</v>
      </c>
    </row>
    <row r="78" spans="1:57" ht="27.5" customHeight="1" x14ac:dyDescent="0.35">
      <c r="A78" s="2" t="s">
        <v>782</v>
      </c>
      <c r="B78" s="2" t="s">
        <v>1001</v>
      </c>
      <c r="C78" s="11">
        <v>45195</v>
      </c>
      <c r="D78" s="3" t="s">
        <v>1049</v>
      </c>
      <c r="E78" s="3" t="s">
        <v>15</v>
      </c>
      <c r="F78" s="3" t="s">
        <v>314</v>
      </c>
      <c r="G78" s="3" t="s">
        <v>682</v>
      </c>
      <c r="H78" s="3" t="s">
        <v>439</v>
      </c>
      <c r="J78" s="4" t="s">
        <v>1048</v>
      </c>
      <c r="K78" s="4" t="s">
        <v>1047</v>
      </c>
      <c r="L78" s="4" t="s">
        <v>1247</v>
      </c>
      <c r="M78" s="4" t="s">
        <v>63</v>
      </c>
      <c r="N78" s="4" t="s">
        <v>437</v>
      </c>
      <c r="T78" s="6" t="s">
        <v>1091</v>
      </c>
      <c r="U78" s="6" t="s">
        <v>1170</v>
      </c>
      <c r="V78" s="6" t="s">
        <v>1070</v>
      </c>
      <c r="X78" s="6" t="s">
        <v>1072</v>
      </c>
      <c r="AB78" s="6" t="s">
        <v>1093</v>
      </c>
      <c r="AC78" s="6" t="s">
        <v>57</v>
      </c>
      <c r="AD78" s="7" t="s">
        <v>466</v>
      </c>
      <c r="AE78" s="7" t="s">
        <v>1227</v>
      </c>
      <c r="AN78" s="9" t="s">
        <v>444</v>
      </c>
      <c r="AP78" s="2">
        <v>1</v>
      </c>
      <c r="AQ78" s="2">
        <v>0</v>
      </c>
      <c r="AR78" s="2">
        <v>0</v>
      </c>
      <c r="AS78" s="2">
        <v>0</v>
      </c>
      <c r="AT78" s="2">
        <v>0</v>
      </c>
      <c r="AU78" s="2">
        <v>0</v>
      </c>
      <c r="AV78" s="2">
        <v>0</v>
      </c>
      <c r="AW78" s="2">
        <v>0</v>
      </c>
      <c r="AX78" s="2">
        <v>0</v>
      </c>
      <c r="AY78" s="2">
        <v>0</v>
      </c>
      <c r="AZ78" s="2">
        <v>0</v>
      </c>
      <c r="BA78" s="9" t="s">
        <v>440</v>
      </c>
      <c r="BB78" s="9" t="s">
        <v>280</v>
      </c>
    </row>
    <row r="79" spans="1:57" ht="27.5" customHeight="1" x14ac:dyDescent="0.35">
      <c r="A79" s="2" t="s">
        <v>783</v>
      </c>
      <c r="B79" s="2" t="s">
        <v>1001</v>
      </c>
      <c r="C79" s="11">
        <v>45195</v>
      </c>
      <c r="D79" s="3" t="s">
        <v>1049</v>
      </c>
      <c r="E79" s="3" t="s">
        <v>14</v>
      </c>
      <c r="F79" s="3" t="s">
        <v>314</v>
      </c>
      <c r="G79" s="3" t="s">
        <v>1020</v>
      </c>
      <c r="H79" s="3" t="s">
        <v>439</v>
      </c>
      <c r="J79" s="4" t="s">
        <v>1048</v>
      </c>
      <c r="K79" s="4" t="s">
        <v>1047</v>
      </c>
      <c r="L79" s="4" t="s">
        <v>1247</v>
      </c>
      <c r="M79" s="4" t="s">
        <v>63</v>
      </c>
      <c r="N79" s="4" t="s">
        <v>437</v>
      </c>
      <c r="T79" s="6" t="s">
        <v>1091</v>
      </c>
      <c r="U79" s="6" t="s">
        <v>1170</v>
      </c>
      <c r="V79" s="6" t="s">
        <v>1070</v>
      </c>
      <c r="X79" s="6" t="s">
        <v>1072</v>
      </c>
      <c r="AB79" s="6" t="s">
        <v>1093</v>
      </c>
      <c r="AC79" s="6" t="s">
        <v>57</v>
      </c>
      <c r="AD79" s="7" t="s">
        <v>466</v>
      </c>
      <c r="AE79" s="7" t="s">
        <v>1227</v>
      </c>
      <c r="AN79" s="9" t="s">
        <v>444</v>
      </c>
      <c r="AP79" s="2">
        <v>1</v>
      </c>
      <c r="AQ79" s="2">
        <v>0</v>
      </c>
      <c r="AR79" s="2">
        <v>0</v>
      </c>
      <c r="AS79" s="2">
        <v>0</v>
      </c>
      <c r="AT79" s="2">
        <v>0</v>
      </c>
      <c r="AU79" s="2">
        <v>0</v>
      </c>
      <c r="AV79" s="2">
        <v>0</v>
      </c>
      <c r="AW79" s="2">
        <v>0</v>
      </c>
      <c r="AX79" s="2">
        <v>0</v>
      </c>
      <c r="AY79" s="2">
        <v>0</v>
      </c>
      <c r="AZ79" s="2">
        <v>0</v>
      </c>
      <c r="BA79" s="9" t="s">
        <v>440</v>
      </c>
      <c r="BB79" s="9" t="s">
        <v>280</v>
      </c>
    </row>
    <row r="80" spans="1:57" ht="27.5" customHeight="1" x14ac:dyDescent="0.35">
      <c r="A80" s="2" t="s">
        <v>784</v>
      </c>
      <c r="B80" s="2" t="s">
        <v>1001</v>
      </c>
      <c r="C80" s="11">
        <v>45195</v>
      </c>
      <c r="D80" s="3" t="s">
        <v>1049</v>
      </c>
      <c r="E80" s="3" t="s">
        <v>21</v>
      </c>
      <c r="F80" s="3" t="s">
        <v>314</v>
      </c>
      <c r="G80" s="3" t="s">
        <v>1051</v>
      </c>
      <c r="H80" s="3" t="s">
        <v>439</v>
      </c>
      <c r="J80" s="4" t="s">
        <v>1048</v>
      </c>
      <c r="K80" s="4" t="s">
        <v>1047</v>
      </c>
      <c r="L80" s="4" t="s">
        <v>1247</v>
      </c>
      <c r="M80" s="4" t="s">
        <v>63</v>
      </c>
      <c r="N80" s="4" t="s">
        <v>437</v>
      </c>
      <c r="T80" s="6" t="s">
        <v>1091</v>
      </c>
      <c r="U80" s="6" t="s">
        <v>1170</v>
      </c>
      <c r="V80" s="6" t="s">
        <v>1070</v>
      </c>
      <c r="X80" s="6" t="s">
        <v>1072</v>
      </c>
      <c r="AB80" s="6" t="s">
        <v>1093</v>
      </c>
      <c r="AC80" s="6" t="s">
        <v>57</v>
      </c>
      <c r="AD80" s="7" t="s">
        <v>466</v>
      </c>
      <c r="AE80" s="7" t="s">
        <v>1227</v>
      </c>
      <c r="AN80" s="9" t="s">
        <v>444</v>
      </c>
      <c r="AP80" s="2">
        <v>1</v>
      </c>
      <c r="AQ80" s="2">
        <v>0</v>
      </c>
      <c r="AR80" s="2">
        <v>0</v>
      </c>
      <c r="AS80" s="2">
        <v>0</v>
      </c>
      <c r="AT80" s="2">
        <v>0</v>
      </c>
      <c r="AU80" s="2">
        <v>0</v>
      </c>
      <c r="AV80" s="2">
        <v>0</v>
      </c>
      <c r="AW80" s="2">
        <v>0</v>
      </c>
      <c r="AX80" s="2">
        <v>0</v>
      </c>
      <c r="AY80" s="2">
        <v>0</v>
      </c>
      <c r="AZ80" s="2">
        <v>0</v>
      </c>
      <c r="BA80" s="9" t="s">
        <v>440</v>
      </c>
      <c r="BB80" s="9" t="s">
        <v>280</v>
      </c>
    </row>
    <row r="81" spans="1:56" ht="27.5" customHeight="1" x14ac:dyDescent="0.35">
      <c r="A81" s="2" t="s">
        <v>785</v>
      </c>
      <c r="B81" s="2" t="s">
        <v>1001</v>
      </c>
      <c r="C81" s="11">
        <v>45195</v>
      </c>
      <c r="D81" s="3" t="s">
        <v>1049</v>
      </c>
      <c r="E81" s="3" t="s">
        <v>25</v>
      </c>
      <c r="F81" s="3" t="s">
        <v>314</v>
      </c>
      <c r="G81" s="3" t="s">
        <v>1026</v>
      </c>
      <c r="H81" s="3" t="s">
        <v>439</v>
      </c>
      <c r="J81" s="4" t="s">
        <v>1048</v>
      </c>
      <c r="K81" s="4" t="s">
        <v>1047</v>
      </c>
      <c r="L81" s="4" t="s">
        <v>1247</v>
      </c>
      <c r="M81" s="4" t="s">
        <v>63</v>
      </c>
      <c r="N81" s="4" t="s">
        <v>437</v>
      </c>
      <c r="T81" s="6" t="s">
        <v>1091</v>
      </c>
      <c r="U81" s="6" t="s">
        <v>1170</v>
      </c>
      <c r="V81" s="6" t="s">
        <v>1070</v>
      </c>
      <c r="X81" s="6" t="s">
        <v>1072</v>
      </c>
      <c r="AB81" s="6" t="s">
        <v>1093</v>
      </c>
      <c r="AC81" s="6" t="s">
        <v>57</v>
      </c>
      <c r="AD81" s="7" t="s">
        <v>466</v>
      </c>
      <c r="AE81" s="7" t="s">
        <v>1227</v>
      </c>
      <c r="AN81" s="9" t="s">
        <v>444</v>
      </c>
      <c r="AP81" s="2">
        <v>1</v>
      </c>
      <c r="AQ81" s="2">
        <v>0</v>
      </c>
      <c r="AR81" s="2">
        <v>0</v>
      </c>
      <c r="AS81" s="2">
        <v>0</v>
      </c>
      <c r="AT81" s="2">
        <v>0</v>
      </c>
      <c r="AU81" s="2">
        <v>0</v>
      </c>
      <c r="AV81" s="2">
        <v>0</v>
      </c>
      <c r="AW81" s="2">
        <v>0</v>
      </c>
      <c r="AX81" s="2">
        <v>0</v>
      </c>
      <c r="AY81" s="2">
        <v>0</v>
      </c>
      <c r="AZ81" s="2">
        <v>0</v>
      </c>
      <c r="BA81" s="9" t="s">
        <v>440</v>
      </c>
      <c r="BB81" s="9" t="s">
        <v>280</v>
      </c>
    </row>
    <row r="82" spans="1:56" ht="27.5" customHeight="1" x14ac:dyDescent="0.35">
      <c r="A82" s="2" t="s">
        <v>786</v>
      </c>
      <c r="B82" s="2" t="s">
        <v>1001</v>
      </c>
      <c r="C82" s="11">
        <v>45195</v>
      </c>
      <c r="D82" s="3" t="s">
        <v>1049</v>
      </c>
      <c r="E82" s="3" t="s">
        <v>28</v>
      </c>
      <c r="F82" s="3" t="s">
        <v>314</v>
      </c>
      <c r="G82" s="3" t="s">
        <v>1022</v>
      </c>
      <c r="H82" s="3" t="s">
        <v>439</v>
      </c>
      <c r="J82" s="4" t="s">
        <v>1048</v>
      </c>
      <c r="K82" s="4" t="s">
        <v>1047</v>
      </c>
      <c r="L82" s="4" t="s">
        <v>1247</v>
      </c>
      <c r="M82" s="4" t="s">
        <v>63</v>
      </c>
      <c r="N82" s="4" t="s">
        <v>437</v>
      </c>
      <c r="T82" s="6" t="s">
        <v>1091</v>
      </c>
      <c r="U82" s="6" t="s">
        <v>1170</v>
      </c>
      <c r="V82" s="6" t="s">
        <v>1070</v>
      </c>
      <c r="X82" s="6" t="s">
        <v>1072</v>
      </c>
      <c r="AB82" s="6" t="s">
        <v>1093</v>
      </c>
      <c r="AC82" s="6" t="s">
        <v>57</v>
      </c>
      <c r="AD82" s="7" t="s">
        <v>466</v>
      </c>
      <c r="AE82" s="7" t="s">
        <v>1227</v>
      </c>
      <c r="AN82" s="9" t="s">
        <v>444</v>
      </c>
      <c r="AP82" s="2">
        <v>1</v>
      </c>
      <c r="AQ82" s="2">
        <v>0</v>
      </c>
      <c r="AR82" s="2">
        <v>0</v>
      </c>
      <c r="AS82" s="2">
        <v>0</v>
      </c>
      <c r="AT82" s="2">
        <v>0</v>
      </c>
      <c r="AU82" s="2">
        <v>0</v>
      </c>
      <c r="AV82" s="2">
        <v>0</v>
      </c>
      <c r="AW82" s="2">
        <v>0</v>
      </c>
      <c r="AX82" s="2">
        <v>0</v>
      </c>
      <c r="AY82" s="2">
        <v>0</v>
      </c>
      <c r="AZ82" s="2">
        <v>0</v>
      </c>
      <c r="BA82" s="9" t="s">
        <v>440</v>
      </c>
      <c r="BB82" s="9" t="s">
        <v>280</v>
      </c>
    </row>
    <row r="83" spans="1:56" ht="27.5" customHeight="1" x14ac:dyDescent="0.35">
      <c r="A83" s="2" t="s">
        <v>787</v>
      </c>
      <c r="B83" s="2" t="s">
        <v>1001</v>
      </c>
      <c r="C83" s="11">
        <v>45195</v>
      </c>
      <c r="D83" s="3" t="s">
        <v>1049</v>
      </c>
      <c r="E83" s="3" t="s">
        <v>17</v>
      </c>
      <c r="F83" s="3" t="s">
        <v>65</v>
      </c>
      <c r="G83" s="3" t="s">
        <v>1052</v>
      </c>
      <c r="H83" s="3" t="s">
        <v>439</v>
      </c>
      <c r="J83" s="4" t="s">
        <v>1048</v>
      </c>
      <c r="K83" s="4" t="s">
        <v>1047</v>
      </c>
      <c r="L83" s="4" t="s">
        <v>1247</v>
      </c>
      <c r="M83" s="4" t="s">
        <v>63</v>
      </c>
      <c r="N83" s="4" t="s">
        <v>437</v>
      </c>
      <c r="T83" s="6" t="s">
        <v>1091</v>
      </c>
      <c r="U83" s="6" t="s">
        <v>1170</v>
      </c>
      <c r="V83" s="6" t="s">
        <v>1070</v>
      </c>
      <c r="X83" s="6" t="s">
        <v>1072</v>
      </c>
      <c r="AB83" s="6" t="s">
        <v>1093</v>
      </c>
      <c r="AC83" s="6" t="s">
        <v>57</v>
      </c>
      <c r="AD83" s="7" t="s">
        <v>466</v>
      </c>
      <c r="AE83" s="7" t="s">
        <v>1227</v>
      </c>
      <c r="AN83" s="9" t="s">
        <v>444</v>
      </c>
      <c r="AP83" s="2">
        <v>1</v>
      </c>
      <c r="AQ83" s="2">
        <v>0</v>
      </c>
      <c r="AR83" s="2">
        <v>0</v>
      </c>
      <c r="AS83" s="2">
        <v>0</v>
      </c>
      <c r="AT83" s="2">
        <v>0</v>
      </c>
      <c r="AU83" s="2">
        <v>0</v>
      </c>
      <c r="AV83" s="2">
        <v>0</v>
      </c>
      <c r="AW83" s="2">
        <v>0</v>
      </c>
      <c r="AX83" s="2">
        <v>0</v>
      </c>
      <c r="AY83" s="2">
        <v>0</v>
      </c>
      <c r="AZ83" s="2">
        <v>0</v>
      </c>
      <c r="BA83" s="9" t="s">
        <v>440</v>
      </c>
      <c r="BB83" s="9" t="s">
        <v>280</v>
      </c>
    </row>
    <row r="84" spans="1:56" ht="27.5" customHeight="1" x14ac:dyDescent="0.35">
      <c r="A84" s="2" t="s">
        <v>788</v>
      </c>
      <c r="B84" s="2" t="s">
        <v>1001</v>
      </c>
      <c r="C84" s="11">
        <v>45195</v>
      </c>
      <c r="D84" s="3" t="s">
        <v>1049</v>
      </c>
      <c r="E84" s="3" t="s">
        <v>27</v>
      </c>
      <c r="F84" s="3" t="s">
        <v>314</v>
      </c>
      <c r="G84" s="3" t="s">
        <v>1060</v>
      </c>
      <c r="H84" s="3" t="s">
        <v>439</v>
      </c>
      <c r="J84" s="4" t="s">
        <v>1048</v>
      </c>
      <c r="K84" s="4" t="s">
        <v>1047</v>
      </c>
      <c r="L84" s="4" t="s">
        <v>1247</v>
      </c>
      <c r="M84" s="4" t="s">
        <v>63</v>
      </c>
      <c r="N84" s="4" t="s">
        <v>437</v>
      </c>
      <c r="T84" s="6" t="s">
        <v>1091</v>
      </c>
      <c r="U84" s="6" t="s">
        <v>1170</v>
      </c>
      <c r="V84" s="6" t="s">
        <v>1070</v>
      </c>
      <c r="X84" s="6" t="s">
        <v>1072</v>
      </c>
      <c r="AB84" s="6" t="s">
        <v>1093</v>
      </c>
      <c r="AC84" s="6" t="s">
        <v>57</v>
      </c>
      <c r="AD84" s="7" t="s">
        <v>466</v>
      </c>
      <c r="AE84" s="7" t="s">
        <v>1227</v>
      </c>
      <c r="AN84" s="9" t="s">
        <v>444</v>
      </c>
      <c r="AP84" s="2">
        <v>1</v>
      </c>
      <c r="AQ84" s="2">
        <v>0</v>
      </c>
      <c r="AR84" s="2">
        <v>0</v>
      </c>
      <c r="AS84" s="2">
        <v>0</v>
      </c>
      <c r="AT84" s="2">
        <v>0</v>
      </c>
      <c r="AU84" s="2">
        <v>0</v>
      </c>
      <c r="AV84" s="2">
        <v>0</v>
      </c>
      <c r="AW84" s="2">
        <v>0</v>
      </c>
      <c r="AX84" s="2">
        <v>0</v>
      </c>
      <c r="AY84" s="2">
        <v>0</v>
      </c>
      <c r="AZ84" s="2">
        <v>0</v>
      </c>
      <c r="BA84" s="9" t="s">
        <v>440</v>
      </c>
      <c r="BB84" s="9" t="s">
        <v>280</v>
      </c>
    </row>
    <row r="85" spans="1:56" ht="27.5" customHeight="1" x14ac:dyDescent="0.35">
      <c r="A85" s="2" t="s">
        <v>789</v>
      </c>
      <c r="B85" s="2" t="s">
        <v>1001</v>
      </c>
      <c r="C85" s="11">
        <v>45195</v>
      </c>
      <c r="D85" s="3" t="s">
        <v>1049</v>
      </c>
      <c r="E85" s="3" t="s">
        <v>19</v>
      </c>
      <c r="F85" s="3" t="s">
        <v>314</v>
      </c>
      <c r="G85" s="3" t="s">
        <v>1062</v>
      </c>
      <c r="H85" s="3" t="s">
        <v>439</v>
      </c>
      <c r="J85" s="4" t="s">
        <v>1048</v>
      </c>
      <c r="K85" s="4" t="s">
        <v>1047</v>
      </c>
      <c r="L85" s="4" t="s">
        <v>1247</v>
      </c>
      <c r="M85" s="4" t="s">
        <v>63</v>
      </c>
      <c r="N85" s="4" t="s">
        <v>437</v>
      </c>
      <c r="T85" s="6" t="s">
        <v>1091</v>
      </c>
      <c r="U85" s="6" t="s">
        <v>1170</v>
      </c>
      <c r="V85" s="6" t="s">
        <v>1070</v>
      </c>
      <c r="X85" s="6" t="s">
        <v>1072</v>
      </c>
      <c r="AB85" s="6" t="s">
        <v>1093</v>
      </c>
      <c r="AC85" s="6" t="s">
        <v>57</v>
      </c>
      <c r="AD85" s="7" t="s">
        <v>466</v>
      </c>
      <c r="AE85" s="7" t="s">
        <v>1227</v>
      </c>
      <c r="AN85" s="9" t="s">
        <v>444</v>
      </c>
      <c r="AP85" s="2">
        <v>1</v>
      </c>
      <c r="AQ85" s="2">
        <v>0</v>
      </c>
      <c r="AR85" s="2">
        <v>0</v>
      </c>
      <c r="AS85" s="2">
        <v>0</v>
      </c>
      <c r="AT85" s="2">
        <v>0</v>
      </c>
      <c r="AU85" s="2">
        <v>0</v>
      </c>
      <c r="AV85" s="2">
        <v>0</v>
      </c>
      <c r="AW85" s="2">
        <v>0</v>
      </c>
      <c r="AX85" s="2">
        <v>0</v>
      </c>
      <c r="AY85" s="2">
        <v>0</v>
      </c>
      <c r="AZ85" s="2">
        <v>0</v>
      </c>
      <c r="BA85" s="9" t="s">
        <v>440</v>
      </c>
      <c r="BB85" s="9" t="s">
        <v>280</v>
      </c>
    </row>
    <row r="86" spans="1:56" ht="27.5" customHeight="1" x14ac:dyDescent="0.35">
      <c r="A86" s="2" t="s">
        <v>790</v>
      </c>
      <c r="B86" s="2" t="s">
        <v>1001</v>
      </c>
      <c r="C86" s="11">
        <v>45199</v>
      </c>
      <c r="D86" s="3" t="s">
        <v>1049</v>
      </c>
      <c r="E86" s="3" t="s">
        <v>15</v>
      </c>
      <c r="F86" s="3" t="s">
        <v>314</v>
      </c>
      <c r="G86" s="3" t="s">
        <v>682</v>
      </c>
      <c r="H86" s="3" t="s">
        <v>682</v>
      </c>
      <c r="J86" s="4" t="s">
        <v>1048</v>
      </c>
      <c r="K86" s="4" t="s">
        <v>1047</v>
      </c>
      <c r="L86" s="4" t="s">
        <v>1224</v>
      </c>
      <c r="M86" s="4" t="s">
        <v>1252</v>
      </c>
      <c r="N86" s="4" t="s">
        <v>1222</v>
      </c>
      <c r="T86" s="6" t="s">
        <v>189</v>
      </c>
      <c r="U86" s="6" t="s">
        <v>1117</v>
      </c>
      <c r="V86" s="6" t="s">
        <v>48</v>
      </c>
      <c r="X86" s="6" t="s">
        <v>1072</v>
      </c>
      <c r="Y86" s="6" t="s">
        <v>145</v>
      </c>
      <c r="AC86" s="6" t="s">
        <v>57</v>
      </c>
      <c r="AD86" s="7" t="s">
        <v>362</v>
      </c>
      <c r="AE86" s="7" t="s">
        <v>1028</v>
      </c>
      <c r="AG86" s="8" t="s">
        <v>173</v>
      </c>
      <c r="AL86" s="8" t="s">
        <v>240</v>
      </c>
      <c r="AO86" s="9" t="s">
        <v>1223</v>
      </c>
      <c r="AP86" s="2">
        <v>0</v>
      </c>
      <c r="AQ86" s="2">
        <v>0</v>
      </c>
      <c r="AR86" s="2">
        <v>0</v>
      </c>
      <c r="AS86" s="2">
        <v>1</v>
      </c>
      <c r="AT86" s="2">
        <v>0</v>
      </c>
      <c r="AU86" s="2">
        <v>0</v>
      </c>
      <c r="AV86" s="2">
        <v>0</v>
      </c>
      <c r="AW86" s="2">
        <v>0</v>
      </c>
      <c r="AX86" s="2">
        <v>0</v>
      </c>
      <c r="AY86" s="2">
        <v>0</v>
      </c>
      <c r="AZ86" s="2">
        <v>0</v>
      </c>
      <c r="BA86" s="9" t="s">
        <v>281</v>
      </c>
      <c r="BB86" s="9" t="s">
        <v>282</v>
      </c>
      <c r="BC86" s="9" t="s">
        <v>182</v>
      </c>
    </row>
    <row r="87" spans="1:56" ht="27.5" customHeight="1" x14ac:dyDescent="0.35">
      <c r="A87" s="2" t="s">
        <v>791</v>
      </c>
      <c r="B87" s="2" t="s">
        <v>1001</v>
      </c>
      <c r="C87" s="11">
        <v>45199</v>
      </c>
      <c r="D87" s="3" t="s">
        <v>1049</v>
      </c>
      <c r="E87" s="3" t="s">
        <v>15</v>
      </c>
      <c r="F87" s="3" t="s">
        <v>314</v>
      </c>
      <c r="G87" s="3" t="s">
        <v>682</v>
      </c>
      <c r="H87" s="3" t="s">
        <v>682</v>
      </c>
      <c r="J87" s="4" t="s">
        <v>1048</v>
      </c>
      <c r="K87" s="4" t="s">
        <v>1047</v>
      </c>
      <c r="L87" s="4" t="s">
        <v>1224</v>
      </c>
      <c r="M87" s="4" t="s">
        <v>1252</v>
      </c>
      <c r="N87" s="4" t="s">
        <v>1222</v>
      </c>
      <c r="T87" s="6" t="s">
        <v>147</v>
      </c>
      <c r="U87" s="6" t="s">
        <v>1117</v>
      </c>
      <c r="V87" s="6" t="s">
        <v>48</v>
      </c>
      <c r="X87" s="6" t="s">
        <v>1072</v>
      </c>
      <c r="Y87" s="6" t="s">
        <v>145</v>
      </c>
      <c r="AC87" s="6" t="s">
        <v>57</v>
      </c>
      <c r="AD87" s="7" t="s">
        <v>362</v>
      </c>
      <c r="AE87" s="7" t="s">
        <v>1028</v>
      </c>
      <c r="AG87" s="8" t="s">
        <v>173</v>
      </c>
      <c r="AL87" s="8" t="s">
        <v>240</v>
      </c>
      <c r="AO87" s="9" t="s">
        <v>1223</v>
      </c>
      <c r="AP87" s="2">
        <v>0</v>
      </c>
      <c r="AQ87" s="2">
        <v>0</v>
      </c>
      <c r="AR87" s="2">
        <v>0</v>
      </c>
      <c r="AS87" s="2">
        <v>1</v>
      </c>
      <c r="AT87" s="2">
        <v>0</v>
      </c>
      <c r="AU87" s="2">
        <v>0</v>
      </c>
      <c r="AV87" s="2">
        <v>0</v>
      </c>
      <c r="AW87" s="2">
        <v>0</v>
      </c>
      <c r="AX87" s="2">
        <v>0</v>
      </c>
      <c r="AY87" s="2">
        <v>0</v>
      </c>
      <c r="AZ87" s="2">
        <v>0</v>
      </c>
      <c r="BA87" s="9" t="s">
        <v>281</v>
      </c>
      <c r="BB87" s="9" t="s">
        <v>282</v>
      </c>
      <c r="BC87" s="9" t="s">
        <v>182</v>
      </c>
    </row>
    <row r="88" spans="1:56" ht="27.5" customHeight="1" x14ac:dyDescent="0.35">
      <c r="A88" s="2" t="s">
        <v>792</v>
      </c>
      <c r="B88" s="2" t="s">
        <v>1001</v>
      </c>
      <c r="C88" s="11">
        <v>45199</v>
      </c>
      <c r="D88" s="3" t="s">
        <v>1049</v>
      </c>
      <c r="E88" s="3" t="s">
        <v>18</v>
      </c>
      <c r="F88" s="3" t="s">
        <v>66</v>
      </c>
      <c r="G88" s="3" t="s">
        <v>331</v>
      </c>
      <c r="H88" s="3" t="s">
        <v>464</v>
      </c>
      <c r="J88" s="4" t="s">
        <v>1048</v>
      </c>
      <c r="K88" s="4" t="s">
        <v>1047</v>
      </c>
      <c r="L88" s="4" t="s">
        <v>1254</v>
      </c>
      <c r="M88" s="4" t="s">
        <v>1251</v>
      </c>
      <c r="N88" s="4" t="s">
        <v>939</v>
      </c>
      <c r="O88" s="5" t="s">
        <v>1261</v>
      </c>
      <c r="P88" s="5" t="s">
        <v>1260</v>
      </c>
      <c r="Q88" s="5" t="s">
        <v>31</v>
      </c>
      <c r="R88" s="5" t="s">
        <v>1245</v>
      </c>
      <c r="S88" s="5" t="s">
        <v>1214</v>
      </c>
      <c r="T88" s="6" t="s">
        <v>1095</v>
      </c>
      <c r="U88" s="6" t="s">
        <v>1170</v>
      </c>
      <c r="V88" s="6" t="s">
        <v>1070</v>
      </c>
      <c r="X88" s="6" t="s">
        <v>1072</v>
      </c>
      <c r="AC88" s="6" t="s">
        <v>57</v>
      </c>
      <c r="AD88" s="7" t="s">
        <v>447</v>
      </c>
      <c r="AE88" s="7" t="s">
        <v>1225</v>
      </c>
      <c r="AG88" s="8" t="s">
        <v>1213</v>
      </c>
      <c r="AH88" s="8" t="s">
        <v>938</v>
      </c>
      <c r="AO88" s="9" t="s">
        <v>1214</v>
      </c>
      <c r="AP88" s="2">
        <v>0</v>
      </c>
      <c r="AQ88" s="2">
        <v>0</v>
      </c>
      <c r="AR88" s="2">
        <v>1</v>
      </c>
      <c r="AS88" s="2">
        <v>0</v>
      </c>
      <c r="AT88" s="2">
        <v>0</v>
      </c>
      <c r="AU88" s="2">
        <v>0</v>
      </c>
      <c r="AV88" s="2">
        <v>0</v>
      </c>
      <c r="AW88" s="2">
        <v>0</v>
      </c>
      <c r="AX88" s="2">
        <v>0</v>
      </c>
      <c r="AY88" s="2">
        <v>0</v>
      </c>
      <c r="AZ88" s="2">
        <v>0</v>
      </c>
      <c r="BA88" s="9" t="s">
        <v>465</v>
      </c>
      <c r="BB88" s="9" t="s">
        <v>457</v>
      </c>
      <c r="BC88" s="9" t="s">
        <v>937</v>
      </c>
      <c r="BD88" s="9" t="s">
        <v>991</v>
      </c>
    </row>
    <row r="89" spans="1:56" ht="27.5" customHeight="1" x14ac:dyDescent="0.35">
      <c r="A89" s="2" t="s">
        <v>793</v>
      </c>
      <c r="B89" s="2" t="s">
        <v>1001</v>
      </c>
      <c r="C89" s="11">
        <v>45199</v>
      </c>
      <c r="D89" s="3" t="s">
        <v>1049</v>
      </c>
      <c r="E89" s="3" t="s">
        <v>11</v>
      </c>
      <c r="F89" s="3" t="s">
        <v>66</v>
      </c>
      <c r="G89" s="3" t="s">
        <v>330</v>
      </c>
      <c r="H89" s="3" t="s">
        <v>439</v>
      </c>
      <c r="J89" s="4" t="s">
        <v>1048</v>
      </c>
      <c r="K89" s="4" t="s">
        <v>1047</v>
      </c>
      <c r="L89" s="4" t="s">
        <v>1254</v>
      </c>
      <c r="M89" s="4" t="s">
        <v>1251</v>
      </c>
      <c r="N89" s="4" t="s">
        <v>467</v>
      </c>
      <c r="T89" s="6" t="s">
        <v>1091</v>
      </c>
      <c r="U89" s="6" t="s">
        <v>1170</v>
      </c>
      <c r="V89" s="6" t="s">
        <v>1070</v>
      </c>
      <c r="X89" s="6" t="s">
        <v>1072</v>
      </c>
      <c r="AB89" s="6" t="s">
        <v>1093</v>
      </c>
      <c r="AC89" s="6" t="s">
        <v>57</v>
      </c>
      <c r="AD89" s="7" t="s">
        <v>447</v>
      </c>
      <c r="AE89" s="7" t="s">
        <v>1225</v>
      </c>
      <c r="AP89" s="2">
        <v>0</v>
      </c>
      <c r="AQ89" s="2">
        <v>0</v>
      </c>
      <c r="AR89" s="2">
        <v>1</v>
      </c>
      <c r="AS89" s="2">
        <v>0</v>
      </c>
      <c r="AT89" s="2">
        <v>0</v>
      </c>
      <c r="AU89" s="2">
        <v>0</v>
      </c>
      <c r="AV89" s="2">
        <v>0</v>
      </c>
      <c r="AW89" s="2">
        <v>0</v>
      </c>
      <c r="AX89" s="2">
        <v>0</v>
      </c>
      <c r="AY89" s="2">
        <v>0</v>
      </c>
      <c r="AZ89" s="2">
        <v>0</v>
      </c>
      <c r="BA89" s="9" t="s">
        <v>446</v>
      </c>
      <c r="BB89" s="9" t="s">
        <v>445</v>
      </c>
    </row>
    <row r="90" spans="1:56" ht="27.5" customHeight="1" x14ac:dyDescent="0.35">
      <c r="A90" s="2" t="s">
        <v>794</v>
      </c>
      <c r="B90" s="2" t="s">
        <v>1001</v>
      </c>
      <c r="C90" s="11">
        <v>45199</v>
      </c>
      <c r="D90" s="3" t="s">
        <v>1049</v>
      </c>
      <c r="E90" s="3" t="s">
        <v>18</v>
      </c>
      <c r="F90" s="3" t="s">
        <v>66</v>
      </c>
      <c r="G90" s="3" t="s">
        <v>1021</v>
      </c>
      <c r="H90" s="3" t="s">
        <v>439</v>
      </c>
      <c r="J90" s="4" t="s">
        <v>1048</v>
      </c>
      <c r="K90" s="4" t="s">
        <v>1047</v>
      </c>
      <c r="L90" s="4" t="s">
        <v>1254</v>
      </c>
      <c r="M90" s="4" t="s">
        <v>1251</v>
      </c>
      <c r="N90" s="4" t="s">
        <v>467</v>
      </c>
      <c r="T90" s="6" t="s">
        <v>1091</v>
      </c>
      <c r="U90" s="6" t="s">
        <v>1170</v>
      </c>
      <c r="V90" s="6" t="s">
        <v>1070</v>
      </c>
      <c r="X90" s="6" t="s">
        <v>1072</v>
      </c>
      <c r="AB90" s="6" t="s">
        <v>1093</v>
      </c>
      <c r="AC90" s="6" t="s">
        <v>57</v>
      </c>
      <c r="AD90" s="7" t="s">
        <v>447</v>
      </c>
      <c r="AE90" s="7" t="s">
        <v>1225</v>
      </c>
      <c r="AP90" s="2">
        <v>0</v>
      </c>
      <c r="AQ90" s="2">
        <v>0</v>
      </c>
      <c r="AR90" s="2">
        <v>1</v>
      </c>
      <c r="AS90" s="2">
        <v>0</v>
      </c>
      <c r="AT90" s="2">
        <v>0</v>
      </c>
      <c r="AU90" s="2">
        <v>0</v>
      </c>
      <c r="AV90" s="2">
        <v>0</v>
      </c>
      <c r="AW90" s="2">
        <v>0</v>
      </c>
      <c r="AX90" s="2">
        <v>0</v>
      </c>
      <c r="AY90" s="2">
        <v>0</v>
      </c>
      <c r="AZ90" s="2">
        <v>0</v>
      </c>
      <c r="BA90" s="9" t="s">
        <v>446</v>
      </c>
      <c r="BB90" s="9" t="s">
        <v>445</v>
      </c>
    </row>
    <row r="91" spans="1:56" ht="27.5" customHeight="1" x14ac:dyDescent="0.35">
      <c r="A91" s="2" t="s">
        <v>795</v>
      </c>
      <c r="B91" s="2" t="s">
        <v>1001</v>
      </c>
      <c r="C91" s="11">
        <v>45199</v>
      </c>
      <c r="D91" s="3" t="s">
        <v>1049</v>
      </c>
      <c r="E91" s="3" t="s">
        <v>11</v>
      </c>
      <c r="F91" s="3" t="s">
        <v>66</v>
      </c>
      <c r="G91" s="3" t="s">
        <v>344</v>
      </c>
      <c r="H91" s="3" t="s">
        <v>448</v>
      </c>
      <c r="J91" s="4" t="s">
        <v>1048</v>
      </c>
      <c r="K91" s="4" t="s">
        <v>1047</v>
      </c>
      <c r="L91" s="4" t="s">
        <v>1247</v>
      </c>
      <c r="M91" s="4" t="s">
        <v>63</v>
      </c>
      <c r="N91" s="4" t="s">
        <v>450</v>
      </c>
      <c r="T91" s="6" t="s">
        <v>1103</v>
      </c>
      <c r="U91" s="6" t="s">
        <v>1170</v>
      </c>
      <c r="V91" s="6" t="s">
        <v>1070</v>
      </c>
      <c r="X91" s="6" t="s">
        <v>1072</v>
      </c>
      <c r="Y91" s="6" t="s">
        <v>1207</v>
      </c>
      <c r="AC91" s="6" t="s">
        <v>1264</v>
      </c>
      <c r="AD91" s="7" t="s">
        <v>452</v>
      </c>
      <c r="AE91" s="7" t="s">
        <v>1228</v>
      </c>
      <c r="AP91" s="2">
        <v>1</v>
      </c>
      <c r="AQ91" s="2">
        <v>0</v>
      </c>
      <c r="AR91" s="2">
        <v>0</v>
      </c>
      <c r="AS91" s="2">
        <v>0</v>
      </c>
      <c r="AT91" s="2">
        <v>1</v>
      </c>
      <c r="AU91" s="2">
        <v>0</v>
      </c>
      <c r="AV91" s="2">
        <v>0</v>
      </c>
      <c r="AW91" s="2">
        <v>0</v>
      </c>
      <c r="AX91" s="2">
        <v>0</v>
      </c>
      <c r="AY91" s="2">
        <v>0</v>
      </c>
      <c r="AZ91" s="2">
        <v>0</v>
      </c>
      <c r="BA91" s="9" t="s">
        <v>453</v>
      </c>
      <c r="BB91" s="9" t="s">
        <v>167</v>
      </c>
    </row>
    <row r="92" spans="1:56" ht="27.5" customHeight="1" x14ac:dyDescent="0.35">
      <c r="A92" s="2" t="s">
        <v>796</v>
      </c>
      <c r="B92" s="2" t="s">
        <v>1001</v>
      </c>
      <c r="C92" s="11">
        <v>45200</v>
      </c>
      <c r="D92" s="3" t="s">
        <v>1049</v>
      </c>
      <c r="E92" s="3" t="s">
        <v>11</v>
      </c>
      <c r="F92" s="3" t="s">
        <v>66</v>
      </c>
      <c r="G92" s="3" t="s">
        <v>344</v>
      </c>
      <c r="H92" s="3" t="s">
        <v>449</v>
      </c>
      <c r="J92" s="4" t="s">
        <v>1048</v>
      </c>
      <c r="K92" s="4" t="s">
        <v>1047</v>
      </c>
      <c r="L92" s="4" t="s">
        <v>1247</v>
      </c>
      <c r="M92" s="4" t="s">
        <v>63</v>
      </c>
      <c r="N92" s="4" t="s">
        <v>450</v>
      </c>
      <c r="T92" s="6" t="s">
        <v>451</v>
      </c>
      <c r="U92" s="6" t="s">
        <v>1170</v>
      </c>
      <c r="V92" s="6" t="s">
        <v>1070</v>
      </c>
      <c r="X92" s="6" t="s">
        <v>1072</v>
      </c>
      <c r="Y92" s="6" t="s">
        <v>1207</v>
      </c>
      <c r="AC92" s="6" t="s">
        <v>1264</v>
      </c>
      <c r="AD92" s="7" t="s">
        <v>452</v>
      </c>
      <c r="AE92" s="7" t="s">
        <v>1228</v>
      </c>
      <c r="AP92" s="2">
        <v>1</v>
      </c>
      <c r="AQ92" s="2">
        <v>0</v>
      </c>
      <c r="AR92" s="2">
        <v>0</v>
      </c>
      <c r="AS92" s="2">
        <v>0</v>
      </c>
      <c r="AT92" s="2">
        <v>1</v>
      </c>
      <c r="AU92" s="2">
        <v>0</v>
      </c>
      <c r="AV92" s="2">
        <v>0</v>
      </c>
      <c r="AW92" s="2">
        <v>0</v>
      </c>
      <c r="AX92" s="2">
        <v>0</v>
      </c>
      <c r="AY92" s="2">
        <v>0</v>
      </c>
      <c r="AZ92" s="2">
        <v>0</v>
      </c>
      <c r="BA92" s="9" t="s">
        <v>453</v>
      </c>
      <c r="BB92" s="9" t="s">
        <v>167</v>
      </c>
    </row>
    <row r="93" spans="1:56" ht="27.5" customHeight="1" x14ac:dyDescent="0.35">
      <c r="A93" s="2" t="s">
        <v>797</v>
      </c>
      <c r="B93" s="2" t="s">
        <v>1001</v>
      </c>
      <c r="C93" s="11">
        <v>45201</v>
      </c>
      <c r="D93" s="3" t="s">
        <v>1049</v>
      </c>
      <c r="E93" s="3" t="s">
        <v>1063</v>
      </c>
      <c r="F93" s="3" t="s">
        <v>65</v>
      </c>
      <c r="G93" s="3" t="s">
        <v>1064</v>
      </c>
      <c r="H93" s="3" t="s">
        <v>328</v>
      </c>
      <c r="J93" s="4" t="s">
        <v>1048</v>
      </c>
      <c r="K93" s="4" t="s">
        <v>1047</v>
      </c>
      <c r="L93" s="4" t="s">
        <v>1253</v>
      </c>
      <c r="M93" s="4" t="s">
        <v>1251</v>
      </c>
      <c r="N93" s="4" t="s">
        <v>476</v>
      </c>
      <c r="T93" s="6" t="s">
        <v>468</v>
      </c>
      <c r="U93" s="6" t="s">
        <v>1170</v>
      </c>
      <c r="V93" s="6" t="s">
        <v>1070</v>
      </c>
      <c r="X93" s="6" t="s">
        <v>1072</v>
      </c>
      <c r="AC93" s="6" t="s">
        <v>57</v>
      </c>
      <c r="AD93" s="7" t="s">
        <v>409</v>
      </c>
      <c r="AE93" s="7" t="s">
        <v>1028</v>
      </c>
      <c r="AH93" s="8" t="s">
        <v>224</v>
      </c>
      <c r="AM93" s="8" t="s">
        <v>477</v>
      </c>
      <c r="AN93" s="9" t="s">
        <v>478</v>
      </c>
      <c r="AO93" s="9" t="s">
        <v>996</v>
      </c>
      <c r="AP93" s="2">
        <v>1</v>
      </c>
      <c r="AQ93" s="2">
        <v>0</v>
      </c>
      <c r="AR93" s="2">
        <v>0</v>
      </c>
      <c r="AS93" s="2">
        <v>0</v>
      </c>
      <c r="AT93" s="2">
        <v>0</v>
      </c>
      <c r="AU93" s="2">
        <v>0</v>
      </c>
      <c r="AV93" s="2">
        <v>0</v>
      </c>
      <c r="AW93" s="2">
        <v>0</v>
      </c>
      <c r="AX93" s="2">
        <v>0</v>
      </c>
      <c r="AY93" s="2">
        <v>0</v>
      </c>
      <c r="AZ93" s="2">
        <v>0</v>
      </c>
      <c r="BA93" s="9" t="s">
        <v>283</v>
      </c>
      <c r="BB93" s="9" t="s">
        <v>284</v>
      </c>
      <c r="BC93" s="9" t="s">
        <v>995</v>
      </c>
    </row>
    <row r="94" spans="1:56" ht="27.5" customHeight="1" x14ac:dyDescent="0.35">
      <c r="A94" s="2" t="s">
        <v>798</v>
      </c>
      <c r="B94" s="2" t="s">
        <v>1001</v>
      </c>
      <c r="C94" s="11">
        <v>45201</v>
      </c>
      <c r="D94" s="3" t="s">
        <v>1049</v>
      </c>
      <c r="E94" s="3" t="s">
        <v>11</v>
      </c>
      <c r="F94" s="3" t="s">
        <v>66</v>
      </c>
      <c r="G94" s="3" t="s">
        <v>460</v>
      </c>
      <c r="H94" s="3" t="s">
        <v>461</v>
      </c>
      <c r="J94" s="4" t="s">
        <v>1048</v>
      </c>
      <c r="K94" s="4" t="s">
        <v>1047</v>
      </c>
      <c r="L94" s="4" t="s">
        <v>1254</v>
      </c>
      <c r="M94" s="4" t="s">
        <v>1251</v>
      </c>
      <c r="N94" s="4" t="s">
        <v>454</v>
      </c>
      <c r="T94" s="6" t="s">
        <v>1094</v>
      </c>
      <c r="U94" s="6" t="s">
        <v>1170</v>
      </c>
      <c r="V94" s="6" t="s">
        <v>1070</v>
      </c>
      <c r="X94" s="6" t="s">
        <v>1072</v>
      </c>
      <c r="AC94" s="6" t="s">
        <v>57</v>
      </c>
      <c r="AD94" s="7" t="s">
        <v>455</v>
      </c>
      <c r="AE94" s="7" t="s">
        <v>1225</v>
      </c>
      <c r="AP94" s="2">
        <v>0</v>
      </c>
      <c r="AQ94" s="2">
        <v>0</v>
      </c>
      <c r="AR94" s="2">
        <v>1</v>
      </c>
      <c r="AS94" s="2">
        <v>0</v>
      </c>
      <c r="AT94" s="2">
        <v>0</v>
      </c>
      <c r="AU94" s="2">
        <v>0</v>
      </c>
      <c r="AV94" s="2">
        <v>0</v>
      </c>
      <c r="AW94" s="2">
        <v>0</v>
      </c>
      <c r="AX94" s="2">
        <v>0</v>
      </c>
      <c r="AY94" s="2">
        <v>0</v>
      </c>
      <c r="AZ94" s="2">
        <v>0</v>
      </c>
      <c r="BA94" s="9" t="s">
        <v>456</v>
      </c>
      <c r="BB94" s="9" t="s">
        <v>457</v>
      </c>
    </row>
    <row r="95" spans="1:56" ht="27.5" customHeight="1" x14ac:dyDescent="0.35">
      <c r="A95" s="2" t="s">
        <v>799</v>
      </c>
      <c r="B95" s="2" t="s">
        <v>1001</v>
      </c>
      <c r="C95" s="11">
        <v>45201</v>
      </c>
      <c r="D95" s="3" t="s">
        <v>1049</v>
      </c>
      <c r="E95" s="3" t="s">
        <v>18</v>
      </c>
      <c r="F95" s="3" t="s">
        <v>66</v>
      </c>
      <c r="G95" s="3" t="s">
        <v>458</v>
      </c>
      <c r="H95" s="3" t="s">
        <v>459</v>
      </c>
      <c r="J95" s="4" t="s">
        <v>1048</v>
      </c>
      <c r="K95" s="4" t="s">
        <v>1047</v>
      </c>
      <c r="L95" s="4" t="s">
        <v>1254</v>
      </c>
      <c r="M95" s="4" t="s">
        <v>1251</v>
      </c>
      <c r="N95" s="4" t="s">
        <v>454</v>
      </c>
      <c r="T95" s="6" t="s">
        <v>1094</v>
      </c>
      <c r="U95" s="6" t="s">
        <v>1170</v>
      </c>
      <c r="V95" s="6" t="s">
        <v>1070</v>
      </c>
      <c r="X95" s="6" t="s">
        <v>1072</v>
      </c>
      <c r="AC95" s="6" t="s">
        <v>57</v>
      </c>
      <c r="AD95" s="7" t="s">
        <v>455</v>
      </c>
      <c r="AE95" s="7" t="s">
        <v>1225</v>
      </c>
      <c r="AP95" s="2">
        <v>0</v>
      </c>
      <c r="AQ95" s="2">
        <v>0</v>
      </c>
      <c r="AR95" s="2">
        <v>1</v>
      </c>
      <c r="AS95" s="2">
        <v>0</v>
      </c>
      <c r="AT95" s="2">
        <v>0</v>
      </c>
      <c r="AU95" s="2">
        <v>0</v>
      </c>
      <c r="AV95" s="2">
        <v>0</v>
      </c>
      <c r="AW95" s="2">
        <v>0</v>
      </c>
      <c r="AX95" s="2">
        <v>0</v>
      </c>
      <c r="AY95" s="2">
        <v>0</v>
      </c>
      <c r="AZ95" s="2">
        <v>0</v>
      </c>
      <c r="BA95" s="9" t="s">
        <v>456</v>
      </c>
      <c r="BB95" s="9" t="s">
        <v>457</v>
      </c>
    </row>
    <row r="96" spans="1:56" ht="27.5" customHeight="1" x14ac:dyDescent="0.35">
      <c r="A96" s="2" t="s">
        <v>800</v>
      </c>
      <c r="B96" s="2" t="s">
        <v>1001</v>
      </c>
      <c r="C96" s="11">
        <v>45201</v>
      </c>
      <c r="D96" s="3" t="s">
        <v>1049</v>
      </c>
      <c r="E96" s="3" t="s">
        <v>11</v>
      </c>
      <c r="F96" s="3" t="s">
        <v>66</v>
      </c>
      <c r="G96" s="3" t="s">
        <v>344</v>
      </c>
      <c r="H96" s="3" t="s">
        <v>462</v>
      </c>
      <c r="J96" s="4" t="s">
        <v>1048</v>
      </c>
      <c r="K96" s="4" t="s">
        <v>1047</v>
      </c>
      <c r="L96" s="4" t="s">
        <v>1254</v>
      </c>
      <c r="M96" s="4" t="s">
        <v>1251</v>
      </c>
      <c r="N96" s="4" t="s">
        <v>454</v>
      </c>
      <c r="T96" s="6" t="s">
        <v>1094</v>
      </c>
      <c r="U96" s="6" t="s">
        <v>1170</v>
      </c>
      <c r="V96" s="6" t="s">
        <v>1070</v>
      </c>
      <c r="X96" s="6" t="s">
        <v>1072</v>
      </c>
      <c r="AC96" s="6" t="s">
        <v>57</v>
      </c>
      <c r="AD96" s="7" t="s">
        <v>455</v>
      </c>
      <c r="AE96" s="7" t="s">
        <v>1225</v>
      </c>
      <c r="AP96" s="2">
        <v>0</v>
      </c>
      <c r="AQ96" s="2">
        <v>0</v>
      </c>
      <c r="AR96" s="2">
        <v>1</v>
      </c>
      <c r="AS96" s="2">
        <v>0</v>
      </c>
      <c r="AT96" s="2">
        <v>0</v>
      </c>
      <c r="AU96" s="2">
        <v>0</v>
      </c>
      <c r="AV96" s="2">
        <v>0</v>
      </c>
      <c r="AW96" s="2">
        <v>0</v>
      </c>
      <c r="AX96" s="2">
        <v>0</v>
      </c>
      <c r="AY96" s="2">
        <v>0</v>
      </c>
      <c r="AZ96" s="2">
        <v>0</v>
      </c>
      <c r="BA96" s="9" t="s">
        <v>456</v>
      </c>
      <c r="BB96" s="9" t="s">
        <v>457</v>
      </c>
    </row>
    <row r="97" spans="1:56" ht="27.5" customHeight="1" x14ac:dyDescent="0.35">
      <c r="A97" s="2" t="s">
        <v>801</v>
      </c>
      <c r="B97" s="2" t="s">
        <v>1001</v>
      </c>
      <c r="C97" s="11">
        <v>45201</v>
      </c>
      <c r="D97" s="3" t="s">
        <v>1049</v>
      </c>
      <c r="E97" s="3" t="s">
        <v>21</v>
      </c>
      <c r="F97" s="3" t="s">
        <v>314</v>
      </c>
      <c r="G97" s="3" t="s">
        <v>1051</v>
      </c>
      <c r="H97" s="3" t="s">
        <v>463</v>
      </c>
      <c r="J97" s="4" t="s">
        <v>1048</v>
      </c>
      <c r="K97" s="4" t="s">
        <v>1047</v>
      </c>
      <c r="L97" s="4" t="s">
        <v>1254</v>
      </c>
      <c r="M97" s="4" t="s">
        <v>1251</v>
      </c>
      <c r="N97" s="4" t="s">
        <v>454</v>
      </c>
      <c r="T97" s="6" t="s">
        <v>1094</v>
      </c>
      <c r="U97" s="6" t="s">
        <v>1170</v>
      </c>
      <c r="V97" s="6" t="s">
        <v>1070</v>
      </c>
      <c r="X97" s="6" t="s">
        <v>1072</v>
      </c>
      <c r="AC97" s="6" t="s">
        <v>57</v>
      </c>
      <c r="AD97" s="7" t="s">
        <v>455</v>
      </c>
      <c r="AE97" s="7" t="s">
        <v>1225</v>
      </c>
      <c r="AP97" s="2">
        <v>0</v>
      </c>
      <c r="AQ97" s="2">
        <v>0</v>
      </c>
      <c r="AR97" s="2">
        <v>1</v>
      </c>
      <c r="AS97" s="2">
        <v>0</v>
      </c>
      <c r="AT97" s="2">
        <v>0</v>
      </c>
      <c r="AU97" s="2">
        <v>0</v>
      </c>
      <c r="AV97" s="2">
        <v>0</v>
      </c>
      <c r="AW97" s="2">
        <v>0</v>
      </c>
      <c r="AX97" s="2">
        <v>0</v>
      </c>
      <c r="AY97" s="2">
        <v>0</v>
      </c>
      <c r="AZ97" s="2">
        <v>0</v>
      </c>
      <c r="BA97" s="9" t="s">
        <v>456</v>
      </c>
      <c r="BB97" s="9" t="s">
        <v>457</v>
      </c>
    </row>
    <row r="98" spans="1:56" ht="27.5" customHeight="1" x14ac:dyDescent="0.35">
      <c r="A98" s="2" t="s">
        <v>802</v>
      </c>
      <c r="B98" s="2" t="s">
        <v>1001</v>
      </c>
      <c r="C98" s="11">
        <v>45201</v>
      </c>
      <c r="D98" s="3" t="s">
        <v>1049</v>
      </c>
      <c r="E98" s="3" t="s">
        <v>1063</v>
      </c>
      <c r="F98" s="3" t="s">
        <v>65</v>
      </c>
      <c r="G98" s="3" t="s">
        <v>1064</v>
      </c>
      <c r="H98" s="3" t="s">
        <v>328</v>
      </c>
      <c r="J98" s="4" t="s">
        <v>1048</v>
      </c>
      <c r="K98" s="4" t="s">
        <v>1047</v>
      </c>
      <c r="L98" s="4" t="s">
        <v>1254</v>
      </c>
      <c r="M98" s="4" t="s">
        <v>1251</v>
      </c>
      <c r="N98" s="4" t="s">
        <v>454</v>
      </c>
      <c r="T98" s="6" t="s">
        <v>1094</v>
      </c>
      <c r="U98" s="6" t="s">
        <v>1170</v>
      </c>
      <c r="V98" s="6" t="s">
        <v>1070</v>
      </c>
      <c r="X98" s="6" t="s">
        <v>1072</v>
      </c>
      <c r="AC98" s="6" t="s">
        <v>57</v>
      </c>
      <c r="AD98" s="7" t="s">
        <v>455</v>
      </c>
      <c r="AE98" s="7" t="s">
        <v>1225</v>
      </c>
      <c r="AP98" s="2">
        <v>0</v>
      </c>
      <c r="AQ98" s="2">
        <v>0</v>
      </c>
      <c r="AR98" s="2">
        <v>1</v>
      </c>
      <c r="AS98" s="2">
        <v>0</v>
      </c>
      <c r="AT98" s="2">
        <v>0</v>
      </c>
      <c r="AU98" s="2">
        <v>0</v>
      </c>
      <c r="AV98" s="2">
        <v>0</v>
      </c>
      <c r="AW98" s="2">
        <v>0</v>
      </c>
      <c r="AX98" s="2">
        <v>0</v>
      </c>
      <c r="AY98" s="2">
        <v>0</v>
      </c>
      <c r="AZ98" s="2">
        <v>0</v>
      </c>
      <c r="BA98" s="9" t="s">
        <v>456</v>
      </c>
      <c r="BB98" s="9" t="s">
        <v>457</v>
      </c>
      <c r="BC98" s="9" t="s">
        <v>266</v>
      </c>
    </row>
    <row r="99" spans="1:56" ht="27.5" customHeight="1" x14ac:dyDescent="0.35">
      <c r="A99" s="2" t="s">
        <v>803</v>
      </c>
      <c r="B99" s="2" t="s">
        <v>1001</v>
      </c>
      <c r="C99" s="11">
        <v>45203</v>
      </c>
      <c r="D99" s="3" t="s">
        <v>1049</v>
      </c>
      <c r="E99" s="3" t="s">
        <v>11</v>
      </c>
      <c r="F99" s="3" t="s">
        <v>66</v>
      </c>
      <c r="G99" s="3" t="s">
        <v>380</v>
      </c>
      <c r="H99" s="3" t="s">
        <v>379</v>
      </c>
      <c r="J99" s="4" t="s">
        <v>1048</v>
      </c>
      <c r="K99" s="4" t="s">
        <v>1047</v>
      </c>
      <c r="L99" s="4" t="s">
        <v>1250</v>
      </c>
      <c r="M99" s="4" t="s">
        <v>1249</v>
      </c>
      <c r="N99" s="4" t="s">
        <v>469</v>
      </c>
      <c r="T99" s="6" t="s">
        <v>1076</v>
      </c>
      <c r="U99" s="6" t="s">
        <v>1170</v>
      </c>
      <c r="V99" s="6" t="s">
        <v>1070</v>
      </c>
      <c r="X99" s="6" t="s">
        <v>1185</v>
      </c>
      <c r="AB99" s="6" t="s">
        <v>1272</v>
      </c>
      <c r="AC99" s="6" t="s">
        <v>1264</v>
      </c>
      <c r="AD99" s="7" t="s">
        <v>362</v>
      </c>
      <c r="AE99" s="7" t="s">
        <v>1028</v>
      </c>
      <c r="AN99" s="9" t="s">
        <v>472</v>
      </c>
      <c r="AP99" s="2">
        <v>1</v>
      </c>
      <c r="AQ99" s="2">
        <v>0</v>
      </c>
      <c r="AR99" s="2">
        <v>0</v>
      </c>
      <c r="AS99" s="2">
        <v>0</v>
      </c>
      <c r="AT99" s="2">
        <v>1</v>
      </c>
      <c r="AU99" s="2">
        <v>0</v>
      </c>
      <c r="AV99" s="2">
        <v>0</v>
      </c>
      <c r="AW99" s="2">
        <v>0</v>
      </c>
      <c r="AX99" s="2">
        <v>0</v>
      </c>
      <c r="AY99" s="2">
        <v>0</v>
      </c>
      <c r="AZ99" s="2">
        <v>0</v>
      </c>
      <c r="BA99" s="9" t="s">
        <v>471</v>
      </c>
      <c r="BB99" s="9" t="s">
        <v>470</v>
      </c>
    </row>
    <row r="100" spans="1:56" ht="27.5" customHeight="1" x14ac:dyDescent="0.35">
      <c r="A100" s="2" t="s">
        <v>804</v>
      </c>
      <c r="B100" s="2" t="s">
        <v>1001</v>
      </c>
      <c r="C100" s="11">
        <v>45203</v>
      </c>
      <c r="D100" s="3" t="s">
        <v>1049</v>
      </c>
      <c r="E100" s="3" t="s">
        <v>11</v>
      </c>
      <c r="F100" s="3" t="s">
        <v>66</v>
      </c>
      <c r="G100" s="3" t="s">
        <v>380</v>
      </c>
      <c r="H100" s="3" t="s">
        <v>379</v>
      </c>
      <c r="J100" s="4" t="s">
        <v>1048</v>
      </c>
      <c r="K100" s="4" t="s">
        <v>1047</v>
      </c>
      <c r="L100" s="4" t="s">
        <v>1250</v>
      </c>
      <c r="M100" s="4" t="s">
        <v>1249</v>
      </c>
      <c r="N100" s="4" t="s">
        <v>469</v>
      </c>
      <c r="T100" s="6" t="s">
        <v>1077</v>
      </c>
      <c r="U100" s="6" t="s">
        <v>1170</v>
      </c>
      <c r="V100" s="6" t="s">
        <v>1070</v>
      </c>
      <c r="X100" s="6" t="s">
        <v>1185</v>
      </c>
      <c r="AB100" s="6" t="s">
        <v>1272</v>
      </c>
      <c r="AC100" s="6" t="s">
        <v>1264</v>
      </c>
      <c r="AD100" s="7" t="s">
        <v>362</v>
      </c>
      <c r="AE100" s="7" t="s">
        <v>1028</v>
      </c>
      <c r="AN100" s="9" t="s">
        <v>472</v>
      </c>
      <c r="AP100" s="2">
        <v>1</v>
      </c>
      <c r="AQ100" s="2">
        <v>0</v>
      </c>
      <c r="AR100" s="2">
        <v>0</v>
      </c>
      <c r="AS100" s="2">
        <v>0</v>
      </c>
      <c r="AT100" s="2">
        <v>1</v>
      </c>
      <c r="AU100" s="2">
        <v>0</v>
      </c>
      <c r="AV100" s="2">
        <v>0</v>
      </c>
      <c r="AW100" s="2">
        <v>0</v>
      </c>
      <c r="AX100" s="2">
        <v>0</v>
      </c>
      <c r="AY100" s="2">
        <v>0</v>
      </c>
      <c r="AZ100" s="2">
        <v>0</v>
      </c>
      <c r="BA100" s="9" t="s">
        <v>471</v>
      </c>
      <c r="BB100" s="9" t="s">
        <v>470</v>
      </c>
    </row>
    <row r="101" spans="1:56" ht="27.5" customHeight="1" x14ac:dyDescent="0.35">
      <c r="A101" s="2" t="s">
        <v>805</v>
      </c>
      <c r="B101" s="2" t="s">
        <v>1001</v>
      </c>
      <c r="C101" s="11">
        <v>45203</v>
      </c>
      <c r="D101" s="3" t="s">
        <v>1049</v>
      </c>
      <c r="E101" s="3" t="s">
        <v>11</v>
      </c>
      <c r="F101" s="3" t="s">
        <v>66</v>
      </c>
      <c r="G101" s="3" t="s">
        <v>380</v>
      </c>
      <c r="H101" s="3" t="s">
        <v>379</v>
      </c>
      <c r="J101" s="4" t="s">
        <v>1048</v>
      </c>
      <c r="K101" s="4" t="s">
        <v>1047</v>
      </c>
      <c r="L101" s="4" t="s">
        <v>1250</v>
      </c>
      <c r="M101" s="4" t="s">
        <v>1249</v>
      </c>
      <c r="N101" s="4" t="s">
        <v>469</v>
      </c>
      <c r="T101" s="6" t="s">
        <v>1078</v>
      </c>
      <c r="U101" s="6" t="s">
        <v>1170</v>
      </c>
      <c r="V101" s="6" t="s">
        <v>1070</v>
      </c>
      <c r="X101" s="6" t="s">
        <v>1185</v>
      </c>
      <c r="AB101" s="6" t="s">
        <v>1272</v>
      </c>
      <c r="AC101" s="6" t="s">
        <v>1264</v>
      </c>
      <c r="AD101" s="7" t="s">
        <v>362</v>
      </c>
      <c r="AE101" s="7" t="s">
        <v>1028</v>
      </c>
      <c r="AN101" s="9" t="s">
        <v>472</v>
      </c>
      <c r="AP101" s="2">
        <v>1</v>
      </c>
      <c r="AQ101" s="2">
        <v>0</v>
      </c>
      <c r="AR101" s="2">
        <v>0</v>
      </c>
      <c r="AS101" s="2">
        <v>0</v>
      </c>
      <c r="AT101" s="2">
        <v>1</v>
      </c>
      <c r="AU101" s="2">
        <v>0</v>
      </c>
      <c r="AV101" s="2">
        <v>0</v>
      </c>
      <c r="AW101" s="2">
        <v>0</v>
      </c>
      <c r="AX101" s="2">
        <v>0</v>
      </c>
      <c r="AY101" s="2">
        <v>0</v>
      </c>
      <c r="AZ101" s="2">
        <v>0</v>
      </c>
      <c r="BA101" s="9" t="s">
        <v>471</v>
      </c>
      <c r="BB101" s="9" t="s">
        <v>470</v>
      </c>
    </row>
    <row r="102" spans="1:56" ht="27.5" customHeight="1" x14ac:dyDescent="0.35">
      <c r="A102" s="2" t="s">
        <v>806</v>
      </c>
      <c r="B102" s="2" t="s">
        <v>1001</v>
      </c>
      <c r="C102" s="11">
        <v>45203</v>
      </c>
      <c r="D102" s="3" t="s">
        <v>1049</v>
      </c>
      <c r="E102" s="3" t="s">
        <v>11</v>
      </c>
      <c r="F102" s="3" t="s">
        <v>66</v>
      </c>
      <c r="G102" s="3" t="s">
        <v>380</v>
      </c>
      <c r="H102" s="3" t="s">
        <v>379</v>
      </c>
      <c r="J102" s="4" t="s">
        <v>1048</v>
      </c>
      <c r="K102" s="4" t="s">
        <v>1047</v>
      </c>
      <c r="L102" s="4" t="s">
        <v>1250</v>
      </c>
      <c r="M102" s="4" t="s">
        <v>1249</v>
      </c>
      <c r="N102" s="4" t="s">
        <v>469</v>
      </c>
      <c r="T102" s="6" t="s">
        <v>1079</v>
      </c>
      <c r="U102" s="6" t="s">
        <v>1170</v>
      </c>
      <c r="V102" s="6" t="s">
        <v>1070</v>
      </c>
      <c r="X102" s="6" t="s">
        <v>1185</v>
      </c>
      <c r="AB102" s="6" t="s">
        <v>1272</v>
      </c>
      <c r="AC102" s="6" t="s">
        <v>1264</v>
      </c>
      <c r="AD102" s="7" t="s">
        <v>362</v>
      </c>
      <c r="AE102" s="7" t="s">
        <v>1028</v>
      </c>
      <c r="AN102" s="9" t="s">
        <v>472</v>
      </c>
      <c r="AP102" s="2">
        <v>1</v>
      </c>
      <c r="AQ102" s="2">
        <v>0</v>
      </c>
      <c r="AR102" s="2">
        <v>0</v>
      </c>
      <c r="AS102" s="2">
        <v>0</v>
      </c>
      <c r="AT102" s="2">
        <v>1</v>
      </c>
      <c r="AU102" s="2">
        <v>0</v>
      </c>
      <c r="AV102" s="2">
        <v>0</v>
      </c>
      <c r="AW102" s="2">
        <v>0</v>
      </c>
      <c r="AX102" s="2">
        <v>0</v>
      </c>
      <c r="AY102" s="2">
        <v>0</v>
      </c>
      <c r="AZ102" s="2">
        <v>0</v>
      </c>
      <c r="BA102" s="9" t="s">
        <v>471</v>
      </c>
      <c r="BB102" s="9" t="s">
        <v>470</v>
      </c>
    </row>
    <row r="103" spans="1:56" ht="27.5" customHeight="1" x14ac:dyDescent="0.35">
      <c r="A103" s="2" t="s">
        <v>807</v>
      </c>
      <c r="B103" s="2" t="s">
        <v>1001</v>
      </c>
      <c r="C103" s="11">
        <v>45205</v>
      </c>
      <c r="D103" s="3" t="s">
        <v>1049</v>
      </c>
      <c r="E103" s="3" t="s">
        <v>11</v>
      </c>
      <c r="F103" s="3" t="s">
        <v>66</v>
      </c>
      <c r="G103" s="3" t="s">
        <v>330</v>
      </c>
      <c r="H103" s="3" t="s">
        <v>136</v>
      </c>
      <c r="J103" s="4" t="s">
        <v>1048</v>
      </c>
      <c r="K103" s="4" t="s">
        <v>1047</v>
      </c>
      <c r="L103" s="4" t="s">
        <v>1254</v>
      </c>
      <c r="M103" s="4" t="s">
        <v>1251</v>
      </c>
      <c r="N103" s="4" t="s">
        <v>545</v>
      </c>
      <c r="T103" s="6" t="s">
        <v>546</v>
      </c>
      <c r="U103" s="6" t="s">
        <v>1117</v>
      </c>
      <c r="V103" s="6" t="s">
        <v>48</v>
      </c>
      <c r="W103" s="6">
        <v>26</v>
      </c>
      <c r="X103" s="6" t="s">
        <v>1072</v>
      </c>
      <c r="Y103" s="6" t="s">
        <v>547</v>
      </c>
      <c r="AC103" s="6" t="s">
        <v>57</v>
      </c>
      <c r="AD103" s="7" t="s">
        <v>551</v>
      </c>
      <c r="AE103" s="7" t="s">
        <v>1028</v>
      </c>
      <c r="AN103" s="9" t="s">
        <v>550</v>
      </c>
      <c r="AP103" s="2">
        <v>0</v>
      </c>
      <c r="AQ103" s="2">
        <v>0</v>
      </c>
      <c r="AR103" s="2">
        <v>1</v>
      </c>
      <c r="AS103" s="2">
        <v>0</v>
      </c>
      <c r="AT103" s="2">
        <v>0</v>
      </c>
      <c r="AU103" s="2">
        <v>0</v>
      </c>
      <c r="AV103" s="2">
        <v>0</v>
      </c>
      <c r="AW103" s="2">
        <v>0</v>
      </c>
      <c r="AX103" s="2">
        <v>0</v>
      </c>
      <c r="AY103" s="2">
        <v>0</v>
      </c>
      <c r="AZ103" s="2">
        <v>0</v>
      </c>
      <c r="BA103" s="9" t="s">
        <v>549</v>
      </c>
      <c r="BB103" s="9" t="s">
        <v>548</v>
      </c>
    </row>
    <row r="104" spans="1:56" ht="27.5" customHeight="1" x14ac:dyDescent="0.35">
      <c r="A104" s="2" t="s">
        <v>808</v>
      </c>
      <c r="B104" s="2" t="s">
        <v>1001</v>
      </c>
      <c r="C104" s="11">
        <v>45206</v>
      </c>
      <c r="D104" s="3" t="s">
        <v>1050</v>
      </c>
      <c r="E104" s="3" t="s">
        <v>11</v>
      </c>
      <c r="F104" s="3" t="s">
        <v>66</v>
      </c>
      <c r="G104" s="3" t="s">
        <v>945</v>
      </c>
      <c r="H104" s="3" t="s">
        <v>945</v>
      </c>
      <c r="J104" s="4" t="s">
        <v>1048</v>
      </c>
      <c r="K104" s="4" t="s">
        <v>1047</v>
      </c>
      <c r="L104" s="4" t="s">
        <v>1224</v>
      </c>
      <c r="M104" s="4" t="s">
        <v>1252</v>
      </c>
      <c r="N104" s="4" t="s">
        <v>1222</v>
      </c>
      <c r="T104" s="6" t="s">
        <v>1204</v>
      </c>
      <c r="U104" s="6" t="s">
        <v>1117</v>
      </c>
      <c r="V104" s="6" t="s">
        <v>48</v>
      </c>
      <c r="W104" s="6">
        <v>32</v>
      </c>
      <c r="X104" s="6" t="s">
        <v>1072</v>
      </c>
      <c r="Y104" s="6" t="s">
        <v>28</v>
      </c>
      <c r="Z104" s="6" t="s">
        <v>733</v>
      </c>
      <c r="AB104" s="6" t="s">
        <v>732</v>
      </c>
      <c r="AC104" s="6" t="s">
        <v>57</v>
      </c>
      <c r="AD104" s="7" t="s">
        <v>362</v>
      </c>
      <c r="AE104" s="7" t="s">
        <v>1028</v>
      </c>
      <c r="AG104" s="8" t="s">
        <v>729</v>
      </c>
      <c r="AH104" s="8" t="s">
        <v>161</v>
      </c>
      <c r="AI104" s="17">
        <v>45207</v>
      </c>
      <c r="AJ104" s="8" t="s">
        <v>159</v>
      </c>
      <c r="AK104" s="8">
        <v>3</v>
      </c>
      <c r="AM104" s="8" t="s">
        <v>734</v>
      </c>
      <c r="AN104" s="9" t="s">
        <v>741</v>
      </c>
      <c r="AO104" s="9" t="s">
        <v>1223</v>
      </c>
      <c r="AP104" s="2">
        <v>0</v>
      </c>
      <c r="AQ104" s="2">
        <v>0</v>
      </c>
      <c r="AR104" s="2">
        <v>0</v>
      </c>
      <c r="AS104" s="2">
        <v>1</v>
      </c>
      <c r="AT104" s="2">
        <v>0</v>
      </c>
      <c r="AU104" s="2">
        <v>0</v>
      </c>
      <c r="AV104" s="2">
        <v>0</v>
      </c>
      <c r="AW104" s="2">
        <v>0</v>
      </c>
      <c r="AX104" s="2">
        <v>0</v>
      </c>
      <c r="AY104" s="2">
        <v>0</v>
      </c>
      <c r="AZ104" s="2">
        <v>0</v>
      </c>
      <c r="BA104" s="9" t="s">
        <v>731</v>
      </c>
      <c r="BB104" s="9" t="s">
        <v>730</v>
      </c>
    </row>
    <row r="105" spans="1:56" ht="27.5" customHeight="1" x14ac:dyDescent="0.35">
      <c r="A105" s="2" t="s">
        <v>809</v>
      </c>
      <c r="B105" s="2" t="s">
        <v>1001</v>
      </c>
      <c r="C105" s="11">
        <v>45206</v>
      </c>
      <c r="D105" s="3" t="s">
        <v>1050</v>
      </c>
      <c r="E105" s="3" t="s">
        <v>11</v>
      </c>
      <c r="F105" s="3" t="s">
        <v>66</v>
      </c>
      <c r="G105" s="3" t="s">
        <v>350</v>
      </c>
      <c r="H105" s="3" t="s">
        <v>473</v>
      </c>
      <c r="J105" s="4" t="s">
        <v>1048</v>
      </c>
      <c r="K105" s="4" t="s">
        <v>1047</v>
      </c>
      <c r="L105" s="4" t="s">
        <v>1247</v>
      </c>
      <c r="M105" s="4" t="s">
        <v>63</v>
      </c>
      <c r="N105" s="4" t="s">
        <v>437</v>
      </c>
      <c r="T105" s="6" t="s">
        <v>1091</v>
      </c>
      <c r="U105" s="6" t="s">
        <v>1170</v>
      </c>
      <c r="V105" s="6" t="s">
        <v>1070</v>
      </c>
      <c r="X105" s="6" t="s">
        <v>1072</v>
      </c>
      <c r="AB105" s="6" t="s">
        <v>1093</v>
      </c>
      <c r="AC105" s="6" t="s">
        <v>57</v>
      </c>
      <c r="AD105" s="7" t="s">
        <v>474</v>
      </c>
      <c r="AE105" s="7" t="s">
        <v>1225</v>
      </c>
      <c r="AP105" s="2">
        <v>1</v>
      </c>
      <c r="AQ105" s="2">
        <v>0</v>
      </c>
      <c r="AR105" s="2">
        <v>0</v>
      </c>
      <c r="AS105" s="2">
        <v>0</v>
      </c>
      <c r="AT105" s="2">
        <v>0</v>
      </c>
      <c r="AU105" s="2">
        <v>0</v>
      </c>
      <c r="AV105" s="2">
        <v>0</v>
      </c>
      <c r="AW105" s="2">
        <v>0</v>
      </c>
      <c r="AX105" s="2">
        <v>0</v>
      </c>
      <c r="AY105" s="2">
        <v>0</v>
      </c>
      <c r="AZ105" s="2">
        <v>0</v>
      </c>
      <c r="BA105" s="9" t="s">
        <v>475</v>
      </c>
      <c r="BB105" s="9" t="s">
        <v>181</v>
      </c>
    </row>
    <row r="106" spans="1:56" ht="27.5" customHeight="1" x14ac:dyDescent="0.35">
      <c r="A106" s="2" t="s">
        <v>810</v>
      </c>
      <c r="B106" s="2" t="s">
        <v>1001</v>
      </c>
      <c r="C106" s="11">
        <v>45207</v>
      </c>
      <c r="D106" s="3" t="s">
        <v>1050</v>
      </c>
      <c r="E106" s="3" t="s">
        <v>28</v>
      </c>
      <c r="F106" s="3" t="s">
        <v>314</v>
      </c>
      <c r="G106" s="3" t="s">
        <v>28</v>
      </c>
      <c r="H106" s="3" t="s">
        <v>28</v>
      </c>
      <c r="J106" s="4" t="s">
        <v>1048</v>
      </c>
      <c r="K106" s="4" t="s">
        <v>1047</v>
      </c>
      <c r="L106" s="4" t="s">
        <v>1253</v>
      </c>
      <c r="M106" s="4" t="s">
        <v>1251</v>
      </c>
      <c r="N106" s="4" t="s">
        <v>541</v>
      </c>
      <c r="T106" s="6" t="s">
        <v>1084</v>
      </c>
      <c r="U106" s="6" t="s">
        <v>1171</v>
      </c>
      <c r="V106" s="6" t="s">
        <v>48</v>
      </c>
      <c r="W106" s="6">
        <v>32</v>
      </c>
      <c r="X106" s="6" t="s">
        <v>1072</v>
      </c>
      <c r="Y106" s="6" t="s">
        <v>28</v>
      </c>
      <c r="Z106" s="6" t="s">
        <v>733</v>
      </c>
      <c r="AB106" s="6" t="s">
        <v>732</v>
      </c>
      <c r="AC106" s="6" t="s">
        <v>1264</v>
      </c>
      <c r="AD106" s="7" t="s">
        <v>409</v>
      </c>
      <c r="AE106" s="7" t="s">
        <v>1028</v>
      </c>
      <c r="AG106" s="8" t="s">
        <v>729</v>
      </c>
      <c r="AH106" s="8" t="s">
        <v>161</v>
      </c>
      <c r="AI106" s="17">
        <v>45207</v>
      </c>
      <c r="AJ106" s="8" t="s">
        <v>159</v>
      </c>
      <c r="AK106" s="8">
        <v>3</v>
      </c>
      <c r="AM106" s="8" t="s">
        <v>734</v>
      </c>
      <c r="AN106" s="9" t="s">
        <v>741</v>
      </c>
      <c r="AO106" s="9" t="s">
        <v>735</v>
      </c>
      <c r="AP106" s="2">
        <v>1</v>
      </c>
      <c r="AQ106" s="2">
        <v>0</v>
      </c>
      <c r="AR106" s="2">
        <v>0</v>
      </c>
      <c r="AS106" s="2">
        <v>0</v>
      </c>
      <c r="AT106" s="2">
        <v>0</v>
      </c>
      <c r="AU106" s="2">
        <v>0</v>
      </c>
      <c r="AV106" s="2">
        <v>0</v>
      </c>
      <c r="AW106" s="2">
        <v>0</v>
      </c>
      <c r="AX106" s="2">
        <v>0</v>
      </c>
      <c r="AY106" s="2">
        <v>0</v>
      </c>
      <c r="AZ106" s="2">
        <v>0</v>
      </c>
      <c r="BA106" s="9" t="s">
        <v>731</v>
      </c>
      <c r="BB106" s="9" t="s">
        <v>730</v>
      </c>
    </row>
    <row r="107" spans="1:56" ht="27.5" customHeight="1" x14ac:dyDescent="0.35">
      <c r="A107" s="2" t="s">
        <v>811</v>
      </c>
      <c r="B107" s="2" t="s">
        <v>1001</v>
      </c>
      <c r="C107" s="11">
        <v>45208</v>
      </c>
      <c r="D107" s="3" t="s">
        <v>1050</v>
      </c>
      <c r="E107" s="3" t="s">
        <v>11</v>
      </c>
      <c r="F107" s="3" t="s">
        <v>66</v>
      </c>
      <c r="G107" s="3" t="s">
        <v>1053</v>
      </c>
      <c r="H107" s="3" t="s">
        <v>1053</v>
      </c>
      <c r="I107" s="3" t="s">
        <v>156</v>
      </c>
      <c r="J107" s="4" t="s">
        <v>1048</v>
      </c>
      <c r="K107" s="4" t="s">
        <v>1047</v>
      </c>
      <c r="L107" s="4" t="s">
        <v>1253</v>
      </c>
      <c r="M107" s="4" t="s">
        <v>1251</v>
      </c>
      <c r="N107" s="4" t="s">
        <v>476</v>
      </c>
      <c r="T107" s="6" t="s">
        <v>1091</v>
      </c>
      <c r="U107" s="6" t="s">
        <v>1170</v>
      </c>
      <c r="V107" s="6" t="s">
        <v>1070</v>
      </c>
      <c r="X107" s="6" t="s">
        <v>1072</v>
      </c>
      <c r="AB107" s="6" t="s">
        <v>1093</v>
      </c>
      <c r="AC107" s="6" t="s">
        <v>57</v>
      </c>
      <c r="AD107" s="7" t="s">
        <v>409</v>
      </c>
      <c r="AE107" s="7" t="s">
        <v>1028</v>
      </c>
      <c r="AG107" s="8" t="s">
        <v>1216</v>
      </c>
      <c r="AH107" s="8" t="s">
        <v>1215</v>
      </c>
      <c r="AN107" s="9" t="s">
        <v>479</v>
      </c>
      <c r="AP107" s="2">
        <v>1</v>
      </c>
      <c r="AQ107" s="2">
        <v>0</v>
      </c>
      <c r="AR107" s="2">
        <v>0</v>
      </c>
      <c r="AS107" s="2">
        <v>0</v>
      </c>
      <c r="AT107" s="2">
        <v>0</v>
      </c>
      <c r="AU107" s="2">
        <v>0</v>
      </c>
      <c r="AV107" s="2">
        <v>0</v>
      </c>
      <c r="AW107" s="2">
        <v>0</v>
      </c>
      <c r="AX107" s="2">
        <v>0</v>
      </c>
      <c r="AY107" s="2">
        <v>0</v>
      </c>
      <c r="AZ107" s="2">
        <v>0</v>
      </c>
      <c r="BA107" s="9" t="s">
        <v>480</v>
      </c>
      <c r="BB107" s="9" t="s">
        <v>481</v>
      </c>
    </row>
    <row r="108" spans="1:56" ht="27.5" customHeight="1" x14ac:dyDescent="0.35">
      <c r="A108" s="2" t="s">
        <v>812</v>
      </c>
      <c r="B108" s="2" t="s">
        <v>1001</v>
      </c>
      <c r="C108" s="11">
        <v>45208</v>
      </c>
      <c r="D108" s="3" t="s">
        <v>1050</v>
      </c>
      <c r="E108" s="3" t="s">
        <v>18</v>
      </c>
      <c r="F108" s="3" t="s">
        <v>66</v>
      </c>
      <c r="G108" s="3" t="s">
        <v>1053</v>
      </c>
      <c r="H108" s="3" t="s">
        <v>1053</v>
      </c>
      <c r="I108" s="3" t="s">
        <v>156</v>
      </c>
      <c r="J108" s="4" t="s">
        <v>1048</v>
      </c>
      <c r="K108" s="4" t="s">
        <v>1047</v>
      </c>
      <c r="L108" s="4" t="s">
        <v>1253</v>
      </c>
      <c r="M108" s="4" t="s">
        <v>1251</v>
      </c>
      <c r="N108" s="4" t="s">
        <v>476</v>
      </c>
      <c r="T108" s="6" t="s">
        <v>1091</v>
      </c>
      <c r="U108" s="6" t="s">
        <v>1170</v>
      </c>
      <c r="V108" s="6" t="s">
        <v>1070</v>
      </c>
      <c r="X108" s="6" t="s">
        <v>1072</v>
      </c>
      <c r="AB108" s="6" t="s">
        <v>1093</v>
      </c>
      <c r="AC108" s="6" t="s">
        <v>57</v>
      </c>
      <c r="AD108" s="7" t="s">
        <v>409</v>
      </c>
      <c r="AE108" s="7" t="s">
        <v>1028</v>
      </c>
      <c r="AG108" s="8" t="s">
        <v>1216</v>
      </c>
      <c r="AH108" s="8" t="s">
        <v>1215</v>
      </c>
      <c r="AN108" s="9" t="s">
        <v>479</v>
      </c>
      <c r="AP108" s="2">
        <v>1</v>
      </c>
      <c r="AQ108" s="2">
        <v>0</v>
      </c>
      <c r="AR108" s="2">
        <v>0</v>
      </c>
      <c r="AS108" s="2">
        <v>0</v>
      </c>
      <c r="AT108" s="2">
        <v>0</v>
      </c>
      <c r="AU108" s="2">
        <v>0</v>
      </c>
      <c r="AV108" s="2">
        <v>0</v>
      </c>
      <c r="AW108" s="2">
        <v>0</v>
      </c>
      <c r="AX108" s="2">
        <v>0</v>
      </c>
      <c r="AY108" s="2">
        <v>0</v>
      </c>
      <c r="AZ108" s="2">
        <v>0</v>
      </c>
      <c r="BA108" s="9" t="s">
        <v>480</v>
      </c>
      <c r="BB108" s="9" t="s">
        <v>481</v>
      </c>
      <c r="BC108" s="9" t="s">
        <v>482</v>
      </c>
    </row>
    <row r="109" spans="1:56" ht="27.5" customHeight="1" x14ac:dyDescent="0.35">
      <c r="A109" s="2" t="s">
        <v>813</v>
      </c>
      <c r="B109" s="2" t="s">
        <v>1001</v>
      </c>
      <c r="C109" s="11">
        <v>45208</v>
      </c>
      <c r="D109" s="3" t="s">
        <v>1050</v>
      </c>
      <c r="E109" s="3" t="s">
        <v>17</v>
      </c>
      <c r="F109" s="3" t="s">
        <v>65</v>
      </c>
      <c r="G109" s="3" t="s">
        <v>1053</v>
      </c>
      <c r="H109" s="3" t="s">
        <v>1053</v>
      </c>
      <c r="I109" s="3" t="s">
        <v>156</v>
      </c>
      <c r="J109" s="4" t="s">
        <v>1048</v>
      </c>
      <c r="K109" s="4" t="s">
        <v>1047</v>
      </c>
      <c r="L109" s="4" t="s">
        <v>1253</v>
      </c>
      <c r="M109" s="4" t="s">
        <v>1251</v>
      </c>
      <c r="N109" s="4" t="s">
        <v>476</v>
      </c>
      <c r="T109" s="6" t="s">
        <v>1091</v>
      </c>
      <c r="U109" s="6" t="s">
        <v>1170</v>
      </c>
      <c r="V109" s="6" t="s">
        <v>1070</v>
      </c>
      <c r="X109" s="6" t="s">
        <v>1072</v>
      </c>
      <c r="AB109" s="6" t="s">
        <v>1093</v>
      </c>
      <c r="AC109" s="6" t="s">
        <v>57</v>
      </c>
      <c r="AD109" s="7" t="s">
        <v>409</v>
      </c>
      <c r="AE109" s="7" t="s">
        <v>1028</v>
      </c>
      <c r="AG109" s="8" t="s">
        <v>1216</v>
      </c>
      <c r="AH109" s="8" t="s">
        <v>1215</v>
      </c>
      <c r="AN109" s="9" t="s">
        <v>479</v>
      </c>
      <c r="AP109" s="2">
        <v>1</v>
      </c>
      <c r="AQ109" s="2">
        <v>0</v>
      </c>
      <c r="AR109" s="2">
        <v>0</v>
      </c>
      <c r="AS109" s="2">
        <v>0</v>
      </c>
      <c r="AT109" s="2">
        <v>0</v>
      </c>
      <c r="AU109" s="2">
        <v>0</v>
      </c>
      <c r="AV109" s="2">
        <v>0</v>
      </c>
      <c r="AW109" s="2">
        <v>0</v>
      </c>
      <c r="AX109" s="2">
        <v>0</v>
      </c>
      <c r="AY109" s="2">
        <v>0</v>
      </c>
      <c r="AZ109" s="2">
        <v>0</v>
      </c>
      <c r="BA109" s="9" t="s">
        <v>480</v>
      </c>
      <c r="BB109" s="9" t="s">
        <v>481</v>
      </c>
      <c r="BC109" s="9" t="s">
        <v>482</v>
      </c>
      <c r="BD109" s="9" t="s">
        <v>284</v>
      </c>
    </row>
    <row r="110" spans="1:56" ht="27.5" customHeight="1" x14ac:dyDescent="0.35">
      <c r="A110" s="2" t="s">
        <v>814</v>
      </c>
      <c r="B110" s="2" t="s">
        <v>1001</v>
      </c>
      <c r="C110" s="11">
        <v>45208</v>
      </c>
      <c r="D110" s="3" t="s">
        <v>1050</v>
      </c>
      <c r="E110" s="3" t="s">
        <v>14</v>
      </c>
      <c r="F110" s="3" t="s">
        <v>314</v>
      </c>
      <c r="G110" s="3" t="s">
        <v>1053</v>
      </c>
      <c r="H110" s="3" t="s">
        <v>1053</v>
      </c>
      <c r="I110" s="3" t="s">
        <v>156</v>
      </c>
      <c r="J110" s="4" t="s">
        <v>1048</v>
      </c>
      <c r="K110" s="4" t="s">
        <v>1047</v>
      </c>
      <c r="L110" s="4" t="s">
        <v>1253</v>
      </c>
      <c r="M110" s="4" t="s">
        <v>1251</v>
      </c>
      <c r="N110" s="4" t="s">
        <v>476</v>
      </c>
      <c r="T110" s="6" t="s">
        <v>1091</v>
      </c>
      <c r="U110" s="6" t="s">
        <v>1170</v>
      </c>
      <c r="V110" s="6" t="s">
        <v>1070</v>
      </c>
      <c r="X110" s="6" t="s">
        <v>1072</v>
      </c>
      <c r="AB110" s="6" t="s">
        <v>1093</v>
      </c>
      <c r="AC110" s="6" t="s">
        <v>57</v>
      </c>
      <c r="AD110" s="7" t="s">
        <v>409</v>
      </c>
      <c r="AE110" s="7" t="s">
        <v>1028</v>
      </c>
      <c r="AG110" s="8" t="s">
        <v>1216</v>
      </c>
      <c r="AH110" s="8" t="s">
        <v>1215</v>
      </c>
      <c r="AN110" s="9" t="s">
        <v>479</v>
      </c>
      <c r="AP110" s="2">
        <v>1</v>
      </c>
      <c r="AQ110" s="2">
        <v>0</v>
      </c>
      <c r="AR110" s="2">
        <v>0</v>
      </c>
      <c r="AS110" s="2">
        <v>0</v>
      </c>
      <c r="AT110" s="2">
        <v>0</v>
      </c>
      <c r="AU110" s="2">
        <v>0</v>
      </c>
      <c r="AV110" s="2">
        <v>0</v>
      </c>
      <c r="AW110" s="2">
        <v>0</v>
      </c>
      <c r="AX110" s="2">
        <v>0</v>
      </c>
      <c r="AY110" s="2">
        <v>0</v>
      </c>
      <c r="AZ110" s="2">
        <v>0</v>
      </c>
      <c r="BA110" s="9" t="s">
        <v>480</v>
      </c>
      <c r="BB110" s="9" t="s">
        <v>481</v>
      </c>
      <c r="BC110" s="9" t="s">
        <v>482</v>
      </c>
      <c r="BD110" s="9" t="s">
        <v>284</v>
      </c>
    </row>
    <row r="111" spans="1:56" ht="27.5" customHeight="1" x14ac:dyDescent="0.35">
      <c r="A111" s="2" t="s">
        <v>815</v>
      </c>
      <c r="B111" s="2" t="s">
        <v>1001</v>
      </c>
      <c r="C111" s="11">
        <v>45208</v>
      </c>
      <c r="D111" s="3" t="s">
        <v>1050</v>
      </c>
      <c r="E111" s="3" t="s">
        <v>37</v>
      </c>
      <c r="F111" s="3" t="s">
        <v>1068</v>
      </c>
      <c r="G111" s="3" t="s">
        <v>1053</v>
      </c>
      <c r="H111" s="3" t="s">
        <v>1053</v>
      </c>
      <c r="I111" s="3" t="s">
        <v>156</v>
      </c>
      <c r="J111" s="4" t="s">
        <v>1048</v>
      </c>
      <c r="K111" s="4" t="s">
        <v>1047</v>
      </c>
      <c r="L111" s="4" t="s">
        <v>1253</v>
      </c>
      <c r="M111" s="4" t="s">
        <v>1251</v>
      </c>
      <c r="N111" s="4" t="s">
        <v>476</v>
      </c>
      <c r="T111" s="6" t="s">
        <v>1091</v>
      </c>
      <c r="U111" s="6" t="s">
        <v>1170</v>
      </c>
      <c r="V111" s="6" t="s">
        <v>1070</v>
      </c>
      <c r="X111" s="6" t="s">
        <v>1072</v>
      </c>
      <c r="AB111" s="6" t="s">
        <v>1093</v>
      </c>
      <c r="AC111" s="6" t="s">
        <v>57</v>
      </c>
      <c r="AD111" s="7" t="s">
        <v>409</v>
      </c>
      <c r="AE111" s="7" t="s">
        <v>1028</v>
      </c>
      <c r="AG111" s="8" t="s">
        <v>1216</v>
      </c>
      <c r="AH111" s="8" t="s">
        <v>1215</v>
      </c>
      <c r="AN111" s="9" t="s">
        <v>479</v>
      </c>
      <c r="AP111" s="2">
        <v>1</v>
      </c>
      <c r="AQ111" s="2">
        <v>0</v>
      </c>
      <c r="AR111" s="2">
        <v>0</v>
      </c>
      <c r="AS111" s="2">
        <v>0</v>
      </c>
      <c r="AT111" s="2">
        <v>0</v>
      </c>
      <c r="AU111" s="2">
        <v>0</v>
      </c>
      <c r="AV111" s="2">
        <v>0</v>
      </c>
      <c r="AW111" s="2">
        <v>0</v>
      </c>
      <c r="AX111" s="2">
        <v>0</v>
      </c>
      <c r="AY111" s="2">
        <v>0</v>
      </c>
      <c r="AZ111" s="2">
        <v>0</v>
      </c>
      <c r="BA111" s="9" t="s">
        <v>480</v>
      </c>
      <c r="BB111" s="9" t="s">
        <v>481</v>
      </c>
      <c r="BC111" s="9" t="s">
        <v>482</v>
      </c>
    </row>
    <row r="112" spans="1:56" ht="27.5" customHeight="1" x14ac:dyDescent="0.35">
      <c r="A112" s="2" t="s">
        <v>816</v>
      </c>
      <c r="B112" s="2" t="s">
        <v>1001</v>
      </c>
      <c r="C112" s="11">
        <v>45208</v>
      </c>
      <c r="D112" s="3" t="s">
        <v>1050</v>
      </c>
      <c r="E112" s="3" t="s">
        <v>28</v>
      </c>
      <c r="F112" s="3" t="s">
        <v>314</v>
      </c>
      <c r="G112" s="3" t="s">
        <v>1053</v>
      </c>
      <c r="H112" s="3" t="s">
        <v>1053</v>
      </c>
      <c r="I112" s="3" t="s">
        <v>156</v>
      </c>
      <c r="J112" s="4" t="s">
        <v>1048</v>
      </c>
      <c r="K112" s="4" t="s">
        <v>1047</v>
      </c>
      <c r="L112" s="4" t="s">
        <v>1253</v>
      </c>
      <c r="M112" s="4" t="s">
        <v>1251</v>
      </c>
      <c r="N112" s="4" t="s">
        <v>476</v>
      </c>
      <c r="T112" s="6" t="s">
        <v>1091</v>
      </c>
      <c r="U112" s="6" t="s">
        <v>1170</v>
      </c>
      <c r="V112" s="6" t="s">
        <v>1070</v>
      </c>
      <c r="X112" s="6" t="s">
        <v>1072</v>
      </c>
      <c r="AB112" s="6" t="s">
        <v>1093</v>
      </c>
      <c r="AC112" s="6" t="s">
        <v>57</v>
      </c>
      <c r="AD112" s="7" t="s">
        <v>409</v>
      </c>
      <c r="AE112" s="7" t="s">
        <v>1028</v>
      </c>
      <c r="AG112" s="8" t="s">
        <v>1216</v>
      </c>
      <c r="AH112" s="8" t="s">
        <v>1215</v>
      </c>
      <c r="AN112" s="9" t="s">
        <v>479</v>
      </c>
      <c r="AP112" s="2">
        <v>1</v>
      </c>
      <c r="AQ112" s="2">
        <v>0</v>
      </c>
      <c r="AR112" s="2">
        <v>0</v>
      </c>
      <c r="AS112" s="2">
        <v>0</v>
      </c>
      <c r="AT112" s="2">
        <v>0</v>
      </c>
      <c r="AU112" s="2">
        <v>0</v>
      </c>
      <c r="AV112" s="2">
        <v>0</v>
      </c>
      <c r="AW112" s="2">
        <v>0</v>
      </c>
      <c r="AX112" s="2">
        <v>0</v>
      </c>
      <c r="AY112" s="2">
        <v>0</v>
      </c>
      <c r="AZ112" s="2">
        <v>0</v>
      </c>
      <c r="BA112" s="9" t="s">
        <v>480</v>
      </c>
      <c r="BB112" s="9" t="s">
        <v>481</v>
      </c>
    </row>
    <row r="113" spans="1:59" ht="27.5" customHeight="1" x14ac:dyDescent="0.35">
      <c r="A113" s="2" t="s">
        <v>817</v>
      </c>
      <c r="B113" s="2" t="s">
        <v>1001</v>
      </c>
      <c r="C113" s="11">
        <v>45208</v>
      </c>
      <c r="D113" s="3" t="s">
        <v>1050</v>
      </c>
      <c r="E113" s="3" t="s">
        <v>39</v>
      </c>
      <c r="F113" s="3" t="s">
        <v>1068</v>
      </c>
      <c r="G113" s="3" t="s">
        <v>1053</v>
      </c>
      <c r="H113" s="3" t="s">
        <v>1053</v>
      </c>
      <c r="I113" s="3" t="s">
        <v>156</v>
      </c>
      <c r="J113" s="4" t="s">
        <v>1048</v>
      </c>
      <c r="K113" s="4" t="s">
        <v>1047</v>
      </c>
      <c r="L113" s="4" t="s">
        <v>1253</v>
      </c>
      <c r="M113" s="4" t="s">
        <v>1251</v>
      </c>
      <c r="N113" s="4" t="s">
        <v>476</v>
      </c>
      <c r="T113" s="6" t="s">
        <v>1091</v>
      </c>
      <c r="U113" s="6" t="s">
        <v>1170</v>
      </c>
      <c r="V113" s="6" t="s">
        <v>1070</v>
      </c>
      <c r="X113" s="6" t="s">
        <v>1072</v>
      </c>
      <c r="AB113" s="6" t="s">
        <v>1093</v>
      </c>
      <c r="AC113" s="6" t="s">
        <v>57</v>
      </c>
      <c r="AD113" s="7" t="s">
        <v>409</v>
      </c>
      <c r="AE113" s="7" t="s">
        <v>1028</v>
      </c>
      <c r="AG113" s="8" t="s">
        <v>1216</v>
      </c>
      <c r="AH113" s="8" t="s">
        <v>1215</v>
      </c>
      <c r="AN113" s="9" t="s">
        <v>479</v>
      </c>
      <c r="AP113" s="2">
        <v>1</v>
      </c>
      <c r="AQ113" s="2">
        <v>0</v>
      </c>
      <c r="AR113" s="2">
        <v>0</v>
      </c>
      <c r="AS113" s="2">
        <v>0</v>
      </c>
      <c r="AT113" s="2">
        <v>0</v>
      </c>
      <c r="AU113" s="2">
        <v>0</v>
      </c>
      <c r="AV113" s="2">
        <v>0</v>
      </c>
      <c r="AW113" s="2">
        <v>0</v>
      </c>
      <c r="AX113" s="2">
        <v>0</v>
      </c>
      <c r="AY113" s="2">
        <v>0</v>
      </c>
      <c r="AZ113" s="2">
        <v>0</v>
      </c>
      <c r="BA113" s="9" t="s">
        <v>480</v>
      </c>
      <c r="BB113" s="9" t="s">
        <v>481</v>
      </c>
    </row>
    <row r="114" spans="1:59" ht="27.5" customHeight="1" x14ac:dyDescent="0.35">
      <c r="A114" s="2" t="s">
        <v>818</v>
      </c>
      <c r="B114" s="2" t="s">
        <v>1001</v>
      </c>
      <c r="C114" s="11">
        <v>45208</v>
      </c>
      <c r="D114" s="3" t="s">
        <v>1050</v>
      </c>
      <c r="E114" s="3" t="s">
        <v>33</v>
      </c>
      <c r="F114" s="3" t="s">
        <v>315</v>
      </c>
      <c r="G114" s="3" t="s">
        <v>1053</v>
      </c>
      <c r="H114" s="3" t="s">
        <v>1053</v>
      </c>
      <c r="I114" s="3" t="s">
        <v>156</v>
      </c>
      <c r="J114" s="4" t="s">
        <v>1048</v>
      </c>
      <c r="K114" s="4" t="s">
        <v>1047</v>
      </c>
      <c r="L114" s="4" t="s">
        <v>1253</v>
      </c>
      <c r="M114" s="4" t="s">
        <v>1251</v>
      </c>
      <c r="N114" s="4" t="s">
        <v>476</v>
      </c>
      <c r="T114" s="6" t="s">
        <v>1091</v>
      </c>
      <c r="U114" s="6" t="s">
        <v>1170</v>
      </c>
      <c r="V114" s="6" t="s">
        <v>1070</v>
      </c>
      <c r="X114" s="6" t="s">
        <v>1072</v>
      </c>
      <c r="AB114" s="6" t="s">
        <v>1093</v>
      </c>
      <c r="AC114" s="6" t="s">
        <v>57</v>
      </c>
      <c r="AD114" s="7" t="s">
        <v>409</v>
      </c>
      <c r="AE114" s="7" t="s">
        <v>1028</v>
      </c>
      <c r="AG114" s="8" t="s">
        <v>1216</v>
      </c>
      <c r="AH114" s="8" t="s">
        <v>1215</v>
      </c>
      <c r="AN114" s="9" t="s">
        <v>479</v>
      </c>
      <c r="AP114" s="2">
        <v>1</v>
      </c>
      <c r="AQ114" s="2">
        <v>0</v>
      </c>
      <c r="AR114" s="2">
        <v>0</v>
      </c>
      <c r="AS114" s="2">
        <v>0</v>
      </c>
      <c r="AT114" s="2">
        <v>0</v>
      </c>
      <c r="AU114" s="2">
        <v>0</v>
      </c>
      <c r="AV114" s="2">
        <v>0</v>
      </c>
      <c r="AW114" s="2">
        <v>0</v>
      </c>
      <c r="AX114" s="2">
        <v>0</v>
      </c>
      <c r="AY114" s="2">
        <v>0</v>
      </c>
      <c r="AZ114" s="2">
        <v>0</v>
      </c>
      <c r="BA114" s="9" t="s">
        <v>480</v>
      </c>
      <c r="BB114" s="9" t="s">
        <v>481</v>
      </c>
      <c r="BC114" s="9" t="s">
        <v>482</v>
      </c>
      <c r="BD114" s="9" t="s">
        <v>284</v>
      </c>
    </row>
    <row r="115" spans="1:59" ht="27.5" customHeight="1" x14ac:dyDescent="0.35">
      <c r="A115" s="2" t="s">
        <v>819</v>
      </c>
      <c r="B115" s="2" t="s">
        <v>1001</v>
      </c>
      <c r="C115" s="11">
        <v>45209</v>
      </c>
      <c r="D115" s="3" t="s">
        <v>1050</v>
      </c>
      <c r="E115" s="3" t="s">
        <v>11</v>
      </c>
      <c r="F115" s="3" t="s">
        <v>66</v>
      </c>
      <c r="G115" s="3" t="s">
        <v>330</v>
      </c>
      <c r="H115" s="3" t="s">
        <v>430</v>
      </c>
      <c r="J115" s="4" t="s">
        <v>1048</v>
      </c>
      <c r="K115" s="4" t="s">
        <v>1047</v>
      </c>
      <c r="L115" s="4" t="s">
        <v>1254</v>
      </c>
      <c r="M115" s="4" t="s">
        <v>1251</v>
      </c>
      <c r="N115" s="4" t="s">
        <v>642</v>
      </c>
      <c r="T115" s="6" t="s">
        <v>1091</v>
      </c>
      <c r="U115" s="6" t="s">
        <v>1170</v>
      </c>
      <c r="V115" s="6" t="s">
        <v>1070</v>
      </c>
      <c r="X115" s="6" t="s">
        <v>1072</v>
      </c>
      <c r="AB115" s="6" t="s">
        <v>1093</v>
      </c>
      <c r="AC115" s="6" t="s">
        <v>57</v>
      </c>
      <c r="AD115" s="7" t="s">
        <v>430</v>
      </c>
      <c r="AE115" s="7" t="s">
        <v>1227</v>
      </c>
      <c r="AP115" s="2">
        <v>0</v>
      </c>
      <c r="AQ115" s="2">
        <v>0</v>
      </c>
      <c r="AR115" s="2">
        <v>1</v>
      </c>
      <c r="AS115" s="2">
        <v>0</v>
      </c>
      <c r="AT115" s="2">
        <v>0</v>
      </c>
      <c r="AU115" s="2">
        <v>0</v>
      </c>
      <c r="AV115" s="2">
        <v>0</v>
      </c>
      <c r="AW115" s="2">
        <v>0</v>
      </c>
      <c r="AX115" s="2">
        <v>0</v>
      </c>
      <c r="AY115" s="2">
        <v>0</v>
      </c>
      <c r="AZ115" s="2">
        <v>0</v>
      </c>
      <c r="BA115" s="9" t="s">
        <v>641</v>
      </c>
      <c r="BB115" s="9" t="s">
        <v>643</v>
      </c>
      <c r="BC115" s="9" t="s">
        <v>633</v>
      </c>
    </row>
    <row r="116" spans="1:59" ht="27.5" customHeight="1" x14ac:dyDescent="0.35">
      <c r="A116" s="2" t="s">
        <v>820</v>
      </c>
      <c r="B116" s="2" t="s">
        <v>1001</v>
      </c>
      <c r="C116" s="11">
        <v>45209</v>
      </c>
      <c r="D116" s="3" t="s">
        <v>1050</v>
      </c>
      <c r="E116" s="3" t="s">
        <v>11</v>
      </c>
      <c r="F116" s="3" t="s">
        <v>66</v>
      </c>
      <c r="G116" s="3" t="s">
        <v>1019</v>
      </c>
      <c r="H116" s="3" t="s">
        <v>515</v>
      </c>
      <c r="J116" s="4" t="s">
        <v>1048</v>
      </c>
      <c r="K116" s="4" t="s">
        <v>1047</v>
      </c>
      <c r="L116" s="4" t="s">
        <v>1247</v>
      </c>
      <c r="M116" s="4" t="s">
        <v>63</v>
      </c>
      <c r="N116" s="4" t="s">
        <v>699</v>
      </c>
      <c r="T116" s="6" t="s">
        <v>1108</v>
      </c>
      <c r="U116" s="6" t="s">
        <v>1170</v>
      </c>
      <c r="V116" s="6" t="s">
        <v>1188</v>
      </c>
      <c r="X116" s="6" t="s">
        <v>1072</v>
      </c>
      <c r="AB116" s="6" t="s">
        <v>1108</v>
      </c>
      <c r="AC116" s="6" t="s">
        <v>130</v>
      </c>
      <c r="AD116" s="7" t="s">
        <v>503</v>
      </c>
      <c r="AE116" s="7" t="s">
        <v>1226</v>
      </c>
      <c r="AH116" s="8" t="s">
        <v>517</v>
      </c>
      <c r="AN116" s="9" t="s">
        <v>701</v>
      </c>
      <c r="AP116" s="2">
        <v>0</v>
      </c>
      <c r="AQ116" s="2">
        <v>0</v>
      </c>
      <c r="AR116" s="2">
        <v>0</v>
      </c>
      <c r="AS116" s="2">
        <v>0</v>
      </c>
      <c r="AT116" s="2">
        <v>0</v>
      </c>
      <c r="AU116" s="2">
        <v>0</v>
      </c>
      <c r="AV116" s="2">
        <v>1</v>
      </c>
      <c r="AW116" s="2">
        <v>0</v>
      </c>
      <c r="AX116" s="2">
        <v>0</v>
      </c>
      <c r="AY116" s="2">
        <v>0</v>
      </c>
      <c r="AZ116" s="2">
        <v>0</v>
      </c>
      <c r="BA116" s="9" t="s">
        <v>700</v>
      </c>
      <c r="BB116" s="9" t="s">
        <v>697</v>
      </c>
      <c r="BC116" s="9" t="s">
        <v>516</v>
      </c>
    </row>
    <row r="117" spans="1:59" ht="27.5" customHeight="1" x14ac:dyDescent="0.35">
      <c r="A117" s="2" t="s">
        <v>821</v>
      </c>
      <c r="B117" s="2" t="s">
        <v>1001</v>
      </c>
      <c r="C117" s="11">
        <v>45214</v>
      </c>
      <c r="D117" s="3" t="s">
        <v>1050</v>
      </c>
      <c r="E117" s="3" t="s">
        <v>11</v>
      </c>
      <c r="F117" s="3" t="s">
        <v>66</v>
      </c>
      <c r="G117" s="3" t="s">
        <v>483</v>
      </c>
      <c r="H117" s="3" t="s">
        <v>329</v>
      </c>
      <c r="I117" s="3" t="s">
        <v>206</v>
      </c>
      <c r="J117" s="4" t="s">
        <v>1048</v>
      </c>
      <c r="K117" s="4" t="s">
        <v>1047</v>
      </c>
      <c r="L117" s="4" t="s">
        <v>1253</v>
      </c>
      <c r="M117" s="4" t="s">
        <v>1251</v>
      </c>
      <c r="N117" s="4" t="s">
        <v>576</v>
      </c>
      <c r="T117" s="6" t="s">
        <v>484</v>
      </c>
      <c r="U117" s="6" t="s">
        <v>140</v>
      </c>
      <c r="V117" s="6" t="s">
        <v>1070</v>
      </c>
      <c r="X117" s="6" t="s">
        <v>1072</v>
      </c>
      <c r="Z117" s="6" t="s">
        <v>193</v>
      </c>
      <c r="AB117" s="6" t="s">
        <v>1269</v>
      </c>
      <c r="AC117" s="6" t="s">
        <v>1264</v>
      </c>
      <c r="AD117" s="7" t="s">
        <v>409</v>
      </c>
      <c r="AE117" s="7" t="s">
        <v>1028</v>
      </c>
      <c r="AG117" s="8" t="s">
        <v>225</v>
      </c>
      <c r="AH117" s="8" t="s">
        <v>226</v>
      </c>
      <c r="AI117" s="17">
        <v>45214</v>
      </c>
      <c r="AJ117" s="8" t="s">
        <v>252</v>
      </c>
      <c r="AL117" s="8" t="s">
        <v>241</v>
      </c>
      <c r="AN117" s="9" t="s">
        <v>755</v>
      </c>
      <c r="AP117" s="2">
        <v>1</v>
      </c>
      <c r="AQ117" s="2">
        <v>0</v>
      </c>
      <c r="AR117" s="2">
        <v>0</v>
      </c>
      <c r="AS117" s="2">
        <v>0</v>
      </c>
      <c r="AT117" s="2">
        <v>1</v>
      </c>
      <c r="AU117" s="2">
        <v>0</v>
      </c>
      <c r="AV117" s="2">
        <v>0</v>
      </c>
      <c r="AW117" s="2">
        <v>0</v>
      </c>
      <c r="AX117" s="2">
        <v>0</v>
      </c>
      <c r="AY117" s="2">
        <v>0</v>
      </c>
      <c r="AZ117" s="2">
        <v>0</v>
      </c>
      <c r="BA117" s="9" t="s">
        <v>285</v>
      </c>
      <c r="BB117" s="9" t="s">
        <v>286</v>
      </c>
      <c r="BC117" s="9" t="s">
        <v>287</v>
      </c>
      <c r="BD117" s="9" t="s">
        <v>334</v>
      </c>
      <c r="BE117" s="9" t="s">
        <v>730</v>
      </c>
    </row>
    <row r="118" spans="1:59" ht="27.5" customHeight="1" x14ac:dyDescent="0.35">
      <c r="A118" s="2" t="s">
        <v>822</v>
      </c>
      <c r="B118" s="2" t="s">
        <v>1001</v>
      </c>
      <c r="C118" s="11">
        <v>45214</v>
      </c>
      <c r="D118" s="3" t="s">
        <v>1050</v>
      </c>
      <c r="E118" s="3" t="s">
        <v>11</v>
      </c>
      <c r="F118" s="3" t="s">
        <v>66</v>
      </c>
      <c r="G118" s="3" t="s">
        <v>1019</v>
      </c>
      <c r="H118" s="3" t="s">
        <v>503</v>
      </c>
      <c r="J118" s="4" t="s">
        <v>1048</v>
      </c>
      <c r="K118" s="4" t="s">
        <v>1047</v>
      </c>
      <c r="L118" s="4" t="s">
        <v>1247</v>
      </c>
      <c r="M118" s="4" t="s">
        <v>63</v>
      </c>
      <c r="N118" s="4" t="s">
        <v>698</v>
      </c>
      <c r="T118" s="6" t="s">
        <v>1085</v>
      </c>
      <c r="U118" s="6" t="s">
        <v>1170</v>
      </c>
      <c r="V118" s="6" t="s">
        <v>1188</v>
      </c>
      <c r="X118" s="6" t="s">
        <v>1072</v>
      </c>
      <c r="AB118" s="6" t="s">
        <v>1085</v>
      </c>
      <c r="AC118" s="6" t="s">
        <v>130</v>
      </c>
      <c r="AD118" s="7" t="s">
        <v>503</v>
      </c>
      <c r="AE118" s="7" t="s">
        <v>1226</v>
      </c>
      <c r="AH118" s="8" t="s">
        <v>504</v>
      </c>
      <c r="AO118" s="9" t="s">
        <v>505</v>
      </c>
      <c r="AP118" s="2">
        <v>0</v>
      </c>
      <c r="AQ118" s="2">
        <v>0</v>
      </c>
      <c r="AR118" s="2">
        <v>0</v>
      </c>
      <c r="AS118" s="2">
        <v>0</v>
      </c>
      <c r="AT118" s="2">
        <v>0</v>
      </c>
      <c r="AU118" s="2">
        <v>0</v>
      </c>
      <c r="AV118" s="2">
        <v>1</v>
      </c>
      <c r="AW118" s="2">
        <v>0</v>
      </c>
      <c r="AX118" s="2">
        <v>0</v>
      </c>
      <c r="AY118" s="2">
        <v>0</v>
      </c>
      <c r="AZ118" s="2">
        <v>0</v>
      </c>
      <c r="BA118" s="9" t="s">
        <v>498</v>
      </c>
      <c r="BB118" s="9" t="s">
        <v>499</v>
      </c>
      <c r="BC118" s="9" t="s">
        <v>854</v>
      </c>
      <c r="BD118" s="9" t="s">
        <v>697</v>
      </c>
    </row>
    <row r="119" spans="1:59" ht="27.5" customHeight="1" x14ac:dyDescent="0.35">
      <c r="A119" s="2" t="s">
        <v>823</v>
      </c>
      <c r="B119" s="2" t="s">
        <v>1001</v>
      </c>
      <c r="C119" s="11">
        <v>45215</v>
      </c>
      <c r="D119" s="3" t="s">
        <v>1050</v>
      </c>
      <c r="E119" s="3" t="s">
        <v>18</v>
      </c>
      <c r="F119" s="3" t="s">
        <v>66</v>
      </c>
      <c r="G119" s="3" t="s">
        <v>331</v>
      </c>
      <c r="H119" s="3" t="s">
        <v>1058</v>
      </c>
      <c r="I119" s="3" t="s">
        <v>396</v>
      </c>
      <c r="J119" s="4" t="s">
        <v>1048</v>
      </c>
      <c r="K119" s="4" t="s">
        <v>1047</v>
      </c>
      <c r="L119" s="4" t="s">
        <v>1262</v>
      </c>
      <c r="M119" s="4" t="s">
        <v>1256</v>
      </c>
      <c r="N119" s="4" t="s">
        <v>706</v>
      </c>
      <c r="T119" s="6" t="s">
        <v>395</v>
      </c>
      <c r="U119" s="6" t="s">
        <v>1170</v>
      </c>
      <c r="V119" s="6" t="s">
        <v>1188</v>
      </c>
      <c r="X119" s="6" t="s">
        <v>1072</v>
      </c>
      <c r="AB119" s="6" t="s">
        <v>395</v>
      </c>
      <c r="AC119" s="6" t="s">
        <v>130</v>
      </c>
      <c r="AD119" s="7" t="s">
        <v>1225</v>
      </c>
      <c r="AE119" s="7" t="s">
        <v>1225</v>
      </c>
      <c r="AO119" s="9" t="s">
        <v>705</v>
      </c>
      <c r="AP119" s="2">
        <v>0</v>
      </c>
      <c r="AQ119" s="2">
        <v>0</v>
      </c>
      <c r="AR119" s="2">
        <v>0</v>
      </c>
      <c r="AS119" s="2">
        <v>0</v>
      </c>
      <c r="AT119" s="2">
        <v>0</v>
      </c>
      <c r="AU119" s="2">
        <v>0</v>
      </c>
      <c r="AV119" s="2">
        <v>1</v>
      </c>
      <c r="AW119" s="2">
        <v>0</v>
      </c>
      <c r="AX119" s="2">
        <v>0</v>
      </c>
      <c r="AY119" s="2">
        <v>0</v>
      </c>
      <c r="AZ119" s="2">
        <v>0</v>
      </c>
      <c r="BA119" s="9" t="s">
        <v>702</v>
      </c>
      <c r="BB119" s="9" t="s">
        <v>697</v>
      </c>
    </row>
    <row r="120" spans="1:59" ht="27.5" customHeight="1" x14ac:dyDescent="0.35">
      <c r="A120" s="2" t="s">
        <v>824</v>
      </c>
      <c r="B120" s="2" t="s">
        <v>1001</v>
      </c>
      <c r="C120" s="11">
        <v>45215</v>
      </c>
      <c r="D120" s="3" t="s">
        <v>1050</v>
      </c>
      <c r="E120" s="3" t="s">
        <v>18</v>
      </c>
      <c r="F120" s="3" t="s">
        <v>66</v>
      </c>
      <c r="G120" s="3" t="s">
        <v>331</v>
      </c>
      <c r="H120" s="3" t="s">
        <v>1058</v>
      </c>
      <c r="I120" s="3" t="s">
        <v>396</v>
      </c>
      <c r="J120" s="4" t="s">
        <v>1048</v>
      </c>
      <c r="K120" s="4" t="s">
        <v>1047</v>
      </c>
      <c r="L120" s="4" t="s">
        <v>1262</v>
      </c>
      <c r="M120" s="4" t="s">
        <v>1256</v>
      </c>
      <c r="N120" s="4" t="s">
        <v>703</v>
      </c>
      <c r="T120" s="6" t="s">
        <v>395</v>
      </c>
      <c r="U120" s="6" t="s">
        <v>1170</v>
      </c>
      <c r="V120" s="6" t="s">
        <v>1188</v>
      </c>
      <c r="X120" s="6" t="s">
        <v>1072</v>
      </c>
      <c r="AB120" s="6" t="s">
        <v>395</v>
      </c>
      <c r="AC120" s="6" t="s">
        <v>130</v>
      </c>
      <c r="AD120" s="7" t="s">
        <v>1225</v>
      </c>
      <c r="AE120" s="7" t="s">
        <v>1225</v>
      </c>
      <c r="AO120" s="9" t="s">
        <v>704</v>
      </c>
      <c r="AP120" s="2">
        <v>0</v>
      </c>
      <c r="AQ120" s="2">
        <v>0</v>
      </c>
      <c r="AR120" s="2">
        <v>0</v>
      </c>
      <c r="AS120" s="2">
        <v>0</v>
      </c>
      <c r="AT120" s="2">
        <v>0</v>
      </c>
      <c r="AU120" s="2">
        <v>0</v>
      </c>
      <c r="AV120" s="2">
        <v>1</v>
      </c>
      <c r="AW120" s="2">
        <v>0</v>
      </c>
      <c r="AX120" s="2">
        <v>0</v>
      </c>
      <c r="AY120" s="2">
        <v>0</v>
      </c>
      <c r="AZ120" s="2">
        <v>0</v>
      </c>
      <c r="BA120" s="9" t="s">
        <v>702</v>
      </c>
      <c r="BB120" s="9" t="s">
        <v>697</v>
      </c>
    </row>
    <row r="121" spans="1:59" ht="27.5" customHeight="1" x14ac:dyDescent="0.35">
      <c r="A121" s="2" t="s">
        <v>825</v>
      </c>
      <c r="B121" s="2" t="s">
        <v>1001</v>
      </c>
      <c r="C121" s="11">
        <v>45219</v>
      </c>
      <c r="D121" s="3" t="s">
        <v>1050</v>
      </c>
      <c r="E121" s="3" t="s">
        <v>17</v>
      </c>
      <c r="F121" s="3" t="s">
        <v>65</v>
      </c>
      <c r="G121" s="3" t="s">
        <v>1024</v>
      </c>
      <c r="H121" s="3" t="s">
        <v>485</v>
      </c>
      <c r="I121" s="3" t="s">
        <v>207</v>
      </c>
      <c r="J121" s="4" t="s">
        <v>1048</v>
      </c>
      <c r="K121" s="4" t="s">
        <v>1047</v>
      </c>
      <c r="L121" s="4" t="s">
        <v>1253</v>
      </c>
      <c r="M121" s="4" t="s">
        <v>1251</v>
      </c>
      <c r="N121" s="4" t="s">
        <v>576</v>
      </c>
      <c r="T121" s="6" t="s">
        <v>1087</v>
      </c>
      <c r="U121" s="6" t="s">
        <v>141</v>
      </c>
      <c r="V121" s="6" t="s">
        <v>1070</v>
      </c>
      <c r="X121" s="6" t="s">
        <v>1072</v>
      </c>
      <c r="Y121" s="6" t="s">
        <v>17</v>
      </c>
      <c r="AC121" s="6" t="s">
        <v>57</v>
      </c>
      <c r="AD121" s="7" t="s">
        <v>409</v>
      </c>
      <c r="AE121" s="7" t="s">
        <v>1028</v>
      </c>
      <c r="AG121" s="8" t="s">
        <v>227</v>
      </c>
      <c r="AH121" s="8" t="s">
        <v>228</v>
      </c>
      <c r="AI121" s="17">
        <v>45219</v>
      </c>
      <c r="AJ121" s="8" t="s">
        <v>253</v>
      </c>
      <c r="AM121" s="8" t="s">
        <v>488</v>
      </c>
      <c r="AN121" s="9" t="s">
        <v>489</v>
      </c>
      <c r="AP121" s="2">
        <v>1</v>
      </c>
      <c r="AQ121" s="2">
        <v>0</v>
      </c>
      <c r="AR121" s="2">
        <v>0</v>
      </c>
      <c r="AS121" s="2">
        <v>0</v>
      </c>
      <c r="AT121" s="2">
        <v>0</v>
      </c>
      <c r="AU121" s="2">
        <v>0</v>
      </c>
      <c r="AV121" s="2">
        <v>0</v>
      </c>
      <c r="AW121" s="2">
        <v>0</v>
      </c>
      <c r="AX121" s="2">
        <v>0</v>
      </c>
      <c r="AY121" s="2">
        <v>0</v>
      </c>
      <c r="AZ121" s="2">
        <v>0</v>
      </c>
      <c r="BA121" s="9" t="s">
        <v>288</v>
      </c>
      <c r="BB121" s="9" t="s">
        <v>289</v>
      </c>
      <c r="BC121" s="9" t="s">
        <v>490</v>
      </c>
      <c r="BE121" s="9" t="s">
        <v>290</v>
      </c>
      <c r="BF121" s="9" t="s">
        <v>291</v>
      </c>
      <c r="BG121" s="9" t="s">
        <v>292</v>
      </c>
    </row>
    <row r="122" spans="1:59" ht="27.5" customHeight="1" x14ac:dyDescent="0.35">
      <c r="A122" s="2" t="s">
        <v>826</v>
      </c>
      <c r="B122" s="2" t="s">
        <v>1001</v>
      </c>
      <c r="C122" s="11">
        <v>45219</v>
      </c>
      <c r="D122" s="3" t="s">
        <v>1050</v>
      </c>
      <c r="E122" s="3" t="s">
        <v>11</v>
      </c>
      <c r="F122" s="3" t="s">
        <v>66</v>
      </c>
      <c r="G122" s="3" t="s">
        <v>330</v>
      </c>
      <c r="H122" s="3" t="s">
        <v>136</v>
      </c>
      <c r="I122" s="3" t="s">
        <v>209</v>
      </c>
      <c r="J122" s="4" t="s">
        <v>1048</v>
      </c>
      <c r="K122" s="4" t="s">
        <v>1047</v>
      </c>
      <c r="L122" s="4" t="s">
        <v>1253</v>
      </c>
      <c r="M122" s="4" t="s">
        <v>1251</v>
      </c>
      <c r="N122" s="4" t="s">
        <v>576</v>
      </c>
      <c r="T122" s="6" t="s">
        <v>1089</v>
      </c>
      <c r="U122" s="6" t="s">
        <v>141</v>
      </c>
      <c r="V122" s="6" t="s">
        <v>1070</v>
      </c>
      <c r="X122" s="6" t="s">
        <v>1072</v>
      </c>
      <c r="AC122" s="6" t="s">
        <v>57</v>
      </c>
      <c r="AD122" s="7" t="s">
        <v>409</v>
      </c>
      <c r="AE122" s="7" t="s">
        <v>1028</v>
      </c>
      <c r="AG122" s="8" t="s">
        <v>230</v>
      </c>
      <c r="AH122" s="8" t="s">
        <v>228</v>
      </c>
      <c r="AI122" s="17">
        <v>45219</v>
      </c>
      <c r="AJ122" s="8" t="s">
        <v>136</v>
      </c>
      <c r="AO122" s="9" t="s">
        <v>993</v>
      </c>
      <c r="AP122" s="2">
        <v>1</v>
      </c>
      <c r="AQ122" s="2">
        <v>0</v>
      </c>
      <c r="AR122" s="2">
        <v>0</v>
      </c>
      <c r="AS122" s="2">
        <v>0</v>
      </c>
      <c r="AT122" s="2">
        <v>0</v>
      </c>
      <c r="AU122" s="2">
        <v>0</v>
      </c>
      <c r="AV122" s="2">
        <v>0</v>
      </c>
      <c r="AW122" s="2">
        <v>0</v>
      </c>
      <c r="AX122" s="2">
        <v>0</v>
      </c>
      <c r="AY122" s="2">
        <v>0</v>
      </c>
      <c r="AZ122" s="2">
        <v>0</v>
      </c>
      <c r="BA122" s="9" t="s">
        <v>293</v>
      </c>
      <c r="BB122" s="9" t="s">
        <v>294</v>
      </c>
      <c r="BC122" s="9" t="s">
        <v>182</v>
      </c>
      <c r="BD122" s="9" t="s">
        <v>297</v>
      </c>
      <c r="BE122" s="9" t="s">
        <v>290</v>
      </c>
      <c r="BF122" s="9" t="s">
        <v>490</v>
      </c>
      <c r="BG122" s="9" t="s">
        <v>994</v>
      </c>
    </row>
    <row r="123" spans="1:59" ht="27.5" customHeight="1" x14ac:dyDescent="0.35">
      <c r="A123" s="2" t="s">
        <v>827</v>
      </c>
      <c r="B123" s="2" t="s">
        <v>1001</v>
      </c>
      <c r="C123" s="11">
        <v>45219</v>
      </c>
      <c r="D123" s="3" t="s">
        <v>1050</v>
      </c>
      <c r="E123" s="3" t="s">
        <v>18</v>
      </c>
      <c r="F123" s="3" t="s">
        <v>66</v>
      </c>
      <c r="G123" s="3" t="s">
        <v>331</v>
      </c>
      <c r="H123" s="3" t="s">
        <v>573</v>
      </c>
      <c r="I123" s="3" t="s">
        <v>574</v>
      </c>
      <c r="J123" s="4" t="s">
        <v>1048</v>
      </c>
      <c r="K123" s="4" t="s">
        <v>1047</v>
      </c>
      <c r="L123" s="4" t="s">
        <v>1253</v>
      </c>
      <c r="M123" s="4" t="s">
        <v>1251</v>
      </c>
      <c r="N123" s="4" t="s">
        <v>576</v>
      </c>
      <c r="T123" s="6" t="s">
        <v>1088</v>
      </c>
      <c r="U123" s="6" t="s">
        <v>141</v>
      </c>
      <c r="V123" s="6" t="s">
        <v>1070</v>
      </c>
      <c r="X123" s="6" t="s">
        <v>1072</v>
      </c>
      <c r="AC123" s="6" t="s">
        <v>57</v>
      </c>
      <c r="AD123" s="7" t="s">
        <v>409</v>
      </c>
      <c r="AE123" s="7" t="s">
        <v>1028</v>
      </c>
      <c r="AG123" s="8" t="s">
        <v>230</v>
      </c>
      <c r="AH123" s="8" t="s">
        <v>228</v>
      </c>
      <c r="AI123" s="17">
        <v>45219</v>
      </c>
      <c r="AJ123" s="8" t="s">
        <v>136</v>
      </c>
      <c r="AP123" s="2">
        <v>1</v>
      </c>
      <c r="AQ123" s="2">
        <v>0</v>
      </c>
      <c r="AR123" s="2">
        <v>0</v>
      </c>
      <c r="AS123" s="2">
        <v>0</v>
      </c>
      <c r="AT123" s="2">
        <v>0</v>
      </c>
      <c r="AU123" s="2">
        <v>0</v>
      </c>
      <c r="AV123" s="2">
        <v>0</v>
      </c>
      <c r="AW123" s="2">
        <v>0</v>
      </c>
      <c r="AX123" s="2">
        <v>0</v>
      </c>
      <c r="AY123" s="2">
        <v>0</v>
      </c>
      <c r="AZ123" s="2">
        <v>0</v>
      </c>
      <c r="BB123" s="9" t="s">
        <v>575</v>
      </c>
      <c r="BC123" s="9" t="s">
        <v>182</v>
      </c>
      <c r="BD123" s="9" t="s">
        <v>335</v>
      </c>
    </row>
    <row r="124" spans="1:59" ht="27.5" customHeight="1" x14ac:dyDescent="0.35">
      <c r="A124" s="2" t="s">
        <v>828</v>
      </c>
      <c r="B124" s="2" t="s">
        <v>1001</v>
      </c>
      <c r="C124" s="11">
        <v>45219</v>
      </c>
      <c r="D124" s="3" t="s">
        <v>1050</v>
      </c>
      <c r="E124" s="3" t="s">
        <v>11</v>
      </c>
      <c r="F124" s="3" t="s">
        <v>66</v>
      </c>
      <c r="G124" s="3" t="s">
        <v>330</v>
      </c>
      <c r="H124" s="3" t="s">
        <v>136</v>
      </c>
      <c r="J124" s="4" t="s">
        <v>1048</v>
      </c>
      <c r="K124" s="4" t="s">
        <v>1047</v>
      </c>
      <c r="L124" s="4" t="s">
        <v>1254</v>
      </c>
      <c r="M124" s="4" t="s">
        <v>1251</v>
      </c>
      <c r="N124" s="4" t="s">
        <v>545</v>
      </c>
      <c r="T124" s="6" t="s">
        <v>190</v>
      </c>
      <c r="U124" s="6" t="s">
        <v>1117</v>
      </c>
      <c r="V124" s="6" t="s">
        <v>48</v>
      </c>
      <c r="W124" s="6">
        <v>40</v>
      </c>
      <c r="X124" s="6" t="s">
        <v>1072</v>
      </c>
      <c r="Y124" s="6" t="s">
        <v>150</v>
      </c>
      <c r="AC124" s="6" t="s">
        <v>57</v>
      </c>
      <c r="AD124" s="7" t="s">
        <v>551</v>
      </c>
      <c r="AE124" s="7" t="s">
        <v>1028</v>
      </c>
      <c r="AN124" s="9" t="s">
        <v>555</v>
      </c>
      <c r="AP124" s="2">
        <v>0</v>
      </c>
      <c r="AQ124" s="2">
        <v>0</v>
      </c>
      <c r="AR124" s="2">
        <v>1</v>
      </c>
      <c r="AS124" s="2">
        <v>0</v>
      </c>
      <c r="AT124" s="2">
        <v>0</v>
      </c>
      <c r="AU124" s="2">
        <v>0</v>
      </c>
      <c r="AV124" s="2">
        <v>0</v>
      </c>
      <c r="AW124" s="2">
        <v>0</v>
      </c>
      <c r="AX124" s="2">
        <v>0</v>
      </c>
      <c r="AY124" s="2">
        <v>0</v>
      </c>
      <c r="AZ124" s="2">
        <v>0</v>
      </c>
      <c r="BA124" s="9" t="s">
        <v>554</v>
      </c>
      <c r="BB124" s="9" t="s">
        <v>553</v>
      </c>
    </row>
    <row r="125" spans="1:59" ht="27.5" customHeight="1" x14ac:dyDescent="0.35">
      <c r="A125" s="2" t="s">
        <v>829</v>
      </c>
      <c r="B125" s="2" t="s">
        <v>1001</v>
      </c>
      <c r="C125" s="11">
        <v>45220</v>
      </c>
      <c r="D125" s="3" t="s">
        <v>1050</v>
      </c>
      <c r="E125" s="3" t="s">
        <v>11</v>
      </c>
      <c r="F125" s="3" t="s">
        <v>66</v>
      </c>
      <c r="G125" s="3" t="s">
        <v>1053</v>
      </c>
      <c r="H125" s="3" t="s">
        <v>1053</v>
      </c>
      <c r="J125" s="4" t="s">
        <v>1048</v>
      </c>
      <c r="K125" s="4" t="s">
        <v>1047</v>
      </c>
      <c r="L125" s="4" t="s">
        <v>1253</v>
      </c>
      <c r="M125" s="4" t="s">
        <v>1251</v>
      </c>
      <c r="N125" s="4" t="s">
        <v>583</v>
      </c>
      <c r="T125" s="6" t="s">
        <v>1132</v>
      </c>
      <c r="U125" s="6" t="s">
        <v>1117</v>
      </c>
      <c r="V125" s="6" t="s">
        <v>48</v>
      </c>
      <c r="X125" s="6" t="s">
        <v>1072</v>
      </c>
      <c r="Z125" s="6" t="s">
        <v>587</v>
      </c>
      <c r="AC125" s="6" t="s">
        <v>57</v>
      </c>
      <c r="AD125" s="7" t="s">
        <v>362</v>
      </c>
      <c r="AE125" s="7" t="s">
        <v>1028</v>
      </c>
      <c r="AG125" s="8" t="s">
        <v>230</v>
      </c>
      <c r="AH125" s="8" t="s">
        <v>228</v>
      </c>
      <c r="AI125" s="17">
        <v>45220</v>
      </c>
      <c r="AJ125" s="8" t="s">
        <v>159</v>
      </c>
      <c r="AK125" s="8" t="s">
        <v>158</v>
      </c>
      <c r="AP125" s="2">
        <v>1</v>
      </c>
      <c r="AQ125" s="2">
        <v>0</v>
      </c>
      <c r="AR125" s="2">
        <v>0</v>
      </c>
      <c r="AS125" s="2">
        <v>0</v>
      </c>
      <c r="AT125" s="2">
        <v>0</v>
      </c>
      <c r="AU125" s="2">
        <v>0</v>
      </c>
      <c r="AV125" s="2">
        <v>0</v>
      </c>
      <c r="AW125" s="2">
        <v>0</v>
      </c>
      <c r="AX125" s="2">
        <v>0</v>
      </c>
      <c r="AY125" s="2">
        <v>0</v>
      </c>
      <c r="AZ125" s="2">
        <v>0</v>
      </c>
      <c r="BA125" s="9" t="s">
        <v>589</v>
      </c>
      <c r="BB125" s="9" t="s">
        <v>588</v>
      </c>
    </row>
    <row r="126" spans="1:59" ht="27.5" customHeight="1" x14ac:dyDescent="0.35">
      <c r="A126" s="2" t="s">
        <v>830</v>
      </c>
      <c r="B126" s="2" t="s">
        <v>1001</v>
      </c>
      <c r="C126" s="11">
        <v>45222</v>
      </c>
      <c r="D126" s="3" t="s">
        <v>1050</v>
      </c>
      <c r="E126" s="3" t="s">
        <v>11</v>
      </c>
      <c r="F126" s="3" t="s">
        <v>66</v>
      </c>
      <c r="G126" s="3" t="s">
        <v>483</v>
      </c>
      <c r="H126" s="3" t="s">
        <v>329</v>
      </c>
      <c r="I126" s="3" t="s">
        <v>206</v>
      </c>
      <c r="J126" s="4" t="s">
        <v>1048</v>
      </c>
      <c r="K126" s="4" t="s">
        <v>1047</v>
      </c>
      <c r="L126" s="4" t="s">
        <v>1253</v>
      </c>
      <c r="M126" s="4" t="s">
        <v>1251</v>
      </c>
      <c r="N126" s="4" t="s">
        <v>576</v>
      </c>
      <c r="T126" s="6" t="s">
        <v>484</v>
      </c>
      <c r="U126" s="6" t="s">
        <v>140</v>
      </c>
      <c r="V126" s="6" t="s">
        <v>1070</v>
      </c>
      <c r="X126" s="6" t="s">
        <v>1072</v>
      </c>
      <c r="Z126" s="6" t="s">
        <v>193</v>
      </c>
      <c r="AB126" s="6" t="s">
        <v>1269</v>
      </c>
      <c r="AC126" s="6" t="s">
        <v>1264</v>
      </c>
      <c r="AD126" s="7" t="s">
        <v>409</v>
      </c>
      <c r="AE126" s="7" t="s">
        <v>1028</v>
      </c>
      <c r="AG126" s="8" t="s">
        <v>225</v>
      </c>
      <c r="AH126" s="8" t="s">
        <v>226</v>
      </c>
      <c r="AI126" s="17">
        <v>45214</v>
      </c>
      <c r="AJ126" s="8" t="s">
        <v>252</v>
      </c>
      <c r="AL126" s="8" t="s">
        <v>241</v>
      </c>
      <c r="AP126" s="2">
        <v>1</v>
      </c>
      <c r="AQ126" s="2">
        <v>0</v>
      </c>
      <c r="AR126" s="2">
        <v>0</v>
      </c>
      <c r="AS126" s="2">
        <v>0</v>
      </c>
      <c r="AT126" s="2">
        <v>1</v>
      </c>
      <c r="AU126" s="2">
        <v>0</v>
      </c>
      <c r="AV126" s="2">
        <v>0</v>
      </c>
      <c r="AW126" s="2">
        <v>0</v>
      </c>
      <c r="AX126" s="2">
        <v>0</v>
      </c>
      <c r="AY126" s="2">
        <v>0</v>
      </c>
      <c r="AZ126" s="2">
        <v>0</v>
      </c>
      <c r="BA126" s="9" t="s">
        <v>486</v>
      </c>
      <c r="BB126" s="9" t="s">
        <v>487</v>
      </c>
    </row>
    <row r="127" spans="1:59" ht="27.5" customHeight="1" x14ac:dyDescent="0.35">
      <c r="A127" s="2" t="s">
        <v>831</v>
      </c>
      <c r="B127" s="2" t="s">
        <v>1001</v>
      </c>
      <c r="C127" s="11">
        <v>45222</v>
      </c>
      <c r="D127" s="3" t="s">
        <v>1050</v>
      </c>
      <c r="E127" s="3" t="s">
        <v>11</v>
      </c>
      <c r="F127" s="3" t="s">
        <v>66</v>
      </c>
      <c r="G127" s="3" t="s">
        <v>598</v>
      </c>
      <c r="H127" s="3" t="s">
        <v>598</v>
      </c>
      <c r="J127" s="4" t="s">
        <v>1048</v>
      </c>
      <c r="K127" s="4" t="s">
        <v>1047</v>
      </c>
      <c r="L127" s="4" t="s">
        <v>1253</v>
      </c>
      <c r="M127" s="4" t="s">
        <v>1251</v>
      </c>
      <c r="N127" s="4" t="s">
        <v>583</v>
      </c>
      <c r="T127" s="6" t="s">
        <v>1119</v>
      </c>
      <c r="U127" s="6" t="s">
        <v>1117</v>
      </c>
      <c r="V127" s="6" t="s">
        <v>48</v>
      </c>
      <c r="X127" s="6" t="s">
        <v>1072</v>
      </c>
      <c r="AB127" s="6" t="s">
        <v>438</v>
      </c>
      <c r="AC127" s="6" t="s">
        <v>57</v>
      </c>
      <c r="AD127" s="7" t="s">
        <v>362</v>
      </c>
      <c r="AE127" s="7" t="s">
        <v>1028</v>
      </c>
      <c r="AG127" s="8" t="s">
        <v>230</v>
      </c>
      <c r="AH127" s="8" t="s">
        <v>228</v>
      </c>
      <c r="AI127" s="17">
        <v>45223</v>
      </c>
      <c r="AJ127" s="8" t="s">
        <v>159</v>
      </c>
      <c r="AK127" s="8" t="s">
        <v>158</v>
      </c>
      <c r="AP127" s="2">
        <v>1</v>
      </c>
      <c r="AQ127" s="2">
        <v>0</v>
      </c>
      <c r="AR127" s="2">
        <v>0</v>
      </c>
      <c r="AS127" s="2">
        <v>0</v>
      </c>
      <c r="AT127" s="2">
        <v>0</v>
      </c>
      <c r="AU127" s="2">
        <v>0</v>
      </c>
      <c r="AV127" s="2">
        <v>0</v>
      </c>
      <c r="AW127" s="2">
        <v>0</v>
      </c>
      <c r="AX127" s="2">
        <v>0</v>
      </c>
      <c r="AY127" s="2">
        <v>0</v>
      </c>
      <c r="AZ127" s="2">
        <v>0</v>
      </c>
      <c r="BA127" s="9" t="s">
        <v>600</v>
      </c>
      <c r="BB127" s="9" t="s">
        <v>599</v>
      </c>
    </row>
    <row r="128" spans="1:59" ht="27.5" customHeight="1" x14ac:dyDescent="0.35">
      <c r="A128" s="2" t="s">
        <v>832</v>
      </c>
      <c r="B128" s="2" t="s">
        <v>1001</v>
      </c>
      <c r="C128" s="11">
        <v>45222</v>
      </c>
      <c r="D128" s="3" t="s">
        <v>1050</v>
      </c>
      <c r="E128" s="3" t="s">
        <v>18</v>
      </c>
      <c r="F128" s="3" t="s">
        <v>66</v>
      </c>
      <c r="G128" s="3" t="s">
        <v>590</v>
      </c>
      <c r="H128" s="3" t="s">
        <v>591</v>
      </c>
      <c r="J128" s="4" t="s">
        <v>1048</v>
      </c>
      <c r="K128" s="4" t="s">
        <v>1047</v>
      </c>
      <c r="L128" s="4" t="s">
        <v>1253</v>
      </c>
      <c r="M128" s="4" t="s">
        <v>1251</v>
      </c>
      <c r="N128" s="4" t="s">
        <v>583</v>
      </c>
      <c r="T128" s="6" t="s">
        <v>592</v>
      </c>
      <c r="U128" s="6" t="s">
        <v>1117</v>
      </c>
      <c r="V128" s="6" t="s">
        <v>48</v>
      </c>
      <c r="W128" s="6">
        <v>19</v>
      </c>
      <c r="X128" s="6" t="s">
        <v>1072</v>
      </c>
      <c r="Y128" s="6" t="s">
        <v>593</v>
      </c>
      <c r="Z128" s="6" t="s">
        <v>595</v>
      </c>
      <c r="AC128" s="6" t="s">
        <v>57</v>
      </c>
      <c r="AD128" s="7" t="s">
        <v>362</v>
      </c>
      <c r="AE128" s="7" t="s">
        <v>1028</v>
      </c>
      <c r="AN128" s="9" t="s">
        <v>594</v>
      </c>
      <c r="AP128" s="2">
        <v>1</v>
      </c>
      <c r="AQ128" s="2">
        <v>0</v>
      </c>
      <c r="AR128" s="2">
        <v>0</v>
      </c>
      <c r="AS128" s="2">
        <v>0</v>
      </c>
      <c r="AT128" s="2">
        <v>0</v>
      </c>
      <c r="AU128" s="2">
        <v>0</v>
      </c>
      <c r="AV128" s="2">
        <v>0</v>
      </c>
      <c r="AW128" s="2">
        <v>0</v>
      </c>
      <c r="AX128" s="2">
        <v>0</v>
      </c>
      <c r="AY128" s="2">
        <v>0</v>
      </c>
      <c r="AZ128" s="2">
        <v>0</v>
      </c>
      <c r="BA128" s="9" t="s">
        <v>597</v>
      </c>
      <c r="BB128" s="9" t="s">
        <v>596</v>
      </c>
    </row>
    <row r="129" spans="1:57" ht="27.5" customHeight="1" x14ac:dyDescent="0.35">
      <c r="A129" s="2" t="s">
        <v>833</v>
      </c>
      <c r="B129" s="2" t="s">
        <v>1001</v>
      </c>
      <c r="C129" s="11">
        <v>45222</v>
      </c>
      <c r="D129" s="3" t="s">
        <v>1050</v>
      </c>
      <c r="E129" s="3" t="s">
        <v>41</v>
      </c>
      <c r="F129" s="3" t="s">
        <v>1069</v>
      </c>
      <c r="G129" s="3" t="s">
        <v>332</v>
      </c>
      <c r="H129" s="3" t="s">
        <v>332</v>
      </c>
      <c r="I129" s="3" t="s">
        <v>208</v>
      </c>
      <c r="J129" s="4" t="s">
        <v>1048</v>
      </c>
      <c r="K129" s="4" t="s">
        <v>1047</v>
      </c>
      <c r="L129" s="4" t="s">
        <v>1253</v>
      </c>
      <c r="M129" s="4" t="s">
        <v>1251</v>
      </c>
      <c r="N129" s="4" t="s">
        <v>576</v>
      </c>
      <c r="T129" s="6" t="s">
        <v>1090</v>
      </c>
      <c r="U129" s="6" t="s">
        <v>1170</v>
      </c>
      <c r="V129" s="6" t="s">
        <v>1070</v>
      </c>
      <c r="X129" s="6" t="s">
        <v>1072</v>
      </c>
      <c r="Y129" s="6" t="s">
        <v>41</v>
      </c>
      <c r="AB129" s="6" t="s">
        <v>1266</v>
      </c>
      <c r="AC129" s="6" t="s">
        <v>1264</v>
      </c>
      <c r="AD129" s="7" t="s">
        <v>391</v>
      </c>
      <c r="AE129" s="7" t="s">
        <v>1225</v>
      </c>
      <c r="AG129" s="8" t="s">
        <v>756</v>
      </c>
      <c r="AH129" s="8" t="s">
        <v>229</v>
      </c>
      <c r="AM129" s="8" t="s">
        <v>1196</v>
      </c>
      <c r="AO129" s="9" t="s">
        <v>1200</v>
      </c>
      <c r="AP129" s="2">
        <v>1</v>
      </c>
      <c r="AQ129" s="2">
        <v>0</v>
      </c>
      <c r="AR129" s="2">
        <v>0</v>
      </c>
      <c r="AS129" s="2">
        <v>0</v>
      </c>
      <c r="AT129" s="2">
        <v>1</v>
      </c>
      <c r="AU129" s="2">
        <v>0</v>
      </c>
      <c r="AV129" s="2">
        <v>0</v>
      </c>
      <c r="AW129" s="2">
        <v>0</v>
      </c>
      <c r="AX129" s="2">
        <v>0</v>
      </c>
      <c r="AY129" s="2">
        <v>0</v>
      </c>
      <c r="AZ129" s="2">
        <v>0</v>
      </c>
      <c r="BA129" s="9" t="s">
        <v>295</v>
      </c>
      <c r="BB129" s="9" t="s">
        <v>296</v>
      </c>
      <c r="BC129" s="9" t="s">
        <v>182</v>
      </c>
      <c r="BD129" s="9" t="s">
        <v>298</v>
      </c>
      <c r="BE129" s="9" t="s">
        <v>730</v>
      </c>
    </row>
    <row r="130" spans="1:57" ht="27.5" customHeight="1" x14ac:dyDescent="0.35">
      <c r="A130" s="2" t="s">
        <v>834</v>
      </c>
      <c r="B130" s="2" t="s">
        <v>1001</v>
      </c>
      <c r="C130" s="11">
        <v>45223</v>
      </c>
      <c r="D130" s="3" t="s">
        <v>1050</v>
      </c>
      <c r="E130" s="3" t="s">
        <v>41</v>
      </c>
      <c r="F130" s="3" t="s">
        <v>1069</v>
      </c>
      <c r="G130" s="3" t="s">
        <v>390</v>
      </c>
      <c r="H130" s="3" t="s">
        <v>390</v>
      </c>
      <c r="J130" s="4" t="s">
        <v>1048</v>
      </c>
      <c r="K130" s="4" t="s">
        <v>1047</v>
      </c>
      <c r="L130" s="4" t="s">
        <v>1247</v>
      </c>
      <c r="M130" s="4" t="s">
        <v>63</v>
      </c>
      <c r="N130" s="4" t="s">
        <v>760</v>
      </c>
      <c r="T130" s="6" t="s">
        <v>1139</v>
      </c>
      <c r="U130" s="6" t="s">
        <v>1117</v>
      </c>
      <c r="V130" s="6" t="s">
        <v>48</v>
      </c>
      <c r="W130" s="6">
        <v>70</v>
      </c>
      <c r="X130" s="6" t="s">
        <v>1072</v>
      </c>
      <c r="Y130" s="6" t="s">
        <v>41</v>
      </c>
      <c r="AB130" s="6" t="s">
        <v>1202</v>
      </c>
      <c r="AC130" s="6" t="s">
        <v>1264</v>
      </c>
      <c r="AD130" s="7" t="s">
        <v>391</v>
      </c>
      <c r="AE130" s="7" t="s">
        <v>1225</v>
      </c>
      <c r="AG130" s="8" t="s">
        <v>756</v>
      </c>
      <c r="AH130" s="8" t="s">
        <v>229</v>
      </c>
      <c r="AI130" s="17">
        <v>45287</v>
      </c>
      <c r="AJ130" s="8" t="s">
        <v>159</v>
      </c>
      <c r="AK130" s="8">
        <v>13</v>
      </c>
      <c r="AM130" s="8" t="s">
        <v>618</v>
      </c>
      <c r="AN130" s="9" t="s">
        <v>761</v>
      </c>
      <c r="AO130" s="9" t="s">
        <v>758</v>
      </c>
      <c r="AP130" s="2">
        <v>0</v>
      </c>
      <c r="AQ130" s="2">
        <v>0</v>
      </c>
      <c r="AR130" s="2">
        <v>0</v>
      </c>
      <c r="AS130" s="2">
        <v>0</v>
      </c>
      <c r="AT130" s="2">
        <v>1</v>
      </c>
      <c r="AU130" s="2">
        <v>0</v>
      </c>
      <c r="AV130" s="2">
        <v>0</v>
      </c>
      <c r="AW130" s="2">
        <v>0</v>
      </c>
      <c r="AX130" s="2">
        <v>0</v>
      </c>
      <c r="AY130" s="2">
        <v>0</v>
      </c>
      <c r="AZ130" s="2">
        <v>0</v>
      </c>
      <c r="BA130" s="9" t="s">
        <v>757</v>
      </c>
      <c r="BB130" s="9" t="s">
        <v>730</v>
      </c>
    </row>
    <row r="131" spans="1:57" ht="27.5" customHeight="1" x14ac:dyDescent="0.35">
      <c r="A131" s="2" t="s">
        <v>835</v>
      </c>
      <c r="B131" s="2" t="s">
        <v>1001</v>
      </c>
      <c r="C131" s="11">
        <v>45223</v>
      </c>
      <c r="D131" s="3" t="s">
        <v>1050</v>
      </c>
      <c r="E131" s="3" t="s">
        <v>41</v>
      </c>
      <c r="F131" s="3" t="s">
        <v>1069</v>
      </c>
      <c r="G131" s="3" t="s">
        <v>390</v>
      </c>
      <c r="H131" s="3" t="s">
        <v>390</v>
      </c>
      <c r="J131" s="4" t="s">
        <v>1048</v>
      </c>
      <c r="K131" s="4" t="s">
        <v>1047</v>
      </c>
      <c r="L131" s="4" t="s">
        <v>1253</v>
      </c>
      <c r="M131" s="4" t="s">
        <v>1251</v>
      </c>
      <c r="N131" s="4" t="s">
        <v>759</v>
      </c>
      <c r="T131" s="6" t="s">
        <v>1139</v>
      </c>
      <c r="U131" s="6" t="s">
        <v>1117</v>
      </c>
      <c r="V131" s="6" t="s">
        <v>48</v>
      </c>
      <c r="W131" s="6">
        <v>70</v>
      </c>
      <c r="X131" s="6" t="s">
        <v>1072</v>
      </c>
      <c r="Y131" s="6" t="s">
        <v>41</v>
      </c>
      <c r="AB131" s="6" t="s">
        <v>1202</v>
      </c>
      <c r="AC131" s="6" t="s">
        <v>1264</v>
      </c>
      <c r="AD131" s="7" t="s">
        <v>391</v>
      </c>
      <c r="AE131" s="7" t="s">
        <v>1225</v>
      </c>
      <c r="AG131" s="8" t="s">
        <v>756</v>
      </c>
      <c r="AH131" s="8" t="s">
        <v>229</v>
      </c>
      <c r="AI131" s="17">
        <v>45287</v>
      </c>
      <c r="AJ131" s="8" t="s">
        <v>159</v>
      </c>
      <c r="AK131" s="8">
        <v>13</v>
      </c>
      <c r="AM131" s="8" t="s">
        <v>618</v>
      </c>
      <c r="AN131" s="9" t="s">
        <v>761</v>
      </c>
      <c r="AO131" s="9" t="s">
        <v>758</v>
      </c>
      <c r="AP131" s="2">
        <v>1</v>
      </c>
      <c r="AQ131" s="2">
        <v>0</v>
      </c>
      <c r="AR131" s="2">
        <v>0</v>
      </c>
      <c r="AS131" s="2">
        <v>0</v>
      </c>
      <c r="AT131" s="2">
        <v>0</v>
      </c>
      <c r="AU131" s="2">
        <v>0</v>
      </c>
      <c r="AV131" s="2">
        <v>0</v>
      </c>
      <c r="AW131" s="2">
        <v>0</v>
      </c>
      <c r="AX131" s="2">
        <v>0</v>
      </c>
      <c r="AY131" s="2">
        <v>0</v>
      </c>
      <c r="AZ131" s="2">
        <v>0</v>
      </c>
      <c r="BA131" s="9" t="s">
        <v>757</v>
      </c>
      <c r="BB131" s="9" t="s">
        <v>730</v>
      </c>
    </row>
    <row r="132" spans="1:57" ht="27.5" customHeight="1" x14ac:dyDescent="0.35">
      <c r="A132" s="2" t="s">
        <v>836</v>
      </c>
      <c r="B132" s="2" t="s">
        <v>1001</v>
      </c>
      <c r="C132" s="11">
        <v>45224</v>
      </c>
      <c r="D132" s="3" t="s">
        <v>1050</v>
      </c>
      <c r="E132" s="3" t="s">
        <v>11</v>
      </c>
      <c r="F132" s="3" t="s">
        <v>66</v>
      </c>
      <c r="G132" s="3" t="s">
        <v>380</v>
      </c>
      <c r="H132" s="3" t="s">
        <v>379</v>
      </c>
      <c r="J132" s="4" t="s">
        <v>1048</v>
      </c>
      <c r="K132" s="4" t="s">
        <v>1047</v>
      </c>
      <c r="L132" s="4" t="s">
        <v>1250</v>
      </c>
      <c r="M132" s="4" t="s">
        <v>1249</v>
      </c>
      <c r="N132" s="4" t="s">
        <v>568</v>
      </c>
      <c r="T132" s="6" t="s">
        <v>569</v>
      </c>
      <c r="U132" s="6" t="s">
        <v>1117</v>
      </c>
      <c r="V132" s="6" t="s">
        <v>48</v>
      </c>
      <c r="X132" s="6" t="s">
        <v>1186</v>
      </c>
      <c r="AB132" s="6" t="s">
        <v>1273</v>
      </c>
      <c r="AC132" s="6" t="s">
        <v>57</v>
      </c>
      <c r="AD132" s="7" t="s">
        <v>1230</v>
      </c>
      <c r="AE132" s="7" t="s">
        <v>1028</v>
      </c>
      <c r="AN132" s="9" t="s">
        <v>570</v>
      </c>
      <c r="AP132" s="2">
        <v>1</v>
      </c>
      <c r="AQ132" s="2">
        <v>0</v>
      </c>
      <c r="AR132" s="2">
        <v>0</v>
      </c>
      <c r="AS132" s="2">
        <v>0</v>
      </c>
      <c r="AT132" s="2">
        <v>0</v>
      </c>
      <c r="AU132" s="2">
        <v>0</v>
      </c>
      <c r="AV132" s="2">
        <v>0</v>
      </c>
      <c r="AW132" s="2">
        <v>0</v>
      </c>
      <c r="AX132" s="2">
        <v>0</v>
      </c>
      <c r="AY132" s="2">
        <v>0</v>
      </c>
      <c r="AZ132" s="2">
        <v>0</v>
      </c>
      <c r="BB132" s="9" t="s">
        <v>182</v>
      </c>
    </row>
    <row r="133" spans="1:57" ht="27.5" customHeight="1" x14ac:dyDescent="0.35">
      <c r="A133" s="2" t="s">
        <v>837</v>
      </c>
      <c r="B133" s="2" t="s">
        <v>1001</v>
      </c>
      <c r="C133" s="11">
        <v>45225</v>
      </c>
      <c r="D133" s="3" t="s">
        <v>1050</v>
      </c>
      <c r="E133" s="3" t="s">
        <v>11</v>
      </c>
      <c r="F133" s="3" t="s">
        <v>66</v>
      </c>
      <c r="G133" s="3" t="s">
        <v>350</v>
      </c>
      <c r="H133" s="3" t="s">
        <v>492</v>
      </c>
      <c r="J133" s="4" t="s">
        <v>1048</v>
      </c>
      <c r="K133" s="4" t="s">
        <v>1047</v>
      </c>
      <c r="L133" s="4" t="s">
        <v>1254</v>
      </c>
      <c r="M133" s="4" t="s">
        <v>1251</v>
      </c>
      <c r="N133" s="4" t="s">
        <v>495</v>
      </c>
      <c r="T133" s="6" t="s">
        <v>1112</v>
      </c>
      <c r="U133" s="6" t="s">
        <v>1170</v>
      </c>
      <c r="V133" s="6" t="s">
        <v>1070</v>
      </c>
      <c r="X133" s="6" t="s">
        <v>1072</v>
      </c>
      <c r="AC133" s="6" t="s">
        <v>57</v>
      </c>
      <c r="AD133" s="7" t="s">
        <v>409</v>
      </c>
      <c r="AE133" s="7" t="s">
        <v>1028</v>
      </c>
      <c r="AN133" s="9" t="s">
        <v>494</v>
      </c>
      <c r="AP133" s="2">
        <v>0</v>
      </c>
      <c r="AQ133" s="2">
        <v>0</v>
      </c>
      <c r="AR133" s="2">
        <v>1</v>
      </c>
      <c r="AS133" s="2">
        <v>0</v>
      </c>
      <c r="AT133" s="2">
        <v>0</v>
      </c>
      <c r="AU133" s="2">
        <v>0</v>
      </c>
      <c r="AV133" s="2">
        <v>0</v>
      </c>
      <c r="AW133" s="2">
        <v>0</v>
      </c>
      <c r="AX133" s="2">
        <v>0</v>
      </c>
      <c r="AY133" s="2">
        <v>0</v>
      </c>
      <c r="AZ133" s="2">
        <v>0</v>
      </c>
      <c r="BA133" s="9" t="s">
        <v>493</v>
      </c>
      <c r="BB133" s="9" t="s">
        <v>298</v>
      </c>
    </row>
    <row r="134" spans="1:57" ht="27.5" customHeight="1" x14ac:dyDescent="0.35">
      <c r="A134" s="2" t="s">
        <v>838</v>
      </c>
      <c r="B134" s="2" t="s">
        <v>1001</v>
      </c>
      <c r="C134" s="11">
        <v>45225</v>
      </c>
      <c r="D134" s="3" t="s">
        <v>1050</v>
      </c>
      <c r="E134" s="3" t="s">
        <v>11</v>
      </c>
      <c r="F134" s="3" t="s">
        <v>66</v>
      </c>
      <c r="G134" s="3" t="s">
        <v>350</v>
      </c>
      <c r="H134" s="3" t="s">
        <v>492</v>
      </c>
      <c r="J134" s="4" t="s">
        <v>1048</v>
      </c>
      <c r="K134" s="4" t="s">
        <v>1047</v>
      </c>
      <c r="L134" s="4" t="s">
        <v>1257</v>
      </c>
      <c r="M134" s="4" t="s">
        <v>1252</v>
      </c>
      <c r="N134" s="4" t="s">
        <v>491</v>
      </c>
      <c r="T134" s="6" t="s">
        <v>1112</v>
      </c>
      <c r="U134" s="6" t="s">
        <v>1170</v>
      </c>
      <c r="V134" s="6" t="s">
        <v>1070</v>
      </c>
      <c r="X134" s="6" t="s">
        <v>1072</v>
      </c>
      <c r="AC134" s="6" t="s">
        <v>57</v>
      </c>
      <c r="AD134" s="7" t="s">
        <v>1225</v>
      </c>
      <c r="AE134" s="7" t="s">
        <v>1225</v>
      </c>
      <c r="AN134" s="9" t="s">
        <v>494</v>
      </c>
      <c r="AP134" s="2">
        <v>1</v>
      </c>
      <c r="AQ134" s="2">
        <v>0</v>
      </c>
      <c r="AR134" s="2">
        <v>0</v>
      </c>
      <c r="AS134" s="2">
        <v>0</v>
      </c>
      <c r="AT134" s="2">
        <v>0</v>
      </c>
      <c r="AU134" s="2">
        <v>0</v>
      </c>
      <c r="AV134" s="2">
        <v>0</v>
      </c>
      <c r="AW134" s="2">
        <v>0</v>
      </c>
      <c r="AX134" s="2">
        <v>0</v>
      </c>
      <c r="AY134" s="2">
        <v>0</v>
      </c>
      <c r="AZ134" s="2">
        <v>0</v>
      </c>
      <c r="BA134" s="9" t="s">
        <v>493</v>
      </c>
      <c r="BB134" s="9" t="s">
        <v>298</v>
      </c>
      <c r="BC134" s="9" t="s">
        <v>571</v>
      </c>
    </row>
    <row r="135" spans="1:57" ht="27.5" customHeight="1" x14ac:dyDescent="0.35">
      <c r="A135" s="2" t="s">
        <v>839</v>
      </c>
      <c r="B135" s="2" t="s">
        <v>1001</v>
      </c>
      <c r="C135" s="11">
        <v>45228</v>
      </c>
      <c r="D135" s="3" t="s">
        <v>1050</v>
      </c>
      <c r="E135" s="3" t="s">
        <v>11</v>
      </c>
      <c r="F135" s="3" t="s">
        <v>66</v>
      </c>
      <c r="G135" s="3" t="s">
        <v>1023</v>
      </c>
      <c r="H135" s="3" t="s">
        <v>708</v>
      </c>
      <c r="J135" s="4" t="s">
        <v>1048</v>
      </c>
      <c r="K135" s="4" t="s">
        <v>1047</v>
      </c>
      <c r="L135" s="4" t="s">
        <v>1253</v>
      </c>
      <c r="M135" s="4" t="s">
        <v>1251</v>
      </c>
      <c r="N135" s="4" t="s">
        <v>683</v>
      </c>
      <c r="T135" s="6" t="s">
        <v>1150</v>
      </c>
      <c r="U135" s="6" t="s">
        <v>1117</v>
      </c>
      <c r="V135" s="6" t="s">
        <v>48</v>
      </c>
      <c r="X135" s="6" t="s">
        <v>1072</v>
      </c>
      <c r="Z135" s="6" t="s">
        <v>707</v>
      </c>
      <c r="AB135" s="6" t="s">
        <v>1027</v>
      </c>
      <c r="AC135" s="6" t="s">
        <v>130</v>
      </c>
      <c r="AD135" s="7" t="s">
        <v>409</v>
      </c>
      <c r="AE135" s="7" t="s">
        <v>1028</v>
      </c>
      <c r="AG135" s="8" t="s">
        <v>709</v>
      </c>
      <c r="AH135" s="8" t="s">
        <v>228</v>
      </c>
      <c r="AI135" s="17">
        <v>45228</v>
      </c>
      <c r="AJ135" s="8" t="s">
        <v>138</v>
      </c>
      <c r="AO135" s="9" t="s">
        <v>711</v>
      </c>
      <c r="AP135" s="2">
        <v>0</v>
      </c>
      <c r="AQ135" s="2">
        <v>0</v>
      </c>
      <c r="AR135" s="2">
        <v>0</v>
      </c>
      <c r="AS135" s="2">
        <v>0</v>
      </c>
      <c r="AT135" s="2">
        <v>0</v>
      </c>
      <c r="AU135" s="2">
        <v>0</v>
      </c>
      <c r="AV135" s="2">
        <v>1</v>
      </c>
      <c r="AW135" s="2">
        <v>0</v>
      </c>
      <c r="AX135" s="2">
        <v>0</v>
      </c>
      <c r="AY135" s="2">
        <v>0</v>
      </c>
      <c r="AZ135" s="2">
        <v>0</v>
      </c>
      <c r="BA135" s="9" t="s">
        <v>710</v>
      </c>
      <c r="BB135" s="9" t="s">
        <v>697</v>
      </c>
    </row>
    <row r="136" spans="1:57" ht="27.5" customHeight="1" x14ac:dyDescent="0.35">
      <c r="A136" s="2" t="s">
        <v>840</v>
      </c>
      <c r="B136" s="2" t="s">
        <v>1001</v>
      </c>
      <c r="C136" s="11">
        <v>45228</v>
      </c>
      <c r="D136" s="3" t="s">
        <v>1050</v>
      </c>
      <c r="E136" s="3" t="s">
        <v>18</v>
      </c>
      <c r="F136" s="3" t="s">
        <v>66</v>
      </c>
      <c r="G136" s="3" t="s">
        <v>458</v>
      </c>
      <c r="H136" s="3" t="s">
        <v>564</v>
      </c>
      <c r="J136" s="4" t="s">
        <v>1048</v>
      </c>
      <c r="K136" s="4" t="s">
        <v>1047</v>
      </c>
      <c r="L136" s="4" t="s">
        <v>1255</v>
      </c>
      <c r="M136" s="4" t="s">
        <v>1256</v>
      </c>
      <c r="N136" s="4" t="s">
        <v>563</v>
      </c>
      <c r="T136" s="6" t="s">
        <v>1085</v>
      </c>
      <c r="U136" s="6" t="s">
        <v>1170</v>
      </c>
      <c r="V136" s="6" t="s">
        <v>1188</v>
      </c>
      <c r="X136" s="6" t="s">
        <v>1072</v>
      </c>
      <c r="AB136" s="6" t="s">
        <v>1085</v>
      </c>
      <c r="AC136" s="6" t="s">
        <v>130</v>
      </c>
      <c r="AD136" s="7" t="s">
        <v>562</v>
      </c>
      <c r="AE136" s="7" t="s">
        <v>1226</v>
      </c>
      <c r="AH136" s="8" t="s">
        <v>565</v>
      </c>
      <c r="AP136" s="2">
        <v>0</v>
      </c>
      <c r="AQ136" s="2">
        <v>0</v>
      </c>
      <c r="AR136" s="2">
        <v>0</v>
      </c>
      <c r="AS136" s="2">
        <v>0</v>
      </c>
      <c r="AT136" s="2">
        <v>0</v>
      </c>
      <c r="AU136" s="2">
        <v>0</v>
      </c>
      <c r="AV136" s="2">
        <v>1</v>
      </c>
      <c r="AW136" s="2">
        <v>0</v>
      </c>
      <c r="AX136" s="2">
        <v>0</v>
      </c>
      <c r="AY136" s="2">
        <v>0</v>
      </c>
      <c r="AZ136" s="2">
        <v>0</v>
      </c>
      <c r="BA136" s="9" t="s">
        <v>567</v>
      </c>
      <c r="BB136" s="9" t="s">
        <v>566</v>
      </c>
      <c r="BC136" s="9" t="s">
        <v>697</v>
      </c>
      <c r="BD136" s="9" t="s">
        <v>854</v>
      </c>
      <c r="BE136" s="9" t="s">
        <v>989</v>
      </c>
    </row>
    <row r="137" spans="1:57" ht="27.5" customHeight="1" x14ac:dyDescent="0.35">
      <c r="A137" s="2" t="s">
        <v>841</v>
      </c>
      <c r="B137" s="2" t="s">
        <v>1001</v>
      </c>
      <c r="C137" s="11">
        <v>45228</v>
      </c>
      <c r="D137" s="3" t="s">
        <v>1050</v>
      </c>
      <c r="E137" s="3" t="s">
        <v>11</v>
      </c>
      <c r="F137" s="3" t="s">
        <v>66</v>
      </c>
      <c r="G137" s="3" t="s">
        <v>1019</v>
      </c>
      <c r="H137" s="3" t="s">
        <v>500</v>
      </c>
      <c r="J137" s="4" t="s">
        <v>1048</v>
      </c>
      <c r="K137" s="4" t="s">
        <v>1047</v>
      </c>
      <c r="L137" s="4" t="s">
        <v>1247</v>
      </c>
      <c r="M137" s="4" t="s">
        <v>63</v>
      </c>
      <c r="N137" s="4" t="s">
        <v>501</v>
      </c>
      <c r="T137" s="6" t="s">
        <v>1182</v>
      </c>
      <c r="U137" s="6" t="s">
        <v>1117</v>
      </c>
      <c r="V137" s="6" t="s">
        <v>36</v>
      </c>
      <c r="X137" s="6" t="s">
        <v>1072</v>
      </c>
      <c r="Y137" s="6" t="s">
        <v>11</v>
      </c>
      <c r="AB137" s="6" t="s">
        <v>1183</v>
      </c>
      <c r="AC137" s="6" t="s">
        <v>130</v>
      </c>
      <c r="AD137" s="7" t="s">
        <v>562</v>
      </c>
      <c r="AE137" s="7" t="s">
        <v>1226</v>
      </c>
      <c r="AH137" s="8" t="s">
        <v>497</v>
      </c>
      <c r="AO137" s="9" t="s">
        <v>502</v>
      </c>
      <c r="AP137" s="2">
        <v>0</v>
      </c>
      <c r="AQ137" s="2">
        <v>0</v>
      </c>
      <c r="AR137" s="2">
        <v>0</v>
      </c>
      <c r="AS137" s="2">
        <v>0</v>
      </c>
      <c r="AT137" s="2">
        <v>0</v>
      </c>
      <c r="AU137" s="2">
        <v>0</v>
      </c>
      <c r="AV137" s="2">
        <v>1</v>
      </c>
      <c r="AW137" s="2">
        <v>1</v>
      </c>
      <c r="AX137" s="2">
        <v>0</v>
      </c>
      <c r="AY137" s="2">
        <v>0</v>
      </c>
      <c r="AZ137" s="2">
        <v>0</v>
      </c>
      <c r="BA137" s="9" t="s">
        <v>498</v>
      </c>
      <c r="BB137" s="9" t="s">
        <v>499</v>
      </c>
      <c r="BC137" s="9" t="s">
        <v>697</v>
      </c>
      <c r="BD137" s="9" t="s">
        <v>854</v>
      </c>
      <c r="BE137" s="9" t="s">
        <v>989</v>
      </c>
    </row>
    <row r="138" spans="1:57" ht="27.5" customHeight="1" x14ac:dyDescent="0.35">
      <c r="A138" s="2" t="s">
        <v>842</v>
      </c>
      <c r="B138" s="2" t="s">
        <v>1001</v>
      </c>
      <c r="C138" s="11">
        <v>45229</v>
      </c>
      <c r="D138" s="3" t="s">
        <v>1050</v>
      </c>
      <c r="E138" s="3" t="s">
        <v>11</v>
      </c>
      <c r="F138" s="3" t="s">
        <v>66</v>
      </c>
      <c r="G138" s="3" t="s">
        <v>945</v>
      </c>
      <c r="H138" s="3" t="s">
        <v>945</v>
      </c>
      <c r="J138" s="4" t="s">
        <v>1048</v>
      </c>
      <c r="K138" s="4" t="s">
        <v>1047</v>
      </c>
      <c r="L138" s="4" t="s">
        <v>1224</v>
      </c>
      <c r="M138" s="4" t="s">
        <v>1252</v>
      </c>
      <c r="N138" s="4" t="s">
        <v>1222</v>
      </c>
      <c r="T138" s="6" t="s">
        <v>1163</v>
      </c>
      <c r="U138" s="6" t="s">
        <v>1117</v>
      </c>
      <c r="V138" s="6" t="s">
        <v>36</v>
      </c>
      <c r="W138" s="6">
        <v>64</v>
      </c>
      <c r="X138" s="6" t="s">
        <v>1072</v>
      </c>
      <c r="Y138" s="6" t="s">
        <v>11</v>
      </c>
      <c r="Z138" s="6" t="s">
        <v>194</v>
      </c>
      <c r="AB138" s="6" t="s">
        <v>50</v>
      </c>
      <c r="AC138" s="6" t="s">
        <v>50</v>
      </c>
      <c r="AD138" s="7" t="s">
        <v>362</v>
      </c>
      <c r="AE138" s="7" t="s">
        <v>1028</v>
      </c>
      <c r="AG138" s="8" t="s">
        <v>231</v>
      </c>
      <c r="AH138" s="8" t="s">
        <v>232</v>
      </c>
      <c r="AL138" s="8" t="s">
        <v>242</v>
      </c>
      <c r="AO138" s="9" t="s">
        <v>1223</v>
      </c>
      <c r="AP138" s="2">
        <v>1</v>
      </c>
      <c r="AQ138" s="2">
        <v>0</v>
      </c>
      <c r="AR138" s="2">
        <v>0</v>
      </c>
      <c r="AS138" s="2">
        <v>1</v>
      </c>
      <c r="AT138" s="2">
        <v>0</v>
      </c>
      <c r="AU138" s="2">
        <v>0</v>
      </c>
      <c r="AV138" s="2">
        <v>0</v>
      </c>
      <c r="AW138" s="2">
        <v>1</v>
      </c>
      <c r="AX138" s="2">
        <v>0</v>
      </c>
      <c r="AY138" s="2">
        <v>0</v>
      </c>
      <c r="AZ138" s="2">
        <v>0</v>
      </c>
      <c r="BA138" s="9" t="s">
        <v>299</v>
      </c>
      <c r="BB138" s="9" t="s">
        <v>300</v>
      </c>
      <c r="BC138" s="9" t="s">
        <v>301</v>
      </c>
      <c r="BD138" s="9" t="s">
        <v>302</v>
      </c>
    </row>
    <row r="139" spans="1:57" ht="27.5" customHeight="1" x14ac:dyDescent="0.35">
      <c r="A139" s="2" t="s">
        <v>843</v>
      </c>
      <c r="B139" s="2" t="s">
        <v>1001</v>
      </c>
      <c r="C139" s="11">
        <v>45230</v>
      </c>
      <c r="D139" s="3" t="s">
        <v>1050</v>
      </c>
      <c r="E139" s="3" t="s">
        <v>11</v>
      </c>
      <c r="F139" s="3" t="s">
        <v>66</v>
      </c>
      <c r="G139" s="3" t="s">
        <v>1023</v>
      </c>
      <c r="H139" s="3" t="s">
        <v>713</v>
      </c>
      <c r="J139" s="4" t="s">
        <v>1048</v>
      </c>
      <c r="K139" s="4" t="s">
        <v>1047</v>
      </c>
      <c r="L139" s="4" t="s">
        <v>1247</v>
      </c>
      <c r="M139" s="4" t="s">
        <v>1258</v>
      </c>
      <c r="N139" s="4" t="s">
        <v>722</v>
      </c>
      <c r="T139" s="6" t="s">
        <v>1134</v>
      </c>
      <c r="U139" s="6" t="s">
        <v>1117</v>
      </c>
      <c r="V139" s="6" t="s">
        <v>36</v>
      </c>
      <c r="X139" s="6" t="s">
        <v>1072</v>
      </c>
      <c r="AB139" s="6" t="s">
        <v>723</v>
      </c>
      <c r="AC139" s="6" t="s">
        <v>56</v>
      </c>
      <c r="AD139" s="7" t="s">
        <v>721</v>
      </c>
      <c r="AE139" s="7" t="s">
        <v>1229</v>
      </c>
      <c r="AN139" s="9" t="s">
        <v>720</v>
      </c>
      <c r="AP139" s="2">
        <v>0</v>
      </c>
      <c r="AQ139" s="2">
        <v>0</v>
      </c>
      <c r="AR139" s="2">
        <v>0</v>
      </c>
      <c r="AS139" s="2">
        <v>0</v>
      </c>
      <c r="AT139" s="2">
        <v>0</v>
      </c>
      <c r="AU139" s="2">
        <v>1</v>
      </c>
      <c r="AV139" s="2">
        <v>0</v>
      </c>
      <c r="AW139" s="2">
        <v>1</v>
      </c>
      <c r="AX139" s="2">
        <v>0</v>
      </c>
      <c r="AY139" s="2">
        <v>0</v>
      </c>
      <c r="AZ139" s="2">
        <v>0</v>
      </c>
      <c r="BA139" s="9" t="s">
        <v>712</v>
      </c>
      <c r="BB139" s="9" t="s">
        <v>697</v>
      </c>
      <c r="BC139" s="9" t="s">
        <v>728</v>
      </c>
    </row>
    <row r="140" spans="1:57" ht="27.5" customHeight="1" x14ac:dyDescent="0.35">
      <c r="A140" s="2" t="s">
        <v>844</v>
      </c>
      <c r="B140" s="2" t="s">
        <v>1001</v>
      </c>
      <c r="C140" s="11">
        <v>45230</v>
      </c>
      <c r="D140" s="3" t="s">
        <v>1050</v>
      </c>
      <c r="E140" s="3" t="s">
        <v>11</v>
      </c>
      <c r="F140" s="3" t="s">
        <v>66</v>
      </c>
      <c r="G140" s="3" t="s">
        <v>1023</v>
      </c>
      <c r="H140" s="3" t="s">
        <v>713</v>
      </c>
      <c r="J140" s="4" t="s">
        <v>1048</v>
      </c>
      <c r="K140" s="4" t="s">
        <v>1047</v>
      </c>
      <c r="L140" s="4" t="s">
        <v>1247</v>
      </c>
      <c r="M140" s="4" t="s">
        <v>1258</v>
      </c>
      <c r="N140" s="4" t="s">
        <v>722</v>
      </c>
      <c r="T140" s="6" t="s">
        <v>1159</v>
      </c>
      <c r="U140" s="6" t="s">
        <v>1117</v>
      </c>
      <c r="V140" s="6" t="s">
        <v>36</v>
      </c>
      <c r="X140" s="6" t="s">
        <v>1072</v>
      </c>
      <c r="AB140" s="6" t="s">
        <v>723</v>
      </c>
      <c r="AC140" s="6" t="s">
        <v>56</v>
      </c>
      <c r="AD140" s="7" t="s">
        <v>721</v>
      </c>
      <c r="AE140" s="7" t="s">
        <v>1229</v>
      </c>
      <c r="AN140" s="9" t="s">
        <v>720</v>
      </c>
      <c r="AP140" s="2">
        <v>0</v>
      </c>
      <c r="AQ140" s="2">
        <v>0</v>
      </c>
      <c r="AR140" s="2">
        <v>0</v>
      </c>
      <c r="AS140" s="2">
        <v>0</v>
      </c>
      <c r="AT140" s="2">
        <v>0</v>
      </c>
      <c r="AU140" s="2">
        <v>1</v>
      </c>
      <c r="AV140" s="2">
        <v>0</v>
      </c>
      <c r="AW140" s="2">
        <v>1</v>
      </c>
      <c r="AX140" s="2">
        <v>0</v>
      </c>
      <c r="AY140" s="2">
        <v>0</v>
      </c>
      <c r="AZ140" s="2">
        <v>0</v>
      </c>
      <c r="BA140" s="9" t="s">
        <v>712</v>
      </c>
      <c r="BB140" s="9" t="s">
        <v>697</v>
      </c>
      <c r="BC140" s="9" t="s">
        <v>728</v>
      </c>
    </row>
    <row r="141" spans="1:57" ht="27.5" customHeight="1" x14ac:dyDescent="0.35">
      <c r="A141" s="2" t="s">
        <v>845</v>
      </c>
      <c r="B141" s="2" t="s">
        <v>1001</v>
      </c>
      <c r="C141" s="11">
        <v>45230</v>
      </c>
      <c r="D141" s="3" t="s">
        <v>1050</v>
      </c>
      <c r="E141" s="3" t="s">
        <v>11</v>
      </c>
      <c r="F141" s="3" t="s">
        <v>66</v>
      </c>
      <c r="G141" s="3" t="s">
        <v>1023</v>
      </c>
      <c r="H141" s="3" t="s">
        <v>713</v>
      </c>
      <c r="J141" s="4" t="s">
        <v>1048</v>
      </c>
      <c r="K141" s="4" t="s">
        <v>1047</v>
      </c>
      <c r="L141" s="4" t="s">
        <v>1247</v>
      </c>
      <c r="M141" s="4" t="s">
        <v>1258</v>
      </c>
      <c r="N141" s="4" t="s">
        <v>722</v>
      </c>
      <c r="T141" s="6" t="s">
        <v>1144</v>
      </c>
      <c r="U141" s="6" t="s">
        <v>1117</v>
      </c>
      <c r="V141" s="6" t="s">
        <v>48</v>
      </c>
      <c r="X141" s="6" t="s">
        <v>1072</v>
      </c>
      <c r="AB141" s="6" t="s">
        <v>723</v>
      </c>
      <c r="AC141" s="6" t="s">
        <v>56</v>
      </c>
      <c r="AD141" s="7" t="s">
        <v>721</v>
      </c>
      <c r="AE141" s="7" t="s">
        <v>1229</v>
      </c>
      <c r="AN141" s="9" t="s">
        <v>720</v>
      </c>
      <c r="AP141" s="2">
        <v>0</v>
      </c>
      <c r="AQ141" s="2">
        <v>0</v>
      </c>
      <c r="AR141" s="2">
        <v>0</v>
      </c>
      <c r="AS141" s="2">
        <v>0</v>
      </c>
      <c r="AT141" s="2">
        <v>0</v>
      </c>
      <c r="AU141" s="2">
        <v>1</v>
      </c>
      <c r="AV141" s="2">
        <v>0</v>
      </c>
      <c r="AW141" s="2">
        <v>0</v>
      </c>
      <c r="AX141" s="2">
        <v>0</v>
      </c>
      <c r="AY141" s="2">
        <v>0</v>
      </c>
      <c r="AZ141" s="2">
        <v>0</v>
      </c>
      <c r="BA141" s="9" t="s">
        <v>712</v>
      </c>
      <c r="BB141" s="9" t="s">
        <v>697</v>
      </c>
      <c r="BC141" s="9" t="s">
        <v>728</v>
      </c>
    </row>
    <row r="142" spans="1:57" ht="27.5" customHeight="1" x14ac:dyDescent="0.35">
      <c r="A142" s="2" t="s">
        <v>846</v>
      </c>
      <c r="B142" s="2" t="s">
        <v>1001</v>
      </c>
      <c r="C142" s="11">
        <v>45230</v>
      </c>
      <c r="D142" s="3" t="s">
        <v>1050</v>
      </c>
      <c r="E142" s="3" t="s">
        <v>11</v>
      </c>
      <c r="F142" s="3" t="s">
        <v>66</v>
      </c>
      <c r="G142" s="3" t="s">
        <v>1023</v>
      </c>
      <c r="H142" s="3" t="s">
        <v>713</v>
      </c>
      <c r="J142" s="4" t="s">
        <v>1048</v>
      </c>
      <c r="K142" s="4" t="s">
        <v>1047</v>
      </c>
      <c r="L142" s="4" t="s">
        <v>1247</v>
      </c>
      <c r="M142" s="4" t="s">
        <v>1258</v>
      </c>
      <c r="N142" s="4" t="s">
        <v>722</v>
      </c>
      <c r="T142" s="6" t="s">
        <v>1129</v>
      </c>
      <c r="U142" s="6" t="s">
        <v>1117</v>
      </c>
      <c r="V142" s="6" t="s">
        <v>36</v>
      </c>
      <c r="X142" s="6" t="s">
        <v>1072</v>
      </c>
      <c r="AB142" s="6" t="s">
        <v>723</v>
      </c>
      <c r="AC142" s="6" t="s">
        <v>56</v>
      </c>
      <c r="AD142" s="7" t="s">
        <v>721</v>
      </c>
      <c r="AE142" s="7" t="s">
        <v>1229</v>
      </c>
      <c r="AN142" s="9" t="s">
        <v>720</v>
      </c>
      <c r="AP142" s="2">
        <v>0</v>
      </c>
      <c r="AQ142" s="2">
        <v>0</v>
      </c>
      <c r="AR142" s="2">
        <v>0</v>
      </c>
      <c r="AS142" s="2">
        <v>0</v>
      </c>
      <c r="AT142" s="2">
        <v>0</v>
      </c>
      <c r="AU142" s="2">
        <v>1</v>
      </c>
      <c r="AV142" s="2">
        <v>0</v>
      </c>
      <c r="AW142" s="2">
        <v>1</v>
      </c>
      <c r="AX142" s="2">
        <v>0</v>
      </c>
      <c r="AY142" s="2">
        <v>0</v>
      </c>
      <c r="AZ142" s="2">
        <v>0</v>
      </c>
      <c r="BA142" s="9" t="s">
        <v>712</v>
      </c>
      <c r="BB142" s="9" t="s">
        <v>697</v>
      </c>
      <c r="BC142" s="9" t="s">
        <v>728</v>
      </c>
    </row>
    <row r="143" spans="1:57" ht="27.5" customHeight="1" x14ac:dyDescent="0.35">
      <c r="A143" s="2" t="s">
        <v>847</v>
      </c>
      <c r="B143" s="2" t="s">
        <v>1001</v>
      </c>
      <c r="C143" s="11">
        <v>45230</v>
      </c>
      <c r="D143" s="3" t="s">
        <v>1050</v>
      </c>
      <c r="E143" s="3" t="s">
        <v>11</v>
      </c>
      <c r="F143" s="3" t="s">
        <v>66</v>
      </c>
      <c r="G143" s="3" t="s">
        <v>1023</v>
      </c>
      <c r="H143" s="3" t="s">
        <v>713</v>
      </c>
      <c r="J143" s="4" t="s">
        <v>1048</v>
      </c>
      <c r="K143" s="4" t="s">
        <v>1047</v>
      </c>
      <c r="L143" s="4" t="s">
        <v>1247</v>
      </c>
      <c r="M143" s="4" t="s">
        <v>1258</v>
      </c>
      <c r="N143" s="4" t="s">
        <v>722</v>
      </c>
      <c r="T143" s="6" t="s">
        <v>1166</v>
      </c>
      <c r="U143" s="6" t="s">
        <v>1117</v>
      </c>
      <c r="V143" s="6" t="s">
        <v>48</v>
      </c>
      <c r="X143" s="6" t="s">
        <v>1072</v>
      </c>
      <c r="AB143" s="6" t="s">
        <v>723</v>
      </c>
      <c r="AC143" s="6" t="s">
        <v>56</v>
      </c>
      <c r="AD143" s="7" t="s">
        <v>721</v>
      </c>
      <c r="AE143" s="7" t="s">
        <v>1229</v>
      </c>
      <c r="AN143" s="9" t="s">
        <v>720</v>
      </c>
      <c r="AP143" s="2">
        <v>0</v>
      </c>
      <c r="AQ143" s="2">
        <v>0</v>
      </c>
      <c r="AR143" s="2">
        <v>0</v>
      </c>
      <c r="AS143" s="2">
        <v>0</v>
      </c>
      <c r="AT143" s="2">
        <v>0</v>
      </c>
      <c r="AU143" s="2">
        <v>1</v>
      </c>
      <c r="AV143" s="2">
        <v>0</v>
      </c>
      <c r="AW143" s="2">
        <v>0</v>
      </c>
      <c r="AX143" s="2">
        <v>0</v>
      </c>
      <c r="AY143" s="2">
        <v>0</v>
      </c>
      <c r="AZ143" s="2">
        <v>0</v>
      </c>
      <c r="BA143" s="9" t="s">
        <v>712</v>
      </c>
      <c r="BB143" s="9" t="s">
        <v>697</v>
      </c>
      <c r="BC143" s="9" t="s">
        <v>728</v>
      </c>
    </row>
    <row r="144" spans="1:57" ht="27.5" customHeight="1" x14ac:dyDescent="0.35">
      <c r="A144" s="2" t="s">
        <v>848</v>
      </c>
      <c r="B144" s="2" t="s">
        <v>1001</v>
      </c>
      <c r="C144" s="11">
        <v>45230</v>
      </c>
      <c r="D144" s="3" t="s">
        <v>1050</v>
      </c>
      <c r="E144" s="3" t="s">
        <v>11</v>
      </c>
      <c r="F144" s="3" t="s">
        <v>66</v>
      </c>
      <c r="G144" s="3" t="s">
        <v>1023</v>
      </c>
      <c r="H144" s="3" t="s">
        <v>713</v>
      </c>
      <c r="J144" s="4" t="s">
        <v>1048</v>
      </c>
      <c r="K144" s="4" t="s">
        <v>1047</v>
      </c>
      <c r="L144" s="4" t="s">
        <v>1247</v>
      </c>
      <c r="M144" s="4" t="s">
        <v>1258</v>
      </c>
      <c r="N144" s="4" t="s">
        <v>722</v>
      </c>
      <c r="T144" s="6" t="s">
        <v>1160</v>
      </c>
      <c r="U144" s="6" t="s">
        <v>1117</v>
      </c>
      <c r="V144" s="6" t="s">
        <v>36</v>
      </c>
      <c r="X144" s="6" t="s">
        <v>1072</v>
      </c>
      <c r="AB144" s="6" t="s">
        <v>723</v>
      </c>
      <c r="AC144" s="6" t="s">
        <v>56</v>
      </c>
      <c r="AD144" s="7" t="s">
        <v>721</v>
      </c>
      <c r="AE144" s="7" t="s">
        <v>1229</v>
      </c>
      <c r="AN144" s="9" t="s">
        <v>720</v>
      </c>
      <c r="AP144" s="2">
        <v>0</v>
      </c>
      <c r="AQ144" s="2">
        <v>0</v>
      </c>
      <c r="AR144" s="2">
        <v>0</v>
      </c>
      <c r="AS144" s="2">
        <v>0</v>
      </c>
      <c r="AT144" s="2">
        <v>0</v>
      </c>
      <c r="AU144" s="2">
        <v>1</v>
      </c>
      <c r="AV144" s="2">
        <v>0</v>
      </c>
      <c r="AW144" s="2">
        <v>1</v>
      </c>
      <c r="AX144" s="2">
        <v>0</v>
      </c>
      <c r="AY144" s="2">
        <v>0</v>
      </c>
      <c r="AZ144" s="2">
        <v>0</v>
      </c>
      <c r="BA144" s="9" t="s">
        <v>712</v>
      </c>
      <c r="BB144" s="9" t="s">
        <v>697</v>
      </c>
      <c r="BC144" s="9" t="s">
        <v>728</v>
      </c>
    </row>
    <row r="145" spans="1:56" ht="27.5" customHeight="1" x14ac:dyDescent="0.35">
      <c r="A145" s="2" t="s">
        <v>849</v>
      </c>
      <c r="B145" s="2" t="s">
        <v>1001</v>
      </c>
      <c r="C145" s="11">
        <v>45230</v>
      </c>
      <c r="D145" s="3" t="s">
        <v>1050</v>
      </c>
      <c r="E145" s="3" t="s">
        <v>11</v>
      </c>
      <c r="F145" s="3" t="s">
        <v>66</v>
      </c>
      <c r="G145" s="3" t="s">
        <v>1023</v>
      </c>
      <c r="H145" s="3" t="s">
        <v>713</v>
      </c>
      <c r="J145" s="4" t="s">
        <v>1048</v>
      </c>
      <c r="K145" s="4" t="s">
        <v>1047</v>
      </c>
      <c r="L145" s="4" t="s">
        <v>1247</v>
      </c>
      <c r="M145" s="4" t="s">
        <v>1258</v>
      </c>
      <c r="N145" s="4" t="s">
        <v>722</v>
      </c>
      <c r="T145" s="6" t="s">
        <v>1143</v>
      </c>
      <c r="U145" s="6" t="s">
        <v>1117</v>
      </c>
      <c r="V145" s="6" t="s">
        <v>48</v>
      </c>
      <c r="X145" s="6" t="s">
        <v>1072</v>
      </c>
      <c r="AB145" s="6" t="s">
        <v>723</v>
      </c>
      <c r="AC145" s="6" t="s">
        <v>56</v>
      </c>
      <c r="AD145" s="7" t="s">
        <v>721</v>
      </c>
      <c r="AE145" s="7" t="s">
        <v>1229</v>
      </c>
      <c r="AN145" s="9" t="s">
        <v>720</v>
      </c>
      <c r="AP145" s="2">
        <v>0</v>
      </c>
      <c r="AQ145" s="2">
        <v>0</v>
      </c>
      <c r="AR145" s="2">
        <v>0</v>
      </c>
      <c r="AS145" s="2">
        <v>0</v>
      </c>
      <c r="AT145" s="2">
        <v>0</v>
      </c>
      <c r="AU145" s="2">
        <v>1</v>
      </c>
      <c r="AV145" s="2">
        <v>0</v>
      </c>
      <c r="AW145" s="2">
        <v>0</v>
      </c>
      <c r="AX145" s="2">
        <v>0</v>
      </c>
      <c r="AY145" s="2">
        <v>0</v>
      </c>
      <c r="AZ145" s="2">
        <v>0</v>
      </c>
      <c r="BA145" s="9" t="s">
        <v>712</v>
      </c>
      <c r="BB145" s="9" t="s">
        <v>697</v>
      </c>
      <c r="BC145" s="9" t="s">
        <v>728</v>
      </c>
    </row>
    <row r="146" spans="1:56" ht="27.5" customHeight="1" x14ac:dyDescent="0.35">
      <c r="A146" s="2" t="s">
        <v>850</v>
      </c>
      <c r="B146" s="2" t="s">
        <v>1001</v>
      </c>
      <c r="C146" s="11">
        <v>45230</v>
      </c>
      <c r="D146" s="3" t="s">
        <v>1050</v>
      </c>
      <c r="E146" s="3" t="s">
        <v>11</v>
      </c>
      <c r="F146" s="3" t="s">
        <v>66</v>
      </c>
      <c r="G146" s="3" t="s">
        <v>1023</v>
      </c>
      <c r="H146" s="3" t="s">
        <v>713</v>
      </c>
      <c r="J146" s="4" t="s">
        <v>1048</v>
      </c>
      <c r="K146" s="4" t="s">
        <v>1047</v>
      </c>
      <c r="L146" s="4" t="s">
        <v>1247</v>
      </c>
      <c r="M146" s="4" t="s">
        <v>1258</v>
      </c>
      <c r="N146" s="4" t="s">
        <v>722</v>
      </c>
      <c r="T146" s="6" t="s">
        <v>1146</v>
      </c>
      <c r="U146" s="6" t="s">
        <v>1117</v>
      </c>
      <c r="V146" s="6" t="s">
        <v>48</v>
      </c>
      <c r="X146" s="6" t="s">
        <v>1072</v>
      </c>
      <c r="AB146" s="6" t="s">
        <v>723</v>
      </c>
      <c r="AC146" s="6" t="s">
        <v>56</v>
      </c>
      <c r="AD146" s="7" t="s">
        <v>721</v>
      </c>
      <c r="AE146" s="7" t="s">
        <v>1229</v>
      </c>
      <c r="AN146" s="9" t="s">
        <v>720</v>
      </c>
      <c r="AP146" s="2">
        <v>0</v>
      </c>
      <c r="AQ146" s="2">
        <v>0</v>
      </c>
      <c r="AR146" s="2">
        <v>0</v>
      </c>
      <c r="AS146" s="2">
        <v>0</v>
      </c>
      <c r="AT146" s="2">
        <v>0</v>
      </c>
      <c r="AU146" s="2">
        <v>1</v>
      </c>
      <c r="AV146" s="2">
        <v>0</v>
      </c>
      <c r="AW146" s="2">
        <v>0</v>
      </c>
      <c r="AX146" s="2">
        <v>0</v>
      </c>
      <c r="AY146" s="2">
        <v>0</v>
      </c>
      <c r="AZ146" s="2">
        <v>0</v>
      </c>
      <c r="BA146" s="9" t="s">
        <v>712</v>
      </c>
      <c r="BB146" s="9" t="s">
        <v>697</v>
      </c>
      <c r="BC146" s="9" t="s">
        <v>728</v>
      </c>
    </row>
    <row r="147" spans="1:56" ht="27.5" customHeight="1" x14ac:dyDescent="0.35">
      <c r="A147" s="2" t="s">
        <v>851</v>
      </c>
      <c r="B147" s="2" t="s">
        <v>1001</v>
      </c>
      <c r="C147" s="11">
        <v>45230</v>
      </c>
      <c r="D147" s="3" t="s">
        <v>1050</v>
      </c>
      <c r="E147" s="3" t="s">
        <v>11</v>
      </c>
      <c r="F147" s="3" t="s">
        <v>66</v>
      </c>
      <c r="G147" s="3" t="s">
        <v>1023</v>
      </c>
      <c r="H147" s="3" t="s">
        <v>713</v>
      </c>
      <c r="J147" s="4" t="s">
        <v>1048</v>
      </c>
      <c r="K147" s="4" t="s">
        <v>1047</v>
      </c>
      <c r="L147" s="4" t="s">
        <v>1247</v>
      </c>
      <c r="M147" s="4" t="s">
        <v>1258</v>
      </c>
      <c r="N147" s="4" t="s">
        <v>722</v>
      </c>
      <c r="T147" s="6" t="s">
        <v>1138</v>
      </c>
      <c r="U147" s="6" t="s">
        <v>1117</v>
      </c>
      <c r="V147" s="6" t="s">
        <v>36</v>
      </c>
      <c r="X147" s="6" t="s">
        <v>1072</v>
      </c>
      <c r="AB147" s="6" t="s">
        <v>723</v>
      </c>
      <c r="AC147" s="6" t="s">
        <v>56</v>
      </c>
      <c r="AD147" s="7" t="s">
        <v>721</v>
      </c>
      <c r="AE147" s="7" t="s">
        <v>1229</v>
      </c>
      <c r="AN147" s="9" t="s">
        <v>720</v>
      </c>
      <c r="AP147" s="2">
        <v>0</v>
      </c>
      <c r="AQ147" s="2">
        <v>0</v>
      </c>
      <c r="AR147" s="2">
        <v>0</v>
      </c>
      <c r="AS147" s="2">
        <v>0</v>
      </c>
      <c r="AT147" s="2">
        <v>0</v>
      </c>
      <c r="AU147" s="2">
        <v>1</v>
      </c>
      <c r="AV147" s="2">
        <v>0</v>
      </c>
      <c r="AW147" s="2">
        <v>1</v>
      </c>
      <c r="AX147" s="2">
        <v>0</v>
      </c>
      <c r="AY147" s="2">
        <v>0</v>
      </c>
      <c r="AZ147" s="2">
        <v>0</v>
      </c>
      <c r="BA147" s="9" t="s">
        <v>712</v>
      </c>
      <c r="BB147" s="9" t="s">
        <v>697</v>
      </c>
      <c r="BC147" s="9" t="s">
        <v>728</v>
      </c>
    </row>
    <row r="148" spans="1:56" ht="27.5" customHeight="1" x14ac:dyDescent="0.35">
      <c r="A148" s="2" t="s">
        <v>852</v>
      </c>
      <c r="B148" s="2" t="s">
        <v>1001</v>
      </c>
      <c r="C148" s="11">
        <v>45230</v>
      </c>
      <c r="D148" s="3" t="s">
        <v>1050</v>
      </c>
      <c r="E148" s="3" t="s">
        <v>11</v>
      </c>
      <c r="F148" s="3" t="s">
        <v>66</v>
      </c>
      <c r="G148" s="3" t="s">
        <v>1023</v>
      </c>
      <c r="H148" s="3" t="s">
        <v>713</v>
      </c>
      <c r="J148" s="4" t="s">
        <v>1048</v>
      </c>
      <c r="K148" s="4" t="s">
        <v>1047</v>
      </c>
      <c r="L148" s="4" t="s">
        <v>1247</v>
      </c>
      <c r="M148" s="4" t="s">
        <v>1258</v>
      </c>
      <c r="N148" s="4" t="s">
        <v>722</v>
      </c>
      <c r="T148" s="6" t="s">
        <v>1136</v>
      </c>
      <c r="U148" s="6" t="s">
        <v>1117</v>
      </c>
      <c r="V148" s="6" t="s">
        <v>36</v>
      </c>
      <c r="X148" s="6" t="s">
        <v>1072</v>
      </c>
      <c r="AB148" s="6" t="s">
        <v>723</v>
      </c>
      <c r="AC148" s="6" t="s">
        <v>56</v>
      </c>
      <c r="AD148" s="7" t="s">
        <v>721</v>
      </c>
      <c r="AE148" s="7" t="s">
        <v>1229</v>
      </c>
      <c r="AN148" s="9" t="s">
        <v>720</v>
      </c>
      <c r="AP148" s="2">
        <v>0</v>
      </c>
      <c r="AQ148" s="2">
        <v>0</v>
      </c>
      <c r="AR148" s="2">
        <v>0</v>
      </c>
      <c r="AS148" s="2">
        <v>0</v>
      </c>
      <c r="AT148" s="2">
        <v>0</v>
      </c>
      <c r="AU148" s="2">
        <v>1</v>
      </c>
      <c r="AV148" s="2">
        <v>0</v>
      </c>
      <c r="AW148" s="2">
        <v>1</v>
      </c>
      <c r="AX148" s="2">
        <v>0</v>
      </c>
      <c r="AY148" s="2">
        <v>0</v>
      </c>
      <c r="AZ148" s="2">
        <v>0</v>
      </c>
      <c r="BA148" s="9" t="s">
        <v>712</v>
      </c>
      <c r="BB148" s="9" t="s">
        <v>697</v>
      </c>
      <c r="BC148" s="9" t="s">
        <v>728</v>
      </c>
    </row>
    <row r="149" spans="1:56" ht="27.5" customHeight="1" x14ac:dyDescent="0.35">
      <c r="A149" s="2" t="s">
        <v>911</v>
      </c>
      <c r="B149" s="2" t="s">
        <v>1001</v>
      </c>
      <c r="C149" s="11">
        <v>45230</v>
      </c>
      <c r="D149" s="3" t="s">
        <v>1050</v>
      </c>
      <c r="E149" s="3" t="s">
        <v>11</v>
      </c>
      <c r="F149" s="3" t="s">
        <v>66</v>
      </c>
      <c r="G149" s="3" t="s">
        <v>1023</v>
      </c>
      <c r="H149" s="3" t="s">
        <v>713</v>
      </c>
      <c r="J149" s="4" t="s">
        <v>1048</v>
      </c>
      <c r="K149" s="4" t="s">
        <v>1047</v>
      </c>
      <c r="L149" s="4" t="s">
        <v>1247</v>
      </c>
      <c r="M149" s="4" t="s">
        <v>1258</v>
      </c>
      <c r="N149" s="4" t="s">
        <v>722</v>
      </c>
      <c r="T149" s="6" t="s">
        <v>1156</v>
      </c>
      <c r="U149" s="6" t="s">
        <v>1117</v>
      </c>
      <c r="V149" s="6" t="s">
        <v>48</v>
      </c>
      <c r="X149" s="6" t="s">
        <v>1072</v>
      </c>
      <c r="AB149" s="6" t="s">
        <v>723</v>
      </c>
      <c r="AC149" s="6" t="s">
        <v>56</v>
      </c>
      <c r="AD149" s="7" t="s">
        <v>721</v>
      </c>
      <c r="AE149" s="7" t="s">
        <v>1229</v>
      </c>
      <c r="AN149" s="9" t="s">
        <v>720</v>
      </c>
      <c r="AP149" s="2">
        <v>0</v>
      </c>
      <c r="AQ149" s="2">
        <v>0</v>
      </c>
      <c r="AR149" s="2">
        <v>0</v>
      </c>
      <c r="AS149" s="2">
        <v>0</v>
      </c>
      <c r="AT149" s="2">
        <v>0</v>
      </c>
      <c r="AU149" s="2">
        <v>1</v>
      </c>
      <c r="AV149" s="2">
        <v>0</v>
      </c>
      <c r="AW149" s="2">
        <v>0</v>
      </c>
      <c r="AX149" s="2">
        <v>0</v>
      </c>
      <c r="AY149" s="2">
        <v>0</v>
      </c>
      <c r="AZ149" s="2">
        <v>0</v>
      </c>
      <c r="BA149" s="9" t="s">
        <v>712</v>
      </c>
      <c r="BB149" s="9" t="s">
        <v>697</v>
      </c>
      <c r="BC149" s="9" t="s">
        <v>728</v>
      </c>
    </row>
    <row r="150" spans="1:56" ht="27.5" customHeight="1" x14ac:dyDescent="0.35">
      <c r="A150" s="2" t="s">
        <v>912</v>
      </c>
      <c r="B150" s="2" t="s">
        <v>1001</v>
      </c>
      <c r="C150" s="11">
        <v>45230</v>
      </c>
      <c r="D150" s="3" t="s">
        <v>1050</v>
      </c>
      <c r="E150" s="3" t="s">
        <v>11</v>
      </c>
      <c r="F150" s="3" t="s">
        <v>66</v>
      </c>
      <c r="G150" s="3" t="s">
        <v>1023</v>
      </c>
      <c r="H150" s="3" t="s">
        <v>713</v>
      </c>
      <c r="J150" s="4" t="s">
        <v>1048</v>
      </c>
      <c r="K150" s="4" t="s">
        <v>1047</v>
      </c>
      <c r="L150" s="4" t="s">
        <v>1247</v>
      </c>
      <c r="M150" s="4" t="s">
        <v>1258</v>
      </c>
      <c r="N150" s="4" t="s">
        <v>722</v>
      </c>
      <c r="T150" s="6" t="s">
        <v>1147</v>
      </c>
      <c r="U150" s="6" t="s">
        <v>1117</v>
      </c>
      <c r="V150" s="6" t="s">
        <v>36</v>
      </c>
      <c r="X150" s="6" t="s">
        <v>1072</v>
      </c>
      <c r="AB150" s="6" t="s">
        <v>723</v>
      </c>
      <c r="AC150" s="6" t="s">
        <v>56</v>
      </c>
      <c r="AD150" s="7" t="s">
        <v>721</v>
      </c>
      <c r="AE150" s="7" t="s">
        <v>1229</v>
      </c>
      <c r="AN150" s="9" t="s">
        <v>720</v>
      </c>
      <c r="AP150" s="2">
        <v>0</v>
      </c>
      <c r="AQ150" s="2">
        <v>0</v>
      </c>
      <c r="AR150" s="2">
        <v>0</v>
      </c>
      <c r="AS150" s="2">
        <v>0</v>
      </c>
      <c r="AT150" s="2">
        <v>0</v>
      </c>
      <c r="AU150" s="2">
        <v>1</v>
      </c>
      <c r="AV150" s="2">
        <v>0</v>
      </c>
      <c r="AW150" s="2">
        <v>1</v>
      </c>
      <c r="AX150" s="2">
        <v>0</v>
      </c>
      <c r="AY150" s="2">
        <v>0</v>
      </c>
      <c r="AZ150" s="2">
        <v>0</v>
      </c>
      <c r="BA150" s="9" t="s">
        <v>712</v>
      </c>
      <c r="BB150" s="9" t="s">
        <v>697</v>
      </c>
      <c r="BC150" s="9" t="s">
        <v>728</v>
      </c>
    </row>
    <row r="151" spans="1:56" ht="27.5" customHeight="1" x14ac:dyDescent="0.35">
      <c r="A151" s="2" t="s">
        <v>913</v>
      </c>
      <c r="B151" s="2" t="s">
        <v>1001</v>
      </c>
      <c r="C151" s="11">
        <v>45230</v>
      </c>
      <c r="D151" s="3" t="s">
        <v>1050</v>
      </c>
      <c r="E151" s="3" t="s">
        <v>11</v>
      </c>
      <c r="F151" s="3" t="s">
        <v>66</v>
      </c>
      <c r="G151" s="3" t="s">
        <v>1023</v>
      </c>
      <c r="H151" s="3" t="s">
        <v>713</v>
      </c>
      <c r="J151" s="4" t="s">
        <v>1048</v>
      </c>
      <c r="K151" s="4" t="s">
        <v>1047</v>
      </c>
      <c r="L151" s="4" t="s">
        <v>1247</v>
      </c>
      <c r="M151" s="4" t="s">
        <v>1258</v>
      </c>
      <c r="N151" s="4" t="s">
        <v>722</v>
      </c>
      <c r="T151" s="6" t="s">
        <v>1131</v>
      </c>
      <c r="U151" s="6" t="s">
        <v>1117</v>
      </c>
      <c r="V151" s="6" t="s">
        <v>48</v>
      </c>
      <c r="X151" s="6" t="s">
        <v>1072</v>
      </c>
      <c r="AB151" s="6" t="s">
        <v>723</v>
      </c>
      <c r="AC151" s="6" t="s">
        <v>56</v>
      </c>
      <c r="AD151" s="7" t="s">
        <v>721</v>
      </c>
      <c r="AE151" s="7" t="s">
        <v>1229</v>
      </c>
      <c r="AN151" s="9" t="s">
        <v>720</v>
      </c>
      <c r="AP151" s="2">
        <v>0</v>
      </c>
      <c r="AQ151" s="2">
        <v>0</v>
      </c>
      <c r="AR151" s="2">
        <v>0</v>
      </c>
      <c r="AS151" s="2">
        <v>0</v>
      </c>
      <c r="AT151" s="2">
        <v>0</v>
      </c>
      <c r="AU151" s="2">
        <v>1</v>
      </c>
      <c r="AV151" s="2">
        <v>0</v>
      </c>
      <c r="AW151" s="2">
        <v>0</v>
      </c>
      <c r="AX151" s="2">
        <v>0</v>
      </c>
      <c r="AY151" s="2">
        <v>0</v>
      </c>
      <c r="AZ151" s="2">
        <v>0</v>
      </c>
      <c r="BA151" s="9" t="s">
        <v>712</v>
      </c>
      <c r="BB151" s="9" t="s">
        <v>697</v>
      </c>
      <c r="BC151" s="9" t="s">
        <v>728</v>
      </c>
    </row>
    <row r="152" spans="1:56" ht="27.5" customHeight="1" x14ac:dyDescent="0.35">
      <c r="A152" s="2" t="s">
        <v>914</v>
      </c>
      <c r="B152" s="2" t="s">
        <v>1001</v>
      </c>
      <c r="C152" s="11">
        <v>45230</v>
      </c>
      <c r="D152" s="3" t="s">
        <v>1050</v>
      </c>
      <c r="E152" s="3" t="s">
        <v>11</v>
      </c>
      <c r="F152" s="3" t="s">
        <v>66</v>
      </c>
      <c r="G152" s="3" t="s">
        <v>1023</v>
      </c>
      <c r="H152" s="3" t="s">
        <v>713</v>
      </c>
      <c r="J152" s="4" t="s">
        <v>1048</v>
      </c>
      <c r="K152" s="4" t="s">
        <v>1047</v>
      </c>
      <c r="L152" s="4" t="s">
        <v>1247</v>
      </c>
      <c r="M152" s="4" t="s">
        <v>1258</v>
      </c>
      <c r="N152" s="4" t="s">
        <v>722</v>
      </c>
      <c r="T152" s="6" t="s">
        <v>1140</v>
      </c>
      <c r="U152" s="6" t="s">
        <v>1117</v>
      </c>
      <c r="V152" s="6" t="s">
        <v>48</v>
      </c>
      <c r="X152" s="6" t="s">
        <v>1072</v>
      </c>
      <c r="AB152" s="6" t="s">
        <v>723</v>
      </c>
      <c r="AC152" s="6" t="s">
        <v>56</v>
      </c>
      <c r="AD152" s="7" t="s">
        <v>721</v>
      </c>
      <c r="AE152" s="7" t="s">
        <v>1229</v>
      </c>
      <c r="AN152" s="9" t="s">
        <v>720</v>
      </c>
      <c r="AP152" s="2">
        <v>0</v>
      </c>
      <c r="AQ152" s="2">
        <v>0</v>
      </c>
      <c r="AR152" s="2">
        <v>0</v>
      </c>
      <c r="AS152" s="2">
        <v>0</v>
      </c>
      <c r="AT152" s="2">
        <v>0</v>
      </c>
      <c r="AU152" s="2">
        <v>1</v>
      </c>
      <c r="AV152" s="2">
        <v>0</v>
      </c>
      <c r="AW152" s="2">
        <v>0</v>
      </c>
      <c r="AX152" s="2">
        <v>0</v>
      </c>
      <c r="AY152" s="2">
        <v>0</v>
      </c>
      <c r="AZ152" s="2">
        <v>0</v>
      </c>
      <c r="BA152" s="9" t="s">
        <v>712</v>
      </c>
      <c r="BB152" s="9" t="s">
        <v>697</v>
      </c>
      <c r="BC152" s="9" t="s">
        <v>728</v>
      </c>
    </row>
    <row r="153" spans="1:56" ht="27.5" customHeight="1" x14ac:dyDescent="0.35">
      <c r="A153" s="2" t="s">
        <v>915</v>
      </c>
      <c r="B153" s="2" t="s">
        <v>1001</v>
      </c>
      <c r="C153" s="11">
        <v>45230</v>
      </c>
      <c r="D153" s="3" t="s">
        <v>1050</v>
      </c>
      <c r="E153" s="3" t="s">
        <v>11</v>
      </c>
      <c r="F153" s="3" t="s">
        <v>66</v>
      </c>
      <c r="G153" s="3" t="s">
        <v>1023</v>
      </c>
      <c r="H153" s="3" t="s">
        <v>713</v>
      </c>
      <c r="J153" s="4" t="s">
        <v>1048</v>
      </c>
      <c r="K153" s="4" t="s">
        <v>1047</v>
      </c>
      <c r="L153" s="4" t="s">
        <v>1247</v>
      </c>
      <c r="M153" s="4" t="s">
        <v>1258</v>
      </c>
      <c r="N153" s="4" t="s">
        <v>722</v>
      </c>
      <c r="T153" s="6" t="s">
        <v>1135</v>
      </c>
      <c r="U153" s="6" t="s">
        <v>1117</v>
      </c>
      <c r="V153" s="6" t="s">
        <v>36</v>
      </c>
      <c r="X153" s="6" t="s">
        <v>1072</v>
      </c>
      <c r="AB153" s="6" t="s">
        <v>723</v>
      </c>
      <c r="AC153" s="6" t="s">
        <v>56</v>
      </c>
      <c r="AD153" s="7" t="s">
        <v>721</v>
      </c>
      <c r="AE153" s="7" t="s">
        <v>1229</v>
      </c>
      <c r="AN153" s="9" t="s">
        <v>720</v>
      </c>
      <c r="AP153" s="2">
        <v>0</v>
      </c>
      <c r="AQ153" s="2">
        <v>0</v>
      </c>
      <c r="AR153" s="2">
        <v>0</v>
      </c>
      <c r="AS153" s="2">
        <v>0</v>
      </c>
      <c r="AT153" s="2">
        <v>0</v>
      </c>
      <c r="AU153" s="2">
        <v>1</v>
      </c>
      <c r="AV153" s="2">
        <v>0</v>
      </c>
      <c r="AW153" s="2">
        <v>1</v>
      </c>
      <c r="AX153" s="2">
        <v>0</v>
      </c>
      <c r="AY153" s="2">
        <v>0</v>
      </c>
      <c r="AZ153" s="2">
        <v>0</v>
      </c>
      <c r="BA153" s="9" t="s">
        <v>712</v>
      </c>
      <c r="BB153" s="9" t="s">
        <v>697</v>
      </c>
      <c r="BC153" s="9" t="s">
        <v>728</v>
      </c>
    </row>
    <row r="154" spans="1:56" ht="27.5" customHeight="1" x14ac:dyDescent="0.35">
      <c r="A154" s="2" t="s">
        <v>916</v>
      </c>
      <c r="B154" s="2" t="s">
        <v>1001</v>
      </c>
      <c r="C154" s="11">
        <v>45230</v>
      </c>
      <c r="D154" s="3" t="s">
        <v>1050</v>
      </c>
      <c r="E154" s="3" t="s">
        <v>11</v>
      </c>
      <c r="F154" s="3" t="s">
        <v>66</v>
      </c>
      <c r="G154" s="3" t="s">
        <v>1023</v>
      </c>
      <c r="H154" s="3" t="s">
        <v>713</v>
      </c>
      <c r="J154" s="4" t="s">
        <v>1048</v>
      </c>
      <c r="K154" s="4" t="s">
        <v>1047</v>
      </c>
      <c r="L154" s="4" t="s">
        <v>1247</v>
      </c>
      <c r="M154" s="4" t="s">
        <v>1258</v>
      </c>
      <c r="N154" s="4" t="s">
        <v>722</v>
      </c>
      <c r="T154" s="6" t="s">
        <v>1127</v>
      </c>
      <c r="U154" s="6" t="s">
        <v>1117</v>
      </c>
      <c r="V154" s="6" t="s">
        <v>36</v>
      </c>
      <c r="X154" s="6" t="s">
        <v>1072</v>
      </c>
      <c r="AB154" s="6" t="s">
        <v>723</v>
      </c>
      <c r="AC154" s="6" t="s">
        <v>56</v>
      </c>
      <c r="AD154" s="7" t="s">
        <v>721</v>
      </c>
      <c r="AE154" s="7" t="s">
        <v>1229</v>
      </c>
      <c r="AN154" s="9" t="s">
        <v>720</v>
      </c>
      <c r="AP154" s="2">
        <v>0</v>
      </c>
      <c r="AQ154" s="2">
        <v>0</v>
      </c>
      <c r="AR154" s="2">
        <v>0</v>
      </c>
      <c r="AS154" s="2">
        <v>0</v>
      </c>
      <c r="AT154" s="2">
        <v>0</v>
      </c>
      <c r="AU154" s="2">
        <v>1</v>
      </c>
      <c r="AV154" s="2">
        <v>0</v>
      </c>
      <c r="AW154" s="2">
        <v>1</v>
      </c>
      <c r="AX154" s="2">
        <v>0</v>
      </c>
      <c r="AY154" s="2">
        <v>0</v>
      </c>
      <c r="AZ154" s="2">
        <v>0</v>
      </c>
      <c r="BA154" s="9" t="s">
        <v>712</v>
      </c>
      <c r="BB154" s="9" t="s">
        <v>697</v>
      </c>
      <c r="BC154" s="9" t="s">
        <v>728</v>
      </c>
    </row>
    <row r="155" spans="1:56" ht="27.5" customHeight="1" x14ac:dyDescent="0.35">
      <c r="A155" s="2" t="s">
        <v>917</v>
      </c>
      <c r="B155" s="2" t="s">
        <v>1001</v>
      </c>
      <c r="C155" s="11">
        <v>45230</v>
      </c>
      <c r="D155" s="3" t="s">
        <v>1050</v>
      </c>
      <c r="E155" s="3" t="s">
        <v>11</v>
      </c>
      <c r="F155" s="3" t="s">
        <v>66</v>
      </c>
      <c r="G155" s="3" t="s">
        <v>1023</v>
      </c>
      <c r="H155" s="3" t="s">
        <v>713</v>
      </c>
      <c r="J155" s="4" t="s">
        <v>1048</v>
      </c>
      <c r="K155" s="4" t="s">
        <v>1047</v>
      </c>
      <c r="L155" s="4" t="s">
        <v>1247</v>
      </c>
      <c r="M155" s="4" t="s">
        <v>1258</v>
      </c>
      <c r="N155" s="4" t="s">
        <v>722</v>
      </c>
      <c r="T155" s="6" t="s">
        <v>1130</v>
      </c>
      <c r="U155" s="6" t="s">
        <v>1117</v>
      </c>
      <c r="V155" s="6" t="s">
        <v>48</v>
      </c>
      <c r="X155" s="6" t="s">
        <v>1072</v>
      </c>
      <c r="AB155" s="6" t="s">
        <v>723</v>
      </c>
      <c r="AC155" s="6" t="s">
        <v>56</v>
      </c>
      <c r="AD155" s="7" t="s">
        <v>721</v>
      </c>
      <c r="AE155" s="7" t="s">
        <v>1229</v>
      </c>
      <c r="AN155" s="9" t="s">
        <v>720</v>
      </c>
      <c r="AP155" s="2">
        <v>0</v>
      </c>
      <c r="AQ155" s="2">
        <v>0</v>
      </c>
      <c r="AR155" s="2">
        <v>0</v>
      </c>
      <c r="AS155" s="2">
        <v>0</v>
      </c>
      <c r="AT155" s="2">
        <v>0</v>
      </c>
      <c r="AU155" s="2">
        <v>1</v>
      </c>
      <c r="AV155" s="2">
        <v>0</v>
      </c>
      <c r="AW155" s="2">
        <v>0</v>
      </c>
      <c r="AX155" s="2">
        <v>0</v>
      </c>
      <c r="AY155" s="2">
        <v>0</v>
      </c>
      <c r="AZ155" s="2">
        <v>0</v>
      </c>
      <c r="BA155" s="9" t="s">
        <v>712</v>
      </c>
      <c r="BB155" s="9" t="s">
        <v>697</v>
      </c>
      <c r="BC155" s="9" t="s">
        <v>728</v>
      </c>
    </row>
    <row r="156" spans="1:56" ht="27.5" customHeight="1" x14ac:dyDescent="0.35">
      <c r="A156" s="2" t="s">
        <v>918</v>
      </c>
      <c r="B156" s="2" t="s">
        <v>1001</v>
      </c>
      <c r="C156" s="11">
        <v>45230</v>
      </c>
      <c r="D156" s="3" t="s">
        <v>1050</v>
      </c>
      <c r="E156" s="3" t="s">
        <v>11</v>
      </c>
      <c r="F156" s="3" t="s">
        <v>66</v>
      </c>
      <c r="G156" s="3" t="s">
        <v>1023</v>
      </c>
      <c r="H156" s="3" t="s">
        <v>713</v>
      </c>
      <c r="J156" s="4" t="s">
        <v>1048</v>
      </c>
      <c r="K156" s="4" t="s">
        <v>1047</v>
      </c>
      <c r="L156" s="4" t="s">
        <v>1247</v>
      </c>
      <c r="M156" s="4" t="s">
        <v>1258</v>
      </c>
      <c r="N156" s="4" t="s">
        <v>722</v>
      </c>
      <c r="T156" s="6" t="s">
        <v>1162</v>
      </c>
      <c r="U156" s="6" t="s">
        <v>1117</v>
      </c>
      <c r="V156" s="6" t="s">
        <v>36</v>
      </c>
      <c r="X156" s="6" t="s">
        <v>1072</v>
      </c>
      <c r="AB156" s="6" t="s">
        <v>723</v>
      </c>
      <c r="AC156" s="6" t="s">
        <v>56</v>
      </c>
      <c r="AD156" s="7" t="s">
        <v>721</v>
      </c>
      <c r="AE156" s="7" t="s">
        <v>1229</v>
      </c>
      <c r="AN156" s="9" t="s">
        <v>720</v>
      </c>
      <c r="AP156" s="2">
        <v>0</v>
      </c>
      <c r="AQ156" s="2">
        <v>0</v>
      </c>
      <c r="AR156" s="2">
        <v>0</v>
      </c>
      <c r="AS156" s="2">
        <v>0</v>
      </c>
      <c r="AT156" s="2">
        <v>0</v>
      </c>
      <c r="AU156" s="2">
        <v>1</v>
      </c>
      <c r="AV156" s="2">
        <v>0</v>
      </c>
      <c r="AW156" s="2">
        <v>1</v>
      </c>
      <c r="AX156" s="2">
        <v>0</v>
      </c>
      <c r="AY156" s="2">
        <v>0</v>
      </c>
      <c r="AZ156" s="2">
        <v>0</v>
      </c>
      <c r="BA156" s="9" t="s">
        <v>712</v>
      </c>
      <c r="BB156" s="9" t="s">
        <v>697</v>
      </c>
      <c r="BC156" s="9" t="s">
        <v>728</v>
      </c>
    </row>
    <row r="157" spans="1:56" ht="27.5" customHeight="1" x14ac:dyDescent="0.35">
      <c r="A157" s="2" t="s">
        <v>919</v>
      </c>
      <c r="B157" s="2" t="s">
        <v>1001</v>
      </c>
      <c r="C157" s="11">
        <v>45230</v>
      </c>
      <c r="D157" s="3" t="s">
        <v>1050</v>
      </c>
      <c r="E157" s="3" t="s">
        <v>11</v>
      </c>
      <c r="F157" s="3" t="s">
        <v>66</v>
      </c>
      <c r="G157" s="3" t="s">
        <v>1023</v>
      </c>
      <c r="H157" s="3" t="s">
        <v>713</v>
      </c>
      <c r="J157" s="4" t="s">
        <v>1048</v>
      </c>
      <c r="K157" s="4" t="s">
        <v>1047</v>
      </c>
      <c r="L157" s="4" t="s">
        <v>1247</v>
      </c>
      <c r="M157" s="4" t="s">
        <v>1258</v>
      </c>
      <c r="N157" s="4" t="s">
        <v>722</v>
      </c>
      <c r="T157" s="6" t="s">
        <v>1167</v>
      </c>
      <c r="U157" s="6" t="s">
        <v>1117</v>
      </c>
      <c r="V157" s="6" t="s">
        <v>48</v>
      </c>
      <c r="X157" s="6" t="s">
        <v>1072</v>
      </c>
      <c r="AB157" s="6" t="s">
        <v>723</v>
      </c>
      <c r="AC157" s="6" t="s">
        <v>56</v>
      </c>
      <c r="AD157" s="7" t="s">
        <v>721</v>
      </c>
      <c r="AE157" s="7" t="s">
        <v>1229</v>
      </c>
      <c r="AN157" s="9" t="s">
        <v>720</v>
      </c>
      <c r="AP157" s="2">
        <v>0</v>
      </c>
      <c r="AQ157" s="2">
        <v>0</v>
      </c>
      <c r="AR157" s="2">
        <v>0</v>
      </c>
      <c r="AS157" s="2">
        <v>0</v>
      </c>
      <c r="AT157" s="2">
        <v>0</v>
      </c>
      <c r="AU157" s="2">
        <v>1</v>
      </c>
      <c r="AV157" s="2">
        <v>0</v>
      </c>
      <c r="AW157" s="2">
        <v>0</v>
      </c>
      <c r="AX157" s="2">
        <v>0</v>
      </c>
      <c r="AY157" s="2">
        <v>0</v>
      </c>
      <c r="AZ157" s="2">
        <v>0</v>
      </c>
      <c r="BA157" s="9" t="s">
        <v>712</v>
      </c>
      <c r="BB157" s="9" t="s">
        <v>697</v>
      </c>
      <c r="BC157" s="9" t="s">
        <v>728</v>
      </c>
    </row>
    <row r="158" spans="1:56" ht="27.5" customHeight="1" x14ac:dyDescent="0.35">
      <c r="A158" s="2" t="s">
        <v>920</v>
      </c>
      <c r="B158" s="2" t="s">
        <v>1001</v>
      </c>
      <c r="C158" s="11">
        <v>45230</v>
      </c>
      <c r="D158" s="3" t="s">
        <v>1050</v>
      </c>
      <c r="E158" s="3" t="s">
        <v>11</v>
      </c>
      <c r="F158" s="3" t="s">
        <v>66</v>
      </c>
      <c r="G158" s="3" t="s">
        <v>1023</v>
      </c>
      <c r="H158" s="3" t="s">
        <v>713</v>
      </c>
      <c r="J158" s="4" t="s">
        <v>1048</v>
      </c>
      <c r="K158" s="4" t="s">
        <v>1047</v>
      </c>
      <c r="L158" s="4" t="s">
        <v>1247</v>
      </c>
      <c r="M158" s="4" t="s">
        <v>1258</v>
      </c>
      <c r="N158" s="4" t="s">
        <v>722</v>
      </c>
      <c r="T158" s="6" t="s">
        <v>1161</v>
      </c>
      <c r="U158" s="6" t="s">
        <v>1117</v>
      </c>
      <c r="V158" s="6" t="s">
        <v>36</v>
      </c>
      <c r="X158" s="6" t="s">
        <v>1072</v>
      </c>
      <c r="AB158" s="6" t="s">
        <v>723</v>
      </c>
      <c r="AC158" s="6" t="s">
        <v>56</v>
      </c>
      <c r="AD158" s="7" t="s">
        <v>721</v>
      </c>
      <c r="AE158" s="7" t="s">
        <v>1229</v>
      </c>
      <c r="AN158" s="9" t="s">
        <v>720</v>
      </c>
      <c r="AP158" s="2">
        <v>0</v>
      </c>
      <c r="AQ158" s="2">
        <v>0</v>
      </c>
      <c r="AR158" s="2">
        <v>0</v>
      </c>
      <c r="AS158" s="2">
        <v>0</v>
      </c>
      <c r="AT158" s="2">
        <v>0</v>
      </c>
      <c r="AU158" s="2">
        <v>1</v>
      </c>
      <c r="AV158" s="2">
        <v>0</v>
      </c>
      <c r="AW158" s="2">
        <v>1</v>
      </c>
      <c r="AX158" s="2">
        <v>0</v>
      </c>
      <c r="AY158" s="2">
        <v>0</v>
      </c>
      <c r="AZ158" s="2">
        <v>0</v>
      </c>
      <c r="BA158" s="9" t="s">
        <v>712</v>
      </c>
      <c r="BB158" s="9" t="s">
        <v>697</v>
      </c>
      <c r="BC158" s="9" t="s">
        <v>728</v>
      </c>
    </row>
    <row r="159" spans="1:56" ht="27.5" customHeight="1" x14ac:dyDescent="0.35">
      <c r="A159" s="2" t="s">
        <v>921</v>
      </c>
      <c r="B159" s="2" t="s">
        <v>1001</v>
      </c>
      <c r="C159" s="11">
        <v>45231</v>
      </c>
      <c r="D159" s="3" t="s">
        <v>1050</v>
      </c>
      <c r="E159" s="3" t="s">
        <v>11</v>
      </c>
      <c r="F159" s="3" t="s">
        <v>66</v>
      </c>
      <c r="G159" s="3" t="s">
        <v>1023</v>
      </c>
      <c r="H159" s="3" t="s">
        <v>713</v>
      </c>
      <c r="J159" s="4" t="s">
        <v>1048</v>
      </c>
      <c r="K159" s="4" t="s">
        <v>1047</v>
      </c>
      <c r="L159" s="4" t="s">
        <v>1247</v>
      </c>
      <c r="M159" s="4" t="s">
        <v>1258</v>
      </c>
      <c r="N159" s="4" t="s">
        <v>718</v>
      </c>
      <c r="T159" s="6" t="s">
        <v>1081</v>
      </c>
      <c r="U159" s="6" t="s">
        <v>1170</v>
      </c>
      <c r="V159" s="6" t="s">
        <v>1188</v>
      </c>
      <c r="X159" s="6" t="s">
        <v>1072</v>
      </c>
      <c r="AB159" s="6" t="s">
        <v>724</v>
      </c>
      <c r="AC159" s="6" t="s">
        <v>56</v>
      </c>
      <c r="AD159" s="7" t="s">
        <v>721</v>
      </c>
      <c r="AE159" s="7" t="s">
        <v>1229</v>
      </c>
      <c r="AN159" s="9" t="s">
        <v>717</v>
      </c>
      <c r="AP159" s="2">
        <v>0</v>
      </c>
      <c r="AQ159" s="2">
        <v>0</v>
      </c>
      <c r="AR159" s="2">
        <v>0</v>
      </c>
      <c r="AS159" s="2">
        <v>0</v>
      </c>
      <c r="AT159" s="2">
        <v>0</v>
      </c>
      <c r="AU159" s="2">
        <v>1</v>
      </c>
      <c r="AV159" s="2">
        <v>0</v>
      </c>
      <c r="AW159" s="2">
        <v>0</v>
      </c>
      <c r="AX159" s="2">
        <v>0</v>
      </c>
      <c r="AY159" s="2">
        <v>0</v>
      </c>
      <c r="AZ159" s="2">
        <v>0</v>
      </c>
      <c r="BA159" s="9" t="s">
        <v>712</v>
      </c>
      <c r="BB159" s="9" t="s">
        <v>697</v>
      </c>
      <c r="BD159" s="9" t="s">
        <v>727</v>
      </c>
    </row>
    <row r="160" spans="1:56" ht="27.5" customHeight="1" x14ac:dyDescent="0.35">
      <c r="A160" s="2" t="s">
        <v>922</v>
      </c>
      <c r="B160" s="2" t="s">
        <v>1001</v>
      </c>
      <c r="C160" s="11">
        <v>45231</v>
      </c>
      <c r="D160" s="3" t="s">
        <v>1050</v>
      </c>
      <c r="E160" s="3" t="s">
        <v>11</v>
      </c>
      <c r="F160" s="3" t="s">
        <v>66</v>
      </c>
      <c r="G160" s="3" t="s">
        <v>1023</v>
      </c>
      <c r="H160" s="3" t="s">
        <v>713</v>
      </c>
      <c r="J160" s="4" t="s">
        <v>1048</v>
      </c>
      <c r="K160" s="4" t="s">
        <v>1047</v>
      </c>
      <c r="L160" s="4" t="s">
        <v>1247</v>
      </c>
      <c r="M160" s="4" t="s">
        <v>1258</v>
      </c>
      <c r="N160" s="4" t="s">
        <v>718</v>
      </c>
      <c r="T160" s="6" t="s">
        <v>719</v>
      </c>
      <c r="U160" s="6" t="s">
        <v>1170</v>
      </c>
      <c r="V160" s="6" t="s">
        <v>1188</v>
      </c>
      <c r="X160" s="6" t="s">
        <v>1072</v>
      </c>
      <c r="AB160" s="6" t="s">
        <v>724</v>
      </c>
      <c r="AC160" s="6" t="s">
        <v>56</v>
      </c>
      <c r="AD160" s="7" t="s">
        <v>721</v>
      </c>
      <c r="AE160" s="7" t="s">
        <v>1229</v>
      </c>
      <c r="AN160" s="9" t="s">
        <v>717</v>
      </c>
      <c r="AP160" s="2">
        <v>0</v>
      </c>
      <c r="AQ160" s="2">
        <v>0</v>
      </c>
      <c r="AR160" s="2">
        <v>0</v>
      </c>
      <c r="AS160" s="2">
        <v>0</v>
      </c>
      <c r="AT160" s="2">
        <v>0</v>
      </c>
      <c r="AU160" s="2">
        <v>1</v>
      </c>
      <c r="AV160" s="2">
        <v>0</v>
      </c>
      <c r="AW160" s="2">
        <v>0</v>
      </c>
      <c r="AX160" s="2">
        <v>0</v>
      </c>
      <c r="AY160" s="2">
        <v>0</v>
      </c>
      <c r="AZ160" s="2">
        <v>0</v>
      </c>
      <c r="BA160" s="9" t="s">
        <v>712</v>
      </c>
      <c r="BB160" s="9" t="s">
        <v>697</v>
      </c>
      <c r="BD160" s="9" t="s">
        <v>727</v>
      </c>
    </row>
    <row r="161" spans="1:57" ht="27.5" customHeight="1" x14ac:dyDescent="0.35">
      <c r="A161" s="2" t="s">
        <v>923</v>
      </c>
      <c r="B161" s="2" t="s">
        <v>1001</v>
      </c>
      <c r="C161" s="11">
        <v>45231</v>
      </c>
      <c r="D161" s="3" t="s">
        <v>1050</v>
      </c>
      <c r="E161" s="3" t="s">
        <v>11</v>
      </c>
      <c r="F161" s="3" t="s">
        <v>66</v>
      </c>
      <c r="G161" s="3" t="s">
        <v>1023</v>
      </c>
      <c r="H161" s="3" t="s">
        <v>713</v>
      </c>
      <c r="J161" s="4" t="s">
        <v>1048</v>
      </c>
      <c r="K161" s="4" t="s">
        <v>1047</v>
      </c>
      <c r="L161" s="4" t="s">
        <v>1247</v>
      </c>
      <c r="M161" s="4" t="s">
        <v>1258</v>
      </c>
      <c r="N161" s="4" t="s">
        <v>718</v>
      </c>
      <c r="T161" s="6" t="s">
        <v>1082</v>
      </c>
      <c r="U161" s="6" t="s">
        <v>1170</v>
      </c>
      <c r="V161" s="6" t="s">
        <v>1188</v>
      </c>
      <c r="X161" s="6" t="s">
        <v>1072</v>
      </c>
      <c r="AB161" s="6" t="s">
        <v>724</v>
      </c>
      <c r="AC161" s="6" t="s">
        <v>56</v>
      </c>
      <c r="AD161" s="7" t="s">
        <v>721</v>
      </c>
      <c r="AE161" s="7" t="s">
        <v>1229</v>
      </c>
      <c r="AN161" s="9" t="s">
        <v>717</v>
      </c>
      <c r="AP161" s="2">
        <v>0</v>
      </c>
      <c r="AQ161" s="2">
        <v>0</v>
      </c>
      <c r="AR161" s="2">
        <v>0</v>
      </c>
      <c r="AS161" s="2">
        <v>0</v>
      </c>
      <c r="AT161" s="2">
        <v>0</v>
      </c>
      <c r="AU161" s="2">
        <v>1</v>
      </c>
      <c r="AV161" s="2">
        <v>0</v>
      </c>
      <c r="AW161" s="2">
        <v>0</v>
      </c>
      <c r="AX161" s="2">
        <v>0</v>
      </c>
      <c r="AY161" s="2">
        <v>0</v>
      </c>
      <c r="AZ161" s="2">
        <v>0</v>
      </c>
      <c r="BA161" s="9" t="s">
        <v>712</v>
      </c>
      <c r="BB161" s="9" t="s">
        <v>697</v>
      </c>
      <c r="BD161" s="9" t="s">
        <v>727</v>
      </c>
    </row>
    <row r="162" spans="1:57" ht="27.5" customHeight="1" x14ac:dyDescent="0.35">
      <c r="A162" s="2" t="s">
        <v>924</v>
      </c>
      <c r="B162" s="2" t="s">
        <v>1001</v>
      </c>
      <c r="C162" s="11">
        <v>45239</v>
      </c>
      <c r="D162" s="3" t="s">
        <v>1050</v>
      </c>
      <c r="E162" s="3" t="s">
        <v>25</v>
      </c>
      <c r="F162" s="3" t="s">
        <v>314</v>
      </c>
      <c r="G162" s="3" t="s">
        <v>1066</v>
      </c>
      <c r="H162" s="3" t="s">
        <v>612</v>
      </c>
      <c r="J162" s="4" t="s">
        <v>1048</v>
      </c>
      <c r="K162" s="4" t="s">
        <v>1047</v>
      </c>
      <c r="L162" s="4" t="s">
        <v>1253</v>
      </c>
      <c r="M162" s="4" t="s">
        <v>1251</v>
      </c>
      <c r="N162" s="4" t="s">
        <v>541</v>
      </c>
      <c r="T162" s="6" t="s">
        <v>613</v>
      </c>
      <c r="U162" s="6" t="s">
        <v>1117</v>
      </c>
      <c r="V162" s="6" t="s">
        <v>48</v>
      </c>
      <c r="W162" s="6">
        <v>25</v>
      </c>
      <c r="X162" s="6" t="s">
        <v>1072</v>
      </c>
      <c r="Y162" s="6" t="s">
        <v>614</v>
      </c>
      <c r="Z162" s="6" t="s">
        <v>176</v>
      </c>
      <c r="AC162" s="6" t="s">
        <v>57</v>
      </c>
      <c r="AD162" s="7" t="s">
        <v>607</v>
      </c>
      <c r="AE162" s="7" t="s">
        <v>1028</v>
      </c>
      <c r="AP162" s="2">
        <v>1</v>
      </c>
      <c r="AQ162" s="2">
        <v>0</v>
      </c>
      <c r="AR162" s="2">
        <v>0</v>
      </c>
      <c r="AS162" s="2">
        <v>0</v>
      </c>
      <c r="AT162" s="2">
        <v>0</v>
      </c>
      <c r="AU162" s="2">
        <v>0</v>
      </c>
      <c r="AV162" s="2">
        <v>0</v>
      </c>
      <c r="AW162" s="2">
        <v>0</v>
      </c>
      <c r="AX162" s="2">
        <v>0</v>
      </c>
      <c r="AY162" s="2">
        <v>0</v>
      </c>
      <c r="AZ162" s="2">
        <v>0</v>
      </c>
      <c r="BA162" s="9" t="s">
        <v>616</v>
      </c>
      <c r="BB162" s="9" t="s">
        <v>615</v>
      </c>
    </row>
    <row r="163" spans="1:57" ht="27.5" customHeight="1" x14ac:dyDescent="0.35">
      <c r="A163" s="2" t="s">
        <v>925</v>
      </c>
      <c r="B163" s="2" t="s">
        <v>1001</v>
      </c>
      <c r="C163" s="11">
        <v>45247</v>
      </c>
      <c r="D163" s="3" t="s">
        <v>1050</v>
      </c>
      <c r="E163" s="3" t="s">
        <v>11</v>
      </c>
      <c r="F163" s="3" t="s">
        <v>66</v>
      </c>
      <c r="G163" s="3" t="s">
        <v>330</v>
      </c>
      <c r="H163" s="3" t="s">
        <v>377</v>
      </c>
      <c r="J163" s="4" t="s">
        <v>1048</v>
      </c>
      <c r="K163" s="4" t="s">
        <v>1047</v>
      </c>
      <c r="L163" s="4" t="s">
        <v>1257</v>
      </c>
      <c r="M163" s="4" t="s">
        <v>1252</v>
      </c>
      <c r="N163" s="4" t="s">
        <v>511</v>
      </c>
      <c r="T163" s="6" t="s">
        <v>1187</v>
      </c>
      <c r="U163" s="6" t="s">
        <v>1170</v>
      </c>
      <c r="V163" s="6" t="s">
        <v>1188</v>
      </c>
      <c r="X163" s="6" t="s">
        <v>1072</v>
      </c>
      <c r="AB163" s="6" t="s">
        <v>377</v>
      </c>
      <c r="AC163" s="6" t="s">
        <v>130</v>
      </c>
      <c r="AD163" s="7" t="s">
        <v>1225</v>
      </c>
      <c r="AE163" s="7" t="s">
        <v>1225</v>
      </c>
      <c r="AO163" s="9" t="s">
        <v>514</v>
      </c>
      <c r="AP163" s="2">
        <v>0</v>
      </c>
      <c r="AQ163" s="2">
        <v>0</v>
      </c>
      <c r="AR163" s="2">
        <v>0</v>
      </c>
      <c r="AS163" s="2">
        <v>0</v>
      </c>
      <c r="AT163" s="2">
        <v>0</v>
      </c>
      <c r="AU163" s="2">
        <v>0</v>
      </c>
      <c r="AV163" s="2">
        <v>1</v>
      </c>
      <c r="AW163" s="2">
        <v>0</v>
      </c>
      <c r="AX163" s="2">
        <v>0</v>
      </c>
      <c r="AY163" s="2">
        <v>0</v>
      </c>
      <c r="AZ163" s="2">
        <v>0</v>
      </c>
      <c r="BA163" s="9" t="s">
        <v>513</v>
      </c>
      <c r="BB163" s="9" t="s">
        <v>512</v>
      </c>
      <c r="BC163" s="9" t="s">
        <v>507</v>
      </c>
    </row>
    <row r="164" spans="1:57" ht="27.5" customHeight="1" x14ac:dyDescent="0.35">
      <c r="A164" s="2" t="s">
        <v>926</v>
      </c>
      <c r="B164" s="2" t="s">
        <v>1001</v>
      </c>
      <c r="C164" s="11">
        <v>45250</v>
      </c>
      <c r="D164" s="3" t="s">
        <v>1050</v>
      </c>
      <c r="E164" s="3" t="s">
        <v>15</v>
      </c>
      <c r="F164" s="3" t="s">
        <v>314</v>
      </c>
      <c r="G164" s="3" t="s">
        <v>137</v>
      </c>
      <c r="H164" s="3" t="s">
        <v>137</v>
      </c>
      <c r="J164" s="4" t="s">
        <v>1048</v>
      </c>
      <c r="K164" s="4" t="s">
        <v>1047</v>
      </c>
      <c r="L164" s="4" t="s">
        <v>1253</v>
      </c>
      <c r="M164" s="4" t="s">
        <v>1251</v>
      </c>
      <c r="N164" s="4" t="s">
        <v>541</v>
      </c>
      <c r="T164" s="6" t="s">
        <v>1122</v>
      </c>
      <c r="U164" s="6" t="s">
        <v>1117</v>
      </c>
      <c r="V164" s="6" t="s">
        <v>48</v>
      </c>
      <c r="W164" s="6">
        <v>33</v>
      </c>
      <c r="X164" s="6" t="s">
        <v>1072</v>
      </c>
      <c r="Y164" s="6" t="s">
        <v>610</v>
      </c>
      <c r="Z164" s="6" t="s">
        <v>150</v>
      </c>
      <c r="AB164" s="6" t="s">
        <v>204</v>
      </c>
      <c r="AC164" s="6" t="s">
        <v>130</v>
      </c>
      <c r="AD164" s="7" t="s">
        <v>362</v>
      </c>
      <c r="AE164" s="7" t="s">
        <v>1028</v>
      </c>
      <c r="AH164" s="8" t="s">
        <v>681</v>
      </c>
      <c r="AI164" s="17">
        <v>45250</v>
      </c>
      <c r="AJ164" s="8" t="s">
        <v>159</v>
      </c>
      <c r="AK164" s="8">
        <v>3</v>
      </c>
      <c r="AL164" s="8" t="s">
        <v>245</v>
      </c>
      <c r="AP164" s="2">
        <v>0</v>
      </c>
      <c r="AQ164" s="2">
        <v>0</v>
      </c>
      <c r="AR164" s="2">
        <v>0</v>
      </c>
      <c r="AS164" s="2">
        <v>0</v>
      </c>
      <c r="AT164" s="2">
        <v>0</v>
      </c>
      <c r="AU164" s="2">
        <v>0</v>
      </c>
      <c r="AV164" s="2">
        <v>1</v>
      </c>
      <c r="AW164" s="2">
        <v>0</v>
      </c>
      <c r="AX164" s="2">
        <v>0</v>
      </c>
      <c r="AY164" s="2">
        <v>0</v>
      </c>
      <c r="AZ164" s="2">
        <v>0</v>
      </c>
      <c r="BA164" s="9" t="s">
        <v>609</v>
      </c>
      <c r="BB164" s="9" t="s">
        <v>608</v>
      </c>
      <c r="BC164" s="9" t="s">
        <v>974</v>
      </c>
    </row>
    <row r="165" spans="1:57" ht="27.5" customHeight="1" x14ac:dyDescent="0.35">
      <c r="A165" s="2" t="s">
        <v>927</v>
      </c>
      <c r="B165" s="2" t="s">
        <v>1001</v>
      </c>
      <c r="C165" s="11">
        <v>45250</v>
      </c>
      <c r="D165" s="3" t="s">
        <v>1050</v>
      </c>
      <c r="E165" s="3" t="s">
        <v>15</v>
      </c>
      <c r="F165" s="3" t="s">
        <v>314</v>
      </c>
      <c r="G165" s="3" t="s">
        <v>137</v>
      </c>
      <c r="H165" s="3" t="s">
        <v>137</v>
      </c>
      <c r="J165" s="4" t="s">
        <v>1048</v>
      </c>
      <c r="K165" s="4" t="s">
        <v>1047</v>
      </c>
      <c r="L165" s="4" t="s">
        <v>1253</v>
      </c>
      <c r="M165" s="4" t="s">
        <v>1251</v>
      </c>
      <c r="N165" s="4" t="s">
        <v>541</v>
      </c>
      <c r="T165" s="6" t="s">
        <v>1126</v>
      </c>
      <c r="U165" s="6" t="s">
        <v>1117</v>
      </c>
      <c r="V165" s="6" t="s">
        <v>36</v>
      </c>
      <c r="W165" s="6">
        <v>31</v>
      </c>
      <c r="X165" s="6" t="s">
        <v>1072</v>
      </c>
      <c r="Y165" s="6" t="s">
        <v>610</v>
      </c>
      <c r="Z165" s="6" t="s">
        <v>611</v>
      </c>
      <c r="AB165" s="6" t="s">
        <v>172</v>
      </c>
      <c r="AC165" s="6" t="s">
        <v>57</v>
      </c>
      <c r="AD165" s="7" t="s">
        <v>362</v>
      </c>
      <c r="AE165" s="7" t="s">
        <v>1028</v>
      </c>
      <c r="AH165" s="8" t="s">
        <v>681</v>
      </c>
      <c r="AI165" s="17">
        <v>45250</v>
      </c>
      <c r="AJ165" s="8" t="s">
        <v>159</v>
      </c>
      <c r="AK165" s="8">
        <v>5</v>
      </c>
      <c r="AP165" s="2">
        <v>1</v>
      </c>
      <c r="AQ165" s="2">
        <v>0</v>
      </c>
      <c r="AR165" s="2">
        <v>0</v>
      </c>
      <c r="AS165" s="2">
        <v>0</v>
      </c>
      <c r="AT165" s="2">
        <v>0</v>
      </c>
      <c r="AU165" s="2">
        <v>0</v>
      </c>
      <c r="AV165" s="2">
        <v>0</v>
      </c>
      <c r="AW165" s="2">
        <v>1</v>
      </c>
      <c r="AX165" s="2">
        <v>0</v>
      </c>
      <c r="AY165" s="2">
        <v>0</v>
      </c>
      <c r="AZ165" s="2">
        <v>0</v>
      </c>
      <c r="BA165" s="9" t="s">
        <v>609</v>
      </c>
      <c r="BB165" s="9" t="s">
        <v>608</v>
      </c>
      <c r="BC165" s="9" t="s">
        <v>974</v>
      </c>
    </row>
    <row r="166" spans="1:57" ht="27.5" customHeight="1" x14ac:dyDescent="0.35">
      <c r="A166" s="2" t="s">
        <v>928</v>
      </c>
      <c r="B166" s="2" t="s">
        <v>1001</v>
      </c>
      <c r="C166" s="11">
        <v>45255</v>
      </c>
      <c r="D166" s="3" t="s">
        <v>1050</v>
      </c>
      <c r="E166" s="3" t="s">
        <v>11</v>
      </c>
      <c r="F166" s="3" t="s">
        <v>66</v>
      </c>
      <c r="G166" s="3" t="s">
        <v>1023</v>
      </c>
      <c r="H166" s="3" t="s">
        <v>713</v>
      </c>
      <c r="J166" s="4" t="s">
        <v>1048</v>
      </c>
      <c r="K166" s="4" t="s">
        <v>1047</v>
      </c>
      <c r="L166" s="4" t="s">
        <v>1247</v>
      </c>
      <c r="M166" s="4" t="s">
        <v>1258</v>
      </c>
      <c r="N166" s="4" t="s">
        <v>714</v>
      </c>
      <c r="T166" s="6" t="s">
        <v>1113</v>
      </c>
      <c r="U166" s="6" t="s">
        <v>1170</v>
      </c>
      <c r="V166" s="6" t="s">
        <v>1188</v>
      </c>
      <c r="X166" s="6" t="s">
        <v>1072</v>
      </c>
      <c r="AB166" s="6" t="s">
        <v>726</v>
      </c>
      <c r="AC166" s="6" t="s">
        <v>56</v>
      </c>
      <c r="AD166" s="7" t="s">
        <v>721</v>
      </c>
      <c r="AE166" s="7" t="s">
        <v>1229</v>
      </c>
      <c r="AN166" s="9" t="s">
        <v>716</v>
      </c>
      <c r="AP166" s="2">
        <v>0</v>
      </c>
      <c r="AQ166" s="2">
        <v>0</v>
      </c>
      <c r="AR166" s="2">
        <v>0</v>
      </c>
      <c r="AS166" s="2">
        <v>0</v>
      </c>
      <c r="AT166" s="2">
        <v>0</v>
      </c>
      <c r="AU166" s="2">
        <v>1</v>
      </c>
      <c r="AV166" s="2">
        <v>0</v>
      </c>
      <c r="AW166" s="2">
        <v>0</v>
      </c>
      <c r="AX166" s="2">
        <v>0</v>
      </c>
      <c r="AY166" s="2">
        <v>0</v>
      </c>
      <c r="AZ166" s="2">
        <v>0</v>
      </c>
      <c r="BA166" s="9" t="s">
        <v>712</v>
      </c>
      <c r="BB166" s="9" t="s">
        <v>697</v>
      </c>
    </row>
    <row r="167" spans="1:57" ht="27.5" customHeight="1" x14ac:dyDescent="0.35">
      <c r="A167" s="2" t="s">
        <v>929</v>
      </c>
      <c r="B167" s="2" t="s">
        <v>1001</v>
      </c>
      <c r="C167" s="11">
        <v>45255</v>
      </c>
      <c r="D167" s="3" t="s">
        <v>1050</v>
      </c>
      <c r="E167" s="3" t="s">
        <v>11</v>
      </c>
      <c r="F167" s="3" t="s">
        <v>66</v>
      </c>
      <c r="G167" s="3" t="s">
        <v>1023</v>
      </c>
      <c r="H167" s="3" t="s">
        <v>713</v>
      </c>
      <c r="J167" s="4" t="s">
        <v>1048</v>
      </c>
      <c r="K167" s="4" t="s">
        <v>1047</v>
      </c>
      <c r="L167" s="4" t="s">
        <v>1247</v>
      </c>
      <c r="M167" s="4" t="s">
        <v>1258</v>
      </c>
      <c r="N167" s="4" t="s">
        <v>715</v>
      </c>
      <c r="T167" s="6" t="s">
        <v>1124</v>
      </c>
      <c r="U167" s="6" t="s">
        <v>1117</v>
      </c>
      <c r="V167" s="6" t="s">
        <v>48</v>
      </c>
      <c r="X167" s="6" t="s">
        <v>1072</v>
      </c>
      <c r="AB167" s="6" t="s">
        <v>725</v>
      </c>
      <c r="AC167" s="6" t="s">
        <v>56</v>
      </c>
      <c r="AD167" s="7" t="s">
        <v>721</v>
      </c>
      <c r="AE167" s="7" t="s">
        <v>1229</v>
      </c>
      <c r="AN167" s="9" t="s">
        <v>716</v>
      </c>
      <c r="AP167" s="2">
        <v>0</v>
      </c>
      <c r="AQ167" s="2">
        <v>0</v>
      </c>
      <c r="AR167" s="2">
        <v>0</v>
      </c>
      <c r="AS167" s="2">
        <v>0</v>
      </c>
      <c r="AT167" s="2">
        <v>0</v>
      </c>
      <c r="AU167" s="2">
        <v>1</v>
      </c>
      <c r="AV167" s="2">
        <v>0</v>
      </c>
      <c r="AW167" s="2">
        <v>0</v>
      </c>
      <c r="AX167" s="2">
        <v>0</v>
      </c>
      <c r="AY167" s="2">
        <v>0</v>
      </c>
      <c r="AZ167" s="2">
        <v>0</v>
      </c>
      <c r="BA167" s="9" t="s">
        <v>712</v>
      </c>
      <c r="BB167" s="9" t="s">
        <v>697</v>
      </c>
    </row>
    <row r="168" spans="1:57" ht="27.5" customHeight="1" x14ac:dyDescent="0.35">
      <c r="A168" s="2" t="s">
        <v>930</v>
      </c>
      <c r="B168" s="2" t="s">
        <v>1001</v>
      </c>
      <c r="C168" s="11">
        <v>45261</v>
      </c>
      <c r="D168" s="3" t="s">
        <v>1050</v>
      </c>
      <c r="E168" s="3" t="s">
        <v>11</v>
      </c>
      <c r="F168" s="3" t="s">
        <v>66</v>
      </c>
      <c r="G168" s="3" t="s">
        <v>380</v>
      </c>
      <c r="H168" s="3" t="s">
        <v>379</v>
      </c>
      <c r="J168" s="4" t="s">
        <v>1048</v>
      </c>
      <c r="K168" s="4" t="s">
        <v>1047</v>
      </c>
      <c r="L168" s="4" t="s">
        <v>1250</v>
      </c>
      <c r="M168" s="4" t="s">
        <v>1249</v>
      </c>
      <c r="N168" s="4" t="s">
        <v>510</v>
      </c>
      <c r="T168" s="6" t="s">
        <v>1111</v>
      </c>
      <c r="U168" s="6" t="s">
        <v>1170</v>
      </c>
      <c r="V168" s="6" t="s">
        <v>1070</v>
      </c>
      <c r="X168" s="6" t="s">
        <v>1072</v>
      </c>
      <c r="AC168" s="6" t="s">
        <v>57</v>
      </c>
      <c r="AD168" s="7" t="s">
        <v>509</v>
      </c>
      <c r="AE168" s="7" t="s">
        <v>1225</v>
      </c>
      <c r="AN168" s="9" t="s">
        <v>508</v>
      </c>
      <c r="AP168" s="2">
        <v>1</v>
      </c>
      <c r="AQ168" s="2">
        <v>0</v>
      </c>
      <c r="AR168" s="2">
        <v>0</v>
      </c>
      <c r="AS168" s="2">
        <v>0</v>
      </c>
      <c r="AT168" s="2">
        <v>0</v>
      </c>
      <c r="AU168" s="2">
        <v>0</v>
      </c>
      <c r="AV168" s="2">
        <v>0</v>
      </c>
      <c r="AW168" s="2">
        <v>0</v>
      </c>
      <c r="AX168" s="2">
        <v>0</v>
      </c>
      <c r="AY168" s="2">
        <v>0</v>
      </c>
      <c r="AZ168" s="2">
        <v>0</v>
      </c>
      <c r="BA168" s="9" t="s">
        <v>506</v>
      </c>
      <c r="BB168" s="9" t="s">
        <v>507</v>
      </c>
    </row>
    <row r="169" spans="1:57" ht="27.5" customHeight="1" x14ac:dyDescent="0.35">
      <c r="A169" s="2" t="s">
        <v>931</v>
      </c>
      <c r="B169" s="2" t="s">
        <v>1001</v>
      </c>
      <c r="C169" s="11">
        <v>45262</v>
      </c>
      <c r="D169" s="3" t="s">
        <v>1050</v>
      </c>
      <c r="E169" s="3" t="s">
        <v>18</v>
      </c>
      <c r="F169" s="3" t="s">
        <v>66</v>
      </c>
      <c r="G169" s="3" t="s">
        <v>1021</v>
      </c>
      <c r="H169" s="3" t="s">
        <v>744</v>
      </c>
      <c r="J169" s="4" t="s">
        <v>1048</v>
      </c>
      <c r="K169" s="4" t="s">
        <v>1047</v>
      </c>
      <c r="L169" s="4" t="s">
        <v>1254</v>
      </c>
      <c r="M169" s="4" t="s">
        <v>1251</v>
      </c>
      <c r="N169" s="4" t="s">
        <v>749</v>
      </c>
      <c r="T169" s="6" t="s">
        <v>750</v>
      </c>
      <c r="U169" s="6" t="s">
        <v>1117</v>
      </c>
      <c r="V169" s="6" t="s">
        <v>36</v>
      </c>
      <c r="X169" s="6" t="s">
        <v>1072</v>
      </c>
      <c r="Z169" s="6" t="s">
        <v>751</v>
      </c>
      <c r="AC169" s="6" t="s">
        <v>57</v>
      </c>
      <c r="AD169" s="7" t="s">
        <v>753</v>
      </c>
      <c r="AE169" s="7" t="s">
        <v>1028</v>
      </c>
      <c r="AO169" s="9" t="s">
        <v>754</v>
      </c>
      <c r="AP169" s="2">
        <v>0</v>
      </c>
      <c r="AQ169" s="2">
        <v>0</v>
      </c>
      <c r="AR169" s="2">
        <v>1</v>
      </c>
      <c r="AS169" s="2">
        <v>0</v>
      </c>
      <c r="AT169" s="2">
        <v>0</v>
      </c>
      <c r="AU169" s="2">
        <v>0</v>
      </c>
      <c r="AV169" s="2">
        <v>0</v>
      </c>
      <c r="AW169" s="2">
        <v>1</v>
      </c>
      <c r="AX169" s="2">
        <v>0</v>
      </c>
      <c r="AY169" s="2">
        <v>0</v>
      </c>
      <c r="AZ169" s="2">
        <v>0</v>
      </c>
      <c r="BA169" s="9" t="s">
        <v>752</v>
      </c>
      <c r="BB169" s="9" t="s">
        <v>730</v>
      </c>
    </row>
    <row r="170" spans="1:57" ht="27.5" customHeight="1" x14ac:dyDescent="0.35">
      <c r="A170" s="2" t="s">
        <v>932</v>
      </c>
      <c r="B170" s="2" t="s">
        <v>1001</v>
      </c>
      <c r="C170" s="11">
        <v>45263</v>
      </c>
      <c r="D170" s="3" t="s">
        <v>1050</v>
      </c>
      <c r="E170" s="3" t="s">
        <v>29</v>
      </c>
      <c r="F170" s="3" t="s">
        <v>1068</v>
      </c>
      <c r="G170" s="3" t="s">
        <v>855</v>
      </c>
      <c r="H170" s="3" t="s">
        <v>159</v>
      </c>
      <c r="I170" s="3" t="s">
        <v>210</v>
      </c>
      <c r="J170" s="4" t="s">
        <v>1048</v>
      </c>
      <c r="K170" s="4" t="s">
        <v>1047</v>
      </c>
      <c r="L170" s="4" t="s">
        <v>1253</v>
      </c>
      <c r="M170" s="4" t="s">
        <v>1251</v>
      </c>
      <c r="N170" s="4" t="s">
        <v>541</v>
      </c>
      <c r="T170" s="6" t="s">
        <v>1149</v>
      </c>
      <c r="U170" s="6" t="s">
        <v>1117</v>
      </c>
      <c r="V170" s="6" t="s">
        <v>48</v>
      </c>
      <c r="X170" s="6" t="s">
        <v>1072</v>
      </c>
      <c r="Y170" s="6" t="s">
        <v>29</v>
      </c>
      <c r="Z170" s="6" t="s">
        <v>195</v>
      </c>
      <c r="AB170" s="6" t="s">
        <v>149</v>
      </c>
      <c r="AC170" s="6" t="s">
        <v>56</v>
      </c>
      <c r="AD170" s="7" t="s">
        <v>362</v>
      </c>
      <c r="AE170" s="7" t="s">
        <v>1028</v>
      </c>
      <c r="AG170" s="8" t="s">
        <v>233</v>
      </c>
      <c r="AH170" s="8" t="s">
        <v>234</v>
      </c>
      <c r="AI170" s="17">
        <v>45263</v>
      </c>
      <c r="AL170" s="8" t="s">
        <v>243</v>
      </c>
      <c r="AN170" s="9" t="s">
        <v>743</v>
      </c>
      <c r="AP170" s="2">
        <v>0</v>
      </c>
      <c r="AQ170" s="2">
        <v>0</v>
      </c>
      <c r="AR170" s="2">
        <v>0</v>
      </c>
      <c r="AS170" s="2">
        <v>0</v>
      </c>
      <c r="AT170" s="2">
        <v>0</v>
      </c>
      <c r="AU170" s="2">
        <v>1</v>
      </c>
      <c r="AV170" s="2">
        <v>0</v>
      </c>
      <c r="AW170" s="2">
        <v>0</v>
      </c>
      <c r="AX170" s="2">
        <v>0</v>
      </c>
      <c r="AY170" s="2">
        <v>0</v>
      </c>
      <c r="AZ170" s="2">
        <v>0</v>
      </c>
      <c r="BA170" s="9" t="s">
        <v>303</v>
      </c>
      <c r="BB170" s="9" t="s">
        <v>304</v>
      </c>
      <c r="BC170" s="9" t="s">
        <v>305</v>
      </c>
      <c r="BE170" s="9" t="s">
        <v>730</v>
      </c>
    </row>
    <row r="171" spans="1:57" ht="27.5" customHeight="1" x14ac:dyDescent="0.35">
      <c r="A171" s="2" t="s">
        <v>933</v>
      </c>
      <c r="B171" s="2" t="s">
        <v>1001</v>
      </c>
      <c r="C171" s="11">
        <v>45263</v>
      </c>
      <c r="D171" s="3" t="s">
        <v>1050</v>
      </c>
      <c r="E171" s="3" t="s">
        <v>11</v>
      </c>
      <c r="F171" s="3" t="s">
        <v>66</v>
      </c>
      <c r="G171" s="3" t="s">
        <v>742</v>
      </c>
      <c r="H171" s="3" t="s">
        <v>159</v>
      </c>
      <c r="I171" s="3" t="s">
        <v>210</v>
      </c>
      <c r="J171" s="4" t="s">
        <v>1048</v>
      </c>
      <c r="K171" s="4" t="s">
        <v>1047</v>
      </c>
      <c r="L171" s="4" t="s">
        <v>1253</v>
      </c>
      <c r="M171" s="4" t="s">
        <v>1251</v>
      </c>
      <c r="N171" s="4" t="s">
        <v>541</v>
      </c>
      <c r="T171" s="6" t="s">
        <v>1128</v>
      </c>
      <c r="U171" s="6" t="s">
        <v>1117</v>
      </c>
      <c r="V171" s="6" t="s">
        <v>36</v>
      </c>
      <c r="W171" s="6" t="s">
        <v>191</v>
      </c>
      <c r="X171" s="6" t="s">
        <v>1072</v>
      </c>
      <c r="Z171" s="6" t="s">
        <v>196</v>
      </c>
      <c r="AB171" s="6" t="s">
        <v>151</v>
      </c>
      <c r="AC171" s="6" t="s">
        <v>57</v>
      </c>
      <c r="AD171" s="7" t="s">
        <v>362</v>
      </c>
      <c r="AE171" s="7" t="s">
        <v>1028</v>
      </c>
      <c r="AG171" s="8" t="s">
        <v>233</v>
      </c>
      <c r="AH171" s="8" t="s">
        <v>234</v>
      </c>
      <c r="AI171" s="17">
        <v>45257</v>
      </c>
      <c r="AL171" s="8" t="s">
        <v>243</v>
      </c>
      <c r="AN171" s="9" t="s">
        <v>743</v>
      </c>
      <c r="AP171" s="2">
        <v>1</v>
      </c>
      <c r="AQ171" s="2">
        <v>0</v>
      </c>
      <c r="AR171" s="2">
        <v>0</v>
      </c>
      <c r="AS171" s="2">
        <v>0</v>
      </c>
      <c r="AT171" s="2">
        <v>0</v>
      </c>
      <c r="AU171" s="2">
        <v>0</v>
      </c>
      <c r="AV171" s="2">
        <v>0</v>
      </c>
      <c r="AW171" s="2">
        <v>1</v>
      </c>
      <c r="AX171" s="2">
        <v>1</v>
      </c>
      <c r="AY171" s="2">
        <v>0</v>
      </c>
      <c r="AZ171" s="2">
        <v>0</v>
      </c>
      <c r="BA171" s="9" t="s">
        <v>303</v>
      </c>
      <c r="BB171" s="9" t="s">
        <v>304</v>
      </c>
      <c r="BC171" s="9" t="s">
        <v>305</v>
      </c>
      <c r="BD171" s="9" t="s">
        <v>174</v>
      </c>
      <c r="BE171" s="9" t="s">
        <v>730</v>
      </c>
    </row>
    <row r="172" spans="1:57" ht="27.5" customHeight="1" x14ac:dyDescent="0.35">
      <c r="A172" s="2" t="s">
        <v>934</v>
      </c>
      <c r="B172" s="2" t="s">
        <v>1001</v>
      </c>
      <c r="C172" s="11">
        <v>45270</v>
      </c>
      <c r="D172" s="3" t="s">
        <v>1050</v>
      </c>
      <c r="E172" s="3" t="s">
        <v>11</v>
      </c>
      <c r="F172" s="3" t="s">
        <v>66</v>
      </c>
      <c r="G172" s="3" t="s">
        <v>327</v>
      </c>
      <c r="H172" s="3" t="s">
        <v>868</v>
      </c>
      <c r="I172" s="3" t="s">
        <v>857</v>
      </c>
      <c r="J172" s="4" t="s">
        <v>1048</v>
      </c>
      <c r="K172" s="4" t="s">
        <v>1047</v>
      </c>
      <c r="L172" s="4" t="s">
        <v>1255</v>
      </c>
      <c r="M172" s="4" t="s">
        <v>1256</v>
      </c>
      <c r="N172" s="4" t="s">
        <v>870</v>
      </c>
      <c r="T172" s="6" t="s">
        <v>1169</v>
      </c>
      <c r="U172" s="6" t="s">
        <v>1117</v>
      </c>
      <c r="V172" s="6" t="s">
        <v>48</v>
      </c>
      <c r="X172" s="6" t="s">
        <v>1072</v>
      </c>
      <c r="Z172" s="6" t="s">
        <v>150</v>
      </c>
      <c r="AB172" s="6" t="s">
        <v>1267</v>
      </c>
      <c r="AC172" s="6" t="s">
        <v>130</v>
      </c>
      <c r="AD172" s="7" t="s">
        <v>862</v>
      </c>
      <c r="AE172" s="7" t="s">
        <v>1227</v>
      </c>
      <c r="AP172" s="2">
        <v>0</v>
      </c>
      <c r="AQ172" s="2">
        <v>0</v>
      </c>
      <c r="AR172" s="2">
        <v>0</v>
      </c>
      <c r="AS172" s="2">
        <v>0</v>
      </c>
      <c r="AT172" s="2">
        <v>0</v>
      </c>
      <c r="AU172" s="2">
        <v>0</v>
      </c>
      <c r="AV172" s="2">
        <v>1</v>
      </c>
      <c r="AW172" s="2">
        <v>0</v>
      </c>
      <c r="AX172" s="2">
        <v>0</v>
      </c>
      <c r="AY172" s="2">
        <v>0</v>
      </c>
      <c r="AZ172" s="2">
        <v>0</v>
      </c>
      <c r="BA172" s="9" t="s">
        <v>856</v>
      </c>
      <c r="BB172" s="9" t="s">
        <v>168</v>
      </c>
      <c r="BC172" s="9" t="s">
        <v>891</v>
      </c>
    </row>
    <row r="173" spans="1:57" ht="27.5" customHeight="1" x14ac:dyDescent="0.35">
      <c r="A173" s="2" t="s">
        <v>935</v>
      </c>
      <c r="B173" s="2" t="s">
        <v>1001</v>
      </c>
      <c r="C173" s="11">
        <v>45270</v>
      </c>
      <c r="D173" s="3" t="s">
        <v>1050</v>
      </c>
      <c r="E173" s="3" t="s">
        <v>11</v>
      </c>
      <c r="F173" s="3" t="s">
        <v>66</v>
      </c>
      <c r="G173" s="3" t="s">
        <v>866</v>
      </c>
      <c r="H173" s="3" t="s">
        <v>867</v>
      </c>
      <c r="I173" s="3" t="s">
        <v>857</v>
      </c>
      <c r="J173" s="4" t="s">
        <v>1048</v>
      </c>
      <c r="K173" s="4" t="s">
        <v>1047</v>
      </c>
      <c r="L173" s="4" t="s">
        <v>1255</v>
      </c>
      <c r="M173" s="4" t="s">
        <v>1256</v>
      </c>
      <c r="N173" s="4" t="s">
        <v>869</v>
      </c>
      <c r="T173" s="6" t="s">
        <v>1169</v>
      </c>
      <c r="U173" s="6" t="s">
        <v>1117</v>
      </c>
      <c r="V173" s="6" t="s">
        <v>48</v>
      </c>
      <c r="X173" s="6" t="s">
        <v>1072</v>
      </c>
      <c r="Z173" s="6" t="s">
        <v>150</v>
      </c>
      <c r="AB173" s="6" t="s">
        <v>1267</v>
      </c>
      <c r="AC173" s="6" t="s">
        <v>130</v>
      </c>
      <c r="AD173" s="7" t="s">
        <v>862</v>
      </c>
      <c r="AE173" s="7" t="s">
        <v>1227</v>
      </c>
      <c r="AP173" s="2">
        <v>0</v>
      </c>
      <c r="AQ173" s="2">
        <v>0</v>
      </c>
      <c r="AR173" s="2">
        <v>0</v>
      </c>
      <c r="AS173" s="2">
        <v>0</v>
      </c>
      <c r="AT173" s="2">
        <v>0</v>
      </c>
      <c r="AU173" s="2">
        <v>0</v>
      </c>
      <c r="AV173" s="2">
        <v>1</v>
      </c>
      <c r="AW173" s="2">
        <v>0</v>
      </c>
      <c r="AX173" s="2">
        <v>0</v>
      </c>
      <c r="AY173" s="2">
        <v>0</v>
      </c>
      <c r="AZ173" s="2">
        <v>0</v>
      </c>
      <c r="BA173" s="9" t="s">
        <v>856</v>
      </c>
      <c r="BB173" s="9" t="s">
        <v>168</v>
      </c>
      <c r="BC173" s="9" t="s">
        <v>891</v>
      </c>
    </row>
    <row r="174" spans="1:57" ht="27.5" customHeight="1" x14ac:dyDescent="0.35">
      <c r="A174" s="2" t="s">
        <v>1002</v>
      </c>
      <c r="B174" s="2" t="s">
        <v>1001</v>
      </c>
      <c r="C174" s="11">
        <v>45270</v>
      </c>
      <c r="D174" s="3" t="s">
        <v>1050</v>
      </c>
      <c r="E174" s="3" t="s">
        <v>19</v>
      </c>
      <c r="F174" s="3" t="s">
        <v>314</v>
      </c>
      <c r="G174" s="3" t="s">
        <v>1062</v>
      </c>
      <c r="H174" s="3" t="s">
        <v>863</v>
      </c>
      <c r="I174" s="3" t="s">
        <v>857</v>
      </c>
      <c r="J174" s="4" t="s">
        <v>1048</v>
      </c>
      <c r="K174" s="4" t="s">
        <v>1047</v>
      </c>
      <c r="L174" s="4" t="s">
        <v>1255</v>
      </c>
      <c r="M174" s="4" t="s">
        <v>1256</v>
      </c>
      <c r="N174" s="4" t="s">
        <v>864</v>
      </c>
      <c r="T174" s="6" t="s">
        <v>865</v>
      </c>
      <c r="U174" s="6" t="s">
        <v>1170</v>
      </c>
      <c r="V174" s="6" t="s">
        <v>1070</v>
      </c>
      <c r="X174" s="6" t="s">
        <v>1072</v>
      </c>
      <c r="Z174" s="6" t="s">
        <v>150</v>
      </c>
      <c r="AB174" s="6" t="s">
        <v>1267</v>
      </c>
      <c r="AC174" s="6" t="s">
        <v>130</v>
      </c>
      <c r="AD174" s="7" t="s">
        <v>862</v>
      </c>
      <c r="AE174" s="7" t="s">
        <v>1227</v>
      </c>
      <c r="AP174" s="2">
        <v>0</v>
      </c>
      <c r="AQ174" s="2">
        <v>0</v>
      </c>
      <c r="AR174" s="2">
        <v>0</v>
      </c>
      <c r="AS174" s="2">
        <v>0</v>
      </c>
      <c r="AT174" s="2">
        <v>0</v>
      </c>
      <c r="AU174" s="2">
        <v>0</v>
      </c>
      <c r="AV174" s="2">
        <v>1</v>
      </c>
      <c r="AW174" s="2">
        <v>0</v>
      </c>
      <c r="AX174" s="2">
        <v>0</v>
      </c>
      <c r="AY174" s="2">
        <v>0</v>
      </c>
      <c r="AZ174" s="2">
        <v>0</v>
      </c>
      <c r="BA174" s="9" t="s">
        <v>856</v>
      </c>
      <c r="BB174" s="9" t="s">
        <v>168</v>
      </c>
      <c r="BC174" s="9" t="s">
        <v>891</v>
      </c>
    </row>
    <row r="175" spans="1:57" ht="27.5" customHeight="1" x14ac:dyDescent="0.35">
      <c r="A175" s="2" t="s">
        <v>1003</v>
      </c>
      <c r="B175" s="2" t="s">
        <v>1001</v>
      </c>
      <c r="C175" s="11">
        <v>45271</v>
      </c>
      <c r="D175" s="3" t="s">
        <v>1050</v>
      </c>
      <c r="E175" s="3" t="s">
        <v>11</v>
      </c>
      <c r="F175" s="3" t="s">
        <v>66</v>
      </c>
      <c r="G175" s="3" t="s">
        <v>380</v>
      </c>
      <c r="H175" s="3" t="s">
        <v>875</v>
      </c>
      <c r="I175" s="3" t="s">
        <v>857</v>
      </c>
      <c r="J175" s="4" t="s">
        <v>1048</v>
      </c>
      <c r="K175" s="4" t="s">
        <v>1047</v>
      </c>
      <c r="L175" s="4" t="s">
        <v>1255</v>
      </c>
      <c r="M175" s="4" t="s">
        <v>1256</v>
      </c>
      <c r="N175" s="4" t="s">
        <v>876</v>
      </c>
      <c r="T175" s="6" t="s">
        <v>1169</v>
      </c>
      <c r="U175" s="6" t="s">
        <v>1117</v>
      </c>
      <c r="V175" s="6" t="s">
        <v>48</v>
      </c>
      <c r="X175" s="6" t="s">
        <v>1072</v>
      </c>
      <c r="Z175" s="6" t="s">
        <v>150</v>
      </c>
      <c r="AB175" s="6" t="s">
        <v>1267</v>
      </c>
      <c r="AC175" s="6" t="s">
        <v>130</v>
      </c>
      <c r="AD175" s="7" t="s">
        <v>862</v>
      </c>
      <c r="AE175" s="7" t="s">
        <v>1227</v>
      </c>
      <c r="AP175" s="2">
        <v>0</v>
      </c>
      <c r="AQ175" s="2">
        <v>0</v>
      </c>
      <c r="AR175" s="2">
        <v>0</v>
      </c>
      <c r="AS175" s="2">
        <v>0</v>
      </c>
      <c r="AT175" s="2">
        <v>0</v>
      </c>
      <c r="AU175" s="2">
        <v>0</v>
      </c>
      <c r="AV175" s="2">
        <v>1</v>
      </c>
      <c r="AW175" s="2">
        <v>0</v>
      </c>
      <c r="AX175" s="2">
        <v>0</v>
      </c>
      <c r="AY175" s="2">
        <v>0</v>
      </c>
      <c r="AZ175" s="2">
        <v>0</v>
      </c>
      <c r="BA175" s="9" t="s">
        <v>856</v>
      </c>
      <c r="BB175" s="9" t="s">
        <v>168</v>
      </c>
      <c r="BC175" s="9" t="s">
        <v>891</v>
      </c>
    </row>
    <row r="176" spans="1:57" ht="27.5" customHeight="1" x14ac:dyDescent="0.35">
      <c r="A176" s="2" t="s">
        <v>1004</v>
      </c>
      <c r="B176" s="2" t="s">
        <v>1001</v>
      </c>
      <c r="C176" s="11">
        <v>45271</v>
      </c>
      <c r="D176" s="3" t="s">
        <v>1050</v>
      </c>
      <c r="E176" s="3" t="s">
        <v>18</v>
      </c>
      <c r="F176" s="3" t="s">
        <v>66</v>
      </c>
      <c r="G176" s="3" t="s">
        <v>458</v>
      </c>
      <c r="H176" s="3" t="s">
        <v>882</v>
      </c>
      <c r="I176" s="3" t="s">
        <v>857</v>
      </c>
      <c r="J176" s="4" t="s">
        <v>1048</v>
      </c>
      <c r="K176" s="4" t="s">
        <v>1047</v>
      </c>
      <c r="L176" s="4" t="s">
        <v>1255</v>
      </c>
      <c r="M176" s="4" t="s">
        <v>1256</v>
      </c>
      <c r="N176" s="4" t="s">
        <v>881</v>
      </c>
      <c r="T176" s="6" t="s">
        <v>1169</v>
      </c>
      <c r="U176" s="6" t="s">
        <v>1117</v>
      </c>
      <c r="V176" s="6" t="s">
        <v>48</v>
      </c>
      <c r="X176" s="6" t="s">
        <v>1072</v>
      </c>
      <c r="Z176" s="6" t="s">
        <v>150</v>
      </c>
      <c r="AB176" s="6" t="s">
        <v>1267</v>
      </c>
      <c r="AC176" s="6" t="s">
        <v>130</v>
      </c>
      <c r="AD176" s="7" t="s">
        <v>862</v>
      </c>
      <c r="AE176" s="7" t="s">
        <v>1227</v>
      </c>
      <c r="AP176" s="2">
        <v>0</v>
      </c>
      <c r="AQ176" s="2">
        <v>0</v>
      </c>
      <c r="AR176" s="2">
        <v>0</v>
      </c>
      <c r="AS176" s="2">
        <v>0</v>
      </c>
      <c r="AT176" s="2">
        <v>0</v>
      </c>
      <c r="AU176" s="2">
        <v>0</v>
      </c>
      <c r="AV176" s="2">
        <v>1</v>
      </c>
      <c r="AW176" s="2">
        <v>0</v>
      </c>
      <c r="AX176" s="2">
        <v>0</v>
      </c>
      <c r="AY176" s="2">
        <v>0</v>
      </c>
      <c r="AZ176" s="2">
        <v>0</v>
      </c>
      <c r="BA176" s="9" t="s">
        <v>856</v>
      </c>
      <c r="BB176" s="9" t="s">
        <v>168</v>
      </c>
      <c r="BC176" s="9" t="s">
        <v>891</v>
      </c>
    </row>
    <row r="177" spans="1:55" ht="27.5" customHeight="1" x14ac:dyDescent="0.35">
      <c r="A177" s="2" t="s">
        <v>1005</v>
      </c>
      <c r="B177" s="2" t="s">
        <v>1001</v>
      </c>
      <c r="C177" s="11">
        <v>45271</v>
      </c>
      <c r="D177" s="3" t="s">
        <v>1050</v>
      </c>
      <c r="E177" s="3" t="s">
        <v>11</v>
      </c>
      <c r="F177" s="3" t="s">
        <v>66</v>
      </c>
      <c r="G177" s="3" t="s">
        <v>598</v>
      </c>
      <c r="H177" s="3" t="s">
        <v>878</v>
      </c>
      <c r="I177" s="3" t="s">
        <v>857</v>
      </c>
      <c r="J177" s="4" t="s">
        <v>1048</v>
      </c>
      <c r="K177" s="4" t="s">
        <v>1047</v>
      </c>
      <c r="L177" s="4" t="s">
        <v>1255</v>
      </c>
      <c r="M177" s="4" t="s">
        <v>1256</v>
      </c>
      <c r="N177" s="4" t="s">
        <v>877</v>
      </c>
      <c r="T177" s="6" t="s">
        <v>1169</v>
      </c>
      <c r="U177" s="6" t="s">
        <v>1117</v>
      </c>
      <c r="V177" s="6" t="s">
        <v>48</v>
      </c>
      <c r="X177" s="6" t="s">
        <v>1072</v>
      </c>
      <c r="Z177" s="6" t="s">
        <v>150</v>
      </c>
      <c r="AB177" s="6" t="s">
        <v>1267</v>
      </c>
      <c r="AC177" s="6" t="s">
        <v>130</v>
      </c>
      <c r="AD177" s="7" t="s">
        <v>862</v>
      </c>
      <c r="AE177" s="7" t="s">
        <v>1227</v>
      </c>
      <c r="AP177" s="2">
        <v>0</v>
      </c>
      <c r="AQ177" s="2">
        <v>0</v>
      </c>
      <c r="AR177" s="2">
        <v>0</v>
      </c>
      <c r="AS177" s="2">
        <v>0</v>
      </c>
      <c r="AT177" s="2">
        <v>0</v>
      </c>
      <c r="AU177" s="2">
        <v>0</v>
      </c>
      <c r="AV177" s="2">
        <v>1</v>
      </c>
      <c r="AW177" s="2">
        <v>0</v>
      </c>
      <c r="AX177" s="2">
        <v>0</v>
      </c>
      <c r="AY177" s="2">
        <v>0</v>
      </c>
      <c r="AZ177" s="2">
        <v>0</v>
      </c>
      <c r="BA177" s="9" t="s">
        <v>856</v>
      </c>
      <c r="BB177" s="9" t="s">
        <v>168</v>
      </c>
      <c r="BC177" s="9" t="s">
        <v>891</v>
      </c>
    </row>
    <row r="178" spans="1:55" ht="27.5" customHeight="1" x14ac:dyDescent="0.35">
      <c r="A178" s="2" t="s">
        <v>1006</v>
      </c>
      <c r="B178" s="2" t="s">
        <v>1001</v>
      </c>
      <c r="C178" s="11">
        <v>45271</v>
      </c>
      <c r="D178" s="3" t="s">
        <v>1050</v>
      </c>
      <c r="E178" s="3" t="s">
        <v>11</v>
      </c>
      <c r="F178" s="3" t="s">
        <v>66</v>
      </c>
      <c r="G178" s="3" t="s">
        <v>742</v>
      </c>
      <c r="H178" s="3" t="s">
        <v>880</v>
      </c>
      <c r="I178" s="3" t="s">
        <v>857</v>
      </c>
      <c r="J178" s="4" t="s">
        <v>1048</v>
      </c>
      <c r="K178" s="4" t="s">
        <v>1047</v>
      </c>
      <c r="L178" s="4" t="s">
        <v>1255</v>
      </c>
      <c r="M178" s="4" t="s">
        <v>1256</v>
      </c>
      <c r="N178" s="4" t="s">
        <v>879</v>
      </c>
      <c r="T178" s="6" t="s">
        <v>1169</v>
      </c>
      <c r="U178" s="6" t="s">
        <v>1117</v>
      </c>
      <c r="V178" s="6" t="s">
        <v>48</v>
      </c>
      <c r="X178" s="6" t="s">
        <v>1072</v>
      </c>
      <c r="Z178" s="6" t="s">
        <v>150</v>
      </c>
      <c r="AB178" s="6" t="s">
        <v>1267</v>
      </c>
      <c r="AC178" s="6" t="s">
        <v>130</v>
      </c>
      <c r="AD178" s="7" t="s">
        <v>862</v>
      </c>
      <c r="AE178" s="7" t="s">
        <v>1227</v>
      </c>
      <c r="AP178" s="2">
        <v>0</v>
      </c>
      <c r="AQ178" s="2">
        <v>0</v>
      </c>
      <c r="AR178" s="2">
        <v>0</v>
      </c>
      <c r="AS178" s="2">
        <v>0</v>
      </c>
      <c r="AT178" s="2">
        <v>0</v>
      </c>
      <c r="AU178" s="2">
        <v>0</v>
      </c>
      <c r="AV178" s="2">
        <v>1</v>
      </c>
      <c r="AW178" s="2">
        <v>0</v>
      </c>
      <c r="AX178" s="2">
        <v>0</v>
      </c>
      <c r="AY178" s="2">
        <v>0</v>
      </c>
      <c r="AZ178" s="2">
        <v>0</v>
      </c>
      <c r="BA178" s="9" t="s">
        <v>856</v>
      </c>
      <c r="BB178" s="9" t="s">
        <v>168</v>
      </c>
      <c r="BC178" s="9" t="s">
        <v>891</v>
      </c>
    </row>
    <row r="179" spans="1:55" ht="27.5" customHeight="1" x14ac:dyDescent="0.35">
      <c r="A179" s="2" t="s">
        <v>1007</v>
      </c>
      <c r="B179" s="2" t="s">
        <v>1001</v>
      </c>
      <c r="C179" s="11">
        <v>45271</v>
      </c>
      <c r="D179" s="3" t="s">
        <v>1050</v>
      </c>
      <c r="E179" s="3" t="s">
        <v>20</v>
      </c>
      <c r="F179" s="3" t="s">
        <v>66</v>
      </c>
      <c r="G179" s="3" t="s">
        <v>890</v>
      </c>
      <c r="H179" s="3" t="s">
        <v>887</v>
      </c>
      <c r="I179" s="3" t="s">
        <v>857</v>
      </c>
      <c r="J179" s="4" t="s">
        <v>1048</v>
      </c>
      <c r="K179" s="4" t="s">
        <v>1047</v>
      </c>
      <c r="L179" s="4" t="s">
        <v>1255</v>
      </c>
      <c r="M179" s="4" t="s">
        <v>1256</v>
      </c>
      <c r="N179" s="4" t="s">
        <v>886</v>
      </c>
      <c r="T179" s="6" t="s">
        <v>1169</v>
      </c>
      <c r="U179" s="6" t="s">
        <v>1117</v>
      </c>
      <c r="V179" s="6" t="s">
        <v>48</v>
      </c>
      <c r="X179" s="6" t="s">
        <v>1072</v>
      </c>
      <c r="Z179" s="6" t="s">
        <v>150</v>
      </c>
      <c r="AB179" s="6" t="s">
        <v>1267</v>
      </c>
      <c r="AC179" s="6" t="s">
        <v>130</v>
      </c>
      <c r="AD179" s="7" t="s">
        <v>862</v>
      </c>
      <c r="AE179" s="7" t="s">
        <v>1227</v>
      </c>
      <c r="AP179" s="2">
        <v>0</v>
      </c>
      <c r="AQ179" s="2">
        <v>0</v>
      </c>
      <c r="AR179" s="2">
        <v>0</v>
      </c>
      <c r="AS179" s="2">
        <v>0</v>
      </c>
      <c r="AT179" s="2">
        <v>0</v>
      </c>
      <c r="AU179" s="2">
        <v>0</v>
      </c>
      <c r="AV179" s="2">
        <v>1</v>
      </c>
      <c r="AW179" s="2">
        <v>0</v>
      </c>
      <c r="AX179" s="2">
        <v>0</v>
      </c>
      <c r="AY179" s="2">
        <v>0</v>
      </c>
      <c r="AZ179" s="2">
        <v>0</v>
      </c>
      <c r="BA179" s="9" t="s">
        <v>856</v>
      </c>
      <c r="BB179" s="9" t="s">
        <v>168</v>
      </c>
      <c r="BC179" s="9" t="s">
        <v>891</v>
      </c>
    </row>
    <row r="180" spans="1:55" ht="27.5" customHeight="1" x14ac:dyDescent="0.35">
      <c r="A180" s="2" t="s">
        <v>1008</v>
      </c>
      <c r="B180" s="2" t="s">
        <v>1001</v>
      </c>
      <c r="C180" s="11">
        <v>45271</v>
      </c>
      <c r="D180" s="3" t="s">
        <v>1050</v>
      </c>
      <c r="E180" s="3" t="s">
        <v>20</v>
      </c>
      <c r="F180" s="3" t="s">
        <v>66</v>
      </c>
      <c r="G180" s="3" t="s">
        <v>1025</v>
      </c>
      <c r="H180" s="3" t="s">
        <v>872</v>
      </c>
      <c r="I180" s="3" t="s">
        <v>857</v>
      </c>
      <c r="J180" s="4" t="s">
        <v>1048</v>
      </c>
      <c r="K180" s="4" t="s">
        <v>1047</v>
      </c>
      <c r="L180" s="4" t="s">
        <v>1255</v>
      </c>
      <c r="M180" s="4" t="s">
        <v>1256</v>
      </c>
      <c r="N180" s="4" t="s">
        <v>871</v>
      </c>
      <c r="T180" s="6" t="s">
        <v>1169</v>
      </c>
      <c r="U180" s="6" t="s">
        <v>1117</v>
      </c>
      <c r="V180" s="6" t="s">
        <v>48</v>
      </c>
      <c r="X180" s="6" t="s">
        <v>1072</v>
      </c>
      <c r="Z180" s="6" t="s">
        <v>150</v>
      </c>
      <c r="AB180" s="6" t="s">
        <v>1267</v>
      </c>
      <c r="AC180" s="6" t="s">
        <v>130</v>
      </c>
      <c r="AD180" s="7" t="s">
        <v>862</v>
      </c>
      <c r="AE180" s="7" t="s">
        <v>1227</v>
      </c>
      <c r="AP180" s="2">
        <v>0</v>
      </c>
      <c r="AQ180" s="2">
        <v>0</v>
      </c>
      <c r="AR180" s="2">
        <v>0</v>
      </c>
      <c r="AS180" s="2">
        <v>0</v>
      </c>
      <c r="AT180" s="2">
        <v>0</v>
      </c>
      <c r="AU180" s="2">
        <v>0</v>
      </c>
      <c r="AV180" s="2">
        <v>1</v>
      </c>
      <c r="AW180" s="2">
        <v>0</v>
      </c>
      <c r="AX180" s="2">
        <v>0</v>
      </c>
      <c r="AY180" s="2">
        <v>0</v>
      </c>
      <c r="AZ180" s="2">
        <v>0</v>
      </c>
      <c r="BA180" s="9" t="s">
        <v>856</v>
      </c>
      <c r="BB180" s="9" t="s">
        <v>168</v>
      </c>
      <c r="BC180" s="9" t="s">
        <v>891</v>
      </c>
    </row>
    <row r="181" spans="1:55" ht="27.5" customHeight="1" x14ac:dyDescent="0.35">
      <c r="A181" s="2" t="s">
        <v>1009</v>
      </c>
      <c r="B181" s="2" t="s">
        <v>1001</v>
      </c>
      <c r="C181" s="11">
        <v>45271</v>
      </c>
      <c r="D181" s="3" t="s">
        <v>1050</v>
      </c>
      <c r="E181" s="3" t="s">
        <v>20</v>
      </c>
      <c r="F181" s="3" t="s">
        <v>66</v>
      </c>
      <c r="G181" s="3" t="s">
        <v>1025</v>
      </c>
      <c r="H181" s="3" t="s">
        <v>873</v>
      </c>
      <c r="I181" s="3" t="s">
        <v>857</v>
      </c>
      <c r="J181" s="4" t="s">
        <v>1048</v>
      </c>
      <c r="K181" s="4" t="s">
        <v>1047</v>
      </c>
      <c r="L181" s="4" t="s">
        <v>1255</v>
      </c>
      <c r="M181" s="4" t="s">
        <v>1256</v>
      </c>
      <c r="N181" s="4" t="s">
        <v>871</v>
      </c>
      <c r="T181" s="6" t="s">
        <v>1169</v>
      </c>
      <c r="U181" s="6" t="s">
        <v>1117</v>
      </c>
      <c r="V181" s="6" t="s">
        <v>48</v>
      </c>
      <c r="X181" s="6" t="s">
        <v>1072</v>
      </c>
      <c r="Z181" s="6" t="s">
        <v>150</v>
      </c>
      <c r="AB181" s="6" t="s">
        <v>1267</v>
      </c>
      <c r="AC181" s="6" t="s">
        <v>130</v>
      </c>
      <c r="AD181" s="7" t="s">
        <v>862</v>
      </c>
      <c r="AE181" s="7" t="s">
        <v>1227</v>
      </c>
      <c r="AP181" s="2">
        <v>0</v>
      </c>
      <c r="AQ181" s="2">
        <v>0</v>
      </c>
      <c r="AR181" s="2">
        <v>0</v>
      </c>
      <c r="AS181" s="2">
        <v>0</v>
      </c>
      <c r="AT181" s="2">
        <v>0</v>
      </c>
      <c r="AU181" s="2">
        <v>0</v>
      </c>
      <c r="AV181" s="2">
        <v>1</v>
      </c>
      <c r="AW181" s="2">
        <v>0</v>
      </c>
      <c r="AX181" s="2">
        <v>0</v>
      </c>
      <c r="AY181" s="2">
        <v>0</v>
      </c>
      <c r="AZ181" s="2">
        <v>0</v>
      </c>
      <c r="BA181" s="9" t="s">
        <v>856</v>
      </c>
      <c r="BB181" s="9" t="s">
        <v>168</v>
      </c>
      <c r="BC181" s="9" t="s">
        <v>891</v>
      </c>
    </row>
    <row r="182" spans="1:55" ht="27.5" customHeight="1" x14ac:dyDescent="0.35">
      <c r="A182" s="2" t="s">
        <v>1010</v>
      </c>
      <c r="B182" s="2" t="s">
        <v>1001</v>
      </c>
      <c r="C182" s="11">
        <v>45271</v>
      </c>
      <c r="D182" s="3" t="s">
        <v>1050</v>
      </c>
      <c r="E182" s="3" t="s">
        <v>20</v>
      </c>
      <c r="F182" s="3" t="s">
        <v>66</v>
      </c>
      <c r="G182" s="3" t="s">
        <v>1025</v>
      </c>
      <c r="H182" s="3" t="s">
        <v>1067</v>
      </c>
      <c r="I182" s="3" t="s">
        <v>857</v>
      </c>
      <c r="J182" s="4" t="s">
        <v>1048</v>
      </c>
      <c r="K182" s="4" t="s">
        <v>1047</v>
      </c>
      <c r="L182" s="4" t="s">
        <v>1255</v>
      </c>
      <c r="M182" s="4" t="s">
        <v>1256</v>
      </c>
      <c r="N182" s="4" t="s">
        <v>871</v>
      </c>
      <c r="T182" s="6" t="s">
        <v>1169</v>
      </c>
      <c r="U182" s="6" t="s">
        <v>1117</v>
      </c>
      <c r="V182" s="6" t="s">
        <v>48</v>
      </c>
      <c r="X182" s="6" t="s">
        <v>1072</v>
      </c>
      <c r="Z182" s="6" t="s">
        <v>150</v>
      </c>
      <c r="AB182" s="6" t="s">
        <v>1267</v>
      </c>
      <c r="AC182" s="6" t="s">
        <v>130</v>
      </c>
      <c r="AD182" s="7" t="s">
        <v>862</v>
      </c>
      <c r="AE182" s="7" t="s">
        <v>1227</v>
      </c>
      <c r="AP182" s="2">
        <v>0</v>
      </c>
      <c r="AQ182" s="2">
        <v>0</v>
      </c>
      <c r="AR182" s="2">
        <v>0</v>
      </c>
      <c r="AS182" s="2">
        <v>0</v>
      </c>
      <c r="AT182" s="2">
        <v>0</v>
      </c>
      <c r="AU182" s="2">
        <v>0</v>
      </c>
      <c r="AV182" s="2">
        <v>1</v>
      </c>
      <c r="AW182" s="2">
        <v>0</v>
      </c>
      <c r="AX182" s="2">
        <v>0</v>
      </c>
      <c r="AY182" s="2">
        <v>0</v>
      </c>
      <c r="AZ182" s="2">
        <v>0</v>
      </c>
      <c r="BA182" s="9" t="s">
        <v>856</v>
      </c>
      <c r="BB182" s="9" t="s">
        <v>168</v>
      </c>
      <c r="BC182" s="9" t="s">
        <v>891</v>
      </c>
    </row>
    <row r="183" spans="1:55" ht="27.5" customHeight="1" x14ac:dyDescent="0.35">
      <c r="A183" s="2" t="s">
        <v>1011</v>
      </c>
      <c r="B183" s="2" t="s">
        <v>1001</v>
      </c>
      <c r="C183" s="11">
        <v>45271</v>
      </c>
      <c r="D183" s="3" t="s">
        <v>1050</v>
      </c>
      <c r="E183" s="3" t="s">
        <v>20</v>
      </c>
      <c r="F183" s="3" t="s">
        <v>66</v>
      </c>
      <c r="G183" s="3" t="s">
        <v>1025</v>
      </c>
      <c r="H183" s="3" t="s">
        <v>874</v>
      </c>
      <c r="I183" s="3" t="s">
        <v>857</v>
      </c>
      <c r="J183" s="4" t="s">
        <v>1048</v>
      </c>
      <c r="K183" s="4" t="s">
        <v>1047</v>
      </c>
      <c r="L183" s="4" t="s">
        <v>1255</v>
      </c>
      <c r="M183" s="4" t="s">
        <v>1256</v>
      </c>
      <c r="N183" s="4" t="s">
        <v>871</v>
      </c>
      <c r="T183" s="6" t="s">
        <v>1169</v>
      </c>
      <c r="U183" s="6" t="s">
        <v>1117</v>
      </c>
      <c r="V183" s="6" t="s">
        <v>48</v>
      </c>
      <c r="X183" s="6" t="s">
        <v>1072</v>
      </c>
      <c r="Z183" s="6" t="s">
        <v>150</v>
      </c>
      <c r="AB183" s="6" t="s">
        <v>1267</v>
      </c>
      <c r="AC183" s="6" t="s">
        <v>130</v>
      </c>
      <c r="AD183" s="7" t="s">
        <v>862</v>
      </c>
      <c r="AE183" s="7" t="s">
        <v>1227</v>
      </c>
      <c r="AP183" s="2">
        <v>0</v>
      </c>
      <c r="AQ183" s="2">
        <v>0</v>
      </c>
      <c r="AR183" s="2">
        <v>0</v>
      </c>
      <c r="AS183" s="2">
        <v>0</v>
      </c>
      <c r="AT183" s="2">
        <v>0</v>
      </c>
      <c r="AU183" s="2">
        <v>0</v>
      </c>
      <c r="AV183" s="2">
        <v>1</v>
      </c>
      <c r="AW183" s="2">
        <v>0</v>
      </c>
      <c r="AX183" s="2">
        <v>0</v>
      </c>
      <c r="AY183" s="2">
        <v>0</v>
      </c>
      <c r="AZ183" s="2">
        <v>0</v>
      </c>
      <c r="BA183" s="9" t="s">
        <v>856</v>
      </c>
      <c r="BB183" s="9" t="s">
        <v>168</v>
      </c>
      <c r="BC183" s="9" t="s">
        <v>891</v>
      </c>
    </row>
    <row r="184" spans="1:55" ht="27.5" customHeight="1" x14ac:dyDescent="0.35">
      <c r="A184" s="2" t="s">
        <v>1012</v>
      </c>
      <c r="B184" s="2" t="s">
        <v>1001</v>
      </c>
      <c r="C184" s="11">
        <v>45271</v>
      </c>
      <c r="D184" s="3" t="s">
        <v>1050</v>
      </c>
      <c r="E184" s="3" t="s">
        <v>16</v>
      </c>
      <c r="F184" s="3" t="s">
        <v>1069</v>
      </c>
      <c r="G184" s="3" t="s">
        <v>496</v>
      </c>
      <c r="H184" s="3" t="s">
        <v>884</v>
      </c>
      <c r="I184" s="3" t="s">
        <v>857</v>
      </c>
      <c r="J184" s="4" t="s">
        <v>1048</v>
      </c>
      <c r="K184" s="4" t="s">
        <v>1047</v>
      </c>
      <c r="L184" s="4" t="s">
        <v>1255</v>
      </c>
      <c r="M184" s="4" t="s">
        <v>1256</v>
      </c>
      <c r="N184" s="4" t="s">
        <v>871</v>
      </c>
      <c r="T184" s="6" t="s">
        <v>1169</v>
      </c>
      <c r="U184" s="6" t="s">
        <v>1117</v>
      </c>
      <c r="V184" s="6" t="s">
        <v>48</v>
      </c>
      <c r="X184" s="6" t="s">
        <v>1072</v>
      </c>
      <c r="Z184" s="6" t="s">
        <v>150</v>
      </c>
      <c r="AB184" s="6" t="s">
        <v>1267</v>
      </c>
      <c r="AC184" s="6" t="s">
        <v>130</v>
      </c>
      <c r="AD184" s="7" t="s">
        <v>862</v>
      </c>
      <c r="AE184" s="7" t="s">
        <v>1227</v>
      </c>
      <c r="AP184" s="2">
        <v>0</v>
      </c>
      <c r="AQ184" s="2">
        <v>0</v>
      </c>
      <c r="AR184" s="2">
        <v>0</v>
      </c>
      <c r="AS184" s="2">
        <v>0</v>
      </c>
      <c r="AT184" s="2">
        <v>0</v>
      </c>
      <c r="AU184" s="2">
        <v>0</v>
      </c>
      <c r="AV184" s="2">
        <v>1</v>
      </c>
      <c r="AW184" s="2">
        <v>0</v>
      </c>
      <c r="AX184" s="2">
        <v>0</v>
      </c>
      <c r="AY184" s="2">
        <v>0</v>
      </c>
      <c r="AZ184" s="2">
        <v>0</v>
      </c>
      <c r="BA184" s="9" t="s">
        <v>856</v>
      </c>
      <c r="BB184" s="9" t="s">
        <v>168</v>
      </c>
      <c r="BC184" s="9" t="s">
        <v>891</v>
      </c>
    </row>
    <row r="185" spans="1:55" ht="27.5" customHeight="1" x14ac:dyDescent="0.35">
      <c r="A185" s="2" t="s">
        <v>1013</v>
      </c>
      <c r="B185" s="2" t="s">
        <v>1001</v>
      </c>
      <c r="C185" s="11">
        <v>45271</v>
      </c>
      <c r="D185" s="3" t="s">
        <v>1050</v>
      </c>
      <c r="E185" s="3" t="s">
        <v>11</v>
      </c>
      <c r="F185" s="3" t="s">
        <v>66</v>
      </c>
      <c r="G185" s="3" t="s">
        <v>889</v>
      </c>
      <c r="H185" s="3" t="s">
        <v>888</v>
      </c>
      <c r="I185" s="3" t="s">
        <v>857</v>
      </c>
      <c r="J185" s="4" t="s">
        <v>1048</v>
      </c>
      <c r="K185" s="4" t="s">
        <v>1047</v>
      </c>
      <c r="L185" s="4" t="s">
        <v>1255</v>
      </c>
      <c r="M185" s="4" t="s">
        <v>1256</v>
      </c>
      <c r="N185" s="4" t="s">
        <v>885</v>
      </c>
      <c r="T185" s="6" t="s">
        <v>1169</v>
      </c>
      <c r="U185" s="6" t="s">
        <v>1117</v>
      </c>
      <c r="V185" s="6" t="s">
        <v>48</v>
      </c>
      <c r="X185" s="6" t="s">
        <v>1072</v>
      </c>
      <c r="Z185" s="6" t="s">
        <v>150</v>
      </c>
      <c r="AB185" s="6" t="s">
        <v>1267</v>
      </c>
      <c r="AC185" s="6" t="s">
        <v>130</v>
      </c>
      <c r="AD185" s="7" t="s">
        <v>862</v>
      </c>
      <c r="AE185" s="7" t="s">
        <v>1227</v>
      </c>
      <c r="AP185" s="2">
        <v>0</v>
      </c>
      <c r="AQ185" s="2">
        <v>0</v>
      </c>
      <c r="AR185" s="2">
        <v>0</v>
      </c>
      <c r="AS185" s="2">
        <v>0</v>
      </c>
      <c r="AT185" s="2">
        <v>0</v>
      </c>
      <c r="AU185" s="2">
        <v>0</v>
      </c>
      <c r="AV185" s="2">
        <v>1</v>
      </c>
      <c r="AW185" s="2">
        <v>0</v>
      </c>
      <c r="AX185" s="2">
        <v>0</v>
      </c>
      <c r="AY185" s="2">
        <v>0</v>
      </c>
      <c r="AZ185" s="2">
        <v>0</v>
      </c>
      <c r="BA185" s="9" t="s">
        <v>856</v>
      </c>
      <c r="BB185" s="9" t="s">
        <v>168</v>
      </c>
      <c r="BC185" s="9" t="s">
        <v>891</v>
      </c>
    </row>
    <row r="186" spans="1:55" ht="27.5" customHeight="1" x14ac:dyDescent="0.35">
      <c r="A186" s="2" t="s">
        <v>1014</v>
      </c>
      <c r="B186" s="2" t="s">
        <v>1001</v>
      </c>
      <c r="C186" s="11">
        <v>45271</v>
      </c>
      <c r="D186" s="3" t="s">
        <v>1050</v>
      </c>
      <c r="E186" s="3" t="s">
        <v>11</v>
      </c>
      <c r="F186" s="3" t="s">
        <v>66</v>
      </c>
      <c r="G186" s="3" t="s">
        <v>742</v>
      </c>
      <c r="H186" s="3" t="s">
        <v>860</v>
      </c>
      <c r="I186" s="3" t="s">
        <v>857</v>
      </c>
      <c r="J186" s="4" t="s">
        <v>1048</v>
      </c>
      <c r="K186" s="4" t="s">
        <v>1047</v>
      </c>
      <c r="L186" s="4" t="s">
        <v>1255</v>
      </c>
      <c r="M186" s="4" t="s">
        <v>1256</v>
      </c>
      <c r="N186" s="4" t="s">
        <v>883</v>
      </c>
      <c r="T186" s="6" t="s">
        <v>1169</v>
      </c>
      <c r="U186" s="6" t="s">
        <v>1117</v>
      </c>
      <c r="V186" s="6" t="s">
        <v>48</v>
      </c>
      <c r="X186" s="6" t="s">
        <v>1072</v>
      </c>
      <c r="Z186" s="6" t="s">
        <v>150</v>
      </c>
      <c r="AB186" s="6" t="s">
        <v>1267</v>
      </c>
      <c r="AC186" s="6" t="s">
        <v>130</v>
      </c>
      <c r="AD186" s="7" t="s">
        <v>862</v>
      </c>
      <c r="AE186" s="7" t="s">
        <v>1227</v>
      </c>
      <c r="AP186" s="2">
        <v>0</v>
      </c>
      <c r="AQ186" s="2">
        <v>0</v>
      </c>
      <c r="AR186" s="2">
        <v>0</v>
      </c>
      <c r="AS186" s="2">
        <v>0</v>
      </c>
      <c r="AT186" s="2">
        <v>0</v>
      </c>
      <c r="AU186" s="2">
        <v>0</v>
      </c>
      <c r="AV186" s="2">
        <v>1</v>
      </c>
      <c r="AW186" s="2">
        <v>0</v>
      </c>
      <c r="AX186" s="2">
        <v>0</v>
      </c>
      <c r="AY186" s="2">
        <v>0</v>
      </c>
      <c r="AZ186" s="2">
        <v>0</v>
      </c>
      <c r="BA186" s="9" t="s">
        <v>856</v>
      </c>
      <c r="BB186" s="9" t="s">
        <v>168</v>
      </c>
      <c r="BC186" s="9" t="s">
        <v>891</v>
      </c>
    </row>
    <row r="187" spans="1:55" ht="27.5" customHeight="1" x14ac:dyDescent="0.35">
      <c r="A187" s="2" t="s">
        <v>1015</v>
      </c>
      <c r="B187" s="2" t="s">
        <v>1001</v>
      </c>
      <c r="C187" s="11">
        <v>45272</v>
      </c>
      <c r="D187" s="3" t="s">
        <v>1050</v>
      </c>
      <c r="E187" s="3" t="s">
        <v>24</v>
      </c>
      <c r="F187" s="3" t="s">
        <v>315</v>
      </c>
      <c r="G187" s="3" t="s">
        <v>1065</v>
      </c>
      <c r="H187" s="3" t="s">
        <v>896</v>
      </c>
      <c r="I187" s="3" t="s">
        <v>857</v>
      </c>
      <c r="J187" s="4" t="s">
        <v>1048</v>
      </c>
      <c r="K187" s="4" t="s">
        <v>1047</v>
      </c>
      <c r="L187" s="4" t="s">
        <v>1255</v>
      </c>
      <c r="M187" s="4" t="s">
        <v>1256</v>
      </c>
      <c r="N187" s="4" t="s">
        <v>895</v>
      </c>
      <c r="T187" s="6" t="s">
        <v>892</v>
      </c>
      <c r="U187" s="6" t="s">
        <v>1117</v>
      </c>
      <c r="V187" s="6" t="s">
        <v>48</v>
      </c>
      <c r="X187" s="6" t="s">
        <v>1072</v>
      </c>
      <c r="Z187" s="6" t="s">
        <v>893</v>
      </c>
      <c r="AB187" s="6" t="s">
        <v>1267</v>
      </c>
      <c r="AC187" s="6" t="s">
        <v>130</v>
      </c>
      <c r="AD187" s="7" t="s">
        <v>862</v>
      </c>
      <c r="AE187" s="7" t="s">
        <v>1227</v>
      </c>
      <c r="AP187" s="2">
        <v>0</v>
      </c>
      <c r="AQ187" s="2">
        <v>0</v>
      </c>
      <c r="AR187" s="2">
        <v>0</v>
      </c>
      <c r="AS187" s="2">
        <v>0</v>
      </c>
      <c r="AT187" s="2">
        <v>0</v>
      </c>
      <c r="AU187" s="2">
        <v>0</v>
      </c>
      <c r="AV187" s="2">
        <v>1</v>
      </c>
      <c r="AW187" s="2">
        <v>0</v>
      </c>
      <c r="AX187" s="2">
        <v>0</v>
      </c>
      <c r="AY187" s="2">
        <v>0</v>
      </c>
      <c r="AZ187" s="2">
        <v>0</v>
      </c>
      <c r="BC187" s="9" t="s">
        <v>891</v>
      </c>
    </row>
    <row r="188" spans="1:55" ht="27.5" customHeight="1" x14ac:dyDescent="0.35">
      <c r="A188" s="2" t="s">
        <v>1016</v>
      </c>
      <c r="B188" s="2" t="s">
        <v>1001</v>
      </c>
      <c r="C188" s="11">
        <v>45272</v>
      </c>
      <c r="D188" s="3" t="s">
        <v>1050</v>
      </c>
      <c r="E188" s="3" t="s">
        <v>11</v>
      </c>
      <c r="F188" s="3" t="s">
        <v>66</v>
      </c>
      <c r="G188" s="3" t="s">
        <v>742</v>
      </c>
      <c r="H188" s="3" t="s">
        <v>860</v>
      </c>
      <c r="I188" s="3" t="s">
        <v>857</v>
      </c>
      <c r="J188" s="4" t="s">
        <v>1048</v>
      </c>
      <c r="K188" s="4" t="s">
        <v>1047</v>
      </c>
      <c r="L188" s="4" t="s">
        <v>1255</v>
      </c>
      <c r="M188" s="4" t="s">
        <v>1256</v>
      </c>
      <c r="N188" s="4" t="s">
        <v>861</v>
      </c>
      <c r="T188" s="6" t="s">
        <v>1169</v>
      </c>
      <c r="U188" s="6" t="s">
        <v>1117</v>
      </c>
      <c r="V188" s="6" t="s">
        <v>48</v>
      </c>
      <c r="X188" s="6" t="s">
        <v>1072</v>
      </c>
      <c r="Z188" s="6" t="s">
        <v>859</v>
      </c>
      <c r="AB188" s="6" t="s">
        <v>1267</v>
      </c>
      <c r="AC188" s="6" t="s">
        <v>130</v>
      </c>
      <c r="AD188" s="7" t="s">
        <v>862</v>
      </c>
      <c r="AE188" s="7" t="s">
        <v>1227</v>
      </c>
      <c r="AP188" s="2">
        <v>0</v>
      </c>
      <c r="AQ188" s="2">
        <v>0</v>
      </c>
      <c r="AR188" s="2">
        <v>0</v>
      </c>
      <c r="AS188" s="2">
        <v>0</v>
      </c>
      <c r="AT188" s="2">
        <v>0</v>
      </c>
      <c r="AU188" s="2">
        <v>0</v>
      </c>
      <c r="AV188" s="2">
        <v>1</v>
      </c>
      <c r="AW188" s="2">
        <v>0</v>
      </c>
      <c r="AX188" s="2">
        <v>0</v>
      </c>
      <c r="AY188" s="2">
        <v>0</v>
      </c>
      <c r="AZ188" s="2">
        <v>0</v>
      </c>
      <c r="BA188" s="9" t="s">
        <v>856</v>
      </c>
      <c r="BB188" s="9" t="s">
        <v>168</v>
      </c>
      <c r="BC188" s="9" t="s">
        <v>891</v>
      </c>
    </row>
    <row r="189" spans="1:55" ht="27.5" customHeight="1" x14ac:dyDescent="0.35">
      <c r="A189" s="2" t="s">
        <v>1017</v>
      </c>
      <c r="B189" s="2" t="s">
        <v>1001</v>
      </c>
      <c r="C189" s="11">
        <v>45272</v>
      </c>
      <c r="D189" s="3" t="s">
        <v>1050</v>
      </c>
      <c r="E189" s="3" t="s">
        <v>18</v>
      </c>
      <c r="F189" s="3" t="s">
        <v>66</v>
      </c>
      <c r="G189" s="3" t="s">
        <v>900</v>
      </c>
      <c r="H189" s="3" t="s">
        <v>899</v>
      </c>
      <c r="I189" s="3" t="s">
        <v>857</v>
      </c>
      <c r="J189" s="4" t="s">
        <v>1048</v>
      </c>
      <c r="K189" s="4" t="s">
        <v>1047</v>
      </c>
      <c r="L189" s="4" t="s">
        <v>1255</v>
      </c>
      <c r="M189" s="4" t="s">
        <v>1256</v>
      </c>
      <c r="N189" s="4" t="s">
        <v>901</v>
      </c>
      <c r="T189" s="6" t="s">
        <v>1074</v>
      </c>
      <c r="U189" s="6" t="s">
        <v>1117</v>
      </c>
      <c r="V189" s="6" t="s">
        <v>36</v>
      </c>
      <c r="X189" s="6" t="s">
        <v>1072</v>
      </c>
      <c r="Z189" s="6" t="s">
        <v>898</v>
      </c>
      <c r="AB189" s="6" t="s">
        <v>1267</v>
      </c>
      <c r="AC189" s="6" t="s">
        <v>130</v>
      </c>
      <c r="AD189" s="7" t="s">
        <v>862</v>
      </c>
      <c r="AE189" s="7" t="s">
        <v>1227</v>
      </c>
      <c r="AP189" s="2">
        <v>0</v>
      </c>
      <c r="AQ189" s="2">
        <v>0</v>
      </c>
      <c r="AR189" s="2">
        <v>0</v>
      </c>
      <c r="AS189" s="2">
        <v>0</v>
      </c>
      <c r="AT189" s="2">
        <v>0</v>
      </c>
      <c r="AU189" s="2">
        <v>0</v>
      </c>
      <c r="AV189" s="2">
        <v>1</v>
      </c>
      <c r="AW189" s="2">
        <v>1</v>
      </c>
      <c r="AX189" s="2">
        <v>0</v>
      </c>
      <c r="AY189" s="2">
        <v>0</v>
      </c>
      <c r="AZ189" s="2">
        <v>0</v>
      </c>
      <c r="BC189" s="9" t="s">
        <v>891</v>
      </c>
    </row>
    <row r="190" spans="1:55" ht="27.5" customHeight="1" x14ac:dyDescent="0.35">
      <c r="A190" s="2" t="s">
        <v>1018</v>
      </c>
      <c r="B190" s="2" t="s">
        <v>1001</v>
      </c>
      <c r="C190" s="11">
        <v>45272</v>
      </c>
      <c r="D190" s="3" t="s">
        <v>1050</v>
      </c>
      <c r="E190" s="3" t="s">
        <v>18</v>
      </c>
      <c r="F190" s="3" t="s">
        <v>66</v>
      </c>
      <c r="G190" s="3" t="s">
        <v>900</v>
      </c>
      <c r="H190" s="3" t="s">
        <v>899</v>
      </c>
      <c r="I190" s="3" t="s">
        <v>857</v>
      </c>
      <c r="J190" s="4" t="s">
        <v>1048</v>
      </c>
      <c r="K190" s="4" t="s">
        <v>1047</v>
      </c>
      <c r="L190" s="4" t="s">
        <v>1255</v>
      </c>
      <c r="M190" s="4" t="s">
        <v>1256</v>
      </c>
      <c r="N190" s="4" t="s">
        <v>901</v>
      </c>
      <c r="T190" s="6" t="s">
        <v>903</v>
      </c>
      <c r="U190" s="6" t="s">
        <v>1117</v>
      </c>
      <c r="V190" s="6" t="s">
        <v>36</v>
      </c>
      <c r="X190" s="6" t="s">
        <v>1072</v>
      </c>
      <c r="Z190" s="6" t="s">
        <v>898</v>
      </c>
      <c r="AB190" s="6" t="s">
        <v>1267</v>
      </c>
      <c r="AC190" s="6" t="s">
        <v>130</v>
      </c>
      <c r="AD190" s="7" t="s">
        <v>862</v>
      </c>
      <c r="AE190" s="7" t="s">
        <v>1227</v>
      </c>
      <c r="AP190" s="2">
        <v>0</v>
      </c>
      <c r="AQ190" s="2">
        <v>0</v>
      </c>
      <c r="AR190" s="2">
        <v>0</v>
      </c>
      <c r="AS190" s="2">
        <v>0</v>
      </c>
      <c r="AT190" s="2">
        <v>0</v>
      </c>
      <c r="AU190" s="2">
        <v>0</v>
      </c>
      <c r="AV190" s="2">
        <v>1</v>
      </c>
      <c r="AW190" s="2">
        <v>1</v>
      </c>
      <c r="AX190" s="2">
        <v>0</v>
      </c>
      <c r="AY190" s="2">
        <v>0</v>
      </c>
      <c r="AZ190" s="2">
        <v>0</v>
      </c>
      <c r="BC190" s="9" t="s">
        <v>891</v>
      </c>
    </row>
    <row r="191" spans="1:55" ht="27.5" customHeight="1" x14ac:dyDescent="0.35">
      <c r="A191" s="2" t="s">
        <v>1231</v>
      </c>
      <c r="B191" s="2" t="s">
        <v>1001</v>
      </c>
      <c r="C191" s="11">
        <v>45272</v>
      </c>
      <c r="D191" s="3" t="s">
        <v>1050</v>
      </c>
      <c r="E191" s="3" t="s">
        <v>20</v>
      </c>
      <c r="F191" s="3" t="s">
        <v>66</v>
      </c>
      <c r="G191" s="3" t="s">
        <v>906</v>
      </c>
      <c r="H191" s="3" t="s">
        <v>907</v>
      </c>
      <c r="I191" s="3" t="s">
        <v>857</v>
      </c>
      <c r="J191" s="4" t="s">
        <v>1048</v>
      </c>
      <c r="K191" s="4" t="s">
        <v>1047</v>
      </c>
      <c r="L191" s="4" t="s">
        <v>1255</v>
      </c>
      <c r="M191" s="4" t="s">
        <v>1256</v>
      </c>
      <c r="N191" s="4" t="s">
        <v>908</v>
      </c>
      <c r="T191" s="6" t="s">
        <v>1083</v>
      </c>
      <c r="U191" s="6" t="s">
        <v>1117</v>
      </c>
      <c r="V191" s="6" t="s">
        <v>48</v>
      </c>
      <c r="X191" s="6" t="s">
        <v>1072</v>
      </c>
      <c r="Z191" s="6" t="s">
        <v>535</v>
      </c>
      <c r="AB191" s="6" t="s">
        <v>1267</v>
      </c>
      <c r="AC191" s="6" t="s">
        <v>130</v>
      </c>
      <c r="AD191" s="7" t="s">
        <v>862</v>
      </c>
      <c r="AE191" s="7" t="s">
        <v>1227</v>
      </c>
      <c r="AP191" s="2">
        <v>0</v>
      </c>
      <c r="AQ191" s="2">
        <v>0</v>
      </c>
      <c r="AR191" s="2">
        <v>0</v>
      </c>
      <c r="AS191" s="2">
        <v>0</v>
      </c>
      <c r="AT191" s="2">
        <v>0</v>
      </c>
      <c r="AU191" s="2">
        <v>0</v>
      </c>
      <c r="AV191" s="2">
        <v>1</v>
      </c>
      <c r="AW191" s="2">
        <v>0</v>
      </c>
      <c r="AX191" s="2">
        <v>0</v>
      </c>
      <c r="AY191" s="2">
        <v>0</v>
      </c>
      <c r="AZ191" s="2">
        <v>0</v>
      </c>
      <c r="BC191" s="9" t="s">
        <v>891</v>
      </c>
    </row>
    <row r="192" spans="1:55" ht="27.5" customHeight="1" x14ac:dyDescent="0.35">
      <c r="A192" s="2" t="s">
        <v>1232</v>
      </c>
      <c r="B192" s="2" t="s">
        <v>1001</v>
      </c>
      <c r="C192" s="11">
        <v>45272</v>
      </c>
      <c r="D192" s="3" t="s">
        <v>1050</v>
      </c>
      <c r="E192" s="3" t="s">
        <v>26</v>
      </c>
      <c r="F192" s="3" t="s">
        <v>1068</v>
      </c>
      <c r="G192" s="3" t="s">
        <v>26</v>
      </c>
      <c r="H192" s="3" t="s">
        <v>894</v>
      </c>
      <c r="I192" s="3" t="s">
        <v>857</v>
      </c>
      <c r="J192" s="4" t="s">
        <v>1048</v>
      </c>
      <c r="K192" s="4" t="s">
        <v>1047</v>
      </c>
      <c r="L192" s="4" t="s">
        <v>1255</v>
      </c>
      <c r="M192" s="4" t="s">
        <v>1256</v>
      </c>
      <c r="N192" s="4" t="s">
        <v>908</v>
      </c>
      <c r="T192" s="6" t="s">
        <v>909</v>
      </c>
      <c r="U192" s="6" t="s">
        <v>1117</v>
      </c>
      <c r="V192" s="6" t="s">
        <v>36</v>
      </c>
      <c r="X192" s="6" t="s">
        <v>1072</v>
      </c>
      <c r="Z192" s="6" t="s">
        <v>910</v>
      </c>
      <c r="AB192" s="6" t="s">
        <v>1267</v>
      </c>
      <c r="AC192" s="6" t="s">
        <v>130</v>
      </c>
      <c r="AD192" s="7" t="s">
        <v>862</v>
      </c>
      <c r="AE192" s="7" t="s">
        <v>1227</v>
      </c>
      <c r="AP192" s="2">
        <v>0</v>
      </c>
      <c r="AQ192" s="2">
        <v>0</v>
      </c>
      <c r="AR192" s="2">
        <v>0</v>
      </c>
      <c r="AS192" s="2">
        <v>0</v>
      </c>
      <c r="AT192" s="2">
        <v>0</v>
      </c>
      <c r="AU192" s="2">
        <v>0</v>
      </c>
      <c r="AV192" s="2">
        <v>1</v>
      </c>
      <c r="AW192" s="2">
        <v>1</v>
      </c>
      <c r="AX192" s="2">
        <v>0</v>
      </c>
      <c r="AY192" s="2">
        <v>0</v>
      </c>
      <c r="AZ192" s="2">
        <v>0</v>
      </c>
      <c r="BC192" s="9" t="s">
        <v>891</v>
      </c>
    </row>
    <row r="193" spans="1:56" ht="27.5" customHeight="1" x14ac:dyDescent="0.35">
      <c r="A193" s="2" t="s">
        <v>1233</v>
      </c>
      <c r="B193" s="2" t="s">
        <v>1001</v>
      </c>
      <c r="C193" s="11">
        <v>45272</v>
      </c>
      <c r="D193" s="3" t="s">
        <v>1050</v>
      </c>
      <c r="E193" s="3" t="s">
        <v>18</v>
      </c>
      <c r="F193" s="3" t="s">
        <v>66</v>
      </c>
      <c r="G193" s="3" t="s">
        <v>1054</v>
      </c>
      <c r="H193" s="3" t="s">
        <v>1055</v>
      </c>
      <c r="I193" s="3" t="s">
        <v>857</v>
      </c>
      <c r="J193" s="4" t="s">
        <v>1048</v>
      </c>
      <c r="K193" s="4" t="s">
        <v>1047</v>
      </c>
      <c r="L193" s="4" t="s">
        <v>1255</v>
      </c>
      <c r="M193" s="4" t="s">
        <v>1256</v>
      </c>
      <c r="N193" s="4" t="s">
        <v>908</v>
      </c>
      <c r="T193" s="6" t="s">
        <v>1169</v>
      </c>
      <c r="U193" s="6" t="s">
        <v>1117</v>
      </c>
      <c r="V193" s="6" t="s">
        <v>48</v>
      </c>
      <c r="X193" s="6" t="s">
        <v>1072</v>
      </c>
      <c r="Z193" s="6" t="s">
        <v>150</v>
      </c>
      <c r="AB193" s="6" t="s">
        <v>1267</v>
      </c>
      <c r="AC193" s="6" t="s">
        <v>130</v>
      </c>
      <c r="AD193" s="7" t="s">
        <v>862</v>
      </c>
      <c r="AE193" s="7" t="s">
        <v>1227</v>
      </c>
      <c r="AP193" s="2">
        <v>0</v>
      </c>
      <c r="AQ193" s="2">
        <v>0</v>
      </c>
      <c r="AR193" s="2">
        <v>0</v>
      </c>
      <c r="AS193" s="2">
        <v>0</v>
      </c>
      <c r="AT193" s="2">
        <v>0</v>
      </c>
      <c r="AU193" s="2">
        <v>0</v>
      </c>
      <c r="AV193" s="2">
        <v>1</v>
      </c>
      <c r="AW193" s="2">
        <v>0</v>
      </c>
      <c r="AX193" s="2">
        <v>0</v>
      </c>
      <c r="AY193" s="2">
        <v>0</v>
      </c>
      <c r="AZ193" s="2">
        <v>0</v>
      </c>
      <c r="BC193" s="9" t="s">
        <v>891</v>
      </c>
    </row>
    <row r="194" spans="1:56" ht="27.5" customHeight="1" x14ac:dyDescent="0.35">
      <c r="A194" s="2" t="s">
        <v>1234</v>
      </c>
      <c r="B194" s="2" t="s">
        <v>1001</v>
      </c>
      <c r="C194" s="11">
        <v>45272</v>
      </c>
      <c r="D194" s="3" t="s">
        <v>1050</v>
      </c>
      <c r="E194" s="3" t="s">
        <v>11</v>
      </c>
      <c r="F194" s="3" t="s">
        <v>66</v>
      </c>
      <c r="G194" s="3" t="s">
        <v>742</v>
      </c>
      <c r="H194" s="3" t="s">
        <v>860</v>
      </c>
      <c r="I194" s="3" t="s">
        <v>857</v>
      </c>
      <c r="J194" s="4" t="s">
        <v>1048</v>
      </c>
      <c r="K194" s="4" t="s">
        <v>1047</v>
      </c>
      <c r="L194" s="4" t="s">
        <v>1255</v>
      </c>
      <c r="M194" s="4" t="s">
        <v>1256</v>
      </c>
      <c r="N194" s="4" t="s">
        <v>858</v>
      </c>
      <c r="T194" s="6" t="s">
        <v>1169</v>
      </c>
      <c r="U194" s="6" t="s">
        <v>1117</v>
      </c>
      <c r="V194" s="6" t="s">
        <v>48</v>
      </c>
      <c r="X194" s="6" t="s">
        <v>1072</v>
      </c>
      <c r="Z194" s="6" t="s">
        <v>859</v>
      </c>
      <c r="AB194" s="6" t="s">
        <v>1267</v>
      </c>
      <c r="AC194" s="6" t="s">
        <v>130</v>
      </c>
      <c r="AD194" s="7" t="s">
        <v>862</v>
      </c>
      <c r="AE194" s="7" t="s">
        <v>1227</v>
      </c>
      <c r="AP194" s="2">
        <v>0</v>
      </c>
      <c r="AQ194" s="2">
        <v>0</v>
      </c>
      <c r="AR194" s="2">
        <v>0</v>
      </c>
      <c r="AS194" s="2">
        <v>0</v>
      </c>
      <c r="AT194" s="2">
        <v>0</v>
      </c>
      <c r="AU194" s="2">
        <v>0</v>
      </c>
      <c r="AV194" s="2">
        <v>1</v>
      </c>
      <c r="AW194" s="2">
        <v>0</v>
      </c>
      <c r="AX194" s="2">
        <v>0</v>
      </c>
      <c r="AY194" s="2">
        <v>0</v>
      </c>
      <c r="AZ194" s="2">
        <v>0</v>
      </c>
      <c r="BA194" s="9" t="s">
        <v>856</v>
      </c>
      <c r="BB194" s="9" t="s">
        <v>168</v>
      </c>
      <c r="BC194" s="9" t="s">
        <v>891</v>
      </c>
    </row>
    <row r="195" spans="1:56" ht="27.5" customHeight="1" x14ac:dyDescent="0.35">
      <c r="A195" s="2" t="s">
        <v>1235</v>
      </c>
      <c r="B195" s="2" t="s">
        <v>1001</v>
      </c>
      <c r="C195" s="11">
        <v>45272</v>
      </c>
      <c r="D195" s="3" t="s">
        <v>1050</v>
      </c>
      <c r="E195" s="3" t="s">
        <v>11</v>
      </c>
      <c r="F195" s="3" t="s">
        <v>66</v>
      </c>
      <c r="G195" s="3" t="s">
        <v>598</v>
      </c>
      <c r="H195" s="3" t="s">
        <v>897</v>
      </c>
      <c r="I195" s="3" t="s">
        <v>857</v>
      </c>
      <c r="J195" s="4" t="s">
        <v>1048</v>
      </c>
      <c r="K195" s="4" t="s">
        <v>1047</v>
      </c>
      <c r="L195" s="4" t="s">
        <v>1255</v>
      </c>
      <c r="M195" s="4" t="s">
        <v>1256</v>
      </c>
      <c r="N195" s="4" t="s">
        <v>902</v>
      </c>
      <c r="T195" s="6" t="s">
        <v>1086</v>
      </c>
      <c r="U195" s="6" t="s">
        <v>1117</v>
      </c>
      <c r="V195" s="6" t="s">
        <v>36</v>
      </c>
      <c r="X195" s="6" t="s">
        <v>1072</v>
      </c>
      <c r="Z195" s="6" t="s">
        <v>898</v>
      </c>
      <c r="AB195" s="6" t="s">
        <v>1267</v>
      </c>
      <c r="AC195" s="6" t="s">
        <v>130</v>
      </c>
      <c r="AD195" s="7" t="s">
        <v>862</v>
      </c>
      <c r="AE195" s="7" t="s">
        <v>1227</v>
      </c>
      <c r="AP195" s="2">
        <v>0</v>
      </c>
      <c r="AQ195" s="2">
        <v>0</v>
      </c>
      <c r="AR195" s="2">
        <v>0</v>
      </c>
      <c r="AS195" s="2">
        <v>0</v>
      </c>
      <c r="AT195" s="2">
        <v>0</v>
      </c>
      <c r="AU195" s="2">
        <v>0</v>
      </c>
      <c r="AV195" s="2">
        <v>1</v>
      </c>
      <c r="AW195" s="2">
        <v>1</v>
      </c>
      <c r="AX195" s="2">
        <v>0</v>
      </c>
      <c r="AY195" s="2">
        <v>0</v>
      </c>
      <c r="AZ195" s="2">
        <v>0</v>
      </c>
      <c r="BC195" s="9" t="s">
        <v>891</v>
      </c>
    </row>
    <row r="196" spans="1:56" ht="27.5" customHeight="1" x14ac:dyDescent="0.35">
      <c r="A196" s="2" t="s">
        <v>1236</v>
      </c>
      <c r="B196" s="2" t="s">
        <v>1001</v>
      </c>
      <c r="C196" s="11">
        <v>45272</v>
      </c>
      <c r="D196" s="3" t="s">
        <v>1050</v>
      </c>
      <c r="E196" s="3" t="s">
        <v>11</v>
      </c>
      <c r="F196" s="3" t="s">
        <v>66</v>
      </c>
      <c r="G196" s="3" t="s">
        <v>460</v>
      </c>
      <c r="H196" s="3" t="s">
        <v>904</v>
      </c>
      <c r="I196" s="3" t="s">
        <v>857</v>
      </c>
      <c r="J196" s="4" t="s">
        <v>1048</v>
      </c>
      <c r="K196" s="4" t="s">
        <v>1047</v>
      </c>
      <c r="L196" s="4" t="s">
        <v>1255</v>
      </c>
      <c r="M196" s="4" t="s">
        <v>1256</v>
      </c>
      <c r="N196" s="4" t="s">
        <v>905</v>
      </c>
      <c r="T196" s="6" t="s">
        <v>1169</v>
      </c>
      <c r="U196" s="6" t="s">
        <v>1117</v>
      </c>
      <c r="V196" s="6" t="s">
        <v>48</v>
      </c>
      <c r="X196" s="6" t="s">
        <v>1072</v>
      </c>
      <c r="Z196" s="6" t="s">
        <v>535</v>
      </c>
      <c r="AB196" s="6" t="s">
        <v>1267</v>
      </c>
      <c r="AC196" s="6" t="s">
        <v>130</v>
      </c>
      <c r="AD196" s="7" t="s">
        <v>862</v>
      </c>
      <c r="AE196" s="7" t="s">
        <v>1227</v>
      </c>
      <c r="AP196" s="2">
        <v>0</v>
      </c>
      <c r="AQ196" s="2">
        <v>0</v>
      </c>
      <c r="AR196" s="2">
        <v>0</v>
      </c>
      <c r="AS196" s="2">
        <v>0</v>
      </c>
      <c r="AT196" s="2">
        <v>0</v>
      </c>
      <c r="AU196" s="2">
        <v>0</v>
      </c>
      <c r="AV196" s="2">
        <v>1</v>
      </c>
      <c r="AW196" s="2">
        <v>0</v>
      </c>
      <c r="AX196" s="2">
        <v>0</v>
      </c>
      <c r="AY196" s="2">
        <v>0</v>
      </c>
      <c r="AZ196" s="2">
        <v>0</v>
      </c>
      <c r="BC196" s="9" t="s">
        <v>891</v>
      </c>
    </row>
    <row r="197" spans="1:56" ht="27.5" customHeight="1" x14ac:dyDescent="0.35">
      <c r="A197" s="2" t="s">
        <v>1237</v>
      </c>
      <c r="B197" s="2" t="s">
        <v>1001</v>
      </c>
      <c r="C197" s="11">
        <v>45273</v>
      </c>
      <c r="D197" s="3" t="s">
        <v>1050</v>
      </c>
      <c r="E197" s="3" t="s">
        <v>20</v>
      </c>
      <c r="F197" s="3" t="s">
        <v>66</v>
      </c>
      <c r="G197" s="3" t="s">
        <v>1059</v>
      </c>
      <c r="H197" s="3" t="s">
        <v>738</v>
      </c>
      <c r="J197" s="4" t="s">
        <v>1048</v>
      </c>
      <c r="K197" s="4" t="s">
        <v>1047</v>
      </c>
      <c r="L197" s="4" t="s">
        <v>1253</v>
      </c>
      <c r="M197" s="4" t="s">
        <v>1251</v>
      </c>
      <c r="N197" s="4" t="s">
        <v>541</v>
      </c>
      <c r="T197" s="6" t="s">
        <v>736</v>
      </c>
      <c r="U197" s="6" t="s">
        <v>1117</v>
      </c>
      <c r="V197" s="6" t="s">
        <v>48</v>
      </c>
      <c r="X197" s="6" t="s">
        <v>1072</v>
      </c>
      <c r="Z197" s="6" t="s">
        <v>737</v>
      </c>
      <c r="AB197" s="6" t="s">
        <v>195</v>
      </c>
      <c r="AC197" s="6" t="s">
        <v>56</v>
      </c>
      <c r="AD197" s="7" t="s">
        <v>362</v>
      </c>
      <c r="AE197" s="7" t="s">
        <v>1028</v>
      </c>
      <c r="AN197" s="9" t="s">
        <v>740</v>
      </c>
      <c r="AP197" s="2">
        <v>1</v>
      </c>
      <c r="AQ197" s="2">
        <v>0</v>
      </c>
      <c r="AR197" s="2">
        <v>0</v>
      </c>
      <c r="AS197" s="2">
        <v>0</v>
      </c>
      <c r="AT197" s="2">
        <v>0</v>
      </c>
      <c r="AU197" s="2">
        <v>1</v>
      </c>
      <c r="AV197" s="2">
        <v>0</v>
      </c>
      <c r="AW197" s="2">
        <v>0</v>
      </c>
      <c r="AX197" s="2">
        <v>0</v>
      </c>
      <c r="AY197" s="2">
        <v>0</v>
      </c>
      <c r="AZ197" s="2">
        <v>0</v>
      </c>
      <c r="BA197" s="9" t="s">
        <v>739</v>
      </c>
      <c r="BB197" s="9" t="s">
        <v>730</v>
      </c>
    </row>
    <row r="198" spans="1:56" ht="27.5" customHeight="1" x14ac:dyDescent="0.35">
      <c r="A198" s="2" t="s">
        <v>1238</v>
      </c>
      <c r="B198" s="2" t="s">
        <v>1001</v>
      </c>
      <c r="C198" s="11">
        <v>45278</v>
      </c>
      <c r="D198" s="3" t="s">
        <v>1050</v>
      </c>
      <c r="E198" s="3" t="s">
        <v>26</v>
      </c>
      <c r="F198" s="3" t="s">
        <v>1068</v>
      </c>
      <c r="G198" s="3" t="s">
        <v>336</v>
      </c>
      <c r="H198" s="3" t="s">
        <v>337</v>
      </c>
      <c r="I198" s="3" t="s">
        <v>339</v>
      </c>
      <c r="J198" s="4" t="s">
        <v>1048</v>
      </c>
      <c r="K198" s="4" t="s">
        <v>1047</v>
      </c>
      <c r="L198" s="4" t="s">
        <v>1254</v>
      </c>
      <c r="M198" s="4" t="s">
        <v>1251</v>
      </c>
      <c r="N198" s="4" t="s">
        <v>338</v>
      </c>
      <c r="T198" s="6" t="s">
        <v>1114</v>
      </c>
      <c r="U198" s="6" t="s">
        <v>1170</v>
      </c>
      <c r="V198" s="6" t="s">
        <v>1070</v>
      </c>
      <c r="X198" s="6" t="s">
        <v>1072</v>
      </c>
      <c r="AB198" s="6" t="s">
        <v>1184</v>
      </c>
      <c r="AC198" s="6" t="s">
        <v>1264</v>
      </c>
      <c r="AD198" s="7" t="s">
        <v>32</v>
      </c>
      <c r="AE198" s="7" t="s">
        <v>1028</v>
      </c>
      <c r="AF198" s="7" t="s">
        <v>518</v>
      </c>
      <c r="AN198" s="9" t="s">
        <v>1197</v>
      </c>
      <c r="AO198" s="9" t="s">
        <v>519</v>
      </c>
      <c r="AP198" s="2">
        <v>1</v>
      </c>
      <c r="AQ198" s="2">
        <v>0</v>
      </c>
      <c r="AR198" s="2">
        <v>1</v>
      </c>
      <c r="AS198" s="2">
        <v>0</v>
      </c>
      <c r="AT198" s="2">
        <v>1</v>
      </c>
      <c r="AU198" s="2">
        <v>0</v>
      </c>
      <c r="AV198" s="2">
        <v>0</v>
      </c>
      <c r="AW198" s="2">
        <v>0</v>
      </c>
      <c r="AX198" s="2">
        <v>0</v>
      </c>
      <c r="AY198" s="2">
        <v>0</v>
      </c>
      <c r="AZ198" s="2">
        <v>0</v>
      </c>
      <c r="BA198" s="9" t="s">
        <v>340</v>
      </c>
      <c r="BB198" s="9" t="s">
        <v>341</v>
      </c>
    </row>
    <row r="199" spans="1:56" ht="27.5" customHeight="1" x14ac:dyDescent="0.35">
      <c r="A199" s="2" t="s">
        <v>1239</v>
      </c>
      <c r="B199" s="2" t="s">
        <v>1001</v>
      </c>
      <c r="C199" s="11">
        <v>45280</v>
      </c>
      <c r="D199" s="3" t="s">
        <v>1050</v>
      </c>
      <c r="E199" s="3" t="s">
        <v>11</v>
      </c>
      <c r="F199" s="3" t="s">
        <v>66</v>
      </c>
      <c r="G199" s="3" t="s">
        <v>945</v>
      </c>
      <c r="H199" s="3" t="s">
        <v>945</v>
      </c>
      <c r="J199" s="4" t="s">
        <v>1048</v>
      </c>
      <c r="K199" s="4" t="s">
        <v>1047</v>
      </c>
      <c r="L199" s="4" t="s">
        <v>1224</v>
      </c>
      <c r="M199" s="4" t="s">
        <v>1252</v>
      </c>
      <c r="N199" s="4" t="s">
        <v>1222</v>
      </c>
      <c r="T199" s="6" t="s">
        <v>1141</v>
      </c>
      <c r="U199" s="6" t="s">
        <v>1117</v>
      </c>
      <c r="V199" s="6" t="s">
        <v>48</v>
      </c>
      <c r="W199" s="6">
        <v>70</v>
      </c>
      <c r="X199" s="6" t="s">
        <v>1072</v>
      </c>
      <c r="AA199" s="6" t="s">
        <v>954</v>
      </c>
      <c r="AB199" s="6" t="s">
        <v>178</v>
      </c>
      <c r="AC199" s="6" t="s">
        <v>57</v>
      </c>
      <c r="AD199" s="7" t="s">
        <v>362</v>
      </c>
      <c r="AE199" s="7" t="s">
        <v>1028</v>
      </c>
      <c r="AG199" s="8" t="s">
        <v>235</v>
      </c>
      <c r="AH199" s="8" t="s">
        <v>236</v>
      </c>
      <c r="AL199" s="8" t="s">
        <v>244</v>
      </c>
      <c r="AM199" s="8" t="s">
        <v>955</v>
      </c>
      <c r="AN199" s="9" t="s">
        <v>953</v>
      </c>
      <c r="AO199" s="9" t="s">
        <v>1223</v>
      </c>
      <c r="AP199" s="2">
        <v>0</v>
      </c>
      <c r="AQ199" s="2">
        <v>0</v>
      </c>
      <c r="AR199" s="2">
        <v>0</v>
      </c>
      <c r="AS199" s="2">
        <v>1</v>
      </c>
      <c r="AT199" s="2">
        <v>0</v>
      </c>
      <c r="AU199" s="2">
        <v>0</v>
      </c>
      <c r="AV199" s="2">
        <v>0</v>
      </c>
      <c r="AW199" s="2">
        <v>0</v>
      </c>
      <c r="AX199" s="2">
        <v>0</v>
      </c>
      <c r="AY199" s="2">
        <v>0</v>
      </c>
      <c r="AZ199" s="2">
        <v>0</v>
      </c>
      <c r="BA199" s="9" t="s">
        <v>306</v>
      </c>
      <c r="BB199" s="9" t="s">
        <v>952</v>
      </c>
      <c r="BC199" s="9" t="s">
        <v>307</v>
      </c>
    </row>
    <row r="200" spans="1:56" ht="27.5" customHeight="1" x14ac:dyDescent="0.35">
      <c r="A200" s="2" t="s">
        <v>1240</v>
      </c>
      <c r="B200" s="2" t="s">
        <v>1001</v>
      </c>
      <c r="C200" s="11">
        <v>45285</v>
      </c>
      <c r="D200" s="3" t="s">
        <v>1050</v>
      </c>
      <c r="E200" s="3" t="s">
        <v>11</v>
      </c>
      <c r="F200" s="3" t="s">
        <v>66</v>
      </c>
      <c r="G200" s="3" t="s">
        <v>945</v>
      </c>
      <c r="H200" s="3" t="s">
        <v>945</v>
      </c>
      <c r="J200" s="4" t="s">
        <v>1048</v>
      </c>
      <c r="K200" s="4" t="s">
        <v>1047</v>
      </c>
      <c r="L200" s="4" t="s">
        <v>1224</v>
      </c>
      <c r="M200" s="4" t="s">
        <v>1252</v>
      </c>
      <c r="N200" s="4" t="s">
        <v>1222</v>
      </c>
      <c r="T200" s="6" t="s">
        <v>1137</v>
      </c>
      <c r="U200" s="6" t="s">
        <v>1117</v>
      </c>
      <c r="V200" s="6" t="s">
        <v>48</v>
      </c>
      <c r="X200" s="6" t="s">
        <v>1072</v>
      </c>
      <c r="AB200" s="6" t="s">
        <v>203</v>
      </c>
      <c r="AC200" s="6" t="s">
        <v>1264</v>
      </c>
      <c r="AD200" s="7" t="s">
        <v>362</v>
      </c>
      <c r="AE200" s="7" t="s">
        <v>1028</v>
      </c>
      <c r="AG200" s="8" t="s">
        <v>1210</v>
      </c>
      <c r="AH200" s="8" t="s">
        <v>375</v>
      </c>
      <c r="AL200" s="8" t="s">
        <v>1206</v>
      </c>
      <c r="AM200" s="8" t="s">
        <v>376</v>
      </c>
      <c r="AO200" s="9" t="s">
        <v>1223</v>
      </c>
      <c r="AP200" s="2">
        <v>1</v>
      </c>
      <c r="AQ200" s="2">
        <v>0</v>
      </c>
      <c r="AR200" s="2">
        <v>0</v>
      </c>
      <c r="AS200" s="2">
        <v>1</v>
      </c>
      <c r="AT200" s="2">
        <v>1</v>
      </c>
      <c r="AU200" s="2">
        <v>0</v>
      </c>
      <c r="AV200" s="2">
        <v>0</v>
      </c>
      <c r="AW200" s="2">
        <v>0</v>
      </c>
      <c r="AX200" s="2">
        <v>0</v>
      </c>
      <c r="AY200" s="2">
        <v>0</v>
      </c>
      <c r="AZ200" s="2">
        <v>0</v>
      </c>
      <c r="BA200" s="9" t="s">
        <v>308</v>
      </c>
      <c r="BC200" s="9" t="s">
        <v>309</v>
      </c>
    </row>
    <row r="201" spans="1:56" ht="27.5" customHeight="1" x14ac:dyDescent="0.35">
      <c r="A201" s="2" t="s">
        <v>1241</v>
      </c>
      <c r="B201" s="2" t="s">
        <v>1001</v>
      </c>
      <c r="C201" s="11">
        <v>45287</v>
      </c>
      <c r="D201" s="3" t="s">
        <v>1050</v>
      </c>
      <c r="E201" s="3" t="s">
        <v>11</v>
      </c>
      <c r="F201" s="3" t="s">
        <v>66</v>
      </c>
      <c r="G201" s="3" t="s">
        <v>945</v>
      </c>
      <c r="H201" s="3" t="s">
        <v>945</v>
      </c>
      <c r="J201" s="4" t="s">
        <v>1048</v>
      </c>
      <c r="K201" s="4" t="s">
        <v>1047</v>
      </c>
      <c r="L201" s="4" t="s">
        <v>1224</v>
      </c>
      <c r="M201" s="4" t="s">
        <v>1252</v>
      </c>
      <c r="N201" s="4" t="s">
        <v>1222</v>
      </c>
      <c r="T201" s="6" t="s">
        <v>1122</v>
      </c>
      <c r="U201" s="6" t="s">
        <v>1117</v>
      </c>
      <c r="V201" s="6" t="s">
        <v>48</v>
      </c>
      <c r="W201" s="6">
        <v>33</v>
      </c>
      <c r="X201" s="6" t="s">
        <v>1072</v>
      </c>
      <c r="Y201" s="6" t="s">
        <v>153</v>
      </c>
      <c r="Z201" s="6" t="s">
        <v>150</v>
      </c>
      <c r="AB201" s="6" t="s">
        <v>204</v>
      </c>
      <c r="AC201" s="6" t="s">
        <v>130</v>
      </c>
      <c r="AD201" s="7" t="s">
        <v>362</v>
      </c>
      <c r="AE201" s="7" t="s">
        <v>1028</v>
      </c>
      <c r="AH201" s="8" t="s">
        <v>681</v>
      </c>
      <c r="AI201" s="17">
        <v>45250</v>
      </c>
      <c r="AJ201" s="8" t="s">
        <v>159</v>
      </c>
      <c r="AK201" s="8">
        <v>3</v>
      </c>
      <c r="AL201" s="8" t="s">
        <v>245</v>
      </c>
      <c r="AO201" s="9" t="s">
        <v>1223</v>
      </c>
      <c r="AP201" s="2">
        <v>0</v>
      </c>
      <c r="AQ201" s="2">
        <v>0</v>
      </c>
      <c r="AR201" s="2">
        <v>0</v>
      </c>
      <c r="AS201" s="2">
        <v>1</v>
      </c>
      <c r="AT201" s="2">
        <v>0</v>
      </c>
      <c r="AU201" s="2">
        <v>0</v>
      </c>
      <c r="AV201" s="2">
        <v>1</v>
      </c>
      <c r="AW201" s="2">
        <v>0</v>
      </c>
      <c r="AX201" s="2">
        <v>0</v>
      </c>
      <c r="AY201" s="2">
        <v>0</v>
      </c>
      <c r="AZ201" s="2">
        <v>0</v>
      </c>
      <c r="BA201" s="9" t="s">
        <v>310</v>
      </c>
      <c r="BB201" s="9" t="s">
        <v>311</v>
      </c>
      <c r="BD201" s="9" t="s">
        <v>974</v>
      </c>
    </row>
    <row r="202" spans="1:56" ht="27.5" customHeight="1" x14ac:dyDescent="0.35">
      <c r="A202" s="2" t="s">
        <v>1242</v>
      </c>
      <c r="B202" s="2" t="s">
        <v>1001</v>
      </c>
      <c r="C202" s="11">
        <v>45287</v>
      </c>
      <c r="D202" s="3" t="s">
        <v>1050</v>
      </c>
      <c r="E202" s="3" t="s">
        <v>11</v>
      </c>
      <c r="F202" s="3" t="s">
        <v>66</v>
      </c>
      <c r="G202" s="3" t="s">
        <v>945</v>
      </c>
      <c r="H202" s="3" t="s">
        <v>945</v>
      </c>
      <c r="J202" s="4" t="s">
        <v>1048</v>
      </c>
      <c r="K202" s="4" t="s">
        <v>1047</v>
      </c>
      <c r="L202" s="4" t="s">
        <v>1224</v>
      </c>
      <c r="M202" s="4" t="s">
        <v>1252</v>
      </c>
      <c r="N202" s="4" t="s">
        <v>1222</v>
      </c>
      <c r="T202" s="6" t="s">
        <v>1126</v>
      </c>
      <c r="U202" s="6" t="s">
        <v>1117</v>
      </c>
      <c r="V202" s="6" t="s">
        <v>36</v>
      </c>
      <c r="W202" s="6">
        <v>31</v>
      </c>
      <c r="X202" s="6" t="s">
        <v>1072</v>
      </c>
      <c r="Y202" s="6" t="s">
        <v>153</v>
      </c>
      <c r="Z202" s="6" t="s">
        <v>611</v>
      </c>
      <c r="AB202" s="6" t="s">
        <v>172</v>
      </c>
      <c r="AC202" s="6" t="s">
        <v>57</v>
      </c>
      <c r="AD202" s="7" t="s">
        <v>362</v>
      </c>
      <c r="AE202" s="7" t="s">
        <v>1028</v>
      </c>
      <c r="AH202" s="8" t="s">
        <v>681</v>
      </c>
      <c r="AI202" s="17">
        <v>45250</v>
      </c>
      <c r="AJ202" s="8" t="s">
        <v>159</v>
      </c>
      <c r="AK202" s="8">
        <v>5</v>
      </c>
      <c r="AO202" s="9" t="s">
        <v>1223</v>
      </c>
      <c r="AP202" s="2">
        <v>0</v>
      </c>
      <c r="AQ202" s="2">
        <v>0</v>
      </c>
      <c r="AR202" s="2">
        <v>0</v>
      </c>
      <c r="AS202" s="2">
        <v>1</v>
      </c>
      <c r="AT202" s="2">
        <v>0</v>
      </c>
      <c r="AU202" s="2">
        <v>0</v>
      </c>
      <c r="AV202" s="2">
        <v>0</v>
      </c>
      <c r="AW202" s="2">
        <v>1</v>
      </c>
      <c r="AX202" s="2">
        <v>0</v>
      </c>
      <c r="AY202" s="2">
        <v>0</v>
      </c>
      <c r="AZ202" s="2">
        <v>0</v>
      </c>
      <c r="BA202" s="9" t="s">
        <v>310</v>
      </c>
      <c r="BB202" s="9" t="s">
        <v>311</v>
      </c>
      <c r="BC202" s="9" t="s">
        <v>175</v>
      </c>
      <c r="BD202" s="9" t="s">
        <v>974</v>
      </c>
    </row>
    <row r="203" spans="1:56" ht="27.5" customHeight="1" x14ac:dyDescent="0.35">
      <c r="A203" s="2" t="s">
        <v>1243</v>
      </c>
      <c r="B203" s="2" t="s">
        <v>1001</v>
      </c>
      <c r="C203" s="11">
        <v>45287</v>
      </c>
      <c r="D203" s="3" t="s">
        <v>1050</v>
      </c>
      <c r="E203" s="3" t="s">
        <v>41</v>
      </c>
      <c r="F203" s="3" t="s">
        <v>1069</v>
      </c>
      <c r="G203" s="3" t="s">
        <v>390</v>
      </c>
      <c r="H203" s="3" t="s">
        <v>617</v>
      </c>
      <c r="J203" s="4" t="s">
        <v>1048</v>
      </c>
      <c r="K203" s="4" t="s">
        <v>1047</v>
      </c>
      <c r="L203" s="4" t="s">
        <v>1253</v>
      </c>
      <c r="M203" s="4" t="s">
        <v>1251</v>
      </c>
      <c r="N203" s="4" t="s">
        <v>541</v>
      </c>
      <c r="T203" s="6" t="s">
        <v>1139</v>
      </c>
      <c r="U203" s="6" t="s">
        <v>1117</v>
      </c>
      <c r="V203" s="6" t="s">
        <v>48</v>
      </c>
      <c r="W203" s="6">
        <v>70</v>
      </c>
      <c r="X203" s="6" t="s">
        <v>1072</v>
      </c>
      <c r="Y203" s="6" t="s">
        <v>41</v>
      </c>
      <c r="AB203" s="6" t="s">
        <v>1202</v>
      </c>
      <c r="AC203" s="6" t="s">
        <v>1264</v>
      </c>
      <c r="AD203" s="7" t="s">
        <v>391</v>
      </c>
      <c r="AE203" s="7" t="s">
        <v>1225</v>
      </c>
      <c r="AG203" s="8" t="s">
        <v>756</v>
      </c>
      <c r="AH203" s="8" t="s">
        <v>229</v>
      </c>
      <c r="AI203" s="17">
        <v>45287</v>
      </c>
      <c r="AJ203" s="8" t="s">
        <v>159</v>
      </c>
      <c r="AK203" s="8">
        <v>13</v>
      </c>
      <c r="AM203" s="8" t="s">
        <v>618</v>
      </c>
      <c r="AN203" s="9" t="s">
        <v>761</v>
      </c>
      <c r="AO203" s="9" t="s">
        <v>758</v>
      </c>
      <c r="AP203" s="2">
        <v>1</v>
      </c>
      <c r="AQ203" s="2">
        <v>0</v>
      </c>
      <c r="AR203" s="2">
        <v>0</v>
      </c>
      <c r="AS203" s="2">
        <v>0</v>
      </c>
      <c r="AT203" s="2">
        <v>0</v>
      </c>
      <c r="AU203" s="2">
        <v>0</v>
      </c>
      <c r="AV203" s="2">
        <v>0</v>
      </c>
      <c r="AW203" s="2">
        <v>0</v>
      </c>
      <c r="AX203" s="2">
        <v>0</v>
      </c>
      <c r="AY203" s="2">
        <v>0</v>
      </c>
      <c r="AZ203" s="2">
        <v>0</v>
      </c>
      <c r="BA203" s="9" t="s">
        <v>561</v>
      </c>
      <c r="BB203" s="9" t="s">
        <v>560</v>
      </c>
      <c r="BC203" s="9" t="s">
        <v>572</v>
      </c>
      <c r="BD203" s="9" t="s">
        <v>730</v>
      </c>
    </row>
    <row r="204" spans="1:56" ht="27.5" customHeight="1" x14ac:dyDescent="0.35">
      <c r="A204" s="2" t="s">
        <v>1244</v>
      </c>
      <c r="B204" s="2" t="s">
        <v>1001</v>
      </c>
      <c r="C204" s="11">
        <v>45291</v>
      </c>
      <c r="D204" s="3" t="s">
        <v>1050</v>
      </c>
      <c r="E204" s="3" t="s">
        <v>18</v>
      </c>
      <c r="F204" s="3" t="s">
        <v>66</v>
      </c>
      <c r="G204" s="3" t="s">
        <v>1021</v>
      </c>
      <c r="H204" s="3" t="s">
        <v>744</v>
      </c>
      <c r="J204" s="4" t="s">
        <v>1048</v>
      </c>
      <c r="K204" s="4" t="s">
        <v>1047</v>
      </c>
      <c r="L204" s="4" t="s">
        <v>1257</v>
      </c>
      <c r="M204" s="4" t="s">
        <v>1252</v>
      </c>
      <c r="N204" s="4" t="s">
        <v>745</v>
      </c>
      <c r="T204" s="6" t="s">
        <v>1097</v>
      </c>
      <c r="U204" s="6" t="s">
        <v>1170</v>
      </c>
      <c r="V204" s="6" t="s">
        <v>1070</v>
      </c>
      <c r="X204" s="6" t="s">
        <v>1072</v>
      </c>
      <c r="AC204" s="6" t="s">
        <v>57</v>
      </c>
      <c r="AD204" s="7" t="s">
        <v>746</v>
      </c>
      <c r="AE204" s="7" t="s">
        <v>1225</v>
      </c>
      <c r="AO204" s="9" t="s">
        <v>747</v>
      </c>
      <c r="AP204" s="2">
        <v>1</v>
      </c>
      <c r="AQ204" s="2">
        <v>0</v>
      </c>
      <c r="AR204" s="2">
        <v>0</v>
      </c>
      <c r="AS204" s="2">
        <v>0</v>
      </c>
      <c r="AT204" s="2">
        <v>0</v>
      </c>
      <c r="AU204" s="2">
        <v>0</v>
      </c>
      <c r="AV204" s="2">
        <v>0</v>
      </c>
      <c r="AW204" s="2">
        <v>0</v>
      </c>
      <c r="AX204" s="2">
        <v>0</v>
      </c>
      <c r="AY204" s="2">
        <v>0</v>
      </c>
      <c r="AZ204" s="2">
        <v>0</v>
      </c>
      <c r="BA204" s="9" t="s">
        <v>748</v>
      </c>
      <c r="BB204" s="9" t="s">
        <v>730</v>
      </c>
    </row>
  </sheetData>
  <autoFilter ref="A2:BH204" xr:uid="{44066E00-3232-46C8-A247-E46E7FA14C00}">
    <sortState xmlns:xlrd2="http://schemas.microsoft.com/office/spreadsheetml/2017/richdata2" ref="A3:BH204">
      <sortCondition ref="A2:A204"/>
    </sortState>
  </autoFilter>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0C1FA-93B6-4661-B462-5212394ABC1F}">
  <dimension ref="A3:H130"/>
  <sheetViews>
    <sheetView rightToLeft="1" zoomScale="70" zoomScaleNormal="70" workbookViewId="0">
      <selection activeCell="F40" sqref="F40"/>
    </sheetView>
  </sheetViews>
  <sheetFormatPr defaultRowHeight="14.5" x14ac:dyDescent="0.35"/>
  <cols>
    <col min="1" max="1" width="17" style="30" customWidth="1"/>
    <col min="2" max="2" width="32.1796875" style="19" customWidth="1"/>
    <col min="3" max="4" width="24.81640625" style="19" customWidth="1"/>
    <col min="5" max="5" width="17.6328125" style="19" customWidth="1"/>
    <col min="6" max="6" width="14.6328125" style="19" customWidth="1"/>
    <col min="7" max="8" width="14.26953125" style="19" customWidth="1"/>
    <col min="9" max="16384" width="8.7265625" style="19"/>
  </cols>
  <sheetData>
    <row r="3" spans="1:8" ht="29.5" customHeight="1" x14ac:dyDescent="0.35">
      <c r="A3" s="29" t="s">
        <v>1288</v>
      </c>
      <c r="B3" s="35" t="s">
        <v>1276</v>
      </c>
      <c r="C3" s="35"/>
      <c r="D3" s="35"/>
      <c r="E3" s="35"/>
      <c r="F3" s="35"/>
    </row>
    <row r="4" spans="1:8" x14ac:dyDescent="0.35">
      <c r="A4" s="30">
        <v>1</v>
      </c>
      <c r="B4" s="33" t="s">
        <v>1288</v>
      </c>
      <c r="C4" s="33"/>
      <c r="D4" s="33"/>
      <c r="E4" s="33"/>
      <c r="F4" s="33"/>
    </row>
    <row r="5" spans="1:8" x14ac:dyDescent="0.35">
      <c r="A5" s="30" t="s">
        <v>133</v>
      </c>
      <c r="B5" s="34" t="s">
        <v>1285</v>
      </c>
      <c r="C5" s="34"/>
      <c r="D5" s="34"/>
      <c r="E5" s="34"/>
      <c r="F5" s="34"/>
    </row>
    <row r="6" spans="1:8" s="20" customFormat="1" ht="33" customHeight="1" x14ac:dyDescent="0.35">
      <c r="A6" s="31"/>
      <c r="B6" s="21"/>
      <c r="C6" s="21" t="s">
        <v>1049</v>
      </c>
      <c r="D6" s="21" t="s">
        <v>1050</v>
      </c>
      <c r="E6" s="28" t="s">
        <v>67</v>
      </c>
      <c r="F6" s="28" t="s">
        <v>68</v>
      </c>
    </row>
    <row r="7" spans="1:8" x14ac:dyDescent="0.35">
      <c r="B7" s="22" t="s">
        <v>1253</v>
      </c>
      <c r="C7" s="23">
        <f>COUNTIFS(data!D:D,stats!G7,data!L:L,stats!B7,data!B:B,"سلطة تنفيذية")</f>
        <v>17</v>
      </c>
      <c r="D7" s="23">
        <f>COUNTIFS(data!D:D,stats!H7,data!L:L,stats!B7,data!B:B,"سلطة تنفيذية")</f>
        <v>27</v>
      </c>
      <c r="E7" s="25">
        <f t="shared" ref="E7:E18" si="0">SUM(C7:D7)</f>
        <v>44</v>
      </c>
      <c r="F7" s="26">
        <f t="shared" ref="F7:F16" si="1">E7/$E$43</f>
        <v>0.21782178217821782</v>
      </c>
      <c r="G7" s="24" t="s">
        <v>1049</v>
      </c>
      <c r="H7" s="24" t="s">
        <v>1050</v>
      </c>
    </row>
    <row r="8" spans="1:8" x14ac:dyDescent="0.35">
      <c r="B8" s="22" t="s">
        <v>1254</v>
      </c>
      <c r="C8" s="23">
        <f>COUNTIFS(data!D:D,stats!G8,data!L:L,stats!B8,data!B:B,"سلطة تنفيذية")</f>
        <v>14</v>
      </c>
      <c r="D8" s="23">
        <f>COUNTIFS(data!D:D,stats!H8,data!L:L,stats!B8,data!B:B,"سلطة تنفيذية")</f>
        <v>5</v>
      </c>
      <c r="E8" s="25">
        <f t="shared" si="0"/>
        <v>19</v>
      </c>
      <c r="F8" s="26">
        <f t="shared" si="1"/>
        <v>9.405940594059406E-2</v>
      </c>
      <c r="G8" s="24" t="s">
        <v>1049</v>
      </c>
      <c r="H8" s="24" t="s">
        <v>1050</v>
      </c>
    </row>
    <row r="9" spans="1:8" x14ac:dyDescent="0.35">
      <c r="B9" s="22" t="s">
        <v>1259</v>
      </c>
      <c r="C9" s="23">
        <f>COUNTIFS(data!D:D,stats!G9,data!L:L,stats!B9,data!B:B,"سلطة تنفيذية")</f>
        <v>14</v>
      </c>
      <c r="D9" s="23">
        <f>COUNTIFS(data!D:D,stats!H9,data!L:L,stats!B9,data!B:B,"سلطة تنفيذية")</f>
        <v>0</v>
      </c>
      <c r="E9" s="25">
        <f t="shared" si="0"/>
        <v>14</v>
      </c>
      <c r="F9" s="26">
        <f t="shared" si="1"/>
        <v>6.9306930693069313E-2</v>
      </c>
      <c r="G9" s="24" t="s">
        <v>1049</v>
      </c>
      <c r="H9" s="24" t="s">
        <v>1050</v>
      </c>
    </row>
    <row r="10" spans="1:8" x14ac:dyDescent="0.35">
      <c r="B10" s="22" t="s">
        <v>1224</v>
      </c>
      <c r="C10" s="23">
        <f>COUNTIFS(data!D:D,stats!G10,data!L:L,stats!B10,data!B:B,"سلطة تنفيذية")</f>
        <v>12</v>
      </c>
      <c r="D10" s="23">
        <f>COUNTIFS(data!D:D,stats!H10,data!L:L,stats!B10,data!B:B,"سلطة تنفيذية")</f>
        <v>6</v>
      </c>
      <c r="E10" s="25">
        <f t="shared" si="0"/>
        <v>18</v>
      </c>
      <c r="F10" s="26">
        <f t="shared" si="1"/>
        <v>8.9108910891089105E-2</v>
      </c>
      <c r="G10" s="24" t="s">
        <v>1049</v>
      </c>
      <c r="H10" s="24" t="s">
        <v>1050</v>
      </c>
    </row>
    <row r="11" spans="1:8" x14ac:dyDescent="0.35">
      <c r="B11" s="22" t="s">
        <v>1257</v>
      </c>
      <c r="C11" s="23">
        <f>COUNTIFS(data!D:D,stats!G11,data!L:L,stats!B11,data!B:B,"سلطة تنفيذية")</f>
        <v>3</v>
      </c>
      <c r="D11" s="23">
        <f>COUNTIFS(data!D:D,stats!H11,data!L:L,stats!B11,data!B:B,"سلطة تنفيذية")</f>
        <v>3</v>
      </c>
      <c r="E11" s="25">
        <f t="shared" si="0"/>
        <v>6</v>
      </c>
      <c r="F11" s="26">
        <f t="shared" si="1"/>
        <v>2.9702970297029702E-2</v>
      </c>
      <c r="G11" s="24" t="s">
        <v>1049</v>
      </c>
      <c r="H11" s="24" t="s">
        <v>1050</v>
      </c>
    </row>
    <row r="12" spans="1:8" x14ac:dyDescent="0.35">
      <c r="B12" s="22" t="s">
        <v>1250</v>
      </c>
      <c r="C12" s="23">
        <f>COUNTIFS(data!D:D,stats!G12,data!L:L,stats!B12,data!B:B,"سلطة تنفيذية")</f>
        <v>10</v>
      </c>
      <c r="D12" s="23">
        <f>COUNTIFS(data!D:D,stats!H12,data!L:L,stats!B12,data!B:B,"سلطة تنفيذية")</f>
        <v>2</v>
      </c>
      <c r="E12" s="25">
        <f t="shared" si="0"/>
        <v>12</v>
      </c>
      <c r="F12" s="26">
        <f t="shared" si="1"/>
        <v>5.9405940594059403E-2</v>
      </c>
      <c r="G12" s="24" t="s">
        <v>1049</v>
      </c>
      <c r="H12" s="24" t="s">
        <v>1050</v>
      </c>
    </row>
    <row r="13" spans="1:8" x14ac:dyDescent="0.35">
      <c r="B13" s="22" t="s">
        <v>1247</v>
      </c>
      <c r="C13" s="23">
        <f>COUNTIFS(data!D:D,stats!G13,data!L:L,stats!B13,data!B:B,"سلطة تنفيذية")</f>
        <v>23</v>
      </c>
      <c r="D13" s="23">
        <f>COUNTIFS(data!D:D,stats!H13,data!L:L,stats!B13,data!B:B,"سلطة تنفيذية")</f>
        <v>30</v>
      </c>
      <c r="E13" s="25">
        <f t="shared" si="0"/>
        <v>53</v>
      </c>
      <c r="F13" s="26">
        <f t="shared" si="1"/>
        <v>0.26237623762376239</v>
      </c>
      <c r="G13" s="24" t="s">
        <v>1049</v>
      </c>
      <c r="H13" s="24" t="s">
        <v>1050</v>
      </c>
    </row>
    <row r="14" spans="1:8" x14ac:dyDescent="0.35">
      <c r="B14" s="22" t="s">
        <v>1262</v>
      </c>
      <c r="C14" s="23">
        <f>COUNTIFS(data!D:D,stats!G14,data!L:L,stats!B14,data!B:B,"سلطة تنفيذية")</f>
        <v>2</v>
      </c>
      <c r="D14" s="23">
        <f>COUNTIFS(data!D:D,stats!H14,data!L:L,stats!B14,data!B:B,"سلطة تنفيذية")</f>
        <v>2</v>
      </c>
      <c r="E14" s="25">
        <f t="shared" si="0"/>
        <v>4</v>
      </c>
      <c r="F14" s="26">
        <f t="shared" si="1"/>
        <v>1.9801980198019802E-2</v>
      </c>
      <c r="G14" s="24" t="s">
        <v>1049</v>
      </c>
      <c r="H14" s="24" t="s">
        <v>1050</v>
      </c>
    </row>
    <row r="15" spans="1:8" x14ac:dyDescent="0.35">
      <c r="B15" s="22" t="s">
        <v>30</v>
      </c>
      <c r="C15" s="23">
        <f>COUNTIFS(data!D:D,stats!G15,data!L:L,stats!B15,data!B:B,"سلطة تنفيذية")</f>
        <v>2</v>
      </c>
      <c r="D15" s="23">
        <f>COUNTIFS(data!D:D,stats!H15,data!L:L,stats!B15,data!B:B,"سلطة تنفيذية")</f>
        <v>0</v>
      </c>
      <c r="E15" s="25">
        <f t="shared" si="0"/>
        <v>2</v>
      </c>
      <c r="F15" s="26">
        <f t="shared" si="1"/>
        <v>9.9009900990099011E-3</v>
      </c>
      <c r="G15" s="24" t="s">
        <v>1049</v>
      </c>
      <c r="H15" s="24" t="s">
        <v>1050</v>
      </c>
    </row>
    <row r="16" spans="1:8" x14ac:dyDescent="0.35">
      <c r="B16" s="22" t="s">
        <v>1255</v>
      </c>
      <c r="C16" s="23">
        <f>COUNTIFS(data!D:D,stats!G16,data!L:L,stats!B16,data!B:B,"سلطة تنفيذية")</f>
        <v>4</v>
      </c>
      <c r="D16" s="23">
        <f>COUNTIFS(data!D:D,stats!H16,data!L:L,stats!B16,data!B:B,"سلطة تنفيذية")</f>
        <v>26</v>
      </c>
      <c r="E16" s="25">
        <f t="shared" si="0"/>
        <v>30</v>
      </c>
      <c r="F16" s="26">
        <f t="shared" si="1"/>
        <v>0.14851485148514851</v>
      </c>
      <c r="G16" s="24" t="s">
        <v>1049</v>
      </c>
      <c r="H16" s="24" t="s">
        <v>1050</v>
      </c>
    </row>
    <row r="17" spans="1:8" x14ac:dyDescent="0.35">
      <c r="B17" s="25" t="s">
        <v>67</v>
      </c>
      <c r="C17" s="25">
        <f>SUM(C7:C16)</f>
        <v>101</v>
      </c>
      <c r="D17" s="25">
        <f>SUM(D7:D16)</f>
        <v>101</v>
      </c>
      <c r="E17" s="27">
        <f t="shared" si="0"/>
        <v>202</v>
      </c>
      <c r="F17" s="26">
        <f>SUM(F7:F16)</f>
        <v>1</v>
      </c>
    </row>
    <row r="18" spans="1:8" x14ac:dyDescent="0.35">
      <c r="B18" s="25" t="s">
        <v>68</v>
      </c>
      <c r="C18" s="26">
        <f>C17/$E$43</f>
        <v>0.5</v>
      </c>
      <c r="D18" s="26">
        <f>D17/$E$43</f>
        <v>0.5</v>
      </c>
      <c r="E18" s="26">
        <f t="shared" si="0"/>
        <v>1</v>
      </c>
      <c r="F18" s="25"/>
    </row>
    <row r="20" spans="1:8" ht="29.5" customHeight="1" x14ac:dyDescent="0.35">
      <c r="A20" s="29" t="s">
        <v>1288</v>
      </c>
      <c r="B20" s="35" t="s">
        <v>1276</v>
      </c>
      <c r="C20" s="35"/>
      <c r="D20" s="35"/>
      <c r="E20" s="35"/>
      <c r="F20" s="35"/>
    </row>
    <row r="21" spans="1:8" x14ac:dyDescent="0.35">
      <c r="A21" s="30">
        <v>2</v>
      </c>
      <c r="B21" s="33" t="s">
        <v>1288</v>
      </c>
      <c r="C21" s="33"/>
      <c r="D21" s="33"/>
      <c r="E21" s="33"/>
      <c r="F21" s="33"/>
    </row>
    <row r="22" spans="1:8" x14ac:dyDescent="0.35">
      <c r="A22" s="30" t="s">
        <v>132</v>
      </c>
      <c r="B22" s="34" t="s">
        <v>1284</v>
      </c>
      <c r="C22" s="34"/>
      <c r="D22" s="34"/>
      <c r="E22" s="34"/>
      <c r="F22" s="34"/>
    </row>
    <row r="23" spans="1:8" s="20" customFormat="1" ht="33" customHeight="1" x14ac:dyDescent="0.35">
      <c r="A23" s="31"/>
      <c r="B23" s="21"/>
      <c r="C23" s="21" t="s">
        <v>1049</v>
      </c>
      <c r="D23" s="21" t="s">
        <v>1050</v>
      </c>
      <c r="E23" s="28" t="s">
        <v>67</v>
      </c>
      <c r="F23" s="28" t="s">
        <v>68</v>
      </c>
    </row>
    <row r="24" spans="1:8" x14ac:dyDescent="0.35">
      <c r="B24" s="22" t="s">
        <v>1251</v>
      </c>
      <c r="C24" s="23">
        <f>COUNTIFS(data!D:D,stats!G24,data!M:M,stats!B24,data!B:B,"سلطة تنفيذية")</f>
        <v>31</v>
      </c>
      <c r="D24" s="23">
        <f>COUNTIFS(data!D:D,stats!H24,data!M:M,stats!B24,data!B:B,"سلطة تنفيذية")</f>
        <v>32</v>
      </c>
      <c r="E24" s="25">
        <f t="shared" ref="E24:E31" si="2">SUM(C24:D24)</f>
        <v>63</v>
      </c>
      <c r="F24" s="26">
        <f t="shared" ref="F24:F29" si="3">E24/$E$43</f>
        <v>0.31188118811881188</v>
      </c>
      <c r="G24" s="24" t="s">
        <v>1049</v>
      </c>
      <c r="H24" s="24" t="s">
        <v>1050</v>
      </c>
    </row>
    <row r="25" spans="1:8" x14ac:dyDescent="0.35">
      <c r="B25" s="22" t="s">
        <v>1252</v>
      </c>
      <c r="C25" s="23">
        <f>COUNTIFS(data!D:D,stats!G25,data!M:M,stats!B25,data!B:B,"سلطة تنفيذية")</f>
        <v>26</v>
      </c>
      <c r="D25" s="23">
        <f>COUNTIFS(data!D:D,stats!H25,data!M:M,stats!B25,data!B:B,"سلطة تنفيذية")</f>
        <v>9</v>
      </c>
      <c r="E25" s="25">
        <f t="shared" si="2"/>
        <v>35</v>
      </c>
      <c r="F25" s="26">
        <f t="shared" si="3"/>
        <v>0.17326732673267325</v>
      </c>
      <c r="G25" s="24" t="s">
        <v>1049</v>
      </c>
      <c r="H25" s="24" t="s">
        <v>1050</v>
      </c>
    </row>
    <row r="26" spans="1:8" x14ac:dyDescent="0.35">
      <c r="B26" s="22" t="s">
        <v>1249</v>
      </c>
      <c r="C26" s="23">
        <f>COUNTIFS(data!D:D,stats!G26,data!M:M,stats!B26,data!B:B,"سلطة تنفيذية")</f>
        <v>10</v>
      </c>
      <c r="D26" s="23">
        <f>COUNTIFS(data!D:D,stats!H26,data!M:M,stats!B26,data!B:B,"سلطة تنفيذية")</f>
        <v>2</v>
      </c>
      <c r="E26" s="25">
        <f t="shared" si="2"/>
        <v>12</v>
      </c>
      <c r="F26" s="26">
        <f t="shared" si="3"/>
        <v>5.9405940594059403E-2</v>
      </c>
      <c r="G26" s="24" t="s">
        <v>1049</v>
      </c>
      <c r="H26" s="24" t="s">
        <v>1050</v>
      </c>
    </row>
    <row r="27" spans="1:8" x14ac:dyDescent="0.35">
      <c r="B27" s="22" t="s">
        <v>63</v>
      </c>
      <c r="C27" s="23">
        <f>COUNTIFS(data!D:D,stats!G27,data!M:M,stats!B27,data!B:B,"سلطة تنفيذية")</f>
        <v>19</v>
      </c>
      <c r="D27" s="23">
        <f>COUNTIFS(data!D:D,stats!H27,data!M:M,stats!B27,data!B:B,"سلطة تنفيذية")</f>
        <v>5</v>
      </c>
      <c r="E27" s="25">
        <f t="shared" si="2"/>
        <v>24</v>
      </c>
      <c r="F27" s="26">
        <f t="shared" si="3"/>
        <v>0.11881188118811881</v>
      </c>
      <c r="G27" s="24" t="s">
        <v>1049</v>
      </c>
      <c r="H27" s="24" t="s">
        <v>1050</v>
      </c>
    </row>
    <row r="28" spans="1:8" x14ac:dyDescent="0.35">
      <c r="B28" s="22" t="s">
        <v>1258</v>
      </c>
      <c r="C28" s="23">
        <f>COUNTIFS(data!D:D,stats!G28,data!M:M,stats!B28,data!B:B,"سلطة تنفيذية")</f>
        <v>7</v>
      </c>
      <c r="D28" s="23">
        <f>COUNTIFS(data!D:D,stats!H28,data!M:M,stats!B28,data!B:B,"سلطة تنفيذية")</f>
        <v>25</v>
      </c>
      <c r="E28" s="25">
        <f t="shared" si="2"/>
        <v>32</v>
      </c>
      <c r="F28" s="26">
        <f t="shared" si="3"/>
        <v>0.15841584158415842</v>
      </c>
      <c r="G28" s="24" t="s">
        <v>1049</v>
      </c>
      <c r="H28" s="24" t="s">
        <v>1050</v>
      </c>
    </row>
    <row r="29" spans="1:8" x14ac:dyDescent="0.35">
      <c r="B29" s="22" t="s">
        <v>1256</v>
      </c>
      <c r="C29" s="23">
        <f>COUNTIFS(data!D:D,stats!G29,data!M:M,stats!B29,data!B:B,"سلطة تنفيذية")</f>
        <v>8</v>
      </c>
      <c r="D29" s="23">
        <f>COUNTIFS(data!D:D,stats!H29,data!M:M,stats!B29,data!B:B,"سلطة تنفيذية")</f>
        <v>28</v>
      </c>
      <c r="E29" s="25">
        <f t="shared" si="2"/>
        <v>36</v>
      </c>
      <c r="F29" s="26">
        <f t="shared" si="3"/>
        <v>0.17821782178217821</v>
      </c>
      <c r="G29" s="24" t="s">
        <v>1049</v>
      </c>
      <c r="H29" s="24" t="s">
        <v>1050</v>
      </c>
    </row>
    <row r="30" spans="1:8" x14ac:dyDescent="0.35">
      <c r="B30" s="25" t="s">
        <v>67</v>
      </c>
      <c r="C30" s="25">
        <f>SUM(C24:C29)</f>
        <v>101</v>
      </c>
      <c r="D30" s="25">
        <f>SUM(D24:D29)</f>
        <v>101</v>
      </c>
      <c r="E30" s="27">
        <f t="shared" si="2"/>
        <v>202</v>
      </c>
      <c r="F30" s="26">
        <f>SUM(F24:F29)</f>
        <v>1</v>
      </c>
    </row>
    <row r="31" spans="1:8" x14ac:dyDescent="0.35">
      <c r="B31" s="25" t="s">
        <v>68</v>
      </c>
      <c r="C31" s="26">
        <f>C30/$E$43</f>
        <v>0.5</v>
      </c>
      <c r="D31" s="26">
        <f>D30/$E$43</f>
        <v>0.5</v>
      </c>
      <c r="E31" s="26">
        <f t="shared" si="2"/>
        <v>1</v>
      </c>
      <c r="F31" s="25"/>
    </row>
    <row r="33" spans="1:8" ht="28" customHeight="1" x14ac:dyDescent="0.35">
      <c r="A33" s="29" t="s">
        <v>1288</v>
      </c>
      <c r="B33" s="35" t="s">
        <v>1276</v>
      </c>
      <c r="C33" s="35"/>
      <c r="D33" s="35"/>
      <c r="E33" s="35"/>
      <c r="F33" s="35"/>
    </row>
    <row r="34" spans="1:8" x14ac:dyDescent="0.35">
      <c r="A34" s="30">
        <v>3</v>
      </c>
      <c r="B34" s="33" t="s">
        <v>1288</v>
      </c>
      <c r="C34" s="33"/>
      <c r="D34" s="33"/>
      <c r="E34" s="33"/>
      <c r="F34" s="33"/>
    </row>
    <row r="35" spans="1:8" x14ac:dyDescent="0.35">
      <c r="A35" s="30" t="s">
        <v>1277</v>
      </c>
      <c r="B35" s="34" t="s">
        <v>1279</v>
      </c>
      <c r="C35" s="34"/>
      <c r="D35" s="34"/>
      <c r="E35" s="34"/>
      <c r="F35" s="34"/>
    </row>
    <row r="36" spans="1:8" s="20" customFormat="1" ht="33" customHeight="1" x14ac:dyDescent="0.35">
      <c r="A36" s="31"/>
      <c r="B36" s="21"/>
      <c r="C36" s="21" t="s">
        <v>1049</v>
      </c>
      <c r="D36" s="21" t="s">
        <v>1050</v>
      </c>
      <c r="E36" s="28" t="s">
        <v>67</v>
      </c>
      <c r="F36" s="28" t="s">
        <v>68</v>
      </c>
    </row>
    <row r="37" spans="1:8" x14ac:dyDescent="0.35">
      <c r="B37" s="22" t="s">
        <v>66</v>
      </c>
      <c r="C37" s="23">
        <f>COUNTIFS(data!D:D,stats!G37,data!F:F,stats!B37,data!B:B,"سلطة تنفيذية")</f>
        <v>65</v>
      </c>
      <c r="D37" s="23">
        <f>COUNTIFS(data!D:D,stats!H37,data!F:F,stats!B37,data!B:B,"سلطة تنفيذية")</f>
        <v>80</v>
      </c>
      <c r="E37" s="25">
        <f t="shared" ref="E37:E44" si="4">SUM(C37:D37)</f>
        <v>145</v>
      </c>
      <c r="F37" s="26">
        <f t="shared" ref="F37:F42" si="5">E37/$E$43</f>
        <v>0.71782178217821779</v>
      </c>
      <c r="G37" s="24" t="s">
        <v>1049</v>
      </c>
      <c r="H37" s="24" t="s">
        <v>1050</v>
      </c>
    </row>
    <row r="38" spans="1:8" x14ac:dyDescent="0.35">
      <c r="B38" s="22" t="s">
        <v>65</v>
      </c>
      <c r="C38" s="23">
        <f>COUNTIFS(data!D:D,stats!G38,data!F:F,stats!B38,data!B:B,"سلطة تنفيذية")</f>
        <v>5</v>
      </c>
      <c r="D38" s="23">
        <f>COUNTIFS(data!D:D,stats!H38,data!F:F,stats!B38,data!B:B,"سلطة تنفيذية")</f>
        <v>2</v>
      </c>
      <c r="E38" s="25">
        <f t="shared" si="4"/>
        <v>7</v>
      </c>
      <c r="F38" s="26">
        <f t="shared" si="5"/>
        <v>3.4653465346534656E-2</v>
      </c>
      <c r="G38" s="24" t="s">
        <v>1049</v>
      </c>
      <c r="H38" s="24" t="s">
        <v>1050</v>
      </c>
    </row>
    <row r="39" spans="1:8" x14ac:dyDescent="0.35">
      <c r="B39" s="22" t="s">
        <v>315</v>
      </c>
      <c r="C39" s="23">
        <f>COUNTIFS(data!D:D,stats!G39,data!F:F,stats!B39,data!B:B,"سلطة تنفيذية")</f>
        <v>0</v>
      </c>
      <c r="D39" s="23">
        <f>COUNTIFS(data!D:D,stats!H39,data!F:F,stats!B39,data!B:B,"سلطة تنفيذية")</f>
        <v>2</v>
      </c>
      <c r="E39" s="25">
        <f t="shared" si="4"/>
        <v>2</v>
      </c>
      <c r="F39" s="26">
        <f t="shared" si="5"/>
        <v>9.9009900990099011E-3</v>
      </c>
      <c r="G39" s="24" t="s">
        <v>1049</v>
      </c>
      <c r="H39" s="24" t="s">
        <v>1050</v>
      </c>
    </row>
    <row r="40" spans="1:8" x14ac:dyDescent="0.35">
      <c r="B40" s="22" t="s">
        <v>1069</v>
      </c>
      <c r="C40" s="23">
        <f>COUNTIFS(data!D:D,stats!G40,data!F:F,stats!B40,data!B:B,"سلطة تنفيذية")</f>
        <v>0</v>
      </c>
      <c r="D40" s="23">
        <f>COUNTIFS(data!D:D,stats!H40,data!F:F,stats!B40,data!B:B,"سلطة تنفيذية")</f>
        <v>5</v>
      </c>
      <c r="E40" s="25">
        <f t="shared" si="4"/>
        <v>5</v>
      </c>
      <c r="F40" s="26">
        <f t="shared" si="5"/>
        <v>2.4752475247524754E-2</v>
      </c>
      <c r="G40" s="24" t="s">
        <v>1049</v>
      </c>
      <c r="H40" s="24" t="s">
        <v>1050</v>
      </c>
    </row>
    <row r="41" spans="1:8" x14ac:dyDescent="0.35">
      <c r="B41" s="22" t="s">
        <v>314</v>
      </c>
      <c r="C41" s="23">
        <f>COUNTIFS(data!D:D,stats!G41,data!F:F,stats!B41,data!B:B,"سلطة تنفيذية")</f>
        <v>27</v>
      </c>
      <c r="D41" s="23">
        <f>COUNTIFS(data!D:D,stats!H41,data!F:F,stats!B41,data!B:B,"سلطة تنفيذية")</f>
        <v>7</v>
      </c>
      <c r="E41" s="25">
        <f t="shared" si="4"/>
        <v>34</v>
      </c>
      <c r="F41" s="26">
        <f t="shared" si="5"/>
        <v>0.16831683168316833</v>
      </c>
      <c r="G41" s="24" t="s">
        <v>1049</v>
      </c>
      <c r="H41" s="24" t="s">
        <v>1050</v>
      </c>
    </row>
    <row r="42" spans="1:8" x14ac:dyDescent="0.35">
      <c r="B42" s="22" t="s">
        <v>1068</v>
      </c>
      <c r="C42" s="23">
        <f>COUNTIFS(data!D:D,stats!G42,data!F:F,stats!B42,data!B:B,"سلطة تنفيذية")</f>
        <v>4</v>
      </c>
      <c r="D42" s="23">
        <f>COUNTIFS(data!D:D,stats!H42,data!F:F,stats!B42,data!B:B,"سلطة تنفيذية")</f>
        <v>5</v>
      </c>
      <c r="E42" s="25">
        <f t="shared" si="4"/>
        <v>9</v>
      </c>
      <c r="F42" s="26">
        <f t="shared" si="5"/>
        <v>4.4554455445544552E-2</v>
      </c>
      <c r="G42" s="24" t="s">
        <v>1049</v>
      </c>
      <c r="H42" s="24" t="s">
        <v>1050</v>
      </c>
    </row>
    <row r="43" spans="1:8" x14ac:dyDescent="0.35">
      <c r="B43" s="25" t="s">
        <v>67</v>
      </c>
      <c r="C43" s="25">
        <f>SUM(C37:C42)</f>
        <v>101</v>
      </c>
      <c r="D43" s="25">
        <f>SUM(D37:D42)</f>
        <v>101</v>
      </c>
      <c r="E43" s="27">
        <f t="shared" si="4"/>
        <v>202</v>
      </c>
      <c r="F43" s="26">
        <f>SUM(F37:F42)</f>
        <v>1</v>
      </c>
    </row>
    <row r="44" spans="1:8" x14ac:dyDescent="0.35">
      <c r="B44" s="25" t="s">
        <v>68</v>
      </c>
      <c r="C44" s="26">
        <f>C43/$E$43</f>
        <v>0.5</v>
      </c>
      <c r="D44" s="26">
        <f>D43/$E$43</f>
        <v>0.5</v>
      </c>
      <c r="E44" s="26">
        <f t="shared" si="4"/>
        <v>1</v>
      </c>
      <c r="F44" s="25"/>
    </row>
    <row r="46" spans="1:8" ht="28.5" customHeight="1" x14ac:dyDescent="0.35">
      <c r="A46" s="29" t="s">
        <v>1288</v>
      </c>
      <c r="B46" s="35" t="s">
        <v>1276</v>
      </c>
      <c r="C46" s="35"/>
      <c r="D46" s="35"/>
      <c r="E46" s="35"/>
      <c r="F46" s="35"/>
    </row>
    <row r="47" spans="1:8" x14ac:dyDescent="0.35">
      <c r="A47" s="30">
        <v>4</v>
      </c>
      <c r="B47" s="33" t="s">
        <v>1288</v>
      </c>
      <c r="C47" s="33"/>
      <c r="D47" s="33"/>
      <c r="E47" s="33"/>
      <c r="F47" s="33"/>
    </row>
    <row r="48" spans="1:8" x14ac:dyDescent="0.35">
      <c r="A48" s="30" t="s">
        <v>126</v>
      </c>
      <c r="B48" s="34" t="s">
        <v>1283</v>
      </c>
      <c r="C48" s="34"/>
      <c r="D48" s="34"/>
      <c r="E48" s="34"/>
      <c r="F48" s="34"/>
    </row>
    <row r="49" spans="1:8" s="20" customFormat="1" ht="33" customHeight="1" x14ac:dyDescent="0.35">
      <c r="A49" s="31"/>
      <c r="B49" s="21"/>
      <c r="C49" s="21" t="s">
        <v>1049</v>
      </c>
      <c r="D49" s="21" t="s">
        <v>1050</v>
      </c>
      <c r="E49" s="28" t="s">
        <v>67</v>
      </c>
      <c r="F49" s="28" t="s">
        <v>68</v>
      </c>
    </row>
    <row r="50" spans="1:8" x14ac:dyDescent="0.35">
      <c r="B50" s="22" t="s">
        <v>11</v>
      </c>
      <c r="C50" s="23">
        <f>COUNTIFS(data!D:D,stats!G50,data!E:E,stats!B50,data!B:B,"سلطة تنفيذية")</f>
        <v>44</v>
      </c>
      <c r="D50" s="23">
        <f>COUNTIFS(data!D:D,stats!H50,data!E:E,stats!B50,data!B:B,"سلطة تنفيذية")</f>
        <v>61</v>
      </c>
      <c r="E50" s="25">
        <f t="shared" ref="E50:E78" si="6">SUM(C50:D50)</f>
        <v>105</v>
      </c>
      <c r="F50" s="26">
        <f t="shared" ref="F50:F76" si="7">E50/$E$43</f>
        <v>0.51980198019801982</v>
      </c>
      <c r="G50" s="24" t="s">
        <v>1049</v>
      </c>
      <c r="H50" s="24" t="s">
        <v>1050</v>
      </c>
    </row>
    <row r="51" spans="1:8" x14ac:dyDescent="0.35">
      <c r="B51" s="22" t="s">
        <v>18</v>
      </c>
      <c r="C51" s="23">
        <f>COUNTIFS(data!D:D,stats!G51,data!E:E,stats!B51,data!B:B,"سلطة تنفيذية")</f>
        <v>16</v>
      </c>
      <c r="D51" s="23">
        <f>COUNTIFS(data!D:D,stats!H51,data!E:E,stats!B51,data!B:B,"سلطة تنفيذية")</f>
        <v>12</v>
      </c>
      <c r="E51" s="25">
        <f t="shared" si="6"/>
        <v>28</v>
      </c>
      <c r="F51" s="26">
        <f t="shared" si="7"/>
        <v>0.13861386138613863</v>
      </c>
      <c r="G51" s="24" t="s">
        <v>1049</v>
      </c>
      <c r="H51" s="24" t="s">
        <v>1050</v>
      </c>
    </row>
    <row r="52" spans="1:8" x14ac:dyDescent="0.35">
      <c r="B52" s="22" t="s">
        <v>20</v>
      </c>
      <c r="C52" s="23">
        <f>COUNTIFS(data!D:D,stats!G52,data!E:E,stats!B52,data!B:B,"سلطة تنفيذية")</f>
        <v>5</v>
      </c>
      <c r="D52" s="23">
        <f>COUNTIFS(data!D:D,stats!H52,data!E:E,stats!B52,data!B:B,"سلطة تنفيذية")</f>
        <v>7</v>
      </c>
      <c r="E52" s="25">
        <f t="shared" si="6"/>
        <v>12</v>
      </c>
      <c r="F52" s="26">
        <f t="shared" si="7"/>
        <v>5.9405940594059403E-2</v>
      </c>
      <c r="G52" s="24" t="s">
        <v>1049</v>
      </c>
      <c r="H52" s="24" t="s">
        <v>1050</v>
      </c>
    </row>
    <row r="53" spans="1:8" x14ac:dyDescent="0.35">
      <c r="B53" s="22" t="s">
        <v>17</v>
      </c>
      <c r="C53" s="23">
        <f>COUNTIFS(data!D:D,stats!G53,data!E:E,stats!B53,data!B:B,"سلطة تنفيذية")</f>
        <v>2</v>
      </c>
      <c r="D53" s="23">
        <f>COUNTIFS(data!D:D,stats!H53,data!E:E,stats!B53,data!B:B,"سلطة تنفيذية")</f>
        <v>2</v>
      </c>
      <c r="E53" s="25">
        <f t="shared" si="6"/>
        <v>4</v>
      </c>
      <c r="F53" s="26">
        <f t="shared" si="7"/>
        <v>1.9801980198019802E-2</v>
      </c>
      <c r="G53" s="24" t="s">
        <v>1049</v>
      </c>
      <c r="H53" s="24" t="s">
        <v>1050</v>
      </c>
    </row>
    <row r="54" spans="1:8" x14ac:dyDescent="0.35">
      <c r="B54" s="22" t="s">
        <v>1063</v>
      </c>
      <c r="C54" s="23">
        <f>COUNTIFS(data!D:D,stats!G54,data!E:E,stats!B54,data!B:B,"سلطة تنفيذية")</f>
        <v>3</v>
      </c>
      <c r="D54" s="23">
        <f>COUNTIFS(data!D:D,stats!H54,data!E:E,stats!B54,data!B:B,"سلطة تنفيذية")</f>
        <v>0</v>
      </c>
      <c r="E54" s="25">
        <f t="shared" si="6"/>
        <v>3</v>
      </c>
      <c r="F54" s="26">
        <f t="shared" si="7"/>
        <v>1.4851485148514851E-2</v>
      </c>
      <c r="G54" s="24" t="s">
        <v>1049</v>
      </c>
      <c r="H54" s="24" t="s">
        <v>1050</v>
      </c>
    </row>
    <row r="55" spans="1:8" x14ac:dyDescent="0.35">
      <c r="B55" s="22" t="s">
        <v>24</v>
      </c>
      <c r="C55" s="23">
        <f>COUNTIFS(data!D:D,stats!G55,data!E:E,stats!B55,data!B:B,"سلطة تنفيذية")</f>
        <v>0</v>
      </c>
      <c r="D55" s="23">
        <f>COUNTIFS(data!D:D,stats!H55,data!E:E,stats!B55,data!B:B,"سلطة تنفيذية")</f>
        <v>1</v>
      </c>
      <c r="E55" s="25">
        <f t="shared" si="6"/>
        <v>1</v>
      </c>
      <c r="F55" s="26">
        <f t="shared" si="7"/>
        <v>4.9504950495049506E-3</v>
      </c>
      <c r="G55" s="24" t="s">
        <v>1049</v>
      </c>
      <c r="H55" s="24" t="s">
        <v>1050</v>
      </c>
    </row>
    <row r="56" spans="1:8" x14ac:dyDescent="0.35">
      <c r="B56" s="22" t="s">
        <v>13</v>
      </c>
      <c r="C56" s="23">
        <f>COUNTIFS(data!D:D,stats!G56,data!E:E,stats!B56,data!B:B,"سلطة تنفيذية")</f>
        <v>0</v>
      </c>
      <c r="D56" s="23">
        <f>COUNTIFS(data!D:D,stats!H56,data!E:E,stats!B56,data!B:B,"سلطة تنفيذية")</f>
        <v>0</v>
      </c>
      <c r="E56" s="25">
        <f t="shared" si="6"/>
        <v>0</v>
      </c>
      <c r="F56" s="26">
        <f t="shared" si="7"/>
        <v>0</v>
      </c>
      <c r="G56" s="24" t="s">
        <v>1049</v>
      </c>
      <c r="H56" s="24" t="s">
        <v>1050</v>
      </c>
    </row>
    <row r="57" spans="1:8" x14ac:dyDescent="0.35">
      <c r="B57" s="22" t="s">
        <v>33</v>
      </c>
      <c r="C57" s="23">
        <f>COUNTIFS(data!D:D,stats!G57,data!E:E,stats!B57,data!B:B,"سلطة تنفيذية")</f>
        <v>0</v>
      </c>
      <c r="D57" s="23">
        <f>COUNTIFS(data!D:D,stats!H57,data!E:E,stats!B57,data!B:B,"سلطة تنفيذية")</f>
        <v>1</v>
      </c>
      <c r="E57" s="25">
        <f t="shared" si="6"/>
        <v>1</v>
      </c>
      <c r="F57" s="26">
        <f t="shared" si="7"/>
        <v>4.9504950495049506E-3</v>
      </c>
      <c r="G57" s="24" t="s">
        <v>1049</v>
      </c>
      <c r="H57" s="24" t="s">
        <v>1050</v>
      </c>
    </row>
    <row r="58" spans="1:8" x14ac:dyDescent="0.35">
      <c r="B58" s="22" t="s">
        <v>41</v>
      </c>
      <c r="C58" s="23">
        <f>COUNTIFS(data!D:D,stats!G58,data!E:E,stats!B58,data!B:B,"سلطة تنفيذية")</f>
        <v>0</v>
      </c>
      <c r="D58" s="23">
        <f>COUNTIFS(data!D:D,stats!H58,data!E:E,stats!B58,data!B:B,"سلطة تنفيذية")</f>
        <v>4</v>
      </c>
      <c r="E58" s="25">
        <f t="shared" si="6"/>
        <v>4</v>
      </c>
      <c r="F58" s="26">
        <f t="shared" si="7"/>
        <v>1.9801980198019802E-2</v>
      </c>
      <c r="G58" s="24" t="s">
        <v>1049</v>
      </c>
      <c r="H58" s="24" t="s">
        <v>1050</v>
      </c>
    </row>
    <row r="59" spans="1:8" x14ac:dyDescent="0.35">
      <c r="B59" s="22" t="s">
        <v>16</v>
      </c>
      <c r="C59" s="23">
        <f>COUNTIFS(data!D:D,stats!G59,data!E:E,stats!B59,data!B:B,"سلطة تنفيذية")</f>
        <v>0</v>
      </c>
      <c r="D59" s="23">
        <f>COUNTIFS(data!D:D,stats!H59,data!E:E,stats!B59,data!B:B,"سلطة تنفيذية")</f>
        <v>1</v>
      </c>
      <c r="E59" s="25">
        <f t="shared" si="6"/>
        <v>1</v>
      </c>
      <c r="F59" s="26">
        <f t="shared" si="7"/>
        <v>4.9504950495049506E-3</v>
      </c>
      <c r="G59" s="24" t="s">
        <v>1049</v>
      </c>
      <c r="H59" s="24" t="s">
        <v>1050</v>
      </c>
    </row>
    <row r="60" spans="1:8" x14ac:dyDescent="0.35">
      <c r="B60" s="22" t="s">
        <v>14</v>
      </c>
      <c r="C60" s="23">
        <f>COUNTIFS(data!D:D,stats!G60,data!E:E,stats!B60,data!B:B,"سلطة تنفيذية")</f>
        <v>2</v>
      </c>
      <c r="D60" s="23">
        <f>COUNTIFS(data!D:D,stats!H60,data!E:E,stats!B60,data!B:B,"سلطة تنفيذية")</f>
        <v>1</v>
      </c>
      <c r="E60" s="25">
        <f t="shared" si="6"/>
        <v>3</v>
      </c>
      <c r="F60" s="26">
        <f t="shared" si="7"/>
        <v>1.4851485148514851E-2</v>
      </c>
      <c r="G60" s="24" t="s">
        <v>1049</v>
      </c>
      <c r="H60" s="24" t="s">
        <v>1050</v>
      </c>
    </row>
    <row r="61" spans="1:8" x14ac:dyDescent="0.35">
      <c r="B61" s="22" t="s">
        <v>15</v>
      </c>
      <c r="C61" s="23">
        <f>COUNTIFS(data!D:D,stats!G61,data!E:E,stats!B61,data!B:B,"سلطة تنفيذية")</f>
        <v>14</v>
      </c>
      <c r="D61" s="23">
        <f>COUNTIFS(data!D:D,stats!H61,data!E:E,stats!B61,data!B:B,"سلطة تنفيذية")</f>
        <v>2</v>
      </c>
      <c r="E61" s="25">
        <f t="shared" si="6"/>
        <v>16</v>
      </c>
      <c r="F61" s="26">
        <f t="shared" si="7"/>
        <v>7.9207920792079209E-2</v>
      </c>
      <c r="G61" s="24" t="s">
        <v>1049</v>
      </c>
      <c r="H61" s="24" t="s">
        <v>1050</v>
      </c>
    </row>
    <row r="62" spans="1:8" x14ac:dyDescent="0.35">
      <c r="B62" s="22" t="s">
        <v>21</v>
      </c>
      <c r="C62" s="23">
        <f>COUNTIFS(data!D:D,stats!G62,data!E:E,stats!B62,data!B:B,"سلطة تنفيذية")</f>
        <v>3</v>
      </c>
      <c r="D62" s="23">
        <f>COUNTIFS(data!D:D,stats!H62,data!E:E,stats!B62,data!B:B,"سلطة تنفيذية")</f>
        <v>0</v>
      </c>
      <c r="E62" s="25">
        <f t="shared" si="6"/>
        <v>3</v>
      </c>
      <c r="F62" s="26">
        <f t="shared" si="7"/>
        <v>1.4851485148514851E-2</v>
      </c>
      <c r="G62" s="24" t="s">
        <v>1049</v>
      </c>
      <c r="H62" s="24" t="s">
        <v>1050</v>
      </c>
    </row>
    <row r="63" spans="1:8" x14ac:dyDescent="0.35">
      <c r="B63" s="22" t="s">
        <v>19</v>
      </c>
      <c r="C63" s="23">
        <f>COUNTIFS(data!D:D,stats!G63,data!E:E,stats!B63,data!B:B,"سلطة تنفيذية")</f>
        <v>2</v>
      </c>
      <c r="D63" s="23">
        <f>COUNTIFS(data!D:D,stats!H63,data!E:E,stats!B63,data!B:B,"سلطة تنفيذية")</f>
        <v>1</v>
      </c>
      <c r="E63" s="25">
        <f t="shared" si="6"/>
        <v>3</v>
      </c>
      <c r="F63" s="26">
        <f t="shared" si="7"/>
        <v>1.4851485148514851E-2</v>
      </c>
      <c r="G63" s="24" t="s">
        <v>1049</v>
      </c>
      <c r="H63" s="24" t="s">
        <v>1050</v>
      </c>
    </row>
    <row r="64" spans="1:8" x14ac:dyDescent="0.35">
      <c r="B64" s="22" t="s">
        <v>27</v>
      </c>
      <c r="C64" s="23">
        <f>COUNTIFS(data!D:D,stats!G64,data!E:E,stats!B64,data!B:B,"سلطة تنفيذية")</f>
        <v>2</v>
      </c>
      <c r="D64" s="23">
        <f>COUNTIFS(data!D:D,stats!H64,data!E:E,stats!B64,data!B:B,"سلطة تنفيذية")</f>
        <v>0</v>
      </c>
      <c r="E64" s="25">
        <f t="shared" si="6"/>
        <v>2</v>
      </c>
      <c r="F64" s="26">
        <f t="shared" si="7"/>
        <v>9.9009900990099011E-3</v>
      </c>
      <c r="G64" s="24" t="s">
        <v>1049</v>
      </c>
      <c r="H64" s="24" t="s">
        <v>1050</v>
      </c>
    </row>
    <row r="65" spans="1:8" x14ac:dyDescent="0.35">
      <c r="B65" s="22" t="s">
        <v>28</v>
      </c>
      <c r="C65" s="23">
        <f>COUNTIFS(data!D:D,stats!G65,data!E:E,stats!B65,data!B:B,"سلطة تنفيذية")</f>
        <v>2</v>
      </c>
      <c r="D65" s="23">
        <f>COUNTIFS(data!D:D,stats!H65,data!E:E,stats!B65,data!B:B,"سلطة تنفيذية")</f>
        <v>2</v>
      </c>
      <c r="E65" s="25">
        <f t="shared" si="6"/>
        <v>4</v>
      </c>
      <c r="F65" s="26">
        <f t="shared" si="7"/>
        <v>1.9801980198019802E-2</v>
      </c>
      <c r="G65" s="24" t="s">
        <v>1049</v>
      </c>
      <c r="H65" s="24" t="s">
        <v>1050</v>
      </c>
    </row>
    <row r="66" spans="1:8" x14ac:dyDescent="0.35">
      <c r="B66" s="22" t="s">
        <v>25</v>
      </c>
      <c r="C66" s="23">
        <f>COUNTIFS(data!D:D,stats!G66,data!E:E,stats!B66,data!B:B,"سلطة تنفيذية")</f>
        <v>2</v>
      </c>
      <c r="D66" s="23">
        <f>COUNTIFS(data!D:D,stats!H66,data!E:E,stats!B66,data!B:B,"سلطة تنفيذية")</f>
        <v>1</v>
      </c>
      <c r="E66" s="25">
        <f t="shared" si="6"/>
        <v>3</v>
      </c>
      <c r="F66" s="26">
        <f t="shared" si="7"/>
        <v>1.4851485148514851E-2</v>
      </c>
      <c r="G66" s="24" t="s">
        <v>1049</v>
      </c>
      <c r="H66" s="24" t="s">
        <v>1050</v>
      </c>
    </row>
    <row r="67" spans="1:8" x14ac:dyDescent="0.35">
      <c r="B67" s="22" t="s">
        <v>37</v>
      </c>
      <c r="C67" s="23">
        <f>COUNTIFS(data!D:D,stats!G67,data!E:E,stats!B67,data!B:B,"سلطة تنفيذية")</f>
        <v>0</v>
      </c>
      <c r="D67" s="23">
        <f>COUNTIFS(data!D:D,stats!H67,data!E:E,stats!B67,data!B:B,"سلطة تنفيذية")</f>
        <v>1</v>
      </c>
      <c r="E67" s="25">
        <f t="shared" si="6"/>
        <v>1</v>
      </c>
      <c r="F67" s="26">
        <f t="shared" si="7"/>
        <v>4.9504950495049506E-3</v>
      </c>
      <c r="G67" s="24" t="s">
        <v>1049</v>
      </c>
      <c r="H67" s="24" t="s">
        <v>1050</v>
      </c>
    </row>
    <row r="68" spans="1:8" x14ac:dyDescent="0.35">
      <c r="B68" s="22" t="s">
        <v>12</v>
      </c>
      <c r="C68" s="23">
        <f>COUNTIFS(data!D:D,stats!G68,data!E:E,stats!B68,data!B:B,"سلطة تنفيذية")</f>
        <v>0</v>
      </c>
      <c r="D68" s="23">
        <f>COUNTIFS(data!D:D,stats!H68,data!E:E,stats!B68,data!B:B,"سلطة تنفيذية")</f>
        <v>0</v>
      </c>
      <c r="E68" s="25">
        <f t="shared" si="6"/>
        <v>0</v>
      </c>
      <c r="F68" s="26">
        <f t="shared" si="7"/>
        <v>0</v>
      </c>
      <c r="G68" s="24" t="s">
        <v>1049</v>
      </c>
      <c r="H68" s="24" t="s">
        <v>1050</v>
      </c>
    </row>
    <row r="69" spans="1:8" x14ac:dyDescent="0.35">
      <c r="B69" s="22" t="s">
        <v>26</v>
      </c>
      <c r="C69" s="23">
        <f>COUNTIFS(data!D:D,stats!G69,data!E:E,stats!B69,data!B:B,"سلطة تنفيذية")</f>
        <v>2</v>
      </c>
      <c r="D69" s="23">
        <f>COUNTIFS(data!D:D,stats!H69,data!E:E,stats!B69,data!B:B,"سلطة تنفيذية")</f>
        <v>2</v>
      </c>
      <c r="E69" s="25">
        <f t="shared" si="6"/>
        <v>4</v>
      </c>
      <c r="F69" s="26">
        <f t="shared" si="7"/>
        <v>1.9801980198019802E-2</v>
      </c>
      <c r="G69" s="24" t="s">
        <v>1049</v>
      </c>
      <c r="H69" s="24" t="s">
        <v>1050</v>
      </c>
    </row>
    <row r="70" spans="1:8" x14ac:dyDescent="0.35">
      <c r="B70" s="22" t="s">
        <v>38</v>
      </c>
      <c r="C70" s="23">
        <f>COUNTIFS(data!D:D,stats!G70,data!E:E,stats!B70,data!B:B,"سلطة تنفيذية")</f>
        <v>0</v>
      </c>
      <c r="D70" s="23">
        <f>COUNTIFS(data!D:D,stats!H70,data!E:E,stats!B70,data!B:B,"سلطة تنفيذية")</f>
        <v>0</v>
      </c>
      <c r="E70" s="25">
        <f t="shared" si="6"/>
        <v>0</v>
      </c>
      <c r="F70" s="26">
        <f t="shared" si="7"/>
        <v>0</v>
      </c>
      <c r="G70" s="24" t="s">
        <v>1049</v>
      </c>
      <c r="H70" s="24" t="s">
        <v>1050</v>
      </c>
    </row>
    <row r="71" spans="1:8" x14ac:dyDescent="0.35">
      <c r="B71" s="22" t="s">
        <v>29</v>
      </c>
      <c r="C71" s="23">
        <f>COUNTIFS(data!D:D,stats!G71,data!E:E,stats!B71,data!B:B,"سلطة تنفيذية")</f>
        <v>1</v>
      </c>
      <c r="D71" s="23">
        <f>COUNTIFS(data!D:D,stats!H71,data!E:E,stats!B71,data!B:B,"سلطة تنفيذية")</f>
        <v>1</v>
      </c>
      <c r="E71" s="25">
        <f t="shared" si="6"/>
        <v>2</v>
      </c>
      <c r="F71" s="26">
        <f t="shared" si="7"/>
        <v>9.9009900990099011E-3</v>
      </c>
      <c r="G71" s="24" t="s">
        <v>1049</v>
      </c>
      <c r="H71" s="24" t="s">
        <v>1050</v>
      </c>
    </row>
    <row r="72" spans="1:8" x14ac:dyDescent="0.35">
      <c r="B72" s="22" t="s">
        <v>22</v>
      </c>
      <c r="C72" s="23">
        <f>COUNTIFS(data!D:D,stats!G72,data!E:E,stats!B72,data!B:B,"سلطة تنفيذية")</f>
        <v>1</v>
      </c>
      <c r="D72" s="23">
        <f>COUNTIFS(data!D:D,stats!H72,data!E:E,stats!B72,data!B:B,"سلطة تنفيذية")</f>
        <v>0</v>
      </c>
      <c r="E72" s="25">
        <f t="shared" si="6"/>
        <v>1</v>
      </c>
      <c r="F72" s="26">
        <f t="shared" si="7"/>
        <v>4.9504950495049506E-3</v>
      </c>
      <c r="G72" s="24" t="s">
        <v>1049</v>
      </c>
      <c r="H72" s="24" t="s">
        <v>1050</v>
      </c>
    </row>
    <row r="73" spans="1:8" x14ac:dyDescent="0.35">
      <c r="B73" s="22" t="s">
        <v>39</v>
      </c>
      <c r="C73" s="23">
        <f>COUNTIFS(data!D:D,stats!G73,data!E:E,stats!B73,data!B:B,"سلطة تنفيذية")</f>
        <v>0</v>
      </c>
      <c r="D73" s="23">
        <f>COUNTIFS(data!D:D,stats!H73,data!E:E,stats!B73,data!B:B,"سلطة تنفيذية")</f>
        <v>1</v>
      </c>
      <c r="E73" s="25">
        <f t="shared" si="6"/>
        <v>1</v>
      </c>
      <c r="F73" s="26">
        <f t="shared" si="7"/>
        <v>4.9504950495049506E-3</v>
      </c>
      <c r="G73" s="24" t="s">
        <v>1049</v>
      </c>
      <c r="H73" s="24" t="s">
        <v>1050</v>
      </c>
    </row>
    <row r="74" spans="1:8" x14ac:dyDescent="0.35">
      <c r="B74" s="22" t="s">
        <v>40</v>
      </c>
      <c r="C74" s="23">
        <f>COUNTIFS(data!D:D,stats!G74,data!E:E,stats!B74,data!B:B,"سلطة تنفيذية")</f>
        <v>0</v>
      </c>
      <c r="D74" s="23">
        <f>COUNTIFS(data!D:D,stats!H74,data!E:E,stats!B74,data!B:B,"سلطة تنفيذية")</f>
        <v>0</v>
      </c>
      <c r="E74" s="25">
        <f t="shared" si="6"/>
        <v>0</v>
      </c>
      <c r="F74" s="26">
        <f t="shared" si="7"/>
        <v>0</v>
      </c>
      <c r="G74" s="24" t="s">
        <v>1049</v>
      </c>
      <c r="H74" s="24" t="s">
        <v>1050</v>
      </c>
    </row>
    <row r="75" spans="1:8" x14ac:dyDescent="0.35">
      <c r="B75" s="22" t="s">
        <v>42</v>
      </c>
      <c r="C75" s="23">
        <f>COUNTIFS(data!D:D,stats!G75,data!E:E,stats!B75,data!B:B,"سلطة تنفيذية")</f>
        <v>0</v>
      </c>
      <c r="D75" s="23">
        <f>COUNTIFS(data!D:D,stats!H75,data!E:E,stats!B75,data!B:B,"سلطة تنفيذية")</f>
        <v>0</v>
      </c>
      <c r="E75" s="25">
        <f t="shared" si="6"/>
        <v>0</v>
      </c>
      <c r="F75" s="26">
        <f t="shared" si="7"/>
        <v>0</v>
      </c>
      <c r="G75" s="24" t="s">
        <v>1049</v>
      </c>
      <c r="H75" s="24" t="s">
        <v>1050</v>
      </c>
    </row>
    <row r="76" spans="1:8" x14ac:dyDescent="0.35">
      <c r="B76" s="22" t="s">
        <v>23</v>
      </c>
      <c r="C76" s="23">
        <f>COUNTIFS(data!D:D,stats!G76,data!E:E,stats!B76,data!B:B,"سلطة تنفيذية")</f>
        <v>0</v>
      </c>
      <c r="D76" s="23">
        <f>COUNTIFS(data!D:D,stats!H76,data!E:E,stats!B76,data!B:B,"سلطة تنفيذية")</f>
        <v>0</v>
      </c>
      <c r="E76" s="25">
        <f t="shared" si="6"/>
        <v>0</v>
      </c>
      <c r="F76" s="26">
        <f t="shared" si="7"/>
        <v>0</v>
      </c>
      <c r="G76" s="24" t="s">
        <v>1049</v>
      </c>
      <c r="H76" s="24" t="s">
        <v>1050</v>
      </c>
    </row>
    <row r="77" spans="1:8" x14ac:dyDescent="0.35">
      <c r="B77" s="25" t="s">
        <v>67</v>
      </c>
      <c r="C77" s="25">
        <f>SUM(C50:C76)</f>
        <v>101</v>
      </c>
      <c r="D77" s="25">
        <f>SUM(D50:D76)</f>
        <v>101</v>
      </c>
      <c r="E77" s="27">
        <f t="shared" si="6"/>
        <v>202</v>
      </c>
      <c r="F77" s="26">
        <f>SUM(F50:F76)</f>
        <v>1</v>
      </c>
    </row>
    <row r="78" spans="1:8" x14ac:dyDescent="0.35">
      <c r="B78" s="25" t="s">
        <v>68</v>
      </c>
      <c r="C78" s="26">
        <f>C77/$E$43</f>
        <v>0.5</v>
      </c>
      <c r="D78" s="26">
        <f>D77/$E$43</f>
        <v>0.5</v>
      </c>
      <c r="E78" s="26">
        <f t="shared" si="6"/>
        <v>1</v>
      </c>
      <c r="F78" s="25"/>
    </row>
    <row r="80" spans="1:8" ht="29" customHeight="1" x14ac:dyDescent="0.35">
      <c r="A80" s="29" t="s">
        <v>1288</v>
      </c>
      <c r="B80" s="35" t="s">
        <v>1276</v>
      </c>
      <c r="C80" s="35"/>
      <c r="D80" s="35"/>
      <c r="E80" s="35"/>
      <c r="F80" s="35"/>
    </row>
    <row r="81" spans="1:8" x14ac:dyDescent="0.35">
      <c r="A81" s="30">
        <v>5</v>
      </c>
      <c r="B81" s="33" t="s">
        <v>1288</v>
      </c>
      <c r="C81" s="33"/>
      <c r="D81" s="33"/>
      <c r="E81" s="33"/>
      <c r="F81" s="33"/>
    </row>
    <row r="82" spans="1:8" x14ac:dyDescent="0.35">
      <c r="A82" s="30" t="s">
        <v>70</v>
      </c>
      <c r="B82" s="34" t="s">
        <v>1286</v>
      </c>
      <c r="C82" s="34"/>
      <c r="D82" s="34"/>
      <c r="E82" s="34"/>
      <c r="F82" s="34"/>
    </row>
    <row r="83" spans="1:8" s="20" customFormat="1" ht="33" customHeight="1" x14ac:dyDescent="0.35">
      <c r="A83" s="31"/>
      <c r="B83" s="21"/>
      <c r="C83" s="21" t="s">
        <v>1049</v>
      </c>
      <c r="D83" s="21" t="s">
        <v>1050</v>
      </c>
      <c r="E83" s="28" t="s">
        <v>67</v>
      </c>
      <c r="F83" s="28" t="s">
        <v>68</v>
      </c>
    </row>
    <row r="84" spans="1:8" x14ac:dyDescent="0.35">
      <c r="B84" s="22" t="s">
        <v>48</v>
      </c>
      <c r="C84" s="23">
        <f>COUNTIFS(data!D:D,stats!G84,data!V:V,stats!B84,data!B:B,"سلطة تنفيذية")</f>
        <v>45</v>
      </c>
      <c r="D84" s="23">
        <f>COUNTIFS(data!D:D,stats!H84,data!V:V,stats!B84,data!B:B,"سلطة تنفيذية")</f>
        <v>48</v>
      </c>
      <c r="E84" s="25">
        <f t="shared" ref="E84:E89" si="8">SUM(C84:D84)</f>
        <v>93</v>
      </c>
      <c r="F84" s="26">
        <f>E84/$E$43</f>
        <v>0.46039603960396042</v>
      </c>
      <c r="G84" s="24" t="s">
        <v>1049</v>
      </c>
      <c r="H84" s="24" t="s">
        <v>1050</v>
      </c>
    </row>
    <row r="85" spans="1:8" x14ac:dyDescent="0.35">
      <c r="B85" s="22" t="s">
        <v>36</v>
      </c>
      <c r="C85" s="23">
        <f>COUNTIFS(data!D:D,stats!G85,data!V:V,stats!B85,data!B:B,"سلطة تنفيذية")</f>
        <v>5</v>
      </c>
      <c r="D85" s="23">
        <f>COUNTIFS(data!D:D,stats!H85,data!V:V,stats!B85,data!B:B,"سلطة تنفيذية")</f>
        <v>21</v>
      </c>
      <c r="E85" s="25">
        <f t="shared" si="8"/>
        <v>26</v>
      </c>
      <c r="F85" s="26">
        <f>E85/$E$43</f>
        <v>0.12871287128712872</v>
      </c>
      <c r="G85" s="24" t="s">
        <v>1049</v>
      </c>
      <c r="H85" s="24" t="s">
        <v>1050</v>
      </c>
    </row>
    <row r="86" spans="1:8" x14ac:dyDescent="0.35">
      <c r="B86" s="22" t="s">
        <v>1070</v>
      </c>
      <c r="C86" s="23">
        <f>COUNTIFS(data!D:D,stats!G86,data!V:V,stats!B86,data!B:B,"سلطة تنفيذية")</f>
        <v>46</v>
      </c>
      <c r="D86" s="23">
        <f>COUNTIFS(data!D:D,stats!H86,data!V:V,stats!B86,data!B:B,"سلطة تنفيذية")</f>
        <v>22</v>
      </c>
      <c r="E86" s="25">
        <f t="shared" si="8"/>
        <v>68</v>
      </c>
      <c r="F86" s="26">
        <f>E86/$E$43</f>
        <v>0.33663366336633666</v>
      </c>
      <c r="G86" s="24" t="s">
        <v>1049</v>
      </c>
      <c r="H86" s="24" t="s">
        <v>1050</v>
      </c>
    </row>
    <row r="87" spans="1:8" x14ac:dyDescent="0.35">
      <c r="B87" s="22" t="s">
        <v>1188</v>
      </c>
      <c r="C87" s="23">
        <f>COUNTIFS(data!D:D,stats!G87,data!V:V,stats!B87,data!B:B,"سلطة تنفيذية")</f>
        <v>5</v>
      </c>
      <c r="D87" s="23">
        <f>COUNTIFS(data!D:D,stats!H87,data!V:V,stats!B87,data!B:B,"سلطة تنفيذية")</f>
        <v>10</v>
      </c>
      <c r="E87" s="25">
        <f t="shared" si="8"/>
        <v>15</v>
      </c>
      <c r="F87" s="26">
        <f>E87/$E$43</f>
        <v>7.4257425742574254E-2</v>
      </c>
      <c r="G87" s="24" t="s">
        <v>1049</v>
      </c>
      <c r="H87" s="24" t="s">
        <v>1050</v>
      </c>
    </row>
    <row r="88" spans="1:8" x14ac:dyDescent="0.35">
      <c r="B88" s="25" t="s">
        <v>67</v>
      </c>
      <c r="C88" s="25">
        <f>SUM(C84:C87)</f>
        <v>101</v>
      </c>
      <c r="D88" s="25">
        <f>SUM(D84:D87)</f>
        <v>101</v>
      </c>
      <c r="E88" s="27">
        <f t="shared" si="8"/>
        <v>202</v>
      </c>
      <c r="F88" s="26">
        <f>SUM(F84:F87)</f>
        <v>1.0000000000000002</v>
      </c>
    </row>
    <row r="89" spans="1:8" x14ac:dyDescent="0.35">
      <c r="B89" s="25" t="s">
        <v>68</v>
      </c>
      <c r="C89" s="26">
        <f>C88/$E$43</f>
        <v>0.5</v>
      </c>
      <c r="D89" s="26">
        <f>D88/$E$43</f>
        <v>0.5</v>
      </c>
      <c r="E89" s="26">
        <f t="shared" si="8"/>
        <v>1</v>
      </c>
      <c r="F89" s="25"/>
    </row>
    <row r="91" spans="1:8" ht="29" customHeight="1" x14ac:dyDescent="0.35">
      <c r="A91" s="29" t="s">
        <v>1288</v>
      </c>
      <c r="B91" s="35" t="s">
        <v>1276</v>
      </c>
      <c r="C91" s="35"/>
      <c r="D91" s="35"/>
      <c r="E91" s="35"/>
      <c r="F91" s="35"/>
    </row>
    <row r="92" spans="1:8" x14ac:dyDescent="0.35">
      <c r="A92" s="30">
        <v>6</v>
      </c>
      <c r="B92" s="33" t="s">
        <v>1288</v>
      </c>
      <c r="C92" s="33"/>
      <c r="D92" s="33"/>
      <c r="E92" s="33"/>
      <c r="F92" s="33"/>
    </row>
    <row r="93" spans="1:8" x14ac:dyDescent="0.35">
      <c r="A93" s="30" t="s">
        <v>43</v>
      </c>
      <c r="B93" s="34" t="s">
        <v>1280</v>
      </c>
      <c r="C93" s="34"/>
      <c r="D93" s="34"/>
      <c r="E93" s="34"/>
      <c r="F93" s="34"/>
    </row>
    <row r="94" spans="1:8" s="20" customFormat="1" ht="33" customHeight="1" x14ac:dyDescent="0.35">
      <c r="A94" s="30"/>
      <c r="B94" s="21"/>
      <c r="C94" s="21" t="s">
        <v>1049</v>
      </c>
      <c r="D94" s="21" t="s">
        <v>1050</v>
      </c>
      <c r="E94" s="28" t="s">
        <v>67</v>
      </c>
      <c r="F94" s="28" t="s">
        <v>68</v>
      </c>
    </row>
    <row r="95" spans="1:8" x14ac:dyDescent="0.35">
      <c r="B95" s="22" t="s">
        <v>57</v>
      </c>
      <c r="C95" s="23">
        <f>COUNTIFS(data!D:D,stats!G95,data!AC:AC,stats!B95,data!B:B,"سلطة تنفيذية")</f>
        <v>73</v>
      </c>
      <c r="D95" s="23">
        <f>COUNTIFS(data!D:D,stats!H95,data!AC:AC,stats!B95,data!B:B,"سلطة تنفيذية")</f>
        <v>29</v>
      </c>
      <c r="E95" s="25">
        <f t="shared" ref="E95:E102" si="9">SUM(C95:D95)</f>
        <v>102</v>
      </c>
      <c r="F95" s="26">
        <f t="shared" ref="F95:F100" si="10">E95/$E$43</f>
        <v>0.50495049504950495</v>
      </c>
      <c r="G95" s="24" t="s">
        <v>1049</v>
      </c>
      <c r="H95" s="24" t="s">
        <v>1050</v>
      </c>
    </row>
    <row r="96" spans="1:8" x14ac:dyDescent="0.35">
      <c r="B96" s="22" t="s">
        <v>50</v>
      </c>
      <c r="C96" s="23">
        <f>COUNTIFS(data!D:D,stats!G96,data!AC:AC,stats!B96,data!B:B,"سلطة تنفيذية")</f>
        <v>2</v>
      </c>
      <c r="D96" s="23">
        <f>COUNTIFS(data!D:D,stats!H96,data!AC:AC,stats!B96,data!B:B,"سلطة تنفيذية")</f>
        <v>1</v>
      </c>
      <c r="E96" s="25">
        <f t="shared" si="9"/>
        <v>3</v>
      </c>
      <c r="F96" s="26">
        <f t="shared" si="10"/>
        <v>1.4851485148514851E-2</v>
      </c>
      <c r="G96" s="24" t="s">
        <v>1049</v>
      </c>
      <c r="H96" s="24" t="s">
        <v>1050</v>
      </c>
    </row>
    <row r="97" spans="1:8" x14ac:dyDescent="0.35">
      <c r="B97" s="22" t="s">
        <v>1264</v>
      </c>
      <c r="C97" s="23">
        <f>COUNTIFS(data!D:D,stats!G97,data!AC:AC,stats!B97,data!B:B,"سلطة تنفيذية")</f>
        <v>12</v>
      </c>
      <c r="D97" s="23">
        <f>COUNTIFS(data!D:D,stats!H97,data!AC:AC,stats!B97,data!B:B,"سلطة تنفيذية")</f>
        <v>9</v>
      </c>
      <c r="E97" s="25">
        <f t="shared" si="9"/>
        <v>21</v>
      </c>
      <c r="F97" s="26">
        <f t="shared" si="10"/>
        <v>0.10396039603960396</v>
      </c>
      <c r="G97" s="24" t="s">
        <v>1049</v>
      </c>
      <c r="H97" s="24" t="s">
        <v>1050</v>
      </c>
    </row>
    <row r="98" spans="1:8" x14ac:dyDescent="0.35">
      <c r="B98" s="22" t="s">
        <v>130</v>
      </c>
      <c r="C98" s="23">
        <f>COUNTIFS(data!D:D,stats!G98,data!AC:AC,stats!B98,data!B:B,"سلطة تنفيذية")</f>
        <v>6</v>
      </c>
      <c r="D98" s="23">
        <f>COUNTIFS(data!D:D,stats!H98,data!AC:AC,stats!B98,data!B:B,"سلطة تنفيذية")</f>
        <v>35</v>
      </c>
      <c r="E98" s="25">
        <f t="shared" si="9"/>
        <v>41</v>
      </c>
      <c r="F98" s="26">
        <f t="shared" si="10"/>
        <v>0.20297029702970298</v>
      </c>
      <c r="G98" s="24" t="s">
        <v>1049</v>
      </c>
      <c r="H98" s="24" t="s">
        <v>1050</v>
      </c>
    </row>
    <row r="99" spans="1:8" x14ac:dyDescent="0.35">
      <c r="B99" s="22" t="s">
        <v>56</v>
      </c>
      <c r="C99" s="23">
        <f>COUNTIFS(data!D:D,stats!G99,data!AC:AC,stats!B99,data!B:B,"سلطة تنفيذية")</f>
        <v>7</v>
      </c>
      <c r="D99" s="23">
        <f>COUNTIFS(data!D:D,stats!H99,data!AC:AC,stats!B99,data!B:B,"سلطة تنفيذية")</f>
        <v>27</v>
      </c>
      <c r="E99" s="25">
        <f t="shared" si="9"/>
        <v>34</v>
      </c>
      <c r="F99" s="26">
        <f t="shared" si="10"/>
        <v>0.16831683168316833</v>
      </c>
      <c r="G99" s="24" t="s">
        <v>1049</v>
      </c>
      <c r="H99" s="24" t="s">
        <v>1050</v>
      </c>
    </row>
    <row r="100" spans="1:8" x14ac:dyDescent="0.35">
      <c r="B100" s="22" t="s">
        <v>69</v>
      </c>
      <c r="C100" s="23">
        <f>COUNTIFS(data!D:D,stats!G100,data!AC:AC,stats!B100,data!B:B,"سلطة تنفيذية")</f>
        <v>1</v>
      </c>
      <c r="D100" s="23">
        <f>COUNTIFS(data!D:D,stats!H100,data!AC:AC,stats!B100,data!B:B,"سلطة تنفيذية")</f>
        <v>0</v>
      </c>
      <c r="E100" s="25">
        <f t="shared" si="9"/>
        <v>1</v>
      </c>
      <c r="F100" s="26">
        <f t="shared" si="10"/>
        <v>4.9504950495049506E-3</v>
      </c>
      <c r="G100" s="24" t="s">
        <v>1049</v>
      </c>
      <c r="H100" s="24" t="s">
        <v>1050</v>
      </c>
    </row>
    <row r="101" spans="1:8" x14ac:dyDescent="0.35">
      <c r="B101" s="25" t="s">
        <v>67</v>
      </c>
      <c r="C101" s="25">
        <f>SUM(C95:C100)</f>
        <v>101</v>
      </c>
      <c r="D101" s="25">
        <f>SUM(D95:D100)</f>
        <v>101</v>
      </c>
      <c r="E101" s="27">
        <f t="shared" si="9"/>
        <v>202</v>
      </c>
      <c r="F101" s="26">
        <f>SUM(F95:F100)</f>
        <v>1</v>
      </c>
    </row>
    <row r="102" spans="1:8" x14ac:dyDescent="0.35">
      <c r="B102" s="25" t="s">
        <v>68</v>
      </c>
      <c r="C102" s="26">
        <f>C101/$E$43</f>
        <v>0.5</v>
      </c>
      <c r="D102" s="26">
        <f>D101/$E$43</f>
        <v>0.5</v>
      </c>
      <c r="E102" s="26">
        <f t="shared" si="9"/>
        <v>1</v>
      </c>
      <c r="F102" s="25"/>
    </row>
    <row r="104" spans="1:8" ht="29" customHeight="1" x14ac:dyDescent="0.35">
      <c r="A104" s="29" t="s">
        <v>1288</v>
      </c>
      <c r="B104" s="35" t="s">
        <v>1276</v>
      </c>
      <c r="C104" s="35"/>
      <c r="D104" s="35"/>
      <c r="E104" s="35"/>
      <c r="F104" s="35"/>
    </row>
    <row r="105" spans="1:8" x14ac:dyDescent="0.35">
      <c r="A105" s="30">
        <v>7</v>
      </c>
      <c r="B105" s="33" t="s">
        <v>1288</v>
      </c>
      <c r="C105" s="33"/>
      <c r="D105" s="33"/>
      <c r="E105" s="33"/>
      <c r="F105" s="33"/>
    </row>
    <row r="106" spans="1:8" x14ac:dyDescent="0.35">
      <c r="A106" s="30" t="s">
        <v>1278</v>
      </c>
      <c r="B106" s="34" t="s">
        <v>1281</v>
      </c>
      <c r="C106" s="34"/>
      <c r="D106" s="34"/>
      <c r="E106" s="34"/>
      <c r="F106" s="34"/>
    </row>
    <row r="107" spans="1:8" s="20" customFormat="1" ht="33" customHeight="1" x14ac:dyDescent="0.35">
      <c r="A107" s="31"/>
      <c r="B107" s="21"/>
      <c r="C107" s="21" t="s">
        <v>1049</v>
      </c>
      <c r="D107" s="21" t="s">
        <v>1050</v>
      </c>
      <c r="E107" s="28" t="s">
        <v>67</v>
      </c>
      <c r="F107" s="28" t="s">
        <v>68</v>
      </c>
    </row>
    <row r="108" spans="1:8" x14ac:dyDescent="0.35">
      <c r="B108" s="22" t="s">
        <v>1028</v>
      </c>
      <c r="C108" s="23">
        <f>COUNTIFS(data!D:D,stats!G108,data!AE:AE,stats!B108,data!B:B,"سلطة تنفيذية")</f>
        <v>60</v>
      </c>
      <c r="D108" s="23">
        <f>COUNTIFS(data!D:D,stats!H108,data!AE:AE,stats!B108,data!B:B,"سلطة تنفيذية")</f>
        <v>35</v>
      </c>
      <c r="E108" s="25">
        <f t="shared" ref="E108:E115" si="11">SUM(C108:D108)</f>
        <v>95</v>
      </c>
      <c r="F108" s="26">
        <f t="shared" ref="F108:F113" si="12">E108/$E$43</f>
        <v>0.47029702970297027</v>
      </c>
      <c r="G108" s="24" t="s">
        <v>1049</v>
      </c>
      <c r="H108" s="24" t="s">
        <v>1050</v>
      </c>
    </row>
    <row r="109" spans="1:8" x14ac:dyDescent="0.35">
      <c r="B109" s="22" t="s">
        <v>1225</v>
      </c>
      <c r="C109" s="23">
        <f>COUNTIFS(data!D:D,stats!G109,data!AE:AE,stats!B109,data!B:B,"سلطة تنفيذية")</f>
        <v>15</v>
      </c>
      <c r="D109" s="23">
        <f>COUNTIFS(data!D:D,stats!H109,data!AE:AE,stats!B109,data!B:B,"سلطة تنفيذية")</f>
        <v>11</v>
      </c>
      <c r="E109" s="25">
        <f t="shared" si="11"/>
        <v>26</v>
      </c>
      <c r="F109" s="26">
        <f t="shared" si="12"/>
        <v>0.12871287128712872</v>
      </c>
      <c r="G109" s="24" t="s">
        <v>1049</v>
      </c>
      <c r="H109" s="24" t="s">
        <v>1050</v>
      </c>
    </row>
    <row r="110" spans="1:8" x14ac:dyDescent="0.35">
      <c r="B110" s="22" t="s">
        <v>1228</v>
      </c>
      <c r="C110" s="23">
        <f>COUNTIFS(data!D:D,stats!G110,data!AE:AE,stats!B110,data!B:B,"سلطة تنفيذية")</f>
        <v>5</v>
      </c>
      <c r="D110" s="23">
        <f>COUNTIFS(data!D:D,stats!H110,data!AE:AE,stats!B110,data!B:B,"سلطة تنفيذية")</f>
        <v>0</v>
      </c>
      <c r="E110" s="25">
        <f t="shared" si="11"/>
        <v>5</v>
      </c>
      <c r="F110" s="26">
        <f t="shared" si="12"/>
        <v>2.4752475247524754E-2</v>
      </c>
      <c r="G110" s="24" t="s">
        <v>1049</v>
      </c>
      <c r="H110" s="24" t="s">
        <v>1050</v>
      </c>
    </row>
    <row r="111" spans="1:8" x14ac:dyDescent="0.35">
      <c r="B111" s="22" t="s">
        <v>1227</v>
      </c>
      <c r="C111" s="23">
        <f>COUNTIFS(data!D:D,stats!G111,data!AE:AE,stats!B111,data!B:B,"سلطة تنفيذية")</f>
        <v>13</v>
      </c>
      <c r="D111" s="23">
        <f>COUNTIFS(data!D:D,stats!H111,data!AE:AE,stats!B111,data!B:B,"سلطة تنفيذية")</f>
        <v>26</v>
      </c>
      <c r="E111" s="25">
        <f t="shared" si="11"/>
        <v>39</v>
      </c>
      <c r="F111" s="26">
        <f t="shared" si="12"/>
        <v>0.19306930693069307</v>
      </c>
      <c r="G111" s="24" t="s">
        <v>1049</v>
      </c>
      <c r="H111" s="24" t="s">
        <v>1050</v>
      </c>
    </row>
    <row r="112" spans="1:8" x14ac:dyDescent="0.35">
      <c r="B112" s="22" t="s">
        <v>1226</v>
      </c>
      <c r="C112" s="23">
        <f>COUNTIFS(data!D:D,stats!G112,data!AE:AE,stats!B112,data!B:B,"سلطة تنفيذية")</f>
        <v>1</v>
      </c>
      <c r="D112" s="23">
        <f>COUNTIFS(data!D:D,stats!H112,data!AE:AE,stats!B112,data!B:B,"سلطة تنفيذية")</f>
        <v>4</v>
      </c>
      <c r="E112" s="25">
        <f t="shared" si="11"/>
        <v>5</v>
      </c>
      <c r="F112" s="26">
        <f t="shared" si="12"/>
        <v>2.4752475247524754E-2</v>
      </c>
      <c r="G112" s="24" t="s">
        <v>1049</v>
      </c>
      <c r="H112" s="24" t="s">
        <v>1050</v>
      </c>
    </row>
    <row r="113" spans="1:8" x14ac:dyDescent="0.35">
      <c r="B113" s="22" t="s">
        <v>1229</v>
      </c>
      <c r="C113" s="23">
        <f>COUNTIFS(data!D:D,stats!G113,data!AE:AE,stats!B113,data!B:B,"سلطة تنفيذية")</f>
        <v>7</v>
      </c>
      <c r="D113" s="23">
        <f>COUNTIFS(data!D:D,stats!H113,data!AE:AE,stats!B113,data!B:B,"سلطة تنفيذية")</f>
        <v>25</v>
      </c>
      <c r="E113" s="25">
        <f t="shared" si="11"/>
        <v>32</v>
      </c>
      <c r="F113" s="26">
        <f t="shared" si="12"/>
        <v>0.15841584158415842</v>
      </c>
      <c r="G113" s="24" t="s">
        <v>1049</v>
      </c>
      <c r="H113" s="24" t="s">
        <v>1050</v>
      </c>
    </row>
    <row r="114" spans="1:8" x14ac:dyDescent="0.35">
      <c r="B114" s="25" t="s">
        <v>67</v>
      </c>
      <c r="C114" s="25">
        <f>SUM(C108:C113)</f>
        <v>101</v>
      </c>
      <c r="D114" s="25">
        <f>SUM(D108:D113)</f>
        <v>101</v>
      </c>
      <c r="E114" s="27">
        <f t="shared" si="11"/>
        <v>202</v>
      </c>
      <c r="F114" s="26">
        <f>SUM(F108:F113)</f>
        <v>1</v>
      </c>
    </row>
    <row r="115" spans="1:8" x14ac:dyDescent="0.35">
      <c r="B115" s="25" t="s">
        <v>68</v>
      </c>
      <c r="C115" s="26">
        <f>C114/E43</f>
        <v>0.5</v>
      </c>
      <c r="D115" s="26">
        <f>D114/E43</f>
        <v>0.5</v>
      </c>
      <c r="E115" s="26">
        <f t="shared" si="11"/>
        <v>1</v>
      </c>
      <c r="F115" s="25"/>
    </row>
    <row r="117" spans="1:8" ht="28.5" customHeight="1" x14ac:dyDescent="0.35">
      <c r="A117" s="29" t="s">
        <v>1288</v>
      </c>
      <c r="B117" s="39" t="s">
        <v>1276</v>
      </c>
      <c r="C117" s="40"/>
      <c r="D117" s="40"/>
      <c r="E117" s="41"/>
    </row>
    <row r="118" spans="1:8" x14ac:dyDescent="0.35">
      <c r="A118" s="30">
        <v>8</v>
      </c>
      <c r="B118" s="42" t="s">
        <v>1288</v>
      </c>
      <c r="C118" s="43"/>
      <c r="D118" s="43"/>
      <c r="E118" s="44"/>
    </row>
    <row r="119" spans="1:8" x14ac:dyDescent="0.35">
      <c r="A119" s="30" t="s">
        <v>1289</v>
      </c>
      <c r="B119" s="36" t="s">
        <v>1287</v>
      </c>
      <c r="C119" s="37"/>
      <c r="D119" s="37"/>
      <c r="E119" s="38"/>
    </row>
    <row r="120" spans="1:8" s="20" customFormat="1" ht="33" customHeight="1" x14ac:dyDescent="0.35">
      <c r="A120" s="31"/>
      <c r="B120" s="21"/>
      <c r="C120" s="21" t="s">
        <v>1049</v>
      </c>
      <c r="D120" s="21" t="s">
        <v>1050</v>
      </c>
      <c r="E120" s="28" t="s">
        <v>67</v>
      </c>
    </row>
    <row r="121" spans="1:8" x14ac:dyDescent="0.35">
      <c r="B121" s="22" t="s">
        <v>1275</v>
      </c>
      <c r="C121" s="23">
        <f>SUMIFS(data!$AP:$AP,data!$D:$D,stats!G121,data!$B:$B,"سلطة تنفيذية")</f>
        <v>60</v>
      </c>
      <c r="D121" s="23">
        <f>SUMIFS(data!$AP:$AP,data!$D:$D,stats!H121,data!$B:$B,"سلطة تنفيذية")</f>
        <v>32</v>
      </c>
      <c r="E121" s="25">
        <f t="shared" ref="E121:E129" si="13">SUM(C121:D121)</f>
        <v>92</v>
      </c>
      <c r="F121" s="24" t="s">
        <v>1049</v>
      </c>
      <c r="G121" s="24" t="s">
        <v>1049</v>
      </c>
      <c r="H121" s="24" t="s">
        <v>1050</v>
      </c>
    </row>
    <row r="122" spans="1:8" x14ac:dyDescent="0.35">
      <c r="B122" s="22" t="s">
        <v>35</v>
      </c>
      <c r="C122" s="23">
        <f>SUMIFS(data!$AQ:$AQ,data!$D:$D,stats!G122,data!$B:$B,"سلطة تنفيذية")</f>
        <v>1</v>
      </c>
      <c r="D122" s="23">
        <f>SUMIFS(data!$AQ:$AQ,data!$D:$D,stats!H122,data!$B:$B,"سلطة تنفيذية")</f>
        <v>0</v>
      </c>
      <c r="E122" s="25">
        <f t="shared" si="13"/>
        <v>1</v>
      </c>
      <c r="F122" s="24" t="s">
        <v>1049</v>
      </c>
      <c r="G122" s="24" t="s">
        <v>1049</v>
      </c>
      <c r="H122" s="24" t="s">
        <v>1050</v>
      </c>
    </row>
    <row r="123" spans="1:8" x14ac:dyDescent="0.35">
      <c r="B123" s="22" t="s">
        <v>58</v>
      </c>
      <c r="C123" s="23">
        <f>SUMIFS(data!$AR:$AR,data!$D:$D,stats!G123,data!$B:$B,"سلطة تنفيذية")</f>
        <v>14</v>
      </c>
      <c r="D123" s="23">
        <f>SUMIFS(data!$AR:$AR,data!$D:$D,stats!H123,data!$B:$B,"سلطة تنفيذية")</f>
        <v>5</v>
      </c>
      <c r="E123" s="25">
        <f t="shared" si="13"/>
        <v>19</v>
      </c>
      <c r="F123" s="24" t="s">
        <v>1049</v>
      </c>
      <c r="G123" s="24" t="s">
        <v>1049</v>
      </c>
      <c r="H123" s="24" t="s">
        <v>1050</v>
      </c>
    </row>
    <row r="124" spans="1:8" x14ac:dyDescent="0.35">
      <c r="B124" s="22" t="s">
        <v>60</v>
      </c>
      <c r="C124" s="23">
        <f>SUMIFS(data!$AS:$AS,data!$D:$D,stats!G124,data!$B:$B,"سلطة تنفيذية")</f>
        <v>12</v>
      </c>
      <c r="D124" s="23">
        <f>SUMIFS(data!$AS:$AS,data!$D:$D,stats!H124,data!$B:$B,"سلطة تنفيذية")</f>
        <v>6</v>
      </c>
      <c r="E124" s="25">
        <f t="shared" si="13"/>
        <v>18</v>
      </c>
      <c r="F124" s="24" t="s">
        <v>1049</v>
      </c>
      <c r="G124" s="24" t="s">
        <v>1049</v>
      </c>
      <c r="H124" s="24" t="s">
        <v>1050</v>
      </c>
    </row>
    <row r="125" spans="1:8" x14ac:dyDescent="0.35">
      <c r="B125" s="22" t="s">
        <v>59</v>
      </c>
      <c r="C125" s="23">
        <f>SUMIFS(data!$AT:$AT,data!$D:$D,stats!G125,data!$B:$B,"سلطة تنفيذية")</f>
        <v>12</v>
      </c>
      <c r="D125" s="23">
        <f>SUMIFS(data!$AT:$AT,data!$D:$D,stats!H125,data!$B:$B,"سلطة تنفيذية")</f>
        <v>6</v>
      </c>
      <c r="E125" s="25">
        <f t="shared" si="13"/>
        <v>18</v>
      </c>
      <c r="F125" s="24" t="s">
        <v>1049</v>
      </c>
      <c r="G125" s="24" t="s">
        <v>1049</v>
      </c>
      <c r="H125" s="24" t="s">
        <v>1050</v>
      </c>
    </row>
    <row r="126" spans="1:8" x14ac:dyDescent="0.35">
      <c r="B126" s="22" t="s">
        <v>1274</v>
      </c>
      <c r="C126" s="23">
        <f>SUMIFS(data!$AU:$AU,data!$D:$D,stats!G126,data!$B:$B,"سلطة تنفيذية")</f>
        <v>7</v>
      </c>
      <c r="D126" s="23">
        <f>SUMIFS(data!$AU:$AU,data!$D:$D,stats!H126,data!$B:$B,"سلطة تنفيذية")</f>
        <v>27</v>
      </c>
      <c r="E126" s="25">
        <f t="shared" si="13"/>
        <v>34</v>
      </c>
      <c r="F126" s="24" t="s">
        <v>1049</v>
      </c>
      <c r="G126" s="24" t="s">
        <v>1049</v>
      </c>
      <c r="H126" s="24" t="s">
        <v>1050</v>
      </c>
    </row>
    <row r="127" spans="1:8" x14ac:dyDescent="0.35">
      <c r="B127" s="22" t="s">
        <v>61</v>
      </c>
      <c r="C127" s="23">
        <f>SUMIFS(data!$AV:$AV,data!$D:$D,stats!G127,data!$B:$B,"سلطة تنفيذية")</f>
        <v>10</v>
      </c>
      <c r="D127" s="23">
        <f>SUMIFS(data!$AV:$AV,data!$D:$D,stats!H127,data!$B:$B,"سلطة تنفيذية")</f>
        <v>35</v>
      </c>
      <c r="E127" s="25">
        <f t="shared" si="13"/>
        <v>45</v>
      </c>
      <c r="F127" s="24" t="s">
        <v>1049</v>
      </c>
      <c r="G127" s="24" t="s">
        <v>1049</v>
      </c>
      <c r="H127" s="24" t="s">
        <v>1050</v>
      </c>
    </row>
    <row r="128" spans="1:8" x14ac:dyDescent="0.35">
      <c r="B128" s="22" t="s">
        <v>128</v>
      </c>
      <c r="C128" s="23">
        <f>SUMIFS(data!$AW:$AW,data!$D:$D,stats!G128,data!$B:$B,"سلطة تنفيذية")</f>
        <v>5</v>
      </c>
      <c r="D128" s="23">
        <f>SUMIFS(data!$AW:$AW,data!$D:$D,stats!H128,data!$B:$B,"سلطة تنفيذية")</f>
        <v>21</v>
      </c>
      <c r="E128" s="25">
        <f t="shared" si="13"/>
        <v>26</v>
      </c>
      <c r="F128" s="24" t="s">
        <v>1049</v>
      </c>
      <c r="G128" s="24" t="s">
        <v>1049</v>
      </c>
      <c r="H128" s="24" t="s">
        <v>1050</v>
      </c>
    </row>
    <row r="129" spans="2:8" x14ac:dyDescent="0.35">
      <c r="B129" s="22" t="s">
        <v>129</v>
      </c>
      <c r="C129" s="23">
        <f>SUMIFS(data!$AX:$AX,data!$D:$D,stats!G129,data!$B:$B,"سلطة تنفيذية")</f>
        <v>0</v>
      </c>
      <c r="D129" s="23">
        <f>SUMIFS(data!$AX:$AX,data!$D:$D,stats!H129,data!$B:$B,"سلطة تنفيذية")</f>
        <v>1</v>
      </c>
      <c r="E129" s="25">
        <f t="shared" si="13"/>
        <v>1</v>
      </c>
      <c r="F129" s="24" t="s">
        <v>1049</v>
      </c>
      <c r="G129" s="24" t="s">
        <v>1049</v>
      </c>
      <c r="H129" s="24" t="s">
        <v>1050</v>
      </c>
    </row>
    <row r="130" spans="2:8" ht="29.5" customHeight="1" x14ac:dyDescent="0.35">
      <c r="B130" s="32" t="s">
        <v>131</v>
      </c>
      <c r="C130" s="32"/>
      <c r="D130" s="32"/>
      <c r="E130" s="32"/>
    </row>
  </sheetData>
  <mergeCells count="25">
    <mergeCell ref="B3:F3"/>
    <mergeCell ref="B4:F4"/>
    <mergeCell ref="B5:F5"/>
    <mergeCell ref="B46:F46"/>
    <mergeCell ref="B47:F47"/>
    <mergeCell ref="B48:F48"/>
    <mergeCell ref="B33:F33"/>
    <mergeCell ref="B34:F34"/>
    <mergeCell ref="B35:F35"/>
    <mergeCell ref="B20:F20"/>
    <mergeCell ref="B21:F21"/>
    <mergeCell ref="B22:F22"/>
    <mergeCell ref="B92:F92"/>
    <mergeCell ref="B93:F93"/>
    <mergeCell ref="B80:F80"/>
    <mergeCell ref="B81:F81"/>
    <mergeCell ref="B82:F82"/>
    <mergeCell ref="B91:F91"/>
    <mergeCell ref="B104:F104"/>
    <mergeCell ref="B105:F105"/>
    <mergeCell ref="B106:F106"/>
    <mergeCell ref="B117:E117"/>
    <mergeCell ref="B118:E118"/>
    <mergeCell ref="B119:E119"/>
    <mergeCell ref="B130:E13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Ahmed Atif</cp:lastModifiedBy>
  <dcterms:created xsi:type="dcterms:W3CDTF">2015-06-05T18:17:20Z</dcterms:created>
  <dcterms:modified xsi:type="dcterms:W3CDTF">2024-10-19T09:20:05Z</dcterms:modified>
</cp:coreProperties>
</file>