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72C083C3-15D8-40F8-B168-DA46EC568ABA}"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s>
  <definedNames>
    <definedName name="_xlnm._FilterDatabase" localSheetId="0" hidden="1">Data!$A$2:$AP$621</definedName>
    <definedName name="_xlnm._FilterDatabase" localSheetId="1" hidden="1">stats!$A$1:$AM$27</definedName>
    <definedName name="ag">stats!#REF!</definedName>
    <definedName name="AG0">stats!#REF!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 l="1"/>
  <c r="H67" i="3"/>
  <c r="I11" i="3" l="1"/>
  <c r="G300" i="3" l="1"/>
  <c r="F300" i="3"/>
  <c r="E300" i="3"/>
  <c r="D300" i="3"/>
  <c r="C300" i="3"/>
  <c r="G299" i="3"/>
  <c r="F299" i="3"/>
  <c r="E299" i="3"/>
  <c r="D299" i="3"/>
  <c r="C299" i="3"/>
  <c r="D187" i="3" l="1"/>
  <c r="C187" i="3"/>
  <c r="D186" i="3"/>
  <c r="C186" i="3"/>
  <c r="D185" i="3"/>
  <c r="C185" i="3"/>
  <c r="D184" i="3"/>
  <c r="C184" i="3"/>
  <c r="D183" i="3"/>
  <c r="C183" i="3"/>
  <c r="D182" i="3"/>
  <c r="C182" i="3"/>
  <c r="D181" i="3"/>
  <c r="C181" i="3"/>
  <c r="D180" i="3"/>
  <c r="C180" i="3"/>
  <c r="D179" i="3"/>
  <c r="C179" i="3"/>
  <c r="D178" i="3"/>
  <c r="C178" i="3"/>
  <c r="D177" i="3"/>
  <c r="C177" i="3"/>
  <c r="D176" i="3"/>
  <c r="C176" i="3"/>
  <c r="D175" i="3"/>
  <c r="C175" i="3"/>
  <c r="D174" i="3"/>
  <c r="C174" i="3"/>
  <c r="D173" i="3"/>
  <c r="C173" i="3"/>
  <c r="D172" i="3"/>
  <c r="C172" i="3"/>
  <c r="D171" i="3"/>
  <c r="C171" i="3"/>
  <c r="D170" i="3"/>
  <c r="C170" i="3"/>
  <c r="D169" i="3"/>
  <c r="C169" i="3"/>
  <c r="D168" i="3"/>
  <c r="C168" i="3"/>
  <c r="D167" i="3"/>
  <c r="C167" i="3"/>
  <c r="I68" i="3" l="1"/>
  <c r="G68" i="3"/>
  <c r="F68" i="3"/>
  <c r="E68" i="3"/>
  <c r="D68" i="3"/>
  <c r="C68" i="3"/>
  <c r="I67" i="3"/>
  <c r="G67" i="3"/>
  <c r="F67" i="3"/>
  <c r="E67" i="3"/>
  <c r="D67" i="3"/>
  <c r="C67" i="3"/>
  <c r="I69" i="3" l="1"/>
  <c r="D454" i="3"/>
  <c r="C454" i="3"/>
  <c r="E454" i="3" s="1"/>
  <c r="D453" i="3"/>
  <c r="C453" i="3"/>
  <c r="E453" i="3" s="1"/>
  <c r="D452" i="3"/>
  <c r="C452" i="3"/>
  <c r="D451" i="3"/>
  <c r="C451" i="3"/>
  <c r="D450" i="3"/>
  <c r="C450" i="3"/>
  <c r="D449" i="3"/>
  <c r="C449" i="3"/>
  <c r="D448" i="3"/>
  <c r="C448" i="3"/>
  <c r="D447" i="3"/>
  <c r="C447" i="3"/>
  <c r="D446" i="3"/>
  <c r="C446" i="3"/>
  <c r="D445" i="3"/>
  <c r="C445" i="3"/>
  <c r="D444" i="3"/>
  <c r="C444" i="3"/>
  <c r="D443" i="3"/>
  <c r="C443" i="3"/>
  <c r="D428" i="3"/>
  <c r="C428" i="3"/>
  <c r="D427" i="3"/>
  <c r="C427" i="3"/>
  <c r="H436" i="3"/>
  <c r="G436" i="3"/>
  <c r="F436" i="3"/>
  <c r="E436" i="3"/>
  <c r="D436" i="3"/>
  <c r="C436" i="3"/>
  <c r="H435" i="3"/>
  <c r="G435" i="3"/>
  <c r="F435" i="3"/>
  <c r="E435" i="3"/>
  <c r="D435" i="3"/>
  <c r="C435" i="3"/>
  <c r="F420" i="3"/>
  <c r="E420" i="3"/>
  <c r="D420" i="3"/>
  <c r="C420" i="3"/>
  <c r="F419" i="3"/>
  <c r="E419" i="3"/>
  <c r="D419" i="3"/>
  <c r="C419" i="3"/>
  <c r="F418" i="3"/>
  <c r="E418" i="3"/>
  <c r="D418" i="3"/>
  <c r="C418" i="3"/>
  <c r="F417" i="3"/>
  <c r="E417" i="3"/>
  <c r="D417" i="3"/>
  <c r="C417" i="3"/>
  <c r="F416" i="3"/>
  <c r="E416" i="3"/>
  <c r="D416" i="3"/>
  <c r="C416" i="3"/>
  <c r="F415" i="3"/>
  <c r="E415" i="3"/>
  <c r="D415" i="3"/>
  <c r="C415" i="3"/>
  <c r="F414" i="3"/>
  <c r="E414" i="3"/>
  <c r="D414" i="3"/>
  <c r="C414" i="3"/>
  <c r="F413" i="3"/>
  <c r="E413" i="3"/>
  <c r="D413" i="3"/>
  <c r="C413" i="3"/>
  <c r="F412" i="3"/>
  <c r="E412" i="3"/>
  <c r="D412" i="3"/>
  <c r="C412" i="3"/>
  <c r="F411" i="3"/>
  <c r="E411" i="3"/>
  <c r="D411" i="3"/>
  <c r="C411" i="3"/>
  <c r="F410" i="3"/>
  <c r="E410" i="3"/>
  <c r="D410" i="3"/>
  <c r="C410" i="3"/>
  <c r="F409" i="3"/>
  <c r="E409" i="3"/>
  <c r="D409" i="3"/>
  <c r="C409" i="3"/>
  <c r="F402" i="3"/>
  <c r="E402" i="3"/>
  <c r="D402" i="3"/>
  <c r="C402" i="3"/>
  <c r="F401" i="3"/>
  <c r="E401" i="3"/>
  <c r="D401" i="3"/>
  <c r="C401" i="3"/>
  <c r="F400" i="3"/>
  <c r="E400" i="3"/>
  <c r="D400" i="3"/>
  <c r="C400" i="3"/>
  <c r="F399" i="3"/>
  <c r="E399" i="3"/>
  <c r="D399" i="3"/>
  <c r="C399" i="3"/>
  <c r="F398" i="3"/>
  <c r="E398" i="3"/>
  <c r="D398" i="3"/>
  <c r="C398" i="3"/>
  <c r="F397" i="3"/>
  <c r="E397" i="3"/>
  <c r="D397" i="3"/>
  <c r="C397" i="3"/>
  <c r="F390" i="3"/>
  <c r="E390" i="3"/>
  <c r="D390" i="3"/>
  <c r="C390" i="3"/>
  <c r="F389" i="3"/>
  <c r="E389" i="3"/>
  <c r="D389" i="3"/>
  <c r="C389" i="3"/>
  <c r="F382" i="3"/>
  <c r="E382" i="3"/>
  <c r="D382" i="3"/>
  <c r="C382" i="3"/>
  <c r="F381" i="3"/>
  <c r="E381" i="3"/>
  <c r="D381" i="3"/>
  <c r="C381" i="3"/>
  <c r="J374" i="3"/>
  <c r="I374" i="3"/>
  <c r="H374" i="3"/>
  <c r="G374" i="3"/>
  <c r="F374" i="3"/>
  <c r="E374" i="3"/>
  <c r="D374" i="3"/>
  <c r="C374" i="3"/>
  <c r="J373" i="3"/>
  <c r="I373" i="3"/>
  <c r="H373" i="3"/>
  <c r="G373" i="3"/>
  <c r="F373" i="3"/>
  <c r="E373" i="3"/>
  <c r="D373" i="3"/>
  <c r="C373" i="3"/>
  <c r="J372" i="3"/>
  <c r="I372" i="3"/>
  <c r="H372" i="3"/>
  <c r="G372" i="3"/>
  <c r="F372" i="3"/>
  <c r="E372" i="3"/>
  <c r="D372" i="3"/>
  <c r="C372" i="3"/>
  <c r="J371" i="3"/>
  <c r="I371" i="3"/>
  <c r="H371" i="3"/>
  <c r="G371" i="3"/>
  <c r="F371" i="3"/>
  <c r="E371" i="3"/>
  <c r="D371" i="3"/>
  <c r="C371" i="3"/>
  <c r="J370" i="3"/>
  <c r="I370" i="3"/>
  <c r="H370" i="3"/>
  <c r="G370" i="3"/>
  <c r="F370" i="3"/>
  <c r="E370" i="3"/>
  <c r="D370" i="3"/>
  <c r="C370" i="3"/>
  <c r="J369" i="3"/>
  <c r="I369" i="3"/>
  <c r="H369" i="3"/>
  <c r="G369" i="3"/>
  <c r="F369" i="3"/>
  <c r="E369" i="3"/>
  <c r="D369" i="3"/>
  <c r="C369" i="3"/>
  <c r="J368" i="3"/>
  <c r="I368" i="3"/>
  <c r="H368" i="3"/>
  <c r="G368" i="3"/>
  <c r="F368" i="3"/>
  <c r="E368" i="3"/>
  <c r="D368" i="3"/>
  <c r="C368" i="3"/>
  <c r="J367" i="3"/>
  <c r="I367" i="3"/>
  <c r="H367" i="3"/>
  <c r="G367" i="3"/>
  <c r="F367" i="3"/>
  <c r="E367" i="3"/>
  <c r="D367" i="3"/>
  <c r="C367" i="3"/>
  <c r="J366" i="3"/>
  <c r="I366" i="3"/>
  <c r="H366" i="3"/>
  <c r="G366" i="3"/>
  <c r="F366" i="3"/>
  <c r="E366" i="3"/>
  <c r="D366" i="3"/>
  <c r="C366" i="3"/>
  <c r="J365" i="3"/>
  <c r="I365" i="3"/>
  <c r="H365" i="3"/>
  <c r="G365" i="3"/>
  <c r="F365" i="3"/>
  <c r="E365" i="3"/>
  <c r="D365" i="3"/>
  <c r="C365" i="3"/>
  <c r="J364" i="3"/>
  <c r="I364" i="3"/>
  <c r="H364" i="3"/>
  <c r="G364" i="3"/>
  <c r="F364" i="3"/>
  <c r="E364" i="3"/>
  <c r="D364" i="3"/>
  <c r="C364" i="3"/>
  <c r="J363" i="3"/>
  <c r="I363" i="3"/>
  <c r="H363" i="3"/>
  <c r="G363" i="3"/>
  <c r="F363" i="3"/>
  <c r="E363" i="3"/>
  <c r="D363" i="3"/>
  <c r="C363" i="3"/>
  <c r="J356" i="3"/>
  <c r="I356" i="3"/>
  <c r="H356" i="3"/>
  <c r="G356" i="3"/>
  <c r="F356" i="3"/>
  <c r="E356" i="3"/>
  <c r="D356" i="3"/>
  <c r="C356" i="3"/>
  <c r="J355" i="3"/>
  <c r="I355" i="3"/>
  <c r="H355" i="3"/>
  <c r="G355" i="3"/>
  <c r="F355" i="3"/>
  <c r="E355" i="3"/>
  <c r="D355" i="3"/>
  <c r="C355" i="3"/>
  <c r="J348" i="3"/>
  <c r="I348" i="3"/>
  <c r="H348" i="3"/>
  <c r="G348" i="3"/>
  <c r="F348" i="3"/>
  <c r="E348" i="3"/>
  <c r="D348" i="3"/>
  <c r="C348" i="3"/>
  <c r="J347" i="3"/>
  <c r="I347" i="3"/>
  <c r="H347" i="3"/>
  <c r="G347" i="3"/>
  <c r="F347" i="3"/>
  <c r="E347" i="3"/>
  <c r="D347" i="3"/>
  <c r="C347" i="3"/>
  <c r="J346" i="3"/>
  <c r="I346" i="3"/>
  <c r="H346" i="3"/>
  <c r="G346" i="3"/>
  <c r="F346" i="3"/>
  <c r="E346" i="3"/>
  <c r="D346" i="3"/>
  <c r="C346" i="3"/>
  <c r="J345" i="3"/>
  <c r="I345" i="3"/>
  <c r="H345" i="3"/>
  <c r="G345" i="3"/>
  <c r="F345" i="3"/>
  <c r="E345" i="3"/>
  <c r="D345" i="3"/>
  <c r="C345" i="3"/>
  <c r="E451" i="3" l="1"/>
  <c r="E445" i="3"/>
  <c r="G418" i="3"/>
  <c r="J375" i="3"/>
  <c r="E452" i="3"/>
  <c r="E450" i="3"/>
  <c r="G420" i="3"/>
  <c r="E449" i="3"/>
  <c r="H375" i="3"/>
  <c r="G419" i="3"/>
  <c r="I375" i="3"/>
  <c r="G416" i="3"/>
  <c r="D349" i="3"/>
  <c r="K372" i="3"/>
  <c r="K374" i="3"/>
  <c r="K365" i="3"/>
  <c r="G414" i="3"/>
  <c r="H357" i="3"/>
  <c r="I349" i="3"/>
  <c r="I357" i="3"/>
  <c r="J349" i="3"/>
  <c r="E447" i="3"/>
  <c r="K370" i="3"/>
  <c r="G399" i="3"/>
  <c r="K347" i="3"/>
  <c r="G400" i="3"/>
  <c r="G417" i="3"/>
  <c r="E437" i="3"/>
  <c r="G401" i="3"/>
  <c r="J357" i="3"/>
  <c r="K367" i="3"/>
  <c r="K369" i="3"/>
  <c r="K348" i="3"/>
  <c r="F375" i="3"/>
  <c r="K371" i="3"/>
  <c r="K373" i="3"/>
  <c r="F403" i="3"/>
  <c r="G402" i="3"/>
  <c r="G415" i="3"/>
  <c r="K366" i="3"/>
  <c r="K368" i="3"/>
  <c r="E349" i="3"/>
  <c r="G375" i="3"/>
  <c r="C421" i="3"/>
  <c r="F349" i="3"/>
  <c r="G349" i="3"/>
  <c r="F357" i="3"/>
  <c r="H349" i="3"/>
  <c r="G357" i="3"/>
  <c r="F437" i="3"/>
  <c r="H437" i="3"/>
  <c r="C375" i="3"/>
  <c r="D375" i="3"/>
  <c r="C349" i="3"/>
  <c r="E375" i="3"/>
  <c r="E403" i="3"/>
  <c r="F421" i="3"/>
  <c r="C403" i="3"/>
  <c r="D421" i="3"/>
  <c r="D437" i="3"/>
  <c r="E391" i="3"/>
  <c r="D403" i="3"/>
  <c r="E421" i="3"/>
  <c r="D383" i="3"/>
  <c r="C437" i="3"/>
  <c r="G437" i="3"/>
  <c r="I436" i="3"/>
  <c r="C455" i="3"/>
  <c r="E444" i="3"/>
  <c r="E446" i="3"/>
  <c r="E448" i="3"/>
  <c r="D455" i="3"/>
  <c r="E443" i="3"/>
  <c r="G398" i="3"/>
  <c r="G411" i="3"/>
  <c r="G412" i="3"/>
  <c r="G413" i="3"/>
  <c r="I435" i="3"/>
  <c r="C429" i="3"/>
  <c r="G410" i="3"/>
  <c r="K346" i="3"/>
  <c r="D429" i="3"/>
  <c r="F383" i="3"/>
  <c r="K364" i="3"/>
  <c r="G382" i="3"/>
  <c r="E428" i="3"/>
  <c r="E427" i="3"/>
  <c r="G409" i="3"/>
  <c r="G397" i="3"/>
  <c r="G390" i="3"/>
  <c r="F391" i="3"/>
  <c r="C391" i="3"/>
  <c r="D391" i="3"/>
  <c r="G389" i="3"/>
  <c r="E383" i="3"/>
  <c r="C383" i="3"/>
  <c r="G381" i="3"/>
  <c r="K363" i="3"/>
  <c r="K356" i="3"/>
  <c r="C357" i="3"/>
  <c r="D357" i="3"/>
  <c r="E357" i="3"/>
  <c r="K355" i="3"/>
  <c r="K345" i="3"/>
  <c r="G403" i="3" l="1"/>
  <c r="K357" i="3"/>
  <c r="G391" i="3"/>
  <c r="I437" i="3"/>
  <c r="E455" i="3"/>
  <c r="K375" i="3"/>
  <c r="K349" i="3"/>
  <c r="G421" i="3"/>
  <c r="G383" i="3"/>
  <c r="E429" i="3"/>
  <c r="G338" i="3" l="1"/>
  <c r="F338" i="3"/>
  <c r="E338" i="3"/>
  <c r="D338" i="3"/>
  <c r="C338" i="3"/>
  <c r="G337" i="3"/>
  <c r="F337" i="3"/>
  <c r="E337" i="3"/>
  <c r="D337" i="3"/>
  <c r="C337" i="3"/>
  <c r="G336" i="3"/>
  <c r="F336" i="3"/>
  <c r="E336" i="3"/>
  <c r="D336" i="3"/>
  <c r="C336" i="3"/>
  <c r="G335" i="3"/>
  <c r="F335" i="3"/>
  <c r="E335" i="3"/>
  <c r="D335" i="3"/>
  <c r="C335" i="3"/>
  <c r="G334" i="3"/>
  <c r="F334" i="3"/>
  <c r="E334" i="3"/>
  <c r="D334" i="3"/>
  <c r="C334" i="3"/>
  <c r="G333" i="3"/>
  <c r="F333" i="3"/>
  <c r="E333" i="3"/>
  <c r="D333" i="3"/>
  <c r="C333" i="3"/>
  <c r="G332" i="3"/>
  <c r="F332" i="3"/>
  <c r="E332" i="3"/>
  <c r="D332" i="3"/>
  <c r="C332" i="3"/>
  <c r="G331" i="3"/>
  <c r="F331" i="3"/>
  <c r="E331" i="3"/>
  <c r="D331" i="3"/>
  <c r="C331" i="3"/>
  <c r="G330" i="3"/>
  <c r="F330" i="3"/>
  <c r="E330" i="3"/>
  <c r="D330" i="3"/>
  <c r="C330" i="3"/>
  <c r="G329" i="3"/>
  <c r="F329" i="3"/>
  <c r="E329" i="3"/>
  <c r="D329" i="3"/>
  <c r="C329" i="3"/>
  <c r="G328" i="3"/>
  <c r="F328" i="3"/>
  <c r="E328" i="3"/>
  <c r="D328" i="3"/>
  <c r="C328" i="3"/>
  <c r="G327" i="3"/>
  <c r="F327" i="3"/>
  <c r="E327" i="3"/>
  <c r="D327" i="3"/>
  <c r="C327" i="3"/>
  <c r="G320" i="3"/>
  <c r="F320" i="3"/>
  <c r="E320" i="3"/>
  <c r="D320" i="3"/>
  <c r="C320" i="3"/>
  <c r="G319" i="3"/>
  <c r="F319" i="3"/>
  <c r="E319" i="3"/>
  <c r="D319" i="3"/>
  <c r="C319" i="3"/>
  <c r="G318" i="3"/>
  <c r="F318" i="3"/>
  <c r="E318" i="3"/>
  <c r="D318" i="3"/>
  <c r="C318" i="3"/>
  <c r="G317" i="3"/>
  <c r="F317" i="3"/>
  <c r="E317" i="3"/>
  <c r="D317" i="3"/>
  <c r="C317" i="3"/>
  <c r="G316" i="3"/>
  <c r="F316" i="3"/>
  <c r="E316" i="3"/>
  <c r="D316" i="3"/>
  <c r="C316" i="3"/>
  <c r="G315" i="3"/>
  <c r="F315" i="3"/>
  <c r="E315" i="3"/>
  <c r="D315" i="3"/>
  <c r="C315" i="3"/>
  <c r="G308" i="3"/>
  <c r="F308" i="3"/>
  <c r="E308" i="3"/>
  <c r="D308" i="3"/>
  <c r="C308" i="3"/>
  <c r="G307" i="3"/>
  <c r="F307" i="3"/>
  <c r="F309" i="3" s="1"/>
  <c r="E307" i="3"/>
  <c r="D307" i="3"/>
  <c r="C307" i="3"/>
  <c r="G292" i="3"/>
  <c r="F292" i="3"/>
  <c r="E292" i="3"/>
  <c r="D292" i="3"/>
  <c r="C292" i="3"/>
  <c r="G291" i="3"/>
  <c r="F291" i="3"/>
  <c r="E291" i="3"/>
  <c r="D291" i="3"/>
  <c r="C291" i="3"/>
  <c r="G290" i="3"/>
  <c r="F290" i="3"/>
  <c r="E290" i="3"/>
  <c r="D290" i="3"/>
  <c r="C290" i="3"/>
  <c r="G289" i="3"/>
  <c r="F289" i="3"/>
  <c r="E289" i="3"/>
  <c r="D289" i="3"/>
  <c r="C289" i="3"/>
  <c r="H337" i="3" l="1"/>
  <c r="E309" i="3"/>
  <c r="H308" i="3"/>
  <c r="E339" i="3"/>
  <c r="F339" i="3"/>
  <c r="C339" i="3"/>
  <c r="G339" i="3"/>
  <c r="D339" i="3"/>
  <c r="H329" i="3"/>
  <c r="H320" i="3"/>
  <c r="G321" i="3"/>
  <c r="E321" i="3"/>
  <c r="D321" i="3"/>
  <c r="H333" i="3"/>
  <c r="H330" i="3"/>
  <c r="H334" i="3"/>
  <c r="H338" i="3"/>
  <c r="H328" i="3"/>
  <c r="H332" i="3"/>
  <c r="H336" i="3"/>
  <c r="H331" i="3"/>
  <c r="H335" i="3"/>
  <c r="H327" i="3"/>
  <c r="H315" i="3"/>
  <c r="F321" i="3"/>
  <c r="H316" i="3"/>
  <c r="H319" i="3"/>
  <c r="H317" i="3"/>
  <c r="H318" i="3"/>
  <c r="C321" i="3"/>
  <c r="D309" i="3"/>
  <c r="G309" i="3"/>
  <c r="H307" i="3"/>
  <c r="C309" i="3"/>
  <c r="D301" i="3"/>
  <c r="H300" i="3"/>
  <c r="E301" i="3"/>
  <c r="G301" i="3"/>
  <c r="F301" i="3"/>
  <c r="H299" i="3"/>
  <c r="C301" i="3"/>
  <c r="H309" i="3" l="1"/>
  <c r="H301" i="3"/>
  <c r="H339" i="3"/>
  <c r="H321" i="3"/>
  <c r="G293" i="3" l="1"/>
  <c r="F293" i="3"/>
  <c r="C293" i="3"/>
  <c r="G282" i="3"/>
  <c r="F282" i="3"/>
  <c r="E282" i="3"/>
  <c r="D282" i="3"/>
  <c r="C282" i="3"/>
  <c r="G281" i="3"/>
  <c r="F281" i="3"/>
  <c r="E281" i="3"/>
  <c r="D281" i="3"/>
  <c r="C281" i="3"/>
  <c r="G280" i="3"/>
  <c r="F280" i="3"/>
  <c r="E280" i="3"/>
  <c r="D280" i="3"/>
  <c r="C280" i="3"/>
  <c r="G279" i="3"/>
  <c r="F279" i="3"/>
  <c r="E279" i="3"/>
  <c r="D279" i="3"/>
  <c r="C279" i="3"/>
  <c r="G278" i="3"/>
  <c r="F278" i="3"/>
  <c r="E278" i="3"/>
  <c r="D278" i="3"/>
  <c r="C278" i="3"/>
  <c r="G277" i="3"/>
  <c r="F277" i="3"/>
  <c r="E277" i="3"/>
  <c r="D277" i="3"/>
  <c r="C277" i="3"/>
  <c r="G276" i="3"/>
  <c r="F276" i="3"/>
  <c r="E276" i="3"/>
  <c r="D276" i="3"/>
  <c r="C276" i="3"/>
  <c r="G275" i="3"/>
  <c r="F275" i="3"/>
  <c r="E275" i="3"/>
  <c r="D275" i="3"/>
  <c r="C275" i="3"/>
  <c r="F283" i="3" l="1"/>
  <c r="H278" i="3"/>
  <c r="H282" i="3"/>
  <c r="C283" i="3"/>
  <c r="G283" i="3"/>
  <c r="E283" i="3"/>
  <c r="D283" i="3"/>
  <c r="H281" i="3"/>
  <c r="H277" i="3"/>
  <c r="H279" i="3"/>
  <c r="H276" i="3"/>
  <c r="H280" i="3"/>
  <c r="H275" i="3"/>
  <c r="E293" i="3"/>
  <c r="H291" i="3"/>
  <c r="D293" i="3"/>
  <c r="H290" i="3"/>
  <c r="H292" i="3"/>
  <c r="H289" i="3"/>
  <c r="H293" i="3" l="1"/>
  <c r="H283" i="3"/>
  <c r="N268" i="3" l="1"/>
  <c r="M268" i="3"/>
  <c r="L268" i="3"/>
  <c r="K268" i="3"/>
  <c r="J268" i="3"/>
  <c r="I268" i="3"/>
  <c r="H268" i="3"/>
  <c r="G268" i="3"/>
  <c r="F268" i="3"/>
  <c r="E268" i="3"/>
  <c r="D268" i="3"/>
  <c r="C268" i="3"/>
  <c r="N267" i="3"/>
  <c r="M267" i="3"/>
  <c r="L267" i="3"/>
  <c r="K267" i="3"/>
  <c r="J267" i="3"/>
  <c r="I267" i="3"/>
  <c r="H267" i="3"/>
  <c r="G267" i="3"/>
  <c r="F267" i="3"/>
  <c r="E267" i="3"/>
  <c r="D267" i="3"/>
  <c r="C267" i="3"/>
  <c r="N266" i="3"/>
  <c r="M266" i="3"/>
  <c r="L266" i="3"/>
  <c r="K266" i="3"/>
  <c r="J266" i="3"/>
  <c r="I266" i="3"/>
  <c r="H266" i="3"/>
  <c r="G266" i="3"/>
  <c r="F266" i="3"/>
  <c r="E266" i="3"/>
  <c r="D266" i="3"/>
  <c r="C266" i="3"/>
  <c r="N265" i="3"/>
  <c r="M265" i="3"/>
  <c r="L265" i="3"/>
  <c r="K265" i="3"/>
  <c r="J265" i="3"/>
  <c r="I265" i="3"/>
  <c r="H265" i="3"/>
  <c r="G265" i="3"/>
  <c r="F265" i="3"/>
  <c r="E265" i="3"/>
  <c r="D265" i="3"/>
  <c r="C265" i="3"/>
  <c r="N264" i="3"/>
  <c r="M264" i="3"/>
  <c r="L264" i="3"/>
  <c r="K264" i="3"/>
  <c r="J264" i="3"/>
  <c r="I264" i="3"/>
  <c r="H264" i="3"/>
  <c r="G264" i="3"/>
  <c r="F264" i="3"/>
  <c r="E264" i="3"/>
  <c r="D264" i="3"/>
  <c r="C264" i="3"/>
  <c r="N263" i="3"/>
  <c r="M263" i="3"/>
  <c r="L263" i="3"/>
  <c r="K263" i="3"/>
  <c r="J263" i="3"/>
  <c r="I263" i="3"/>
  <c r="H263" i="3"/>
  <c r="G263" i="3"/>
  <c r="F263" i="3"/>
  <c r="E263" i="3"/>
  <c r="D263" i="3"/>
  <c r="C263" i="3"/>
  <c r="N262" i="3"/>
  <c r="M262" i="3"/>
  <c r="L262" i="3"/>
  <c r="K262" i="3"/>
  <c r="J262" i="3"/>
  <c r="I262" i="3"/>
  <c r="H262" i="3"/>
  <c r="G262" i="3"/>
  <c r="F262" i="3"/>
  <c r="E262" i="3"/>
  <c r="D262" i="3"/>
  <c r="C262" i="3"/>
  <c r="N261" i="3"/>
  <c r="M261" i="3"/>
  <c r="L261" i="3"/>
  <c r="K261" i="3"/>
  <c r="J261" i="3"/>
  <c r="I261" i="3"/>
  <c r="H261" i="3"/>
  <c r="G261" i="3"/>
  <c r="F261" i="3"/>
  <c r="E261" i="3"/>
  <c r="D261" i="3"/>
  <c r="C261" i="3"/>
  <c r="N260" i="3"/>
  <c r="M260" i="3"/>
  <c r="L260" i="3"/>
  <c r="K260" i="3"/>
  <c r="J260" i="3"/>
  <c r="I260" i="3"/>
  <c r="H260" i="3"/>
  <c r="G260" i="3"/>
  <c r="F260" i="3"/>
  <c r="E260" i="3"/>
  <c r="D260" i="3"/>
  <c r="C260" i="3"/>
  <c r="N259" i="3"/>
  <c r="M259" i="3"/>
  <c r="L259" i="3"/>
  <c r="K259" i="3"/>
  <c r="J259" i="3"/>
  <c r="I259" i="3"/>
  <c r="H259" i="3"/>
  <c r="G259" i="3"/>
  <c r="F259" i="3"/>
  <c r="E259" i="3"/>
  <c r="D259" i="3"/>
  <c r="C259" i="3"/>
  <c r="N258" i="3"/>
  <c r="M258" i="3"/>
  <c r="L258" i="3"/>
  <c r="K258" i="3"/>
  <c r="J258" i="3"/>
  <c r="I258" i="3"/>
  <c r="H258" i="3"/>
  <c r="G258" i="3"/>
  <c r="F258" i="3"/>
  <c r="E258" i="3"/>
  <c r="D258" i="3"/>
  <c r="C258" i="3"/>
  <c r="N257" i="3"/>
  <c r="M257" i="3"/>
  <c r="L257" i="3"/>
  <c r="K257" i="3"/>
  <c r="J257" i="3"/>
  <c r="I257" i="3"/>
  <c r="H257" i="3"/>
  <c r="G257" i="3"/>
  <c r="F257" i="3"/>
  <c r="E257" i="3"/>
  <c r="D257" i="3"/>
  <c r="C257" i="3"/>
  <c r="N256" i="3"/>
  <c r="M256" i="3"/>
  <c r="L256" i="3"/>
  <c r="K256" i="3"/>
  <c r="J256" i="3"/>
  <c r="I256" i="3"/>
  <c r="H256" i="3"/>
  <c r="G256" i="3"/>
  <c r="F256" i="3"/>
  <c r="E256" i="3"/>
  <c r="D256" i="3"/>
  <c r="C256" i="3"/>
  <c r="N255" i="3"/>
  <c r="M255" i="3"/>
  <c r="L255" i="3"/>
  <c r="K255" i="3"/>
  <c r="J255" i="3"/>
  <c r="I255" i="3"/>
  <c r="H255" i="3"/>
  <c r="G255" i="3"/>
  <c r="F255" i="3"/>
  <c r="E255" i="3"/>
  <c r="D255" i="3"/>
  <c r="C255" i="3"/>
  <c r="N254" i="3"/>
  <c r="M254" i="3"/>
  <c r="L254" i="3"/>
  <c r="K254" i="3"/>
  <c r="J254" i="3"/>
  <c r="I254" i="3"/>
  <c r="H254" i="3"/>
  <c r="G254" i="3"/>
  <c r="F254" i="3"/>
  <c r="E254" i="3"/>
  <c r="D254" i="3"/>
  <c r="C254" i="3"/>
  <c r="N253" i="3"/>
  <c r="M253" i="3"/>
  <c r="L253" i="3"/>
  <c r="K253" i="3"/>
  <c r="J253" i="3"/>
  <c r="I253" i="3"/>
  <c r="H253" i="3"/>
  <c r="G253" i="3"/>
  <c r="F253" i="3"/>
  <c r="E253" i="3"/>
  <c r="D253" i="3"/>
  <c r="C253" i="3"/>
  <c r="N252" i="3"/>
  <c r="M252" i="3"/>
  <c r="L252" i="3"/>
  <c r="K252" i="3"/>
  <c r="J252" i="3"/>
  <c r="I252" i="3"/>
  <c r="H252" i="3"/>
  <c r="G252" i="3"/>
  <c r="F252" i="3"/>
  <c r="E252" i="3"/>
  <c r="D252" i="3"/>
  <c r="C252" i="3"/>
  <c r="N251" i="3"/>
  <c r="M251" i="3"/>
  <c r="L251" i="3"/>
  <c r="K251" i="3"/>
  <c r="J251" i="3"/>
  <c r="I251" i="3"/>
  <c r="H251" i="3"/>
  <c r="G251" i="3"/>
  <c r="F251" i="3"/>
  <c r="E251" i="3"/>
  <c r="D251" i="3"/>
  <c r="C251" i="3"/>
  <c r="N250" i="3"/>
  <c r="M250" i="3"/>
  <c r="L250" i="3"/>
  <c r="K250" i="3"/>
  <c r="J250" i="3"/>
  <c r="I250" i="3"/>
  <c r="H250" i="3"/>
  <c r="G250" i="3"/>
  <c r="F250" i="3"/>
  <c r="E250" i="3"/>
  <c r="D250" i="3"/>
  <c r="C250" i="3"/>
  <c r="N249" i="3"/>
  <c r="M249" i="3"/>
  <c r="L249" i="3"/>
  <c r="K249" i="3"/>
  <c r="J249" i="3"/>
  <c r="I249" i="3"/>
  <c r="H249" i="3"/>
  <c r="G249" i="3"/>
  <c r="F249" i="3"/>
  <c r="E249" i="3"/>
  <c r="D249" i="3"/>
  <c r="C249" i="3"/>
  <c r="N248" i="3"/>
  <c r="M248" i="3"/>
  <c r="L248" i="3"/>
  <c r="K248" i="3"/>
  <c r="J248" i="3"/>
  <c r="I248" i="3"/>
  <c r="H248" i="3"/>
  <c r="G248" i="3"/>
  <c r="F248" i="3"/>
  <c r="E248" i="3"/>
  <c r="D248" i="3"/>
  <c r="C248"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D214" i="3"/>
  <c r="C214" i="3"/>
  <c r="D213" i="3"/>
  <c r="C213" i="3"/>
  <c r="D212" i="3"/>
  <c r="C212" i="3"/>
  <c r="D211" i="3"/>
  <c r="C211" i="3"/>
  <c r="D210" i="3"/>
  <c r="C210" i="3"/>
  <c r="D209" i="3"/>
  <c r="C209" i="3"/>
  <c r="D208" i="3"/>
  <c r="C208" i="3"/>
  <c r="D207" i="3"/>
  <c r="C207" i="3"/>
  <c r="D206" i="3"/>
  <c r="C206" i="3"/>
  <c r="D205" i="3"/>
  <c r="C205" i="3"/>
  <c r="D204" i="3"/>
  <c r="C204" i="3"/>
  <c r="D203" i="3"/>
  <c r="C203" i="3"/>
  <c r="D202" i="3"/>
  <c r="C202" i="3"/>
  <c r="D201" i="3"/>
  <c r="C201" i="3"/>
  <c r="D200" i="3"/>
  <c r="C200" i="3"/>
  <c r="D199" i="3"/>
  <c r="C199" i="3"/>
  <c r="D198" i="3"/>
  <c r="C198" i="3"/>
  <c r="D197" i="3"/>
  <c r="C197" i="3"/>
  <c r="D196" i="3"/>
  <c r="C196" i="3"/>
  <c r="D195" i="3"/>
  <c r="C195" i="3"/>
  <c r="D194" i="3"/>
  <c r="C194" i="3"/>
  <c r="J133" i="3"/>
  <c r="I133" i="3"/>
  <c r="H133" i="3"/>
  <c r="G133" i="3"/>
  <c r="F133" i="3"/>
  <c r="E133" i="3"/>
  <c r="D133" i="3"/>
  <c r="C133" i="3"/>
  <c r="J132" i="3"/>
  <c r="I132" i="3"/>
  <c r="H132" i="3"/>
  <c r="G132" i="3"/>
  <c r="F132" i="3"/>
  <c r="E132" i="3"/>
  <c r="D132" i="3"/>
  <c r="C132" i="3"/>
  <c r="J131" i="3"/>
  <c r="I131" i="3"/>
  <c r="H131" i="3"/>
  <c r="G131" i="3"/>
  <c r="F131" i="3"/>
  <c r="E131" i="3"/>
  <c r="D131" i="3"/>
  <c r="C131" i="3"/>
  <c r="J130" i="3"/>
  <c r="I130" i="3"/>
  <c r="H130" i="3"/>
  <c r="G130" i="3"/>
  <c r="F130" i="3"/>
  <c r="E130" i="3"/>
  <c r="D130" i="3"/>
  <c r="C130" i="3"/>
  <c r="J129" i="3"/>
  <c r="I129" i="3"/>
  <c r="H129" i="3"/>
  <c r="G129" i="3"/>
  <c r="F129" i="3"/>
  <c r="E129" i="3"/>
  <c r="D129" i="3"/>
  <c r="C129" i="3"/>
  <c r="J128" i="3"/>
  <c r="I128" i="3"/>
  <c r="H128" i="3"/>
  <c r="G128" i="3"/>
  <c r="F128" i="3"/>
  <c r="E128" i="3"/>
  <c r="D128" i="3"/>
  <c r="C128" i="3"/>
  <c r="J127" i="3"/>
  <c r="I127" i="3"/>
  <c r="H127" i="3"/>
  <c r="G127" i="3"/>
  <c r="F127" i="3"/>
  <c r="E127" i="3"/>
  <c r="D127" i="3"/>
  <c r="C127" i="3"/>
  <c r="J126" i="3"/>
  <c r="I126" i="3"/>
  <c r="H126" i="3"/>
  <c r="G126" i="3"/>
  <c r="F126" i="3"/>
  <c r="E126" i="3"/>
  <c r="D126" i="3"/>
  <c r="C126" i="3"/>
  <c r="J125" i="3"/>
  <c r="I125" i="3"/>
  <c r="H125" i="3"/>
  <c r="G125" i="3"/>
  <c r="F125" i="3"/>
  <c r="E125" i="3"/>
  <c r="D125" i="3"/>
  <c r="C125" i="3"/>
  <c r="J124" i="3"/>
  <c r="I124" i="3"/>
  <c r="H124" i="3"/>
  <c r="G124" i="3"/>
  <c r="F124" i="3"/>
  <c r="E124" i="3"/>
  <c r="D124" i="3"/>
  <c r="C124" i="3"/>
  <c r="J123" i="3"/>
  <c r="I123" i="3"/>
  <c r="H123" i="3"/>
  <c r="G123" i="3"/>
  <c r="F123" i="3"/>
  <c r="E123" i="3"/>
  <c r="D123" i="3"/>
  <c r="C123" i="3"/>
  <c r="J122" i="3"/>
  <c r="I122" i="3"/>
  <c r="H122" i="3"/>
  <c r="G122" i="3"/>
  <c r="F122" i="3"/>
  <c r="E122" i="3"/>
  <c r="D122" i="3"/>
  <c r="C122" i="3"/>
  <c r="J121" i="3"/>
  <c r="I121" i="3"/>
  <c r="H121" i="3"/>
  <c r="G121" i="3"/>
  <c r="F121" i="3"/>
  <c r="E121" i="3"/>
  <c r="D121" i="3"/>
  <c r="C121" i="3"/>
  <c r="J120" i="3"/>
  <c r="I120" i="3"/>
  <c r="H120" i="3"/>
  <c r="G120" i="3"/>
  <c r="F120" i="3"/>
  <c r="E120" i="3"/>
  <c r="D120" i="3"/>
  <c r="C120" i="3"/>
  <c r="J119" i="3"/>
  <c r="I119" i="3"/>
  <c r="H119" i="3"/>
  <c r="G119" i="3"/>
  <c r="F119" i="3"/>
  <c r="E119" i="3"/>
  <c r="D119" i="3"/>
  <c r="C119" i="3"/>
  <c r="J118" i="3"/>
  <c r="I118" i="3"/>
  <c r="H118" i="3"/>
  <c r="G118" i="3"/>
  <c r="F118" i="3"/>
  <c r="E118" i="3"/>
  <c r="D118" i="3"/>
  <c r="C118" i="3"/>
  <c r="J117" i="3"/>
  <c r="I117" i="3"/>
  <c r="H117" i="3"/>
  <c r="G117" i="3"/>
  <c r="F117" i="3"/>
  <c r="E117" i="3"/>
  <c r="D117" i="3"/>
  <c r="C117" i="3"/>
  <c r="J116" i="3"/>
  <c r="I116" i="3"/>
  <c r="H116" i="3"/>
  <c r="G116" i="3"/>
  <c r="F116" i="3"/>
  <c r="E116" i="3"/>
  <c r="D116" i="3"/>
  <c r="C116" i="3"/>
  <c r="J115" i="3"/>
  <c r="I115" i="3"/>
  <c r="H115" i="3"/>
  <c r="G115" i="3"/>
  <c r="F115" i="3"/>
  <c r="E115" i="3"/>
  <c r="D115" i="3"/>
  <c r="C115" i="3"/>
  <c r="J114" i="3"/>
  <c r="I114" i="3"/>
  <c r="H114" i="3"/>
  <c r="G114" i="3"/>
  <c r="F114" i="3"/>
  <c r="E114" i="3"/>
  <c r="D114" i="3"/>
  <c r="C114" i="3"/>
  <c r="J113" i="3"/>
  <c r="I113" i="3"/>
  <c r="H113" i="3"/>
  <c r="G113" i="3"/>
  <c r="F113" i="3"/>
  <c r="E113" i="3"/>
  <c r="D113" i="3"/>
  <c r="C113" i="3"/>
  <c r="F160" i="3"/>
  <c r="E160" i="3"/>
  <c r="D160" i="3"/>
  <c r="C160" i="3"/>
  <c r="F159" i="3"/>
  <c r="E159" i="3"/>
  <c r="D159" i="3"/>
  <c r="C159" i="3"/>
  <c r="F158" i="3"/>
  <c r="E158" i="3"/>
  <c r="D158" i="3"/>
  <c r="C158" i="3"/>
  <c r="F157" i="3"/>
  <c r="E157" i="3"/>
  <c r="D157" i="3"/>
  <c r="C157" i="3"/>
  <c r="F156" i="3"/>
  <c r="E156" i="3"/>
  <c r="D156" i="3"/>
  <c r="C156" i="3"/>
  <c r="F155" i="3"/>
  <c r="E155" i="3"/>
  <c r="D155" i="3"/>
  <c r="C155" i="3"/>
  <c r="F154" i="3"/>
  <c r="E154" i="3"/>
  <c r="D154" i="3"/>
  <c r="C154" i="3"/>
  <c r="F153" i="3"/>
  <c r="E153" i="3"/>
  <c r="D153" i="3"/>
  <c r="C153" i="3"/>
  <c r="F152" i="3"/>
  <c r="E152" i="3"/>
  <c r="D152" i="3"/>
  <c r="C152" i="3"/>
  <c r="F151" i="3"/>
  <c r="E151" i="3"/>
  <c r="D151" i="3"/>
  <c r="C151" i="3"/>
  <c r="F150" i="3"/>
  <c r="E150" i="3"/>
  <c r="D150" i="3"/>
  <c r="C150" i="3"/>
  <c r="F149" i="3"/>
  <c r="E149" i="3"/>
  <c r="D149" i="3"/>
  <c r="C149" i="3"/>
  <c r="F148" i="3"/>
  <c r="E148" i="3"/>
  <c r="D148" i="3"/>
  <c r="C148" i="3"/>
  <c r="F147" i="3"/>
  <c r="E147" i="3"/>
  <c r="D147" i="3"/>
  <c r="C147" i="3"/>
  <c r="F146" i="3"/>
  <c r="E146" i="3"/>
  <c r="D146" i="3"/>
  <c r="C146" i="3"/>
  <c r="F145" i="3"/>
  <c r="E145" i="3"/>
  <c r="D145" i="3"/>
  <c r="C145" i="3"/>
  <c r="F144" i="3"/>
  <c r="E144" i="3"/>
  <c r="D144" i="3"/>
  <c r="C144" i="3"/>
  <c r="F143" i="3"/>
  <c r="E143" i="3"/>
  <c r="D143" i="3"/>
  <c r="C143" i="3"/>
  <c r="F142" i="3"/>
  <c r="E142" i="3"/>
  <c r="D142" i="3"/>
  <c r="C142" i="3"/>
  <c r="F141" i="3"/>
  <c r="E141" i="3"/>
  <c r="D141" i="3"/>
  <c r="C141" i="3"/>
  <c r="F140" i="3"/>
  <c r="E140" i="3"/>
  <c r="D140" i="3"/>
  <c r="C140" i="3"/>
  <c r="I106" i="3"/>
  <c r="H106" i="3"/>
  <c r="G106" i="3"/>
  <c r="F106" i="3"/>
  <c r="E106" i="3"/>
  <c r="D106" i="3"/>
  <c r="C106" i="3"/>
  <c r="I105" i="3"/>
  <c r="H105" i="3"/>
  <c r="G105" i="3"/>
  <c r="F105" i="3"/>
  <c r="E105" i="3"/>
  <c r="D105" i="3"/>
  <c r="C105" i="3"/>
  <c r="I104" i="3"/>
  <c r="H104" i="3"/>
  <c r="G104" i="3"/>
  <c r="F104" i="3"/>
  <c r="E104" i="3"/>
  <c r="D104" i="3"/>
  <c r="C104" i="3"/>
  <c r="I103" i="3"/>
  <c r="H103" i="3"/>
  <c r="G103" i="3"/>
  <c r="F103" i="3"/>
  <c r="E103" i="3"/>
  <c r="D103" i="3"/>
  <c r="C103" i="3"/>
  <c r="I102" i="3"/>
  <c r="H102" i="3"/>
  <c r="G102" i="3"/>
  <c r="F102" i="3"/>
  <c r="E102" i="3"/>
  <c r="D102" i="3"/>
  <c r="C102" i="3"/>
  <c r="I101" i="3"/>
  <c r="H101" i="3"/>
  <c r="G101" i="3"/>
  <c r="F101" i="3"/>
  <c r="E101" i="3"/>
  <c r="D101" i="3"/>
  <c r="C101" i="3"/>
  <c r="I100" i="3"/>
  <c r="H100" i="3"/>
  <c r="G100" i="3"/>
  <c r="F100" i="3"/>
  <c r="E100" i="3"/>
  <c r="D100" i="3"/>
  <c r="C100" i="3"/>
  <c r="I99" i="3"/>
  <c r="H99" i="3"/>
  <c r="G99" i="3"/>
  <c r="F99" i="3"/>
  <c r="E99" i="3"/>
  <c r="D99" i="3"/>
  <c r="C99" i="3"/>
  <c r="I98" i="3"/>
  <c r="H98" i="3"/>
  <c r="G98" i="3"/>
  <c r="F98" i="3"/>
  <c r="E98" i="3"/>
  <c r="D98" i="3"/>
  <c r="C98" i="3"/>
  <c r="I97" i="3"/>
  <c r="H97" i="3"/>
  <c r="G97" i="3"/>
  <c r="F97" i="3"/>
  <c r="E97" i="3"/>
  <c r="D97" i="3"/>
  <c r="C97" i="3"/>
  <c r="I96" i="3"/>
  <c r="H96" i="3"/>
  <c r="G96" i="3"/>
  <c r="F96" i="3"/>
  <c r="E96" i="3"/>
  <c r="D96" i="3"/>
  <c r="C96" i="3"/>
  <c r="I95" i="3"/>
  <c r="H95" i="3"/>
  <c r="G95" i="3"/>
  <c r="F95" i="3"/>
  <c r="E95" i="3"/>
  <c r="D95" i="3"/>
  <c r="C95"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83" i="3"/>
  <c r="H83" i="3"/>
  <c r="G83" i="3"/>
  <c r="F83" i="3"/>
  <c r="E83" i="3"/>
  <c r="D83" i="3"/>
  <c r="C83" i="3"/>
  <c r="I76" i="3"/>
  <c r="H76" i="3"/>
  <c r="G76" i="3"/>
  <c r="F76" i="3"/>
  <c r="E76" i="3"/>
  <c r="D76" i="3"/>
  <c r="C76" i="3"/>
  <c r="I75" i="3"/>
  <c r="H75" i="3"/>
  <c r="G75" i="3"/>
  <c r="F75" i="3"/>
  <c r="E75" i="3"/>
  <c r="D75" i="3"/>
  <c r="C75" i="3"/>
  <c r="C59" i="3"/>
  <c r="D59" i="3"/>
  <c r="E59" i="3"/>
  <c r="F59" i="3"/>
  <c r="G59" i="3"/>
  <c r="H59" i="3"/>
  <c r="I59" i="3"/>
  <c r="C60" i="3"/>
  <c r="D60" i="3"/>
  <c r="E60" i="3"/>
  <c r="F60" i="3"/>
  <c r="G60" i="3"/>
  <c r="H60" i="3"/>
  <c r="I60" i="3"/>
  <c r="I58" i="3"/>
  <c r="H58" i="3"/>
  <c r="G58" i="3"/>
  <c r="F58" i="3"/>
  <c r="E58" i="3"/>
  <c r="D58" i="3"/>
  <c r="C58" i="3"/>
  <c r="I57" i="3"/>
  <c r="H57" i="3"/>
  <c r="G57" i="3"/>
  <c r="F57" i="3"/>
  <c r="E57" i="3"/>
  <c r="D57" i="3"/>
  <c r="C57" i="3"/>
  <c r="I50" i="3"/>
  <c r="H50" i="3"/>
  <c r="G50" i="3"/>
  <c r="F50" i="3"/>
  <c r="E50" i="3"/>
  <c r="D50" i="3"/>
  <c r="C50" i="3"/>
  <c r="I49" i="3"/>
  <c r="H49" i="3"/>
  <c r="G49" i="3"/>
  <c r="F49" i="3"/>
  <c r="E49" i="3"/>
  <c r="D49" i="3"/>
  <c r="C49" i="3"/>
  <c r="I48" i="3"/>
  <c r="H48" i="3"/>
  <c r="G48" i="3"/>
  <c r="F48" i="3"/>
  <c r="E48" i="3"/>
  <c r="D48" i="3"/>
  <c r="C48" i="3"/>
  <c r="I47" i="3"/>
  <c r="H47" i="3"/>
  <c r="G47" i="3"/>
  <c r="F47" i="3"/>
  <c r="E47" i="3"/>
  <c r="D47" i="3"/>
  <c r="C47" i="3"/>
  <c r="I46" i="3"/>
  <c r="H46" i="3"/>
  <c r="G46" i="3"/>
  <c r="F46" i="3"/>
  <c r="E46" i="3"/>
  <c r="D46" i="3"/>
  <c r="C46" i="3"/>
  <c r="I45" i="3"/>
  <c r="H45" i="3"/>
  <c r="G45" i="3"/>
  <c r="F45" i="3"/>
  <c r="E45" i="3"/>
  <c r="D45" i="3"/>
  <c r="C45" i="3"/>
  <c r="I44" i="3"/>
  <c r="H44" i="3"/>
  <c r="G44" i="3"/>
  <c r="F44" i="3"/>
  <c r="E44" i="3"/>
  <c r="D44" i="3"/>
  <c r="C44" i="3"/>
  <c r="I43" i="3"/>
  <c r="H43" i="3"/>
  <c r="G43" i="3"/>
  <c r="F43" i="3"/>
  <c r="E43" i="3"/>
  <c r="D43" i="3"/>
  <c r="C43" i="3"/>
  <c r="G158" i="3" l="1"/>
  <c r="H134" i="3"/>
  <c r="D134" i="3"/>
  <c r="G155" i="3"/>
  <c r="O254" i="3"/>
  <c r="O258" i="3"/>
  <c r="O262" i="3"/>
  <c r="O266" i="3"/>
  <c r="I240" i="3"/>
  <c r="K115" i="3"/>
  <c r="K117" i="3"/>
  <c r="K119" i="3"/>
  <c r="K121" i="3"/>
  <c r="K123" i="3"/>
  <c r="K125" i="3"/>
  <c r="K127" i="3"/>
  <c r="K129" i="3"/>
  <c r="K131" i="3"/>
  <c r="K133" i="3"/>
  <c r="G134" i="3"/>
  <c r="G159" i="3"/>
  <c r="I229" i="3"/>
  <c r="G160" i="3"/>
  <c r="G149" i="3"/>
  <c r="G153" i="3"/>
  <c r="G157" i="3"/>
  <c r="O256" i="3"/>
  <c r="O259" i="3"/>
  <c r="O260" i="3"/>
  <c r="O261" i="3"/>
  <c r="O263" i="3"/>
  <c r="O264" i="3"/>
  <c r="O265" i="3"/>
  <c r="O267" i="3"/>
  <c r="O268" i="3"/>
  <c r="I231" i="3"/>
  <c r="I236" i="3"/>
  <c r="I239" i="3"/>
  <c r="K116" i="3"/>
  <c r="K118" i="3"/>
  <c r="K120" i="3"/>
  <c r="K124" i="3"/>
  <c r="K126" i="3"/>
  <c r="K128" i="3"/>
  <c r="K130" i="3"/>
  <c r="K132" i="3"/>
  <c r="I234" i="3"/>
  <c r="O257" i="3"/>
  <c r="I237" i="3"/>
  <c r="E211" i="3"/>
  <c r="O255" i="3"/>
  <c r="N269" i="3"/>
  <c r="J134" i="3"/>
  <c r="I235" i="3"/>
  <c r="I238" i="3"/>
  <c r="E214" i="3"/>
  <c r="G156" i="3"/>
  <c r="E212" i="3"/>
  <c r="O251" i="3"/>
  <c r="E213" i="3"/>
  <c r="I226" i="3"/>
  <c r="I232" i="3"/>
  <c r="K122" i="3"/>
  <c r="J269" i="3"/>
  <c r="I227" i="3"/>
  <c r="G152" i="3"/>
  <c r="L269" i="3"/>
  <c r="O250" i="3"/>
  <c r="E207" i="3"/>
  <c r="I225" i="3"/>
  <c r="I228" i="3"/>
  <c r="I230" i="3"/>
  <c r="I233" i="3"/>
  <c r="I241" i="3"/>
  <c r="F134" i="3"/>
  <c r="O252" i="3"/>
  <c r="O253" i="3"/>
  <c r="I134" i="3"/>
  <c r="G147" i="3"/>
  <c r="K269" i="3"/>
  <c r="M269" i="3"/>
  <c r="E134" i="3"/>
  <c r="G154" i="3"/>
  <c r="E209" i="3"/>
  <c r="F269" i="3"/>
  <c r="G151" i="3"/>
  <c r="I269" i="3"/>
  <c r="K114" i="3"/>
  <c r="H61" i="3"/>
  <c r="I224" i="3"/>
  <c r="D161" i="3"/>
  <c r="E161" i="3"/>
  <c r="F161" i="3"/>
  <c r="F242" i="3"/>
  <c r="E199" i="3"/>
  <c r="E201" i="3"/>
  <c r="E203" i="3"/>
  <c r="E205" i="3"/>
  <c r="G145" i="3"/>
  <c r="I223" i="3"/>
  <c r="O249" i="3"/>
  <c r="E197" i="3"/>
  <c r="G144" i="3"/>
  <c r="G146" i="3"/>
  <c r="G148" i="3"/>
  <c r="G150" i="3"/>
  <c r="E195" i="3"/>
  <c r="G141" i="3"/>
  <c r="G142" i="3"/>
  <c r="G143" i="3"/>
  <c r="J88" i="3"/>
  <c r="O248" i="3"/>
  <c r="C269" i="3"/>
  <c r="G269" i="3"/>
  <c r="E269" i="3"/>
  <c r="D269" i="3"/>
  <c r="H269" i="3"/>
  <c r="G77" i="3"/>
  <c r="D89" i="3"/>
  <c r="I222" i="3"/>
  <c r="D242" i="3"/>
  <c r="E242" i="3"/>
  <c r="G242" i="3"/>
  <c r="C242" i="3"/>
  <c r="C215" i="3"/>
  <c r="E196" i="3"/>
  <c r="E198" i="3"/>
  <c r="E200" i="3"/>
  <c r="E202" i="3"/>
  <c r="E204" i="3"/>
  <c r="E206" i="3"/>
  <c r="E208" i="3"/>
  <c r="E210" i="3"/>
  <c r="D215" i="3"/>
  <c r="E194" i="3"/>
  <c r="D188" i="3"/>
  <c r="E168" i="3"/>
  <c r="E170" i="3"/>
  <c r="E172" i="3"/>
  <c r="E174" i="3"/>
  <c r="E176" i="3"/>
  <c r="E178" i="3"/>
  <c r="E180" i="3"/>
  <c r="E182" i="3"/>
  <c r="E184" i="3"/>
  <c r="E186" i="3"/>
  <c r="E169" i="3"/>
  <c r="E171" i="3"/>
  <c r="E173" i="3"/>
  <c r="E175" i="3"/>
  <c r="E177" i="3"/>
  <c r="E179" i="3"/>
  <c r="E181" i="3"/>
  <c r="E183" i="3"/>
  <c r="E185" i="3"/>
  <c r="E187" i="3"/>
  <c r="E167" i="3"/>
  <c r="C188" i="3"/>
  <c r="G140" i="3"/>
  <c r="C161" i="3"/>
  <c r="K113" i="3"/>
  <c r="C134" i="3"/>
  <c r="J84" i="3"/>
  <c r="H89" i="3"/>
  <c r="J106" i="3"/>
  <c r="J105" i="3"/>
  <c r="G69" i="3"/>
  <c r="I77" i="3"/>
  <c r="E89" i="3"/>
  <c r="I89" i="3"/>
  <c r="F89" i="3"/>
  <c r="D77" i="3"/>
  <c r="H77" i="3"/>
  <c r="J95" i="3"/>
  <c r="G107" i="3"/>
  <c r="J99" i="3"/>
  <c r="J103" i="3"/>
  <c r="I107" i="3"/>
  <c r="F107" i="3"/>
  <c r="J96" i="3"/>
  <c r="J100" i="3"/>
  <c r="J104" i="3"/>
  <c r="D107" i="3"/>
  <c r="J98" i="3"/>
  <c r="J102" i="3"/>
  <c r="H107" i="3"/>
  <c r="E107" i="3"/>
  <c r="J97" i="3"/>
  <c r="J101" i="3"/>
  <c r="C107" i="3"/>
  <c r="J83" i="3"/>
  <c r="G89" i="3"/>
  <c r="J87" i="3"/>
  <c r="J86" i="3"/>
  <c r="J85" i="3"/>
  <c r="C89" i="3"/>
  <c r="F69" i="3"/>
  <c r="J76" i="3"/>
  <c r="J75" i="3"/>
  <c r="E77" i="3"/>
  <c r="F77" i="3"/>
  <c r="C77" i="3"/>
  <c r="D69" i="3"/>
  <c r="H69" i="3"/>
  <c r="E69" i="3"/>
  <c r="J68" i="3"/>
  <c r="J67" i="3"/>
  <c r="C69" i="3"/>
  <c r="J60" i="3"/>
  <c r="J59" i="3"/>
  <c r="C61" i="3"/>
  <c r="J57" i="3"/>
  <c r="I51" i="3"/>
  <c r="J46" i="3"/>
  <c r="C51" i="3"/>
  <c r="G51" i="3"/>
  <c r="D51" i="3"/>
  <c r="H51" i="3"/>
  <c r="J45" i="3"/>
  <c r="F51" i="3"/>
  <c r="J44" i="3"/>
  <c r="E51" i="3"/>
  <c r="J48" i="3"/>
  <c r="J49" i="3"/>
  <c r="J47" i="3"/>
  <c r="J43" i="3"/>
  <c r="J50" i="3"/>
  <c r="K134" i="3" l="1"/>
  <c r="O269" i="3"/>
  <c r="J77" i="3"/>
  <c r="G161" i="3"/>
  <c r="E215" i="3"/>
  <c r="I221" i="3"/>
  <c r="I242" i="3" s="1"/>
  <c r="H242" i="3"/>
  <c r="E188" i="3"/>
  <c r="J107" i="3"/>
  <c r="J89" i="3"/>
  <c r="J69" i="3"/>
  <c r="G61" i="3"/>
  <c r="I61" i="3"/>
  <c r="J58" i="3"/>
  <c r="D61" i="3"/>
  <c r="E61" i="3"/>
  <c r="J51" i="3"/>
  <c r="J61" i="3" l="1"/>
  <c r="F61" i="3"/>
  <c r="I25" i="3"/>
  <c r="H25" i="3"/>
  <c r="G25" i="3"/>
  <c r="F25" i="3"/>
  <c r="E25" i="3"/>
  <c r="D25" i="3"/>
  <c r="C25" i="3"/>
  <c r="I24" i="3"/>
  <c r="H24" i="3"/>
  <c r="G24" i="3"/>
  <c r="F24" i="3"/>
  <c r="E24" i="3"/>
  <c r="D24" i="3"/>
  <c r="C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5" i="3"/>
  <c r="H5" i="3"/>
  <c r="G5" i="3"/>
  <c r="F5" i="3"/>
  <c r="E5" i="3"/>
  <c r="D5" i="3"/>
  <c r="C5"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E37" i="3" l="1"/>
  <c r="I37" i="3"/>
  <c r="F37" i="3"/>
  <c r="C37" i="3"/>
  <c r="G37" i="3"/>
  <c r="D37" i="3"/>
  <c r="H37" i="3"/>
  <c r="J9" i="3"/>
  <c r="J13" i="3"/>
  <c r="J17" i="3"/>
  <c r="J21" i="3"/>
  <c r="J7" i="3"/>
  <c r="J11" i="3"/>
  <c r="J15" i="3"/>
  <c r="J19" i="3"/>
  <c r="J25" i="3"/>
  <c r="J23" i="3"/>
  <c r="J20" i="3"/>
  <c r="J16" i="3"/>
  <c r="J12" i="3"/>
  <c r="J8" i="3"/>
  <c r="J24" i="3"/>
  <c r="J22" i="3"/>
  <c r="J18" i="3"/>
  <c r="J14" i="3"/>
  <c r="J10" i="3"/>
  <c r="J6" i="3"/>
  <c r="J32" i="3" l="1"/>
  <c r="J33" i="3" l="1"/>
  <c r="J35" i="3"/>
  <c r="J34" i="3"/>
  <c r="J36" i="3"/>
  <c r="H26" i="3"/>
  <c r="C26" i="3"/>
  <c r="E26" i="3"/>
  <c r="I26" i="3"/>
  <c r="G26" i="3"/>
  <c r="D26" i="3"/>
  <c r="F26" i="3"/>
  <c r="J5" i="3"/>
  <c r="J26" i="3" s="1"/>
  <c r="J37" i="3" l="1"/>
</calcChain>
</file>

<file path=xl/sharedStrings.xml><?xml version="1.0" encoding="utf-8"?>
<sst xmlns="http://schemas.openxmlformats.org/spreadsheetml/2006/main" count="16274" uniqueCount="2760">
  <si>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</si>
  <si>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</si>
  <si>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</si>
  <si>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</si>
  <si>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</si>
  <si>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</si>
  <si>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</si>
  <si>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</si>
  <si>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</si>
  <si>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السجين أو المحبوس</t>
  </si>
  <si>
    <t>اسم شهرة</t>
  </si>
  <si>
    <t>النوع الاجتماعي</t>
  </si>
  <si>
    <t>الوظيفة</t>
  </si>
  <si>
    <t>محل الإقامة</t>
  </si>
  <si>
    <t>تاريخ تحرير/نشر المنتج الإبداعي</t>
  </si>
  <si>
    <t>نوع المنتج الإبداعي</t>
  </si>
  <si>
    <t>هدف المنشور</t>
  </si>
  <si>
    <t>نص المنتج الإبداعي</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</si>
  <si>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</si>
  <si>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</si>
  <si>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</si>
  <si>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</si>
  <si>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</si>
  <si>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</si>
  <si>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</si>
  <si>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</si>
  <si>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</si>
  <si>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</si>
  <si>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بيانات مستبعدة</t>
  </si>
  <si>
    <t>الفئة العمرية</t>
  </si>
  <si>
    <t>بالغ - قاصر</t>
  </si>
  <si>
    <t>فئة الوظيفة</t>
  </si>
  <si>
    <t>تصنيف الوضع القانوني</t>
  </si>
  <si>
    <t>01-07/08/2015</t>
  </si>
  <si>
    <t>16-20/12/2011</t>
  </si>
  <si>
    <t>رسالة مُجَهَّلة الهوية</t>
  </si>
  <si>
    <t>غير معلوم</t>
  </si>
  <si>
    <t>شهر نوفمبر 2013</t>
  </si>
  <si>
    <t>شهر أغسطس 2014</t>
  </si>
  <si>
    <t>شهر يونيو 2015</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</si>
  <si>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</si>
  <si>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</si>
  <si>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</si>
  <si>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</si>
  <si>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</si>
  <si>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</si>
  <si>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</si>
  <si>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</si>
  <si>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</si>
  <si>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</si>
  <si>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</si>
  <si>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</si>
  <si>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</si>
  <si>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</si>
  <si>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</si>
  <si>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</si>
  <si>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</si>
  <si>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</si>
  <si>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</si>
  <si>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</si>
  <si>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الأزبكية - مسجد الفتح</t>
  </si>
  <si>
    <t>منية النصر</t>
  </si>
  <si>
    <t>مركز المنصورة - سندوب</t>
  </si>
  <si>
    <t>قصر النيل</t>
  </si>
  <si>
    <t>أكتوبر ثان</t>
  </si>
  <si>
    <t>المنتزه ثان</t>
  </si>
  <si>
    <t>أبو حماد</t>
  </si>
  <si>
    <t>مركز كفر الشيخ</t>
  </si>
  <si>
    <t>مدينة نصر أول - ميدان رابعة العدوية</t>
  </si>
  <si>
    <t>أبو كبير</t>
  </si>
  <si>
    <t>قسم الجيزة - البحر الاعظم</t>
  </si>
  <si>
    <t>سنورس - قرية مطرطارس</t>
  </si>
  <si>
    <t>العجوزة</t>
  </si>
  <si>
    <t>القاهرة الجديدة أول - التجمع الخامس</t>
  </si>
  <si>
    <t>سمنود</t>
  </si>
  <si>
    <t>بندر شبين الكوم</t>
  </si>
  <si>
    <t>بندر بني سويف - نادي قضاة بني سويف</t>
  </si>
  <si>
    <t>المعادي</t>
  </si>
  <si>
    <t>مدينة نصر ثان - جامعة الازهر</t>
  </si>
  <si>
    <t>المنصورة أول - شارع جيهان</t>
  </si>
  <si>
    <t>الأزبكية - رمسيس ودار القضاء</t>
  </si>
  <si>
    <t>المنصورة أول - جامعة المنصورة</t>
  </si>
  <si>
    <t>دمنهور - ديوان المحافظة</t>
  </si>
  <si>
    <t>الزقازيق</t>
  </si>
  <si>
    <t>الدخيلة</t>
  </si>
  <si>
    <t>بلقاس</t>
  </si>
  <si>
    <t>الدقي</t>
  </si>
  <si>
    <t>عابدين - منزل جيكا</t>
  </si>
  <si>
    <t>مدينة نصر</t>
  </si>
  <si>
    <t>قصر النيل - نقابة الصحفيين</t>
  </si>
  <si>
    <t>ميت غمر</t>
  </si>
  <si>
    <t>طنطا</t>
  </si>
  <si>
    <t>دمياط أول - ميدان سرور والبوسطة</t>
  </si>
  <si>
    <t>المنصورة ثان</t>
  </si>
  <si>
    <t>مدينة 6 أكتوبر</t>
  </si>
  <si>
    <t>البدرشين</t>
  </si>
  <si>
    <t>مركز دمياط</t>
  </si>
  <si>
    <t>سيدي جابر</t>
  </si>
  <si>
    <t>قصر النيل - مجلس الشورى</t>
  </si>
  <si>
    <t>الدخيلة - نقطة شرطة فوزي معاذ</t>
  </si>
  <si>
    <t>بلبيس</t>
  </si>
  <si>
    <t>النزهة</t>
  </si>
  <si>
    <t>حلوان</t>
  </si>
  <si>
    <t>المحلة الكبرى</t>
  </si>
  <si>
    <t>المنشية - محكمة المنشية</t>
  </si>
  <si>
    <t>باب شرقي - جامعة الإسكندرية - المجمع النظري</t>
  </si>
  <si>
    <t>دمياط أول - ميدان سرور</t>
  </si>
  <si>
    <t>مصر الجديدة</t>
  </si>
  <si>
    <t>بلقاس - كوبري عمار</t>
  </si>
  <si>
    <t>أكتوبر أول - مدينة الانتاج الاعلامي</t>
  </si>
  <si>
    <t>المرج - كمين المرج</t>
  </si>
  <si>
    <t>أكتوبر أول - الحي الثاني - شارع 21</t>
  </si>
  <si>
    <t>مدينة نصر أول - ش عباس العقاد</t>
  </si>
  <si>
    <t>الرمل أول</t>
  </si>
  <si>
    <t>قليوب - طريق قليوب</t>
  </si>
  <si>
    <t>السيدة زينب - محيط مجلس الوزراء</t>
  </si>
  <si>
    <t>عابدين - محكمة عابدين</t>
  </si>
  <si>
    <t>الرمل ثان - سجن برج العرب</t>
  </si>
  <si>
    <t>طنطا أول</t>
  </si>
  <si>
    <t>كرداسة - ناهيا</t>
  </si>
  <si>
    <t>مينا البصل - الورديان</t>
  </si>
  <si>
    <t>باب شرقي - مكتبة إسكندرية</t>
  </si>
  <si>
    <t>مركز المنصورة</t>
  </si>
  <si>
    <t>بولاق أبو العلا</t>
  </si>
  <si>
    <t>قليوب - الطريق الزراعي</t>
  </si>
  <si>
    <t>قصر النيل - الزمالك - الماريوت</t>
  </si>
  <si>
    <t>دمنهور</t>
  </si>
  <si>
    <t>كفر الشيخ أول - ديوان المحافظة</t>
  </si>
  <si>
    <t>كرداسة - قسم شرطة كرداسة</t>
  </si>
  <si>
    <t>فاقوس</t>
  </si>
  <si>
    <t>المنتزه أول - سيدي بشر</t>
  </si>
  <si>
    <t>المنصورة</t>
  </si>
  <si>
    <t>أسوان أول - ديوان محافظة أسوان</t>
  </si>
  <si>
    <t>مدينة نصر ثان - جامعة الأزهر</t>
  </si>
  <si>
    <t>العطارين - جامعة الإسكندرية - المجمع النظري</t>
  </si>
  <si>
    <t>المنصورة ثان - مجمع المحاكم</t>
  </si>
  <si>
    <t>المنصورة أول</t>
  </si>
  <si>
    <t>المنصورة أول - شارع جيهان وأحمد ماهر</t>
  </si>
  <si>
    <t>قسم الجيزة - جامعة القاهرة</t>
  </si>
  <si>
    <t>مدينة نصر أول - سوق سيارات الحي العاشر</t>
  </si>
  <si>
    <t>طلخا</t>
  </si>
  <si>
    <t>المطرية</t>
  </si>
  <si>
    <t>مدينة نصر ثان جامعة الأزهر</t>
  </si>
  <si>
    <t>جامعة الأزهر - تفهنا الاشراف - ميت غمر</t>
  </si>
  <si>
    <t>بندر دمياط</t>
  </si>
  <si>
    <t>حوش عيسى</t>
  </si>
  <si>
    <t>جامعة قناة السويس</t>
  </si>
  <si>
    <t>السنبلاوين</t>
  </si>
  <si>
    <t>قصر النيل - محيط عبد المنعم رياض والاوبرا</t>
  </si>
  <si>
    <t>أسوان ثان</t>
  </si>
  <si>
    <t>كفر سعد</t>
  </si>
  <si>
    <t>طوخ</t>
  </si>
  <si>
    <t>السادات</t>
  </si>
  <si>
    <t>فارسكور</t>
  </si>
  <si>
    <t>الرمل</t>
  </si>
  <si>
    <t>أحداث مسجد الفتح - رمسيس الثانية - الأزبكية 16-8-2013</t>
  </si>
  <si>
    <t>مداهمات امنية - منية النصر خلية تصنيع المتفجرات 28-6-2015</t>
  </si>
  <si>
    <t>أحداث مركز المنصورة - سندوب قضية قتل حارس قاضي محاكمة مرسي 28-2-2014</t>
  </si>
  <si>
    <t>أحداث قصر النيل - قضية نقيب الاعلاميين الالكترونيين 21-7-2015</t>
  </si>
  <si>
    <t>قضية التخابر مع قطر - مرسي ومؤسسة الرئاسة 2-9-2014</t>
  </si>
  <si>
    <t>أحداث المنتزه ثان 11-4-2014</t>
  </si>
  <si>
    <t>فض اعتصام رابعة العدوية - مدينة نصر أول 14-8-2013</t>
  </si>
  <si>
    <t>أحداث الجيزة - البحر الاعظم 15-7-2013</t>
  </si>
  <si>
    <t>أحداث سنورس - قرية مطرطارس - قضبة 19684- 11-2-2014</t>
  </si>
  <si>
    <t>قضية غرفة عمليات رابعة - إدارة الاعتصام - مدينة نصر أول 14-8-2013</t>
  </si>
  <si>
    <t>احدث التجمع - محاولة اغتيال النائب العام المساعد- حركة حسم الأولي - 29-9-2016</t>
  </si>
  <si>
    <t>أحداث شبين الكوم - تخريب محولات الكهرباء - قضية رقم 29 لسنة 2015 جنايات عسكرية</t>
  </si>
  <si>
    <t>محاكمة عسكرية -الواسطي - 14 شخص - حرق مزرعة ضابط بالوسطي - قضية رقم 43 لسنة 2017</t>
  </si>
  <si>
    <t>مداهمات امنية - المعادي قضية اسراء الطويل 1-6-2015</t>
  </si>
  <si>
    <t>أحداث جامعة الازهر - مدينة نصر قضية مجموعة اسماء مصر 24-12-2013</t>
  </si>
  <si>
    <t>الذكرى الثالثة للثورة - المنصورة أول 25-1-2014</t>
  </si>
  <si>
    <t>أحداث 6 أكتوبر - رمسيس ودار القضاء - قضية اقتحام التحرير وقسم الأزبكية 6-10-2013</t>
  </si>
  <si>
    <t>أحداث جامعة المنصورة - اقتحام الحرم الجامعي - 28-10-2014</t>
  </si>
  <si>
    <t>قضية أمن دولة - تنظيم الوايت نايتس - قضية رقم 127 لسنة 2015 حصر أمن دولة عليا</t>
  </si>
  <si>
    <t>أحداث دمنهور - ديوان المحافظة قضية حرق ديوان محافظة البحيرة وحرق قسم شرطة حوش عيسى 14-8-2013</t>
  </si>
  <si>
    <t>مداهمات أمنية - الزقازيق 29-9-2014</t>
  </si>
  <si>
    <t>مداهمات امنية - العامرية أول المتحدث باسم الإخوان 2-11-2014</t>
  </si>
  <si>
    <t xml:space="preserve">خلية زرع العبوات الناسفة - الإسكندرية - قضية 108 لسنة 2015 عسكرية </t>
  </si>
  <si>
    <t>أحداث الدقي - قضية خلية الجيزة - الدقي - قتل ظباط وحرق سيارات شرطة 12-2-2014</t>
  </si>
  <si>
    <t>الذكرى الرابعة لأحداث محمد محمود - عابدين - منزل جيكا 19-11-2015</t>
  </si>
  <si>
    <t>مداهمات أمنية - الإسكندرية 3-5-2014</t>
  </si>
  <si>
    <t>مداهمات امنية - ميت غمر - قضية خلية احياء التنظيم السري للإخوان - تخريب شبكة الطرق 20-2-2015</t>
  </si>
  <si>
    <t>أحداث دمياط أول - ميدان سرور والبوسطة شروع في قتل 9 اشخاص واصابة مجندين بخرطوش 5-5-2015</t>
  </si>
  <si>
    <t>خلية حرق سيارات للشرطة والقضاء - المنصورة ثان 30-1-2014</t>
  </si>
  <si>
    <t>قضية خلية مجموعات الردع والتأمين بالدقهلية - شروع في قتل محمد المغاوري - المنصورة ثان 5-2-2014</t>
  </si>
  <si>
    <t>ادمن صفحة التراس مصر سياسي البدرشين - شباب حركة 18 - البدرشين 4-12-2014</t>
  </si>
  <si>
    <t>أحداث سيدي جابر قضية السطح 5-7-2013</t>
  </si>
  <si>
    <t>أحداث قصر النيل - فض تظاهرة مجلس الشوري - وقفة لا للمحاكمات العسكرية 26-11-2013</t>
  </si>
  <si>
    <t>إحتجاجات تيران وصنافير - قصر النيل - نقابة الصحفيين</t>
  </si>
  <si>
    <t>أحداث الدخيلة - الهانوفيل - نقطة شرطة فوزي معاذ حرق النقطة 21-3-2015</t>
  </si>
  <si>
    <t>مداهمات أمنية - بلبيس 18-8-2015</t>
  </si>
  <si>
    <t>كمين أمني - خلية داعش مصر - تصوير قاعدة بلبيس الجوية -قضية رقم 672 لسنة 2015 حصر أمن دولة عليا</t>
  </si>
  <si>
    <t>قضية كتائب حلوان والخلايا النوعية - جنوب القاهرة - حلوان 14-8-2014</t>
  </si>
  <si>
    <t>مداهمات أمنية - المحلة الكبرى - القبض على ذمة قضايا متعددة</t>
  </si>
  <si>
    <t>قضية أمن دولة - رقم 719 لسنة 2015 حصر أمن دولة</t>
  </si>
  <si>
    <t>أحداث الإسكندرية - المنتزه ثان - أعضاء تنظيم الإخوان ومنشورات - كريم العطار 20-11-2014</t>
  </si>
  <si>
    <t>أحداث المنشية - محكمة المنشية وقفة قضية خالد سعيد 3-12-2013</t>
  </si>
  <si>
    <t>تنفيذ حكم 20-5-2014 - قضية وقفة خالد سعيد 3-12-2013</t>
  </si>
  <si>
    <t>أحداث جامعة الإسكندرية - المجمع النظري - كلية التربية 28-4-2014</t>
  </si>
  <si>
    <t>أحداث الإنتخابات الرئاسية - بلقاس - كوبري عمار - طريق المنصورة جمصة 27-5-2014</t>
  </si>
  <si>
    <t>مداهمات امنية - الجيزة 4-12-2016</t>
  </si>
  <si>
    <t>مداهمات أمنية - أكتوبر أول - مدينة الانتاج الاعلامي 23-11-2014 قضية الجبهة السلفية المركزية - دعوات جمعة الهوية</t>
  </si>
  <si>
    <t>الذكرى الثالثة للثورة - كمين أمني - المرج 25-1-2014</t>
  </si>
  <si>
    <t>أحداث أكتوبر أول - مبنى النيابة الإدارية قضية خلية أولتراس رابعاوي 20-3-2014</t>
  </si>
  <si>
    <t>أحداث مدينة نصر أول - عباس العقاد وميدان النزهة حرق ترام مصر الجديدة 22-11-2013</t>
  </si>
  <si>
    <t>مداهمات امنية - أكتوبر - قضية مؤسسة مدي - هشام جعفر 21-10-2015</t>
  </si>
  <si>
    <t>أحداث قليوب - الطريق الزراعي قطع طريق قليوب 22-7-2013</t>
  </si>
  <si>
    <t>أحداث جامعة المنصورة 12-11-2013</t>
  </si>
  <si>
    <t>أحداث الرمل أول - قسم شرطة الرمل أول 29-3-2013</t>
  </si>
  <si>
    <t>أحداث جامعة الازهر - مدينة نصر حرق كلية التجارة - قضية 7399 28-12-2013</t>
  </si>
  <si>
    <t>مداهمات امنية - الإسكندرية 13-11-2016</t>
  </si>
  <si>
    <t>مداهمات أمنية - ميت غمر قضية حرق سيارة منسق حملة السيسي 14-4-2014</t>
  </si>
  <si>
    <t>أحداث مجلس الوزراء حرق المجمع العلمي 16-20 ديسمبر 2011</t>
  </si>
  <si>
    <t>أحداث عابدين - محكمة عابدين - تسليم أحمد ماهر نفسه 29-11-2013</t>
  </si>
  <si>
    <t>قضية خلية القاهرة - مجموعة العمليات النوعيه المتقدمه - صهيب سعد - 174 عسكريه 24-5-2015</t>
  </si>
  <si>
    <t>أحداث ثان الرمل - قضية التخطيط لاقتحام سجن برج العرب - تهريب مرسي 5-9-2015</t>
  </si>
  <si>
    <t>مداهمات أمنية - كرداسه - ناهيا 05-08-2015</t>
  </si>
  <si>
    <t>أحداث مركز المنصورة - سندوب قضية قتل حارس قاضي محاكمه مرسي 28-2-2014</t>
  </si>
  <si>
    <t>كمين امني - المنصورة أول - قضية جمع كفالات طلاب جامعة المنصورة 5-6-2014</t>
  </si>
  <si>
    <t>أحداث فض رابعة بالإسكندرية - 14-8-2013</t>
  </si>
  <si>
    <t>أحداث الدقهلية</t>
  </si>
  <si>
    <t>أحداث المنصورة أول - جامعة المنصورة - 28-10-2014</t>
  </si>
  <si>
    <t>مداهمات أمنية - طنطا 14-1-2014 قضية حرق سيارتي شرطة وأخرى ملاكي 13-1-2015</t>
  </si>
  <si>
    <t>مداهمات أمنية - مركز المنصورة 5-2-2014</t>
  </si>
  <si>
    <t>احداث مدينة نصر أول - محكمة مدينة نصر تجمهر حازمون بعد احتجاز احمد عرفة - حصار محكمة مدينة نصر 19-12-2012</t>
  </si>
  <si>
    <t>مداهمات أمنية - دمنهور 16-8-2013</t>
  </si>
  <si>
    <t>أحداث كفر الشيخ أول - ديوان المحافظة 16-8-2013</t>
  </si>
  <si>
    <t>مداهمات أمنية 18-8-2013 قضية أحداث السويس 14-8-2013</t>
  </si>
  <si>
    <t>مداهمات أمنية - دمنهور 19-8-2013 قضية حريق ديوان محافظة البحيرة 14-8-2013</t>
  </si>
  <si>
    <t>مداهمات أمنية - حلوان 5-9-2013</t>
  </si>
  <si>
    <t>اقتحام كرداسة 19-9-2013 قضية أحداث قسم كرداسة 14-8-2013</t>
  </si>
  <si>
    <t>أحداث بولاق أبو العلا 12-10-2013</t>
  </si>
  <si>
    <t>أحداث عابدين - محكمة عابدين - تسليم أحمد ماهر نفسه 30-11-2013</t>
  </si>
  <si>
    <t>مداهمات أمنية - أسوان - نوفمبر 2013 قضية ديوان محافظة أسوان - قضية سحل الظباط 14-8-2013</t>
  </si>
  <si>
    <t>أحداث جامعة الإسكندرية - المجمع النظري 11-12-2013</t>
  </si>
  <si>
    <t>أحداث جامعة المنصورة - قضية كوبري المرور 17-12-2013</t>
  </si>
  <si>
    <t>مداهمات أمنية - الهرم 24-12-2013 على ذمة قضايا متعددة بدمياط</t>
  </si>
  <si>
    <t>أحداث جامعة الأزهر - مدينة نصر قضية حرق كلية التجارة 28-12-2013</t>
  </si>
  <si>
    <t>قضية خلية الماريوت - طاقم قناة الجزيرة الانجليزية 29-12-2013</t>
  </si>
  <si>
    <t>أحداث المنتزه أول - سيدي بشر 3-1-2014</t>
  </si>
  <si>
    <t>أحداث المنصورة ثان - مجمع المحاكم 6-1-2014</t>
  </si>
  <si>
    <t>أحداث المنصورة أول - شارع جيهان وأحمد ماهر 12-1-2014</t>
  </si>
  <si>
    <t>مداهمات أمنية - قضية حرق سيارتي شرطة وأخرى ملاكي بطنطا 13-1-2015</t>
  </si>
  <si>
    <t>مداهمات أمنية - دمياط 15-1-2014</t>
  </si>
  <si>
    <t>أحداث مدينة نصر أول - سوق سيارات الحي العاشر 24-1-2014</t>
  </si>
  <si>
    <t>الذكرى الثالثة للثورة - المنتزه أول - سيدي بشر 25-1-2014</t>
  </si>
  <si>
    <t>الذكرى الثالثة للثورة - المنصورة ثان 25-1-2014</t>
  </si>
  <si>
    <t>مداهمات أمنية - فاقوس 25-1-2014</t>
  </si>
  <si>
    <t>مداهمات أمنية - المنصورة أول 1-2-2014</t>
  </si>
  <si>
    <t>قضية خلية مجموعات الردع والتأمين بالدقهلية - المنصورة ثان</t>
  </si>
  <si>
    <t>مداهمات أمنية - المنصورة 7-3-2014</t>
  </si>
  <si>
    <t>قضية خلية عرب شركس - قتل ظباط ومجندين جيش 13-3-2014</t>
  </si>
  <si>
    <t>كمين أمني - جامعة الأزهر 24-3-2014 قضية أحداث جامعة الأزهر 19-3-2014</t>
  </si>
  <si>
    <t>مداهمات أمنية - السويس قضية مراسل قناة الجزيرة بالسويس 5-4-2014</t>
  </si>
  <si>
    <t>أحداث جامعة الأزهر - تفهنا الاشراف - ميت غمر 13-4-2014</t>
  </si>
  <si>
    <t>أحداث جامعة المنصورة - شارع الجمهورية قضية بوابة الجلاء 16-4-2014</t>
  </si>
  <si>
    <t>أحداث جامعة المنصورة - بوابة مستشفي الباطنة 4-6-2014</t>
  </si>
  <si>
    <t>مداهمات أمنية - مدينة نصر 10-6-2014</t>
  </si>
  <si>
    <t>أحداث مصر الجديدة مسيرة الإتحادية - رفض قانون التظاهر 21-6-2014</t>
  </si>
  <si>
    <t>مداهمات أمنية - حلوان 13-8-2014</t>
  </si>
  <si>
    <t>مداهمات أمنية - مركز دمياط - قرية البصارطة 17-8-2014 قضية حرق سيارتين لمنسق حملة بامر الشعب 12-8-2014</t>
  </si>
  <si>
    <t>مداهمات أمنية - حوش عيسى - أغسطس 2014</t>
  </si>
  <si>
    <t>مداهمات أمنية - الزقازيق سكن طلابي 19-9-2014</t>
  </si>
  <si>
    <t>مداهمات أمنية - أبو كبير 23-9-2014</t>
  </si>
  <si>
    <t>مداهمات أمنية - أبو كبير 27-9-2014 قضية إتلاف اطارات سيارات مياة الشرب بأبو كبير</t>
  </si>
  <si>
    <t>أحداث مركز المنصورة - سندوب قطع طريق منية سندوب 10-10-2014</t>
  </si>
  <si>
    <t>مداهمات أمنية - الفيوم - بداية العام الدراسي 11-10-2014</t>
  </si>
  <si>
    <t>مداهمات أمنية - مركز كفر الشيخ مراسل 12-10-2014</t>
  </si>
  <si>
    <t>أحداث جامعة المنصورة - بوابة الجلاء قضية بوابة الصيدلة 19-10-2014</t>
  </si>
  <si>
    <t>خلية إرهابية - الدلتا الدقهلية بورسعيد الشرقية دمياط الغربية 20-10-2014</t>
  </si>
  <si>
    <t>مداهمات أمنية - الدقهلية 20-10-2014</t>
  </si>
  <si>
    <t>مداهمات أمنية - أبو حماد 23-10-2014</t>
  </si>
  <si>
    <t>كمين أمني - جامعة قناة السويس - كلية التعليم الصناعي 27-10-2014</t>
  </si>
  <si>
    <t>أحداث جامعة المنصورة 28-10-2014</t>
  </si>
  <si>
    <t>أحداث جامعة المنصورة - المبنى الإداري للحرس 30-10-2014</t>
  </si>
  <si>
    <t>قضية الجبهة السلفية المركزية - دعوات جمعة الهوية 24-11-2014</t>
  </si>
  <si>
    <t>مداهمات أمنية - طلخا 1-12-2014</t>
  </si>
  <si>
    <t>مداهمات أمنية - السنبلاوين خلية تفجير محولات الكهرباء 11-12-2014</t>
  </si>
  <si>
    <t>مداهمات أمنية - العجوزة قضية الصحفي محمد على حسن 12-12-2014</t>
  </si>
  <si>
    <t>أحداث بني سويف - حرق نادي قضاة بني سويف - 21-2-2015</t>
  </si>
  <si>
    <t>ادمن صفحة حركة ثوار بني سويف - بني سويف 20-1-2015</t>
  </si>
  <si>
    <t>الذكرى الرابعة للثورة - قصر النيل - محيط عبد المنعم رياض والاوبرا 25-1-2015</t>
  </si>
  <si>
    <t>مداهمات أمنية - المنصورة أول 27-1-2015 قضية أحداث طلخا - ارض العنب - سطو مسلح على محامي 9-12-2014</t>
  </si>
  <si>
    <t>مداهمات أمنية - أسوان ثان تصنيع عبوات ناسفة 29-1-2015</t>
  </si>
  <si>
    <t>مداهمات أمنية - كفر الشيخ 1-2-2015</t>
  </si>
  <si>
    <t>مداهمات أمنية - المنصورة أول 1-2-2015</t>
  </si>
  <si>
    <t>قضية الصحفيتان سمر وفريدة وآخرين - أمن الدولة 11-2-2015</t>
  </si>
  <si>
    <t>مداهمات أمنية - القاهرة 19-2-2015</t>
  </si>
  <si>
    <t>مداهمات أمنية - سمنود 3-3-2015</t>
  </si>
  <si>
    <t>مداهمات أمنية - بلقاس 9-3-2015</t>
  </si>
  <si>
    <t>أحداث الإسكندرية 26-3-2015</t>
  </si>
  <si>
    <t>مداهمات أمنية - كفر سعد 18-3-2015</t>
  </si>
  <si>
    <t>مداهمات أمنية - القاهرة قضية تنظيم الوايت نايتس 10-4-2015</t>
  </si>
  <si>
    <t>أحداث جامعة القاهرة 19-4-2015</t>
  </si>
  <si>
    <t>كمين أمني - الفيوم قضية معتقلي الفرح 24-4-2015</t>
  </si>
  <si>
    <t>مداهمات أمنية - المنصورة 23-5-2014 خلية حرق سيارات للشرطة والقضاء - المنصورة 30-1-2014</t>
  </si>
  <si>
    <t>مداهمات أمنية - أبو النمرس 1-6-2015</t>
  </si>
  <si>
    <t>مداهمات أمنية - المعادي قضية إسراء الطويل 1-6-2015</t>
  </si>
  <si>
    <t>مداهمات أمنية - طوخ قضية محمد البطاوي 17-6-2015</t>
  </si>
  <si>
    <t>مداهمات أمنية - القاهرة - يونيو 2015</t>
  </si>
  <si>
    <t>أحداث الإسكندرية</t>
  </si>
  <si>
    <t>أحداث القليوبية</t>
  </si>
  <si>
    <t>أحداث الشرقية</t>
  </si>
  <si>
    <t>أحداث المنوفية</t>
  </si>
  <si>
    <t>أحداث السادات</t>
  </si>
  <si>
    <t>أحداث البحيرة</t>
  </si>
  <si>
    <t>أحداث كفر الشيخ</t>
  </si>
  <si>
    <t>أحداث فارسكور</t>
  </si>
  <si>
    <t>أحداث السويس</t>
  </si>
  <si>
    <t>أحداث أسيوط</t>
  </si>
  <si>
    <t>أحداث قنا</t>
  </si>
  <si>
    <t>أحداث أبو حماد</t>
  </si>
  <si>
    <t>أحداث دمياط</t>
  </si>
  <si>
    <t>ابراهيم احمد محمود محمد اليماني</t>
  </si>
  <si>
    <t>ابراهيم يحيي عبد الفتاح عزب محمد</t>
  </si>
  <si>
    <t>ابو بكر ابراهيم خلاف</t>
  </si>
  <si>
    <t>احمد اسماعيل ثابت اسماعيل</t>
  </si>
  <si>
    <t>احمد الشاذلي</t>
  </si>
  <si>
    <t>احمد خطاب</t>
  </si>
  <si>
    <t>احمد ضاحي محمد</t>
  </si>
  <si>
    <t>احمد كمال الدين مجاهد ابراهيم</t>
  </si>
  <si>
    <t>اسامه جمال ابراهيم الغزالي</t>
  </si>
  <si>
    <t>اسراء خالد محمد سعيد</t>
  </si>
  <si>
    <t>اسراء محفوظ محمد محمد الطويل</t>
  </si>
  <si>
    <t>اسماء حمدي عبد الستار السيد حسين</t>
  </si>
  <si>
    <t>اسماعيل محمد السيد الموجي</t>
  </si>
  <si>
    <t>السيد علي فهيم ابو المعاطي</t>
  </si>
  <si>
    <t>السيد محمد علي الحوفي</t>
  </si>
  <si>
    <t>المعتز بالله محمد غانم رمضان العطار</t>
  </si>
  <si>
    <t>انس السيد عبد النور</t>
  </si>
  <si>
    <t>انس القاضي</t>
  </si>
  <si>
    <t>انس سلام</t>
  </si>
  <si>
    <t>ايمن علي ابراهيم يوسف</t>
  </si>
  <si>
    <t>جعفر ابراهيم خليل عمر الزعفراني</t>
  </si>
  <si>
    <t>حسام سعيد زكي عيسي</t>
  </si>
  <si>
    <t>خالد رفعت جاد عسكر</t>
  </si>
  <si>
    <t>خالد عبد الحميد محمود عبد العاطي</t>
  </si>
  <si>
    <t>رواء محمد السيد المتولي مندور</t>
  </si>
  <si>
    <t>رواء محمد السيد مندور- روضه محمد السيد مندور - حسناء محمد المتولي</t>
  </si>
  <si>
    <t>ساره محمد رمضان علي ابراهيم</t>
  </si>
  <si>
    <t>سامحي مصطفي احمد عبد العليم</t>
  </si>
  <si>
    <t>صلاح الدين عبد الحليم مرسي سلطان</t>
  </si>
  <si>
    <t>صهيب عماد محمد محمد ابراهيم</t>
  </si>
  <si>
    <t>عامر مسعد عبده عبد الحميد</t>
  </si>
  <si>
    <t>عبد الحميد عبد الوهاب ابراهيم ندا</t>
  </si>
  <si>
    <t>عبد الرحمن سعيد علي حسن</t>
  </si>
  <si>
    <t>عبد الرحمن طارق عبد السميع احمد</t>
  </si>
  <si>
    <t>عبد الرحمن طاهر</t>
  </si>
  <si>
    <t>عبد الرحمن عبد السلام عرفه ياقوت</t>
  </si>
  <si>
    <t>عبد العزيز يوسف</t>
  </si>
  <si>
    <t>عبد الله حسانين السيد محمد النجار</t>
  </si>
  <si>
    <t>عبد الله عصام فتح الله عبد الغني</t>
  </si>
  <si>
    <t>عبده عبد العزيز علي فرحات</t>
  </si>
  <si>
    <t>علاء احمد سيف الاسلام عبد الفتاح حمد</t>
  </si>
  <si>
    <t>عمر عصام الفيومي</t>
  </si>
  <si>
    <t>فتحي مجدي محمد احمد جاد</t>
  </si>
  <si>
    <t>كريم محمود نصر ابراهيم العطار</t>
  </si>
  <si>
    <t>ماهينور محمد عبد السلام المصري</t>
  </si>
  <si>
    <t>محمد احمد عبد الحميد</t>
  </si>
  <si>
    <t>محمد الامام عبد الحافظ الامام</t>
  </si>
  <si>
    <t>محمد مصطفي محمد عرفات</t>
  </si>
  <si>
    <t>محمد عماد السيد محمد</t>
  </si>
  <si>
    <t>محمود الدوح</t>
  </si>
  <si>
    <t>محمود شعبان ابراهيم مصطفي</t>
  </si>
  <si>
    <t>محمود عبد الشكور ابو زيد عطيه الله</t>
  </si>
  <si>
    <t>محمود محمد احمد حسين</t>
  </si>
  <si>
    <t>مريم عماد الدين علي ابو ترك</t>
  </si>
  <si>
    <t>مصطفي حمدي عاطف ابو سعده</t>
  </si>
  <si>
    <t>مهاب عبد الونيس طلبه</t>
  </si>
  <si>
    <t>هشام احمد عوض جعفر</t>
  </si>
  <si>
    <t>هشام عجمي محمد السيد ابو العنين</t>
  </si>
  <si>
    <t>احمد عبد الحكيم عبد الرحمن سمره</t>
  </si>
  <si>
    <t>نادر فتوح صابر مصطفي</t>
  </si>
  <si>
    <t>محمود محمد عبد العزيز عوض</t>
  </si>
  <si>
    <t xml:space="preserve">يحيي محمود محمد عبد الشافي </t>
  </si>
  <si>
    <t>عمر علي حسن عبد المقصود</t>
  </si>
  <si>
    <t>عبد الرحمن محمد مصطفي المرسي الجندي</t>
  </si>
  <si>
    <t>احمد سعد دومه سعد</t>
  </si>
  <si>
    <t>احمد ماهر ابراهيم الطنطاوي</t>
  </si>
  <si>
    <t>صهيب سعد محمد محمد حسن الحداد</t>
  </si>
  <si>
    <t>اسلام السيد محفوظ سالم خليل</t>
  </si>
  <si>
    <t>احمد محمد سعيد فتحي غانم</t>
  </si>
  <si>
    <t>احمد عبد الغني السيد احمد بديوي</t>
  </si>
  <si>
    <t>محمد عادل فهمي علي</t>
  </si>
  <si>
    <t>حسام ابو البخاري</t>
  </si>
  <si>
    <t xml:space="preserve">محمد شحاته </t>
  </si>
  <si>
    <t>محمد فوزي شاهر محمد كشك</t>
  </si>
  <si>
    <t>محمد صلاح الدين مدني محمود سالم</t>
  </si>
  <si>
    <t>وليد رضا علي العراقي السمري</t>
  </si>
  <si>
    <t>وليد محمد عبد الحميد حبيب</t>
  </si>
  <si>
    <t>طالب محبوس</t>
  </si>
  <si>
    <t>محبوس مجهول</t>
  </si>
  <si>
    <t>محبوس بسجن العقرب بطرة</t>
  </si>
  <si>
    <t>محبوس بسجن الغربانيات ببرج العرب</t>
  </si>
  <si>
    <t>محبوس بسجن برج العرب بالإسكندرية</t>
  </si>
  <si>
    <t>محبوسون بسجن شبين الكوم العمومي</t>
  </si>
  <si>
    <t>محبوس بسجن ملحق وادي النطرون</t>
  </si>
  <si>
    <t>محبوس بسجن ميت سلسيل</t>
  </si>
  <si>
    <t>محبوس بسجن وادي النطرون</t>
  </si>
  <si>
    <t>محبوسة بسجن الوادي الجديد</t>
  </si>
  <si>
    <t>محبوسون بالمؤسسة العقابية للأحداث بالمرج</t>
  </si>
  <si>
    <t>محبوسون بسجن الحضرة العمومي بالإسكندرية</t>
  </si>
  <si>
    <t>محبوسون بسجن الزقازيق العمومي</t>
  </si>
  <si>
    <t>محبوسون بسجن المديرية ببني سويف</t>
  </si>
  <si>
    <t>محبوسون بسجن برج العرب بالإسكندرية</t>
  </si>
  <si>
    <t>محبوسون بسجن وادي النطرون</t>
  </si>
  <si>
    <t>محبوسون بقسم شرطة طلخا</t>
  </si>
  <si>
    <t>عبد الحميد الخطيب</t>
  </si>
  <si>
    <t>عبد الرحمن العجمي</t>
  </si>
  <si>
    <t>محمد عبد الحميد</t>
  </si>
  <si>
    <t>ميسره السيد صلاح الشافعي</t>
  </si>
  <si>
    <t xml:space="preserve"> اسلام خيري</t>
  </si>
  <si>
    <t>احمد حمدي والي</t>
  </si>
  <si>
    <t>محمد السيد احمد ابو زيد</t>
  </si>
  <si>
    <t>محمود الشحات راغب محجوب</t>
  </si>
  <si>
    <t>عمرو جمال محمد عمران</t>
  </si>
  <si>
    <t>ابراهيم حسين محمد حلاوه</t>
  </si>
  <si>
    <t>شريف حشمت</t>
  </si>
  <si>
    <t>الشحات عبد المولي</t>
  </si>
  <si>
    <t>عمر حسن عز الدين يوسف مالك</t>
  </si>
  <si>
    <t>فوزي علي محمد عبد الرحمن</t>
  </si>
  <si>
    <t>عادل السيد سعد سلمان</t>
  </si>
  <si>
    <t>محمد صلاح الدين عبد الحليم سلطان</t>
  </si>
  <si>
    <t>عبد الله احمد محمد اسماعيل الفخراني</t>
  </si>
  <si>
    <t>شريف ابو المجد</t>
  </si>
  <si>
    <t>احمد ابو السعود عمرو ابو العلا</t>
  </si>
  <si>
    <t>مصطفي سيف النصر محمود</t>
  </si>
  <si>
    <t>يسرا السيد ابراهيم محمد الخطيب</t>
  </si>
  <si>
    <t>ابرار علاء عصمت العناني</t>
  </si>
  <si>
    <t>منه الله مصطفي البليهي</t>
  </si>
  <si>
    <t>ياسر السيد محمد عوض</t>
  </si>
  <si>
    <t>احمد عبد رب النبي احمد فرج</t>
  </si>
  <si>
    <t>بكر محمد بكر النجدي ابو النجا</t>
  </si>
  <si>
    <t>خالد عبد العزيز احمد عيسي</t>
  </si>
  <si>
    <t>عمر عبد العزيز حسين علي</t>
  </si>
  <si>
    <t>حسام ابراهيم علي عبد الرحمن</t>
  </si>
  <si>
    <t>معاذ محمد محمود عبد الباري</t>
  </si>
  <si>
    <t>احمد البيلي</t>
  </si>
  <si>
    <t>احمد جمال عبد الحميد زياده</t>
  </si>
  <si>
    <t>عمرو عبد النبي حفظي</t>
  </si>
  <si>
    <t>اسامه زيد عبد العزيز محمد</t>
  </si>
  <si>
    <t>محمد محمود فاضل فهمي</t>
  </si>
  <si>
    <t>فاطمه نصار محمد ابراهيم نصار</t>
  </si>
  <si>
    <t>عبد الغفار عبد الحكيم فوده</t>
  </si>
  <si>
    <t>البراء حسن علي حسن الجمل</t>
  </si>
  <si>
    <t>عبد الله ناصر منصور</t>
  </si>
  <si>
    <t>ربيع ابو عيد الدمياطي</t>
  </si>
  <si>
    <t>احمد مصطفي عبد الفتاح مرسي</t>
  </si>
  <si>
    <t>يوسف احمد علي احمد سراج</t>
  </si>
  <si>
    <t>اسامه رفعت صدقي موسي</t>
  </si>
  <si>
    <t>محمد مبارك</t>
  </si>
  <si>
    <t>احمد السيد فيصل ياسين</t>
  </si>
  <si>
    <t>وسام محمد محمود عويضه</t>
  </si>
  <si>
    <t>عبد الرحمن محمد عبده عطيه</t>
  </si>
  <si>
    <t>عابد السنباطي</t>
  </si>
  <si>
    <t>عبد الرحمن محمد سيد محمد رزق ابو العنين</t>
  </si>
  <si>
    <t>محمد بكري محمد هارون عبد العزيز</t>
  </si>
  <si>
    <t>محبوسون بقضية عرب شركس</t>
  </si>
  <si>
    <t>عمر جمال متولي ابراهيم الشويخ</t>
  </si>
  <si>
    <t>عبد الرحمن رمضان شاهين</t>
  </si>
  <si>
    <t>محمد ابراهيم عبد الوهاب</t>
  </si>
  <si>
    <t>ابراهيم علي حسن عبد المقصود</t>
  </si>
  <si>
    <t xml:space="preserve">احمد عادل حزين </t>
  </si>
  <si>
    <t>البراء عماد محسن جاد</t>
  </si>
  <si>
    <t>انس سعيد بسيوني سلامه الهباب</t>
  </si>
  <si>
    <t>هيثم زهدي جمال الدين عامر</t>
  </si>
  <si>
    <t>مصطفي محمود عطيه ابراهيم</t>
  </si>
  <si>
    <t>عبد الله حسن علي بركات</t>
  </si>
  <si>
    <t>عبد الرحمن عادل عابدين</t>
  </si>
  <si>
    <t>فكريه محمد محمد محمد</t>
  </si>
  <si>
    <t>سناء احمد سيف الاسلام عبد الفتاح حمد</t>
  </si>
  <si>
    <t>احمد محمد عبد الحميد محمد عرابي</t>
  </si>
  <si>
    <t>محمود هشام حسانين عبد العزيز</t>
  </si>
  <si>
    <t>محمد خالد زايد</t>
  </si>
  <si>
    <t>عماد الدين علي ابو ترك</t>
  </si>
  <si>
    <t>عماد الدين شعلان</t>
  </si>
  <si>
    <t>محمد عبد العظيم محمد اسماعيل سلامه</t>
  </si>
  <si>
    <t>عبد الله جعفر</t>
  </si>
  <si>
    <t>سباعي احمد سباعي</t>
  </si>
  <si>
    <t>احمد حلمي يوسف السيد</t>
  </si>
  <si>
    <t>يوسف محمد يوسف</t>
  </si>
  <si>
    <t>هشام شوشان</t>
  </si>
  <si>
    <t>مهند السيد صالح بشار</t>
  </si>
  <si>
    <t>عبد الرحمن احمد البدراوي جاد</t>
  </si>
  <si>
    <t>محمد وحيد عطيه</t>
  </si>
  <si>
    <t>محمد الحرايري</t>
  </si>
  <si>
    <t>محمود يحيي محمود محمد عبد الشافي</t>
  </si>
  <si>
    <t>محمود يحيي محمود محمد عبد الشافي - يحيي محمود محمد عبد الشافي</t>
  </si>
  <si>
    <t>هاني محمود محمد الجمل</t>
  </si>
  <si>
    <t xml:space="preserve">محمد حسني امام ابراهيم </t>
  </si>
  <si>
    <t>ممدوح جمال الدين حسن عبد الوهاب</t>
  </si>
  <si>
    <t xml:space="preserve">صلاح الدين محمد حامد الهلالي </t>
  </si>
  <si>
    <t>محمد حسام الدين محمود علي</t>
  </si>
  <si>
    <t>مصطفي يسري مصطفي عبد الوهاب</t>
  </si>
  <si>
    <t>عبد الله جمال زكي محمد</t>
  </si>
  <si>
    <t>محبوسون بقضية مجلس الشورى</t>
  </si>
  <si>
    <t>اسراء ماهر احمد الهنداوي</t>
  </si>
  <si>
    <t>هبه الله ابراهيم عبدالرؤوف قشطه</t>
  </si>
  <si>
    <t>محمد حسان رجب عارف</t>
  </si>
  <si>
    <t>فتحي عزمي حامد القصبي</t>
  </si>
  <si>
    <t>فتحي عزمي حامد القصبي - احمد محمود احمد جاد</t>
  </si>
  <si>
    <t>احمد يوسف</t>
  </si>
  <si>
    <t>محمد علي حسن</t>
  </si>
  <si>
    <t>بلال صلاح بيومي المعداوي</t>
  </si>
  <si>
    <t>حسن جمال حسن ريحان</t>
  </si>
  <si>
    <t>عبد الله ياسين محمد</t>
  </si>
  <si>
    <t>احمد ابو زيد الطنوبي</t>
  </si>
  <si>
    <t>عبد الرحمن علي احمد الجلادي</t>
  </si>
  <si>
    <t>وليد سعد احمد محمد</t>
  </si>
  <si>
    <t>سمر حسن محمود محمد النجار</t>
  </si>
  <si>
    <t>محمد سعد</t>
  </si>
  <si>
    <t>عبد الرحمن محمد عيد</t>
  </si>
  <si>
    <t>ابو بكر التهامي</t>
  </si>
  <si>
    <t>احمد صالح</t>
  </si>
  <si>
    <t>السيد الصياد</t>
  </si>
  <si>
    <t>سيف كامل</t>
  </si>
  <si>
    <t>يحيي محمود غزلان</t>
  </si>
  <si>
    <t>حذيفه علي عبد التواب - براء احمد عبد المنعم</t>
  </si>
  <si>
    <t>اسراء عبده علي فرحات</t>
  </si>
  <si>
    <t xml:space="preserve">ياسر محمد الباز غبور </t>
  </si>
  <si>
    <t>احمد طه السيد خطاب</t>
  </si>
  <si>
    <t>صهيب سعد محمد محمد حسن الحداد - عمر محمد علي محمد ابراهيم</t>
  </si>
  <si>
    <t>محمد صابر احمد البطاوي</t>
  </si>
  <si>
    <t>خالد الجمل</t>
  </si>
  <si>
    <t>محبوسون بمديرية أمن الإسكندرية</t>
  </si>
  <si>
    <t>محبوسون بسجن بنها العمومي</t>
  </si>
  <si>
    <t>محبوسون بسجن جمصة العمومي</t>
  </si>
  <si>
    <t>محبوس بسجن جمصة العمومي</t>
  </si>
  <si>
    <t>محبوس بقسم شرطة طلخا</t>
  </si>
  <si>
    <t>محبوس بقسم شرطة ميت سلسيل</t>
  </si>
  <si>
    <t>محبوس بقسم شرطة محلة دمنة</t>
  </si>
  <si>
    <t>محبوس بمحافظة الدقهلية</t>
  </si>
  <si>
    <t>محبوسون بقسم ثان الزقازيق</t>
  </si>
  <si>
    <t>محبوسون بسجن دمنهور العمومي</t>
  </si>
  <si>
    <t>محبوسون بقسم شرطة فارسكور</t>
  </si>
  <si>
    <t>محبوسون بقسم شرطة عتاقة</t>
  </si>
  <si>
    <t>محبوسون بسجن أسيوط العمومي</t>
  </si>
  <si>
    <t>محبوسون بسجن قنا العمومي</t>
  </si>
  <si>
    <t>محبوسون بسجن طرة - العقرب</t>
  </si>
  <si>
    <t>محبوس بسجن طرة - استقبال</t>
  </si>
  <si>
    <t>محبوسون بسجن طرة - استقبال</t>
  </si>
  <si>
    <t>عبد الرحمن مصطفي محيي الدين</t>
  </si>
  <si>
    <t>محمد غلوش</t>
  </si>
  <si>
    <t>نبيل عبد الحميد</t>
  </si>
  <si>
    <t>احمد جهاد</t>
  </si>
  <si>
    <t>براء النمر</t>
  </si>
  <si>
    <t>احمد رافت السيد</t>
  </si>
  <si>
    <t>محمد مرعي</t>
  </si>
  <si>
    <t xml:space="preserve">عمرو سعد السيد محمد الهادي </t>
  </si>
  <si>
    <t>امير صالح</t>
  </si>
  <si>
    <t>عمر عبد السلام قطب</t>
  </si>
  <si>
    <t>اسامه عز الدين</t>
  </si>
  <si>
    <t>عبد الله مصطفي</t>
  </si>
  <si>
    <t>محمد موسي</t>
  </si>
  <si>
    <t>محمد عصام</t>
  </si>
  <si>
    <t>نور احمد محمود</t>
  </si>
  <si>
    <t>معاذ</t>
  </si>
  <si>
    <t>جمال عبد الخالق</t>
  </si>
  <si>
    <t>عاصم محمود عبد الهادي</t>
  </si>
  <si>
    <t>احمد بدران</t>
  </si>
  <si>
    <t>اشرف الشامي</t>
  </si>
  <si>
    <t>مودي الثورجي</t>
  </si>
  <si>
    <t>عصام</t>
  </si>
  <si>
    <t>ابراهيم اليماني</t>
  </si>
  <si>
    <t>ابراهيم عزب</t>
  </si>
  <si>
    <t>ابو بكر خلاف</t>
  </si>
  <si>
    <t>احمد اسماعيل</t>
  </si>
  <si>
    <t>احمد ضاحي</t>
  </si>
  <si>
    <t>اسراء خالد</t>
  </si>
  <si>
    <t>اسراء الطويل</t>
  </si>
  <si>
    <t>اسماء حمدي</t>
  </si>
  <si>
    <t>اسماعيل الموجي</t>
  </si>
  <si>
    <t>سيد مشاغب</t>
  </si>
  <si>
    <t>السيد محمد الحوفي</t>
  </si>
  <si>
    <t>معتز بالله غانم</t>
  </si>
  <si>
    <t>انس عبد النور</t>
  </si>
  <si>
    <t>ايمن علي</t>
  </si>
  <si>
    <t>جعفر الزعفراني</t>
  </si>
  <si>
    <t>حسام عيسي</t>
  </si>
  <si>
    <t>خالد عسكر</t>
  </si>
  <si>
    <t>خالد عبده</t>
  </si>
  <si>
    <t>رواء مندور</t>
  </si>
  <si>
    <t>ساره رمضان</t>
  </si>
  <si>
    <t>سامحي العليم</t>
  </si>
  <si>
    <t>صلاح سلطان</t>
  </si>
  <si>
    <t>صهيب عماد</t>
  </si>
  <si>
    <t>عامر مسعد</t>
  </si>
  <si>
    <t>عبد الرحمن سعيد</t>
  </si>
  <si>
    <t>عبد الرحمن ياقوت</t>
  </si>
  <si>
    <t>زيزو</t>
  </si>
  <si>
    <t>عبد الله زكي</t>
  </si>
  <si>
    <t>عبده فرحات</t>
  </si>
  <si>
    <t>علاء عبد الفتاح</t>
  </si>
  <si>
    <t>عمر الفيومي</t>
  </si>
  <si>
    <t>كريم العطار</t>
  </si>
  <si>
    <t>ماهينور المصري</t>
  </si>
  <si>
    <t>محمد الامام</t>
  </si>
  <si>
    <t>محمد عرفات</t>
  </si>
  <si>
    <t>محمود شعبان</t>
  </si>
  <si>
    <t>شوكان</t>
  </si>
  <si>
    <t>محمود محمد</t>
  </si>
  <si>
    <t>مريم ترك</t>
  </si>
  <si>
    <t>مهاب كيتا</t>
  </si>
  <si>
    <t>هشام جعفر</t>
  </si>
  <si>
    <t>يسرا الخطيب</t>
  </si>
  <si>
    <t>ياسين محمد</t>
  </si>
  <si>
    <t>يحي عبد الشافي</t>
  </si>
  <si>
    <t>عمر عبد المقصود</t>
  </si>
  <si>
    <t>عبد الرحمن الجندي</t>
  </si>
  <si>
    <t>احمد دومه</t>
  </si>
  <si>
    <t>احمد ماهر</t>
  </si>
  <si>
    <t>صهيب الحداد - عمرو</t>
  </si>
  <si>
    <t>احمد سعيد</t>
  </si>
  <si>
    <t>احمد بديوي</t>
  </si>
  <si>
    <t>محمد عادل</t>
  </si>
  <si>
    <t>محمد فوزي</t>
  </si>
  <si>
    <t>وليد السمري</t>
  </si>
  <si>
    <t>ميسره الشافعي</t>
  </si>
  <si>
    <t>احمد والي</t>
  </si>
  <si>
    <t>محمد ابو زيد</t>
  </si>
  <si>
    <t>عمرو عمران</t>
  </si>
  <si>
    <t>ابراهيم حلاوه</t>
  </si>
  <si>
    <t>عمر مالك</t>
  </si>
  <si>
    <t>فوزي الكردي</t>
  </si>
  <si>
    <t>عادل سلمان</t>
  </si>
  <si>
    <t>محمد سلطان</t>
  </si>
  <si>
    <t>عبد الله الفخراني</t>
  </si>
  <si>
    <t>احمد ابو السعود</t>
  </si>
  <si>
    <t>ابرار العناني</t>
  </si>
  <si>
    <t>منه مصطفي</t>
  </si>
  <si>
    <t>ياسر عوض</t>
  </si>
  <si>
    <t>احمد عبد رب النبي</t>
  </si>
  <si>
    <t>بكر النجدي</t>
  </si>
  <si>
    <t>عمر حاذق</t>
  </si>
  <si>
    <t>حسام ابراهيم</t>
  </si>
  <si>
    <t>معاذ عبد الباري</t>
  </si>
  <si>
    <t>احمد جمال زياده</t>
  </si>
  <si>
    <t>عمرو حفظي</t>
  </si>
  <si>
    <t>اسامه زيد</t>
  </si>
  <si>
    <t>محمد فهمي</t>
  </si>
  <si>
    <t>صهيب الحداد</t>
  </si>
  <si>
    <t>فاطمه نصار</t>
  </si>
  <si>
    <t>عبد الغفار فوده</t>
  </si>
  <si>
    <t>البراء حسن الجمل</t>
  </si>
  <si>
    <t>عبد الله ناصر</t>
  </si>
  <si>
    <t>ربيع ابو عيد</t>
  </si>
  <si>
    <t>احمد مصطفي</t>
  </si>
  <si>
    <t>يوسف سراج</t>
  </si>
  <si>
    <t>اسامه رفعت</t>
  </si>
  <si>
    <t>احمد فيصل</t>
  </si>
  <si>
    <t>وسام عويضه</t>
  </si>
  <si>
    <t>عبد الرحمن عطيه</t>
  </si>
  <si>
    <t>عبد الرحمن سيد</t>
  </si>
  <si>
    <t>محمد بكري</t>
  </si>
  <si>
    <t>عمر الشويخ</t>
  </si>
  <si>
    <t>عبد الرحمن شاهين</t>
  </si>
  <si>
    <t>ابراهيم عبد المقصود</t>
  </si>
  <si>
    <t>احمد عادل</t>
  </si>
  <si>
    <t>البراء عماد</t>
  </si>
  <si>
    <t>انس سعيد</t>
  </si>
  <si>
    <t>هيثم زهدي</t>
  </si>
  <si>
    <t>عبد الله بركات</t>
  </si>
  <si>
    <t>عبد الرحمن عابدين</t>
  </si>
  <si>
    <t>رانيا الشيخ</t>
  </si>
  <si>
    <t>سناء سيف</t>
  </si>
  <si>
    <t>احمد عرابي</t>
  </si>
  <si>
    <t>محمود هشام</t>
  </si>
  <si>
    <t>عماد الدين ابو ترك</t>
  </si>
  <si>
    <t>محمد عبد العظيم سلامه</t>
  </si>
  <si>
    <t>سباعي الشيخ</t>
  </si>
  <si>
    <t>يوسف محمد</t>
  </si>
  <si>
    <t>مهند بشار</t>
  </si>
  <si>
    <t>عبد الرحمن البدراوي</t>
  </si>
  <si>
    <t>يحيي عبد الشافي</t>
  </si>
  <si>
    <t>محمود يحيي</t>
  </si>
  <si>
    <t>هاني الجمل</t>
  </si>
  <si>
    <t>محمد حسني</t>
  </si>
  <si>
    <t>ممدوح جمال</t>
  </si>
  <si>
    <t>عم صلاح الهلالي</t>
  </si>
  <si>
    <t>كالوشا</t>
  </si>
  <si>
    <t>مصطفي يسري</t>
  </si>
  <si>
    <t>اسراء ماهر</t>
  </si>
  <si>
    <t>هبه قشطه</t>
  </si>
  <si>
    <t>محمد حسان</t>
  </si>
  <si>
    <t>فتحي عزمي</t>
  </si>
  <si>
    <t>بلال المعداوي</t>
  </si>
  <si>
    <t>عبد الرحمن موكا</t>
  </si>
  <si>
    <t>حسن ريحان</t>
  </si>
  <si>
    <t>احمد الطنوبي</t>
  </si>
  <si>
    <t>عبد الرحمن الجلادي</t>
  </si>
  <si>
    <t>وليد سعيد</t>
  </si>
  <si>
    <t>سمر النجار</t>
  </si>
  <si>
    <t>عبد الرحمن عيد</t>
  </si>
  <si>
    <t>يحيي غزلان</t>
  </si>
  <si>
    <t>اسراء فرحات</t>
  </si>
  <si>
    <t>ياسر غبور</t>
  </si>
  <si>
    <t>محمد البطاوي</t>
  </si>
  <si>
    <t>عبد الرحمن مصطفي</t>
  </si>
  <si>
    <t>احمد رافت</t>
  </si>
  <si>
    <t>عاصم عبد الهادي</t>
  </si>
  <si>
    <t>نوع مكان الاحتجاز</t>
  </si>
  <si>
    <t>مكان الاحتجاز حيث الإنتاج الإبداعي</t>
  </si>
  <si>
    <t>عنوان المنتج الإبداعي وفقاً لذويه أو الناشر أو حسب المحتوى</t>
  </si>
  <si>
    <t>منطقة سجون طرة ب - سجن الاستقبال</t>
  </si>
  <si>
    <t>منطقة سجون برج العرب - سجن الغربانيات</t>
  </si>
  <si>
    <t>منطقة سجون طرة ب - سجن شديد الحراسة - العقرب</t>
  </si>
  <si>
    <t>منطقة سجون القناطر</t>
  </si>
  <si>
    <t>منطقة سجون طرة</t>
  </si>
  <si>
    <t>منطقة سجون طرة أ - سجن القاهرة</t>
  </si>
  <si>
    <t>سجن الفيوم العمومي - دمو</t>
  </si>
  <si>
    <t>منطقة سجون القناطر - سجن النساء</t>
  </si>
  <si>
    <t>سجن دمنهور العمومي - الأبعادية</t>
  </si>
  <si>
    <t>منطقة سجون برج العرب</t>
  </si>
  <si>
    <t>سجن الزقازيق العمومي</t>
  </si>
  <si>
    <t>منطقة سجون وادي النطرون</t>
  </si>
  <si>
    <t>سجن الإسكندرية العمومي - الحضرة</t>
  </si>
  <si>
    <t>قسم شرطة ميت غمر</t>
  </si>
  <si>
    <t>قسم شرطة منية النصر</t>
  </si>
  <si>
    <t>سجن بورسعيد العمومي</t>
  </si>
  <si>
    <t>منطقة سجون وادي النطرون - سجن وادي النطرون ليمان 440</t>
  </si>
  <si>
    <t>منطقة سجون وادي النطرون - سجن الملحق</t>
  </si>
  <si>
    <t>سجن جمصة العمومي</t>
  </si>
  <si>
    <t>سجن جمصة شديد الحراسة</t>
  </si>
  <si>
    <t>سجن المنصورة العمومي</t>
  </si>
  <si>
    <t>سجن المنيا العمومي</t>
  </si>
  <si>
    <t>سجن بورسعيد العمومي - عنبر النساء</t>
  </si>
  <si>
    <t>قسم ميت غمر</t>
  </si>
  <si>
    <t>قسم شرطة كرموز</t>
  </si>
  <si>
    <t>سجن الوادي الجديد العمومي</t>
  </si>
  <si>
    <t>سجن شبين الكوم العمومي</t>
  </si>
  <si>
    <t>سجن قنا العمومي</t>
  </si>
  <si>
    <t>المؤسسة العقابية بالمرج</t>
  </si>
  <si>
    <t>مديرية أمن بني سويف</t>
  </si>
  <si>
    <t>قسم شرطة طلخا</t>
  </si>
  <si>
    <t>سجن طنطا العمومي</t>
  </si>
  <si>
    <t>سجن الاستئناف - باب الخلق</t>
  </si>
  <si>
    <t>سجن السويس العمومي - عتاقة</t>
  </si>
  <si>
    <t>منطقة سجون أبو زعبل</t>
  </si>
  <si>
    <t>قسم شرطة دكرنس</t>
  </si>
  <si>
    <t>قسم شرطة قصر النيل</t>
  </si>
  <si>
    <t>سجن بنها العمومي</t>
  </si>
  <si>
    <t>مديرية أمن الإسكندرية</t>
  </si>
  <si>
    <t>قسم شرطة كفر سعد</t>
  </si>
  <si>
    <t>قسم شرطة ميت سلسيل</t>
  </si>
  <si>
    <t>قسم شرطة الجيزة</t>
  </si>
  <si>
    <t>قسم شرطة السنبلاوين</t>
  </si>
  <si>
    <t>معسكر الأمن المركزي بالزقازيق</t>
  </si>
  <si>
    <t>قسم شرطة أبو كبير</t>
  </si>
  <si>
    <t>قسم شرطة بندر الفيوم</t>
  </si>
  <si>
    <t>معكسر قوات الأمن بكفر الشيخ</t>
  </si>
  <si>
    <t>معسكر فرق الأمن بدمياط الجديدة</t>
  </si>
  <si>
    <t>قسم شرطة أبو حماد</t>
  </si>
  <si>
    <t>قسم شرطة الزقازيق ثان</t>
  </si>
  <si>
    <t>قسم شرطة العجوزة</t>
  </si>
  <si>
    <t>قسم شرطة محلة دمنة</t>
  </si>
  <si>
    <t>قسم شرطة بلقاس</t>
  </si>
  <si>
    <t>قسم شرطة الدخيلة</t>
  </si>
  <si>
    <t>قسم شرطة أبو النمرس</t>
  </si>
  <si>
    <t>قسم شرطة بلبيس</t>
  </si>
  <si>
    <t>قسم شرطة فارسكور</t>
  </si>
  <si>
    <t>سجن أسيوط العمومي</t>
  </si>
  <si>
    <t>بالغ</t>
  </si>
  <si>
    <t>قاصر</t>
  </si>
  <si>
    <t>ذكر</t>
  </si>
  <si>
    <t>طالب تعليم عالي - صيدلة - رابعة</t>
  </si>
  <si>
    <t>صحفي</t>
  </si>
  <si>
    <t>عضو هيئة تدريس - جامعة مصر للعلوم والتكنولوجي - العلوم الطبية - معيد</t>
  </si>
  <si>
    <t>خريج</t>
  </si>
  <si>
    <t>طالب تعليم عالي</t>
  </si>
  <si>
    <t>طبيب - أسنان</t>
  </si>
  <si>
    <t>طالب ثانوي</t>
  </si>
  <si>
    <t>أنثى</t>
  </si>
  <si>
    <t>طالب تعليم عالي - جامعة القاهرة - جامعة القاهرة - آداب</t>
  </si>
  <si>
    <t>صحفي - مصور</t>
  </si>
  <si>
    <t>طالب تعليم عالي - جامعة الأزهر - طب أسنان - الثانية</t>
  </si>
  <si>
    <t>طالب تعليم عالي - جامعة المنصورة - جامعة المنصورة - هندسة</t>
  </si>
  <si>
    <t>مهندس - ميكانيكا</t>
  </si>
  <si>
    <t>مهندس</t>
  </si>
  <si>
    <t>طالب تعليم عالي - جامعة المنصورة - التجارة - ثانية</t>
  </si>
  <si>
    <t>ربة منزل</t>
  </si>
  <si>
    <t>طالب تعليم عالي - جامعة الزقازيق - التجارة - ثانية</t>
  </si>
  <si>
    <t>صاحب شركه - بازار - سياحة</t>
  </si>
  <si>
    <t>طالب تعليم عالي - الجامعة البريطانية بالقاهرة - هندسة</t>
  </si>
  <si>
    <t>طبيب</t>
  </si>
  <si>
    <t>مشرف - شركة الإسكندرية الزراعية</t>
  </si>
  <si>
    <t>صحفي - جريدة الحرية والعدالة</t>
  </si>
  <si>
    <t>طالب تعليم عالي - جامعة المنصورة - علوم</t>
  </si>
  <si>
    <t>طالب ثانوي - ثالثة</t>
  </si>
  <si>
    <t>طالب تعليم عالي - جامعة الازهر - دراسات إسلامية</t>
  </si>
  <si>
    <t>طالب تعليم عالي - تربية نوعية - دراسات عليا</t>
  </si>
  <si>
    <t>صحفي - شبكة رصد الإخبارية - مدير تنفيذي</t>
  </si>
  <si>
    <t>طالب ثانوي - أولى</t>
  </si>
  <si>
    <t>خريج - التجارة</t>
  </si>
  <si>
    <t>طالب تعليم عالي - جامعة الإسكندرية - الهندسة</t>
  </si>
  <si>
    <t>صحفي - مصور - حر</t>
  </si>
  <si>
    <t>صحفي - موقع كرموز الإخباري - مصور</t>
  </si>
  <si>
    <t>محامي</t>
  </si>
  <si>
    <t>طالب تعليم عالي - جامعة الأزهر - شريعة وقانون</t>
  </si>
  <si>
    <t>مدرس - تربية رياضية</t>
  </si>
  <si>
    <t>محامي - حر</t>
  </si>
  <si>
    <t>مدون ومبرمج</t>
  </si>
  <si>
    <t>مهندس - جريدة المصري اليوم - شبكات</t>
  </si>
  <si>
    <t>صاحب محل - اكسسوارات موبايل</t>
  </si>
  <si>
    <t>طالب تعليم عالي - جامعة الإسكندرية - الآداب - آثار</t>
  </si>
  <si>
    <t>طالب تعليم عالي - جامعة المنصورة - الصيدلة - رابعة</t>
  </si>
  <si>
    <t>عضو هيئة تدريس - جامعة الازهر - أستاذ جامعي - البلاغة والنقد</t>
  </si>
  <si>
    <t>طالب ثانوي - صناعي - ثانية</t>
  </si>
  <si>
    <t>طالب تعليم عالي - جامعة القاهرة - جامعة القاهرة - إعلام - التعليم المفتوح</t>
  </si>
  <si>
    <t>رئيس مجلس أمناء مؤسسة مدى</t>
  </si>
  <si>
    <t>طبيب - جراح</t>
  </si>
  <si>
    <t>طالب تعليم عالي - جامعة الأزهر - تجارة - الرابعة</t>
  </si>
  <si>
    <t>مدير</t>
  </si>
  <si>
    <t>طبيب - شركة اتيزم</t>
  </si>
  <si>
    <t>صحفي - موقع مصر العربية وطالب تعليم عالي - جامعة المنصورة - التجارة</t>
  </si>
  <si>
    <t>طالب تعليم عالي - الجامعة الألمانية بالقاهرة - الهندسة - أولى</t>
  </si>
  <si>
    <t>طالب تعليم عالي - جامعة 6 أكتوبر - علوم سياسية</t>
  </si>
  <si>
    <t>قطاع خاص وأعمال حرة</t>
  </si>
  <si>
    <t>طالب تعليم عالي - جامعة الأزهر - هندسة - الرابعة - باور</t>
  </si>
  <si>
    <t>طالب تعليم عالي - جامعة المنصورة - صيدلة - ثالثه</t>
  </si>
  <si>
    <t>صحفي - قناة مصر 25 - مراسل</t>
  </si>
  <si>
    <t>طالب تعليم عالي - جامعة المنصورة - الهندسة - ثالثة إنتاج</t>
  </si>
  <si>
    <t>طالب تعليم عالي - الكلية التكنولوجية بالمحلة الكبري</t>
  </si>
  <si>
    <t>طالب ثانوي - ثانية</t>
  </si>
  <si>
    <t>فني</t>
  </si>
  <si>
    <t>محاسب</t>
  </si>
  <si>
    <t>أخصائي اجتماعي - معهد أزهري بمطروح</t>
  </si>
  <si>
    <t>طالب تعليم عالي - الجامعة البريطانية بالقاهرة</t>
  </si>
  <si>
    <t xml:space="preserve">طبيب </t>
  </si>
  <si>
    <t>رجل أعمال</t>
  </si>
  <si>
    <t>صاحب مطعم</t>
  </si>
  <si>
    <t>مدير التطوير المؤسسي سابق - شركة خدمات بترولية</t>
  </si>
  <si>
    <t>صحفي - شبكة رصد</t>
  </si>
  <si>
    <t>عضو هيئة تدريس - جامعة حلوان - هندسة المطرية</t>
  </si>
  <si>
    <t>عضو هيئة تدريس - جامعة الأزهر - الشريعة الإسلامية - أستاذ جامعي</t>
  </si>
  <si>
    <t>طالب تعليم عالي - جامعة المنصورة - الآداب - أولى</t>
  </si>
  <si>
    <t>طالب تعليم عالي - جامعة المنصورة - الصيدلة - أولى</t>
  </si>
  <si>
    <t>شاعر وصحفي</t>
  </si>
  <si>
    <t>صحفي - قناة مصر 25</t>
  </si>
  <si>
    <t>روائي وشاعر</t>
  </si>
  <si>
    <t>طالب تعليم عالي - جامعة الإسكندرية - الآداب</t>
  </si>
  <si>
    <t>طالب تعليم عالي - جامعة المنصورة - الحقوق</t>
  </si>
  <si>
    <t>طالب تعليم عالي - جامعة المنصورة - الهندسة - ثانية مدني</t>
  </si>
  <si>
    <t>طالب تعليم عالي - جامعة الأزهر - طب الأسنان - ثانية</t>
  </si>
  <si>
    <t>محافظ الغربية السابق</t>
  </si>
  <si>
    <t>صحفي - شبكة يقين الإخبارية - مصور</t>
  </si>
  <si>
    <t>طالب تعليم عالي - جامعة الأزهر - التجارة - رابعة</t>
  </si>
  <si>
    <t>طالب تعليم عالي - جامعة الأزهر - الدراسات الإسلامية</t>
  </si>
  <si>
    <t>صحفي - قناة الجزيرة الانجليزية</t>
  </si>
  <si>
    <t>طالب تعليم عالي - جامعة الإسكندرية - التجارة - ثالثة</t>
  </si>
  <si>
    <t>طالب تعليم عالي - جامعة المنصورة - الطب - ثانية</t>
  </si>
  <si>
    <t>طالب تعليم عالي - جامعة المنصورة - الحاسبات والمعلومات</t>
  </si>
  <si>
    <t>طالب تعليم عالي - جامعة القاهرة</t>
  </si>
  <si>
    <t>رئيس قسم - شركة تي إي داتا - المشتريات</t>
  </si>
  <si>
    <t>تاجر</t>
  </si>
  <si>
    <t>طالب تعليم عالي - جامعة الإسكندرية - الطب البيطري - ثانية</t>
  </si>
  <si>
    <t>طالب تعليم عالي - جامعة المنصورة - الهندسة</t>
  </si>
  <si>
    <t>طالب تعليم عالي - جامعة الأزهر بدمياط - الطب - رابعة</t>
  </si>
  <si>
    <t>خريج - جامعة المنصورة - العلوم</t>
  </si>
  <si>
    <t>طالب تعليم عالي - جامعة الأزهر - الدراسات الإسلامية - أولى</t>
  </si>
  <si>
    <t>صحفي - قناة الجزيرة - مراسل</t>
  </si>
  <si>
    <t>طالب تعليم عالي - جامعة الأزهر بتفهنا الأشراف - الشريعة والقانون - أولى</t>
  </si>
  <si>
    <t>طالب تعليم عالي - جامعة المنصورة - التجارة</t>
  </si>
  <si>
    <t xml:space="preserve">طالب تعليم عالي - جامعة المنصورة - صيدلة - أولى كلينكال </t>
  </si>
  <si>
    <t>طالب تعليم عالي - جامعة طنطا - الهندسة - أولى</t>
  </si>
  <si>
    <t>طالب تعليم عالي - جامعة المنصورة - التمريض - ثالثة</t>
  </si>
  <si>
    <t>عضو هيئة تدريس - جامعة الأزهر - الدعوة الإسلامية - العميد السابق</t>
  </si>
  <si>
    <t>طالب تعليم عالي - جامعة حلوان - الآداب - ثانية</t>
  </si>
  <si>
    <t>طالب تعليم عالي - جامعة 6 أكتوبر - اللغات والترجمة</t>
  </si>
  <si>
    <t>كهربائي</t>
  </si>
  <si>
    <t>طالب تعليم عالي - جامعة حلوان - التجارة</t>
  </si>
  <si>
    <t>طالب تعليم عالي - جامعة المنصورة - طب الأسنان</t>
  </si>
  <si>
    <t>طالب تعليم عالي - جامعة الزقايق - التجارة - ثانية</t>
  </si>
  <si>
    <t>طالب تعليم عالي - جامعة الفيوم - الهندسة - ثالثة عمارة</t>
  </si>
  <si>
    <t>صحفي - بوابة القاهرة الإخبارية - مراسل</t>
  </si>
  <si>
    <t>مدير مبيعات</t>
  </si>
  <si>
    <t>مهندس - مستشار إدارة أعمال</t>
  </si>
  <si>
    <t>طالب تعليم عالي - جامعة بنها - الحقوق - ثانية</t>
  </si>
  <si>
    <t>صاحب شركة أثاث</t>
  </si>
  <si>
    <t>طالب تعليم عالي - جامعة عين شمس - الحقوق</t>
  </si>
  <si>
    <t>طالب تعليم عالي - جامعة عين شمس - الآداب</t>
  </si>
  <si>
    <t>طالب تعليم عالي - جامعة عين شمس - الهندسة</t>
  </si>
  <si>
    <t>طالب تعليم عالي - جامعة قناة السويس - التعليم الصناعي</t>
  </si>
  <si>
    <t>طالب تعليم عالي - جامعة المنصورة - العلوم - ثالثة كيمياء</t>
  </si>
  <si>
    <t>طالب تعليم عالي - جامعة المنصورة - التجارة - ثالثة إنجليزي</t>
  </si>
  <si>
    <t>مهندس - عضو الجبهة السلفية</t>
  </si>
  <si>
    <t>طالب تعليم عالي - جامعة الأزهر - الشريعة والقانون</t>
  </si>
  <si>
    <t>صحفي - شبكة أخبار مصر</t>
  </si>
  <si>
    <t>طالب تعليم عالي - أكاديمية السلاب - الهندسة</t>
  </si>
  <si>
    <t>طالب تعليم عالي - جامعة المنصورة - التمريض</t>
  </si>
  <si>
    <t>صحفي - طالب تعليم عالي - الجامعة المفتوحة - الحقوق</t>
  </si>
  <si>
    <t>طالب تعليم عالي - جامعة المنصورة - الطب - ثالثة</t>
  </si>
  <si>
    <t>طالب تعليم عالي - أكاديمية السلاب - التجارة - ثانية</t>
  </si>
  <si>
    <t>طالب تعليم عالي - جامعة الإسكندرية - التربية الرياضية</t>
  </si>
  <si>
    <t>طالب تعليم عالي - جامعة قناة السويس - هندسة البترول - ثالثة</t>
  </si>
  <si>
    <t>طالب تعليم عالي - جامعة حلوان - الهندسة - ثالثة باور</t>
  </si>
  <si>
    <t>طالب تعليم عالي - جامعة القاهرة - الآداب</t>
  </si>
  <si>
    <t>صحفي - جريدة أخبار اليوم</t>
  </si>
  <si>
    <t>طالب تعليم عالي - جامعة المنصورة - الطب البيطري</t>
  </si>
  <si>
    <t>طالب تعليم عالي - جامعة الزقازيق - التربية</t>
  </si>
  <si>
    <t>السن أو تاريخ الميلاد</t>
  </si>
  <si>
    <t>نشاط بالمجال العام</t>
  </si>
  <si>
    <t>نقيب الإعلاميين الإلكترونيين</t>
  </si>
  <si>
    <t>الإسكندرية - خورشيد</t>
  </si>
  <si>
    <t>الفيوم - سنورس</t>
  </si>
  <si>
    <t>البحيرة - أبوالمطامير</t>
  </si>
  <si>
    <t>المنوفية - الشهداء</t>
  </si>
  <si>
    <t>كفر الشيخ - بلطيم</t>
  </si>
  <si>
    <t>الشرقية - الزقازيق</t>
  </si>
  <si>
    <t>الدقهلية - المنصورة</t>
  </si>
  <si>
    <t>حركة 6 ابريل - عضو حركة 6 ابريل الجبهة الديمقراطية</t>
  </si>
  <si>
    <t>الإسكندرية - العامرية أول</t>
  </si>
  <si>
    <t>جماعة الإخوان - المتحدث باسم الجماعة بإسكندرية</t>
  </si>
  <si>
    <t>القاهرة - مدينة نصر</t>
  </si>
  <si>
    <t>الإسكندرية - ميامي</t>
  </si>
  <si>
    <t>الجيزة - بولاق الدكرور</t>
  </si>
  <si>
    <t>الجيزة - 6 أكتوبر</t>
  </si>
  <si>
    <t>الدقهلية - منية النصر</t>
  </si>
  <si>
    <t>دمياط - مركز دمياط</t>
  </si>
  <si>
    <t>بني سويف - الواسطى</t>
  </si>
  <si>
    <t>جماعة الإخوان - الأمين العام السابق للمجلس الأعلى للشئون الإسلامية</t>
  </si>
  <si>
    <t>الدقهلية - المنصورة أول</t>
  </si>
  <si>
    <t>عضو حركة أولتراس رابعاوي</t>
  </si>
  <si>
    <t>الدقهلية - المنصورة ثان</t>
  </si>
  <si>
    <t>الجيزة - البدرشين</t>
  </si>
  <si>
    <t>القاهرة - شبرا مصر</t>
  </si>
  <si>
    <t>الإسكندرية - الدخيلة</t>
  </si>
  <si>
    <t>الشرقية - بلبيس</t>
  </si>
  <si>
    <t>أسيوط - الفتح</t>
  </si>
  <si>
    <t>القاهرة - المعصرة</t>
  </si>
  <si>
    <t>الإسكندرية - الرمل ثان</t>
  </si>
  <si>
    <t>رئيس إتحاد الكلية</t>
  </si>
  <si>
    <t>القليوبية - شبرا الخيمة</t>
  </si>
  <si>
    <t>عضو الجبهة السلفية</t>
  </si>
  <si>
    <t>الجيزة - الأهرام</t>
  </si>
  <si>
    <t>القليوبية - الخانكة</t>
  </si>
  <si>
    <t>عضو حركة 6 أبريل</t>
  </si>
  <si>
    <t>عضو في الائتلاف الوطني لحرية الاعلام</t>
  </si>
  <si>
    <t>الغربية - زفتي</t>
  </si>
  <si>
    <t>القاهرة - السيده زينب</t>
  </si>
  <si>
    <t>القاهرة - القاهرة الجديدة ثان</t>
  </si>
  <si>
    <t>حركة 6 ابريل - المنسق العام السابق</t>
  </si>
  <si>
    <t>الجيزة - الدقي</t>
  </si>
  <si>
    <t>حزب مصر القوية - أمين الحركة بجامعة الأزهر</t>
  </si>
  <si>
    <t>الدقهلية - أجا</t>
  </si>
  <si>
    <t>حركة 6 ابريل - المتحدث الاعلامي السابق</t>
  </si>
  <si>
    <t>الجيزة - كرادسة</t>
  </si>
  <si>
    <t>الإسكندرية - المنتزه</t>
  </si>
  <si>
    <t>عضو المرصد الاورومتوسطي لحقوق الأنسان</t>
  </si>
  <si>
    <t>عضو حزب مصر القوية</t>
  </si>
  <si>
    <t>المتحدث باسم علماء ضد الانقلاب في دمياط</t>
  </si>
  <si>
    <t>عضو حركة طلاب مصر القوية</t>
  </si>
  <si>
    <t>عضو إتحاد طلاب مصر</t>
  </si>
  <si>
    <t>عضو مجموعة الوايت نايتس</t>
  </si>
  <si>
    <t>أمين اللجنة السياسية والثقافية</t>
  </si>
  <si>
    <t>رقم 8615 لسنة 2013 إداري الأزبكية والمقيدة برقم 4163 لسنة 2013 كلي شمال القاهرة</t>
  </si>
  <si>
    <t>الأنضمام لجماعة إرهابية، حيازة متفجرات، حيازة مطبوعات مناهضة لنظام الحكم</t>
  </si>
  <si>
    <t>رقم 16850 لسنة 2014 جنايات كلي مركز المنصورة والمقيدة برقم 781 لسنة 2014 كلي جنوب االمنصورة والمقيدة برقم 232 لسنة 2014 حصر أمن الدولة العليا والمقيدة برقم 26 لسنة 2014 جنايات أمن الدولة العليا</t>
  </si>
  <si>
    <t>تكوين خلية تدعو لتكفير الحاكم وارتكاب اعمال إرهابية ضد قوات الجيش والشرطة وحيازة متفجرات واسلحة وقتل عمد لرقيب شرطة عبد اللة عبد اللة متولي حارس منزل عضو اليمين المستشار حسين قنديل في محاكمة مرسي</t>
  </si>
  <si>
    <t xml:space="preserve"> مواد تستخدم في تصنيع المتفجرات، واسلحة وخرائط لمنشات شرطية ولمواقع هامة وحيويه</t>
  </si>
  <si>
    <t>رقم 4748 لسنة 2015 جنح قصر النيل</t>
  </si>
  <si>
    <t>الأنضمام الي جماعة تستخدم الإرهاب لمنع اجهزة الدولة من ممارسة عملها، الترويج لتغيير دستور الدولة، قلب نظام الدولة الاجتماعي والاقتصادي، وتسجيل وعرض مصنفات فنية وبصرية دون ترخيص من وزارة الثقافه</t>
  </si>
  <si>
    <t>رقم 4685 لسنة 2014 إداري المنتزه ثان</t>
  </si>
  <si>
    <t>رقم 174 لسنة 2015 جنايات عسكرية غرب القاهرة</t>
  </si>
  <si>
    <t>رقم 15899 لسنة 2013 إداري مدينة نصر أول والمقيدة برقم 34150 لسنة 2015 جنايات مدينة نصر أول ورقم 2985 لسنة 2015 كلي شرق القاهرة</t>
  </si>
  <si>
    <t>قتل 4 ظباط و3 مجندين و10 اشخاص، شروع في قتل 55 ظابط و5 شرطيين و46 مجندين، التعدي بالضرب علي 10 ظباط و5 مجندين و3 اشخاص، إحتجاز 19 ظابط بدون وجة حق، التجمهر، تكوين وإدارة عصابة مسلحه، استعراض القوة والتلويح بالعنف، مقاومة السلطات، سرقة منقولات، تعطيل وسائل النقل البريه، احتلال مرافق عامة بالقوة (مدرستي مدينة نصر الثانوية الفندقية وعبد العزيز جاويش ومبنى إدارة الاسكان الخارجي بنات لجامعة الازهر برابعة ومسجد رابعة العدوية وملحقاته)، تخريب عمدي لممتلكات عامة (مسجد رابعة العدوية وقاعة المناسبات ومستشفي رابعة ومبنى الإدارة العامة للمرور ومدرستي عبد العزيز جاويش ومدينة نصر الثانوية الفندقية ومبنى إدارة الاسكان الخارجي بنات لجامعة الازهر برابعة واعمدة انارة والبنية التحتية بميدان رابعة ومدرعتين و42 سيارة شرطة)، اتلاف عمدي لممتلكات خاصة، حرق عمدي لممتلكات عامة (كابلات كهربيه)، تخريب وحرق عمدي لمبنى معد لاقامة شعائر دينية (مسجد رابعة)، حيازة مفرقعات واسلحة نارية مششخنة وغير مششخنة بدون ترخيص وذخيرة واسلحة بيضاء وادوات تستخدم في الاعتداء ومطبوعات تحريضيه</t>
  </si>
  <si>
    <t>رقم 14350 لسنة 2013 جنايات الجيزة</t>
  </si>
  <si>
    <t>قتل عمد 7 اشخاص وشروع في قتل 100 اخرين وقطع طريق واتلاف ممتلكات عامة وخاصة وتجمهر واستعراض القوة وحيازة اسلحة نارية بدون ترخيص وبيضاء</t>
  </si>
  <si>
    <t>رقم 1078 لسنة 2014 إداري سنورس والمقيدة برقم 19684 لسنة 2014 جنايات سنورس</t>
  </si>
  <si>
    <t>الأنضمام لجماعة اُسست علي خلاف احكام القانون، التظاهر بدون اخطار، التجمهر</t>
  </si>
  <si>
    <t>رقم 2210 لسنة 2014 جنايات العجوزة والمقيدة برقم 59 لسنة 2014 كلي شمال الجيزة ورقم 317 لسنة 2013 حصر أمن الدولة العليا ورقم 5 لسنة 2014 جنايات أمن الدولة العليا</t>
  </si>
  <si>
    <t>تاسيس وإدارة وتمويل جماعة إرهابية مسلحه، ومدها بالاسلحة والذخائر، محاولة قلب دستور الدولة وشكل حكومتها بالقوه، تخريب عمدي للمتلكات، اذاعة وبت بيانات كاذبة عبر شبكة المعلومات الدولية وبعض القنوات الفضائيه، حيازة اجهزة اتصالات لاسلكية واجهزة بص ارسال واستقبال دون تصريح</t>
  </si>
  <si>
    <t>رقم 724 لسنة 2016 حصر أمن دولة عليا والمقيدة برقم 64 لسنة 2017 جنايات شمال القاهرة العسكرية</t>
  </si>
  <si>
    <t xml:space="preserve">بتنفيذ عدد من العمليات ومن بينها اغتيال رئيس مباحث ‫‏طامية بمحافظة الفيوم، محاولة اغتيال الدكتور علي جمعة، بتاريخ 5 اغسطس، وتفجير عبوة ناسفة في محيط نادي الشرطة بدمياط في 4 سبتمبر، واغتيال امين شرطة صلاح حسين بقوة مباحث قسم شرطة أكتوبر، وجاءت العملية الخامسة بمحاولة اغتيال المستشار زكريا عبد العزيز النائب العام المساعد باستهدافة بسيارة مفخخة في محيط منزلة بتاريخ 29 سبتمبر الماضي، وجاءت العملية السادسه، التي تبناها التنظيم باغتيال جمال الديب امين شرطة بالأمن الوطني بالبحيرة باطلاق الاعيرة النارية علية واصابتة بـ 8 طلقات، ادت لوفاتة في الحال، وجاءت آخر عمليات التنظيم، التي اعلن عن تبنيها وهي محاولة اغتيال المستشار أحمد أبوالفتوح رئيس محكمة استئناف القاهرة بواسطة سيارة مفخخه
</t>
  </si>
  <si>
    <t>رقم 29 لسنة 2015 جنايات عسكري والمقيدة برقم 307 لسنة 10 ق</t>
  </si>
  <si>
    <t>رقم 34 لسنة 2015 جنايات عسكرية شمال القاهرة</t>
  </si>
  <si>
    <t>إشعال النيران بنادي القضاة وحرق سيارات رجال الشرطة والقضاه</t>
  </si>
  <si>
    <t>رقم 485 لسنة 2014 حصر أمن الدولة العليا</t>
  </si>
  <si>
    <t>الأنضمام لجماعة إرهابية ونشر اخبار كاذبه</t>
  </si>
  <si>
    <t>رقم 7332 لسنة 2013 جنح مدينة نصر ثان والمستأنفة برقم 4804 لسنة 2014 جنح مستأنف مدينة نصر ثان</t>
  </si>
  <si>
    <t xml:space="preserve"> الأنضمام لجماعة اسست علي خلاف احكام القانون، تدعو لتعطيل الدستور ومنع مؤسسات الدولة من ممارسة اعمالها، والتجمهر، والبلطجه، ومخالفة قانون التظاهر، وتخريب المنشات العامة والخاصة، ومقاومة السلطات، وحيازة عبوات مولوتوف حارقه، واستعراض القوه، وقطع الطريق العام، وتعطيل وسائل المواصلات </t>
  </si>
  <si>
    <t>رقم 706 لسنة 2014 إداري المنصورة أول والمقيدة برقم 3074 لسنة 2014 جنايات المنصورة أول ورقم 88 لسنة 2014 كلي جنوب المنصورة</t>
  </si>
  <si>
    <t>الأنضمام لجماعة محظورة وحيازة مفرقعات ومطبوعات لتعطيل القانون والتجمهر وتظاهر بدون اخطار</t>
  </si>
  <si>
    <t>رقم 10325 لسنة 2013 جنايات الأزبكية</t>
  </si>
  <si>
    <t>استعراض القوة والتلويح بالعنف وتعطيل مترو الانفاق في محطة الشهداء وحيازة اسلحة وذخيرة بدون ترخيص والانتماء لتنظيم إرهابي</t>
  </si>
  <si>
    <t>رقم 14713 لسنة 2014 إداري المنصورة أول والمقيدة برقم 23 لسنة 2015 جنايات عسكري كلي الإسماعيلية</t>
  </si>
  <si>
    <t>رقم 94 لسنة 2017 غرب القاهرة العسكرية</t>
  </si>
  <si>
    <t>رقم 13074 لسنة 2013 جنايات بندر دمنهور وقضية رقم رقم 12838 لسنة 2013 جنايات دمنهور وقضية رقم 12832 جنايات كلي دمنهور المقيدين برقم 233 لسنة 2014 جنايات عسكرية</t>
  </si>
  <si>
    <t>قضايا عديدة</t>
  </si>
  <si>
    <t>رقم 232 لسنة 2014 حصر تحقيق نيابة أمن الدولة العليا والمقيدة برقم 16850 لسنة 2014 جنايات مركز المنصورة</t>
  </si>
  <si>
    <t>363 الف جنية مصري و20 الف درهم اماراتي بمنزل المتهم الهارب السابع 10 و11 لاب توب و20 هاتف محمول وطابعة كمبيوتر و3 هارد دسك و2 كاميرا فوتوغرافية و2 جركن بنزين و2 بستلة بوتأمين وزجاجة بها مادة برمنجانات بوتاسيوم وكمية من المنشورات وعلامات رابعة وكمية من الماسكات وزجاجة ملوتوف ودمية كبيرة الحجم و1 طلقة 9 ملي و12 كتاب للسيد قطب وحسن البنا</t>
  </si>
  <si>
    <t>رقم 525 لسنة 2014 إداري مصر القديمة والمقيدة برقم 2991 لسنة 2014 جنح مصر القديمة</t>
  </si>
  <si>
    <t>التظاهر بدون اخطار والأنضمام لجماعة اُسست علي خلاف احكام القانون، اتلاف الممتلكات العامة والخاصة، استعمال القوة والعنف مع موظفين عموميين</t>
  </si>
  <si>
    <t>رقم 14275 لسنة 2014 إداري شرطة الدخيله</t>
  </si>
  <si>
    <t>رقم 108 لسنة 2015 جنايات عسكرية إسكندرية</t>
  </si>
  <si>
    <t xml:space="preserve">القتل العمد للشخصيات العامة من القيادات الأمنية، والشروع في القتل والأنضمام لجماعة اسست علي خلاف احكام القانون والغرض منها الدعوة الي تعطيل احكام الدستور والقانون ومنع مؤسسات الدولة والسلطات العامة من ممارسة اعمالها والاعتداء علي الحرية الشخصية والحقوق العامة للمواطنين والحريات والحقوق العامة التي كفلها الدستور والقانون، والاضرار بالوحدة الوطنية والسلام الاجتماعي / أنضمام الي جماعة محظورة (جماعة الإخوان الإرهابية) التي انشئت علي خلاف القانون والدستور وكان الغرض منها الدعوي لتعطيل احكام الدستور والقانون وقلب نظام الحكم، واشتركوا في اتفاق جنائي بان اتحدت وانصهرت ارادتهم جميعا لارتكاب جنايات القتل العمد والشروع في القتل وتخريب واضرام النيران بالممتلكات العامة وحيازة واحراز مواد متفجرة بان قاموا بإدارة حركتهم بمحافظة الإسكندرية عن طريق اصدار التكليفات لأعضاء الجماعة وقاموا بدعمها بالاموال والمعلومات وتوفير اماكنهم وعقد اللقاءات من اجل التخطيط لتنفيذ تلك الجرائم وايواء القائمين علي تنفيذها لتحقيق اغراضهم / واسندت النيابة المختصة للمتهمين ارتكاب جرائم: أنضمام الي جماعة محظورة (جماعة الإخوان الإرهابية) التي انشئت علي خلاف القانون والدستور وكان الغرض منها الدعوي لتعطيل احكام الدستور والقانون وقلب نظام الحكم، واشتركوا في اتفاق جنائي بان اتحدت وانصهرت ارادتهم جميعا لارتكاب جنايات القتل العمد والشروع في القتل وتخريب واضرام النيران بالممتلكات العامة وحيازة واحراز مواد متفجرة بان قاموا بإدارة حركتهم بمحافظة الإسكندرية عن طريق اصدار التكليفات لأعضاء الجماعة وقاموا بدعمها بالاموال والمعلومات وتوفير اماكنهم وعقد اللقاءات من اجل التخطيط لتنفيذ تلك الجرائم وايواء القائمين علي تنفيذها لتحقيق اغراضهم_x000D_
</t>
  </si>
  <si>
    <t>رقم 5192 لسنة 2015 جنايات الدقي والمقيدة برقم 851 لسنة 2015 كلي شمال الجيزة ورقم 250 حصر أمن الدولة العليا ورقم 33 لسنة 2015 جنايات أمن الدولة العليا</t>
  </si>
  <si>
    <t>تاسيس وإدارة وتمويل خلية إرهابية مسلحه، شروع في قتل ظباط، التجمهر، مقاومة السلطات، تخريب عمدي لممتلكات عامة، سرقة اسلحة ميري، صنع واستعمال وحيازة واحراز مفرقعات، حيازة اسحلة نارية بدون ترخيص</t>
  </si>
  <si>
    <t>التجمهر والتظاهر بدون اخطار، قطع طريق وحمل لافتات</t>
  </si>
  <si>
    <t>الأنضمام لجماعة اُسست علي خلاف احكام القانون، التظاهر بدون اخطار</t>
  </si>
  <si>
    <t>رقم 217 لسنة 2015 جنايات عسكرية كلي الإسماعيلية ومقيدة برقم 79 لسنة 2015 جنايات عسكرية جزئي المنصورة</t>
  </si>
  <si>
    <t>رقم 9783 لسنة 2015 إداري منية النصر</t>
  </si>
  <si>
    <t>رقم 4337 لسنة 2015 جنايات دمياط أول والمقيدة برقم 818 لسنة 2015 كلي دمياط</t>
  </si>
  <si>
    <t>رقم 1011 لسنة 2014 إداري المنصورة ثان والمقيدة برقم 6675 لسنة 2014 جنايات المنصورة ثان والمقيدة برقم 757 لسنة 2014 كلي جنوب المنصورة</t>
  </si>
  <si>
    <t>الأنضمام لجماعة إرهابية وحرق 4 سيارات للشرطة والقضاء (العقيد اسامة عبد العزيز، ضابط بمديرية أمن الدقهلية 30-1، والنقيب صلاح همام، ضابط بإدارة الترحيلات 21-2، والرائد شريف البطراوي 9-2 وسيف الدين البكري وكيل النائب العام 9-2)</t>
  </si>
  <si>
    <t>رقم 14950 لسنة 2013 جنايات المنصورة ثان والمقيدة برقم 190 كلي لسنة 2014 كلي جنوب المنصورة</t>
  </si>
  <si>
    <t>رقم 14448 جنح البدرشين لسنة 2014</t>
  </si>
  <si>
    <t>الأنضمام لجماعة إرهابية وبث اخبار كاذبة والتحريض ضد الشرطة والجيش عبر مواقع التواصل الاجتماعي وحيازة منشورات تحريضيه</t>
  </si>
  <si>
    <t>رقم 15663 لسنة 2013 جنايات سيدي جابر والمقيدة برقم 1442 لسنة 2013 كلي شرق الإسكندرية</t>
  </si>
  <si>
    <t>قتل 14 شخص واصابة العشرات وحيازة الاسلحة النارية والبيضاء غير المرخصة وترويع المواطنيين الأمنيين والتعدي علي قوات الجيش والشرطة</t>
  </si>
  <si>
    <t>رقم 12058 لسنة 2013 جنح قصر النيل والمقيدة برقم 12058/164 لسنة 2013 جنايات قصر النيل ورقم 1447 لسنة 2013 حصر تحقيق ورقم 1343 لسنة 2013 كلي وسط القاهرة</t>
  </si>
  <si>
    <t>تظاهر بدون اخطار وتجمهر واستعراض القوة والتلويح بالعنف وتعدي علي الأمن وسرقة لاسلكي شرطة وحيازة سلاح ابيض وتعطيل المرور</t>
  </si>
  <si>
    <t>رقم 5879 لسنة 2016 جنح قصر النيل</t>
  </si>
  <si>
    <t>التجمهر، التظاهر بدون إخطار</t>
  </si>
  <si>
    <t>رقم 8558 لسنة 2015 جنايات الدخيلة والمقيدة برقم 1206 لسنة 2014 كلي غرب الإسكندرية</t>
  </si>
  <si>
    <t>الأنضمام لجماعة إرهابية وخرق قانون التظاهر وحرق نقطة شرطة “فوزي معاذ” بالهانوفيل و حيازة متفجرات ومحاولة قلب نظام الحكم</t>
  </si>
  <si>
    <t>رقم ٩٠٢٣ لسنة 2015 إداري بلبيس</t>
  </si>
  <si>
    <t>الأنضمام لجماعة إرهابية وخرق قانون التظاهر والتجمهر وتعطيل المرور</t>
  </si>
  <si>
    <t>رقم 22215 لسنة 2015</t>
  </si>
  <si>
    <t>عدة تهم، من ابرزها: الانتماء والأنضمام الي جماعة اُسست علي خلاف القانونالغرض منها تعطيل العمل بالدستور والقانون ومناهضة الدولة ومحاولة تكدير السلم العام وقلب نظام الحكم</t>
  </si>
  <si>
    <t>رقم 621 و451 و441 لسنة 2014 حصر أمن دولة عليا والمقيدة برقم 4459 لسنة 2015 جنايات حلوان ورقم 321 لسنة 2015 كلي جنوب القاهرة ورقم 451 لسنة 2014 حصر أمن الدولة العليا ورقم 29 لسنة 2015 جنايات أمن الدولة العليا</t>
  </si>
  <si>
    <t>رقم 719 لسنة 2015 حصر أمن دولة عليا</t>
  </si>
  <si>
    <t>الانتماء لجماعة محظوره</t>
  </si>
  <si>
    <t>رقم 5122 لسنة 2015 جنح المنتزه ثان والمقيدة برقم 137 لسنة 2015 جنايات المنتزه ثان</t>
  </si>
  <si>
    <t>الأنضمام لجماعة إرهابية، احراز وحيازة محررات ومطبوعات للترويج لاغراض الجماعة، احراز اسلحة بيضاء وادوات تستخدم في الاعتدا للمتهم صادق محمد صادق</t>
  </si>
  <si>
    <t>رقم 11159 لسنة 2014 إداري باب شرقي والمقيدة برقم 5220 لسنة 2014 جنايات باب شرقي</t>
  </si>
  <si>
    <t>الأنضمام لجماعة اُسست علي خلاف احكام القانون، التظاهر بدون اخطار، التجمهر، قطع طريق، التحريض علي مقاطعة الإنتخابات، ترديد هتافات مناهضة للجيش والشرطة</t>
  </si>
  <si>
    <t>رقم 682 لسنة 2014 حصر أمن الدولة العليا</t>
  </si>
  <si>
    <t xml:space="preserve">التخطيط لاثارة الفوضي والعنف المسلح وارهاق الشرطة وبث الرعب والتخطيط للهجوم علي المنشات الحيوية واستهداف رجال القوات المسلحة والشرطة </t>
  </si>
  <si>
    <t>رقم 715 لسنة 2014 إداري المرج</t>
  </si>
  <si>
    <t>الأنضمام لجماعة إرهابية وحيازة مواد حارقة ومتفجرات والتحريض علي العنف وتظاهر بدون اخطار والتجمهر</t>
  </si>
  <si>
    <t>لافتات تحريضية وتيشيرت علية عبارات ضد اجهزة الدولة</t>
  </si>
  <si>
    <t>رقم 3612 لسنة 2014 جنايات أكتوبر أول والمقيدة برقم 2355 لسنة 2014 كلي جنوب الجيزة ورقم 94 لسنة 2014 حصر تحقيق أحداث طارئه</t>
  </si>
  <si>
    <t>تشكيلهم خلية إرهابية تحت اسم التراس ربعاوي للاعتداء علي المنشات العامة والحكومية والخاصة واحراق مبنى هيئة النيابة الإدارية بالسادس من أكتوبر وبرج اتصالات هاتفية تابع لشركة محمول</t>
  </si>
  <si>
    <t>رقم 53751 لسنة 2013 جنح مدينة نصر أول والمستأنفة برقم 9546 لسنة 2014 جنح مستأنف شرق القاهرة والطعن رقم 39190 لسنة 85 قضائيه</t>
  </si>
  <si>
    <t>رقم 720 لسنة 2015 حصر أمن الدولة عليا</t>
  </si>
  <si>
    <t>الأنضمام لجماعة محظوره، وتلقي رشوة مالية من جهات اجنبية مقابل تقديم معلومات تمس الأمن القومي</t>
  </si>
  <si>
    <t>رقم 2027 لسنة 2013 إداري قليوب والمقيدة برقم 7294 لسنة 2013 جنايات قليوب والمقيدة برقم 1185 لسنة 2013 كلي جنوب بنها</t>
  </si>
  <si>
    <t>قتل والشروع في القتل ومقاومة سلطات وقطع الطريق وتعطيل مصالح المواطنين واحراز اسلحة نارية وبيضاء ونشر الفوضي واستعراض القوة والتلويح بالعنف</t>
  </si>
  <si>
    <t>رقم 12571 لسنة 2013 إداري المنصورة أول والمقيدة برقم 450 لسنة 2014 جنايات المنصورة أول ورقم 6 لسنة 2014 كلي جنوب المنصورة</t>
  </si>
  <si>
    <t>الأنضمام لجماعة اسست علي خلاف احكام القانون تدعو لتعطيل الدستور ومنع مؤسسات الدولة من ممارسة اعمالها والتجمهر والبطلجة وخرق قانون التظاهر والتحريض علي العنف وتخريب المنشات العامة ومقاومة السلطات وترويع المواطنين وتكدير الأمن العام وتهديد السلم الاجتماعي</t>
  </si>
  <si>
    <t>رقم 1906 لسنة 2013 إداري الرمل أول والمقيدة برقم 6868 لسنة 2013 جنح الرمل أول ورقم 6602 لسنة 2014 جنح الرمل أول</t>
  </si>
  <si>
    <t>تاسيس وإدارة وتمويل جماعة إرهابية مسلحة ومدها بالأسلحة والذخائر وإشاعة الفوضي وتخريب عمدي للمتلكات وإذاعة بيانات كاذبة</t>
  </si>
  <si>
    <t>رقم 7399 لسنة 2013 إداري مدينة نصر ثان والمقيدة برقم 6917 لسنة 2013 كلي شرق القاهرة</t>
  </si>
  <si>
    <t>حرق وتخريب عمد لمبنى تجارة بنين والتجمهر وتظاهر بدون اخطار واستعمال القوة والعنف والتعدي علي الأمن ومقاومة السلطات وسرقة بالاكراة ومنع الطلاب من دخول الامتحان</t>
  </si>
  <si>
    <t>رقم 324 لسنة 2014 جنح قصر النيل</t>
  </si>
  <si>
    <t>تظاهر بدون اخطار وتجمهر واستعراض القوه والتلويح بالعنف وتعدي علي الأمن وسرقه لاسلكي شرطة وحيازه سلاح ابيض وتعطيل المرور</t>
  </si>
  <si>
    <t>رقم 2989 لسنة 2014 جنايات قسم مركز ميت غمر والمقيدة برقم 2443 لسنة 2014 كلي جنوب المنصورة</t>
  </si>
  <si>
    <t>حرق سيارتين مملوكتين لمواطنين من القائمين علي حمله جمع توقيعات لترشيح المشير عبدالفتاح السيسي لرئاسة الجمهورية حينها/ تظاهر ( قضية اخري )</t>
  </si>
  <si>
    <t>استعراض القوه والتلويح بالعنف وتعطيل مترو الانفاق في محطه الشهداء وحيازه اسلحه وذخيره بدون ترخيص والانتماء لتنظيم ارهابي</t>
  </si>
  <si>
    <t>رقم 7363 لسنة 2011 اداري السيده زينب والمقيدة برقم 8629 لسنة 2011 جنايات السيده زينب والمقيدة برقم 3528 لسنة 2011 كلي جنوب القاهرة</t>
  </si>
  <si>
    <t xml:space="preserve">التجمهر، والتعدي علي قوات الشرطة والجيش، واستعراض القوه والتلويح بالعنف، وتعطيل المرور، وحرق عمدي واتلاف وتخريب لممتلكات عامة مباني المجمع العلمي ومجلس الوزراء ومجلس الشعب والشورى وهيئه الطرق والكباري والجهات الحكوميه الملحقه به، والتحريض علي العنف، وحيازه طلقات غاز مسيل للدموع وادوات للتعدي ومواد حارقه ومواد مخدره 3 متهمين وسلاح ابيض 8 متهمين، والقاء حجاره ومواد حارقه وكرات لهب، والشروع في اقتحام مبنى وزاره الداخلية، والشروع في حرق مبنىي المتحف المصري ومجمع التحرير، وحرق واتلاف سيارات عامة وخاصة، وسرقه كتب متهمين وطفايتان للحريق متهم واوراق لهيئه الطرق والكباري متهمين واموال نقديه متهم ومزأوله مهنه الطب دون ترخيص متهمين </t>
  </si>
  <si>
    <t>رقم 9593 لسنة 2013 جنح عابدين والمقيدة برقم 5957 لسنة 2013 جنح مستانف وسط القاهرة والطعن رقم 18572 لسنة 84 قضائيه</t>
  </si>
  <si>
    <t xml:space="preserve"> ارتكاب جرائم التعدي بالضرب يوم 30 نوفمبر 2013، علي مجندي الأمن المركزي المكلفين بتأمين محكمة عابدين، مما ادي الي اصابه 6 منهم، وتنظيم مظاهرة دون ترخيص، أثناء التحقيق مع أحمد ماهر بنيابة قصر النيل، لاتهامه في أحداث مجلس الشورى، اضافه الي اتهامهم بتعطيل وسائل المواصلات</t>
  </si>
  <si>
    <t>تكوين جماعة علي خلاف احكام القانون، حيازه واحراز اسلحه ناريه وذخيره ومفرقعات بدون ترخيص، الاشتراك في اتفاق جنائي الغرض منه ارتكاب جنايات التخريب العمدي لمبان واملاك عامة والتعدي علي الجيش والشرطة، حيازه وافشاء سر من اسرار الدفاع بوسيله غير مشروعه تقرير مصور ومخطط كروكي لمستشفي الجلاء العسكري وبيانات ظابط عامل بمصنع 9 الحربي</t>
  </si>
  <si>
    <t>رقم 325 لسنة 2013 حصر أمن دولة عليا</t>
  </si>
  <si>
    <t>التخطيط لاقتحام سجن برج العرب وتهريب محمد مرسي واحتلال منشاه عامة والأنضمام لجماعة إرهابية وحيازه منشورات تحريضيه</t>
  </si>
  <si>
    <t>رقم 12182 لسنة 2015 جنح عابدين والمستانفه برقم 4999 لسنة 2015 جنح مستانف وسط القاهرة</t>
  </si>
  <si>
    <t>رقم 16850 لسنة 2014 جنايات كلي مركز المنصورة والمقيدة برقم 781 لسنة 2014 كلي جنوب االمنصورة والمقيدة برقم 232 لسنة 2014 حصر امن الدولة العليا والمقيدة برقم 26 لسنة 2014 جنايات امن الدولة العليا</t>
  </si>
  <si>
    <t>رقم 382 لسنة 2014 اداري مينا البصل والمقيدة برقم 61 لسنة 2015 جنايات عسكرية الإسكندرية</t>
  </si>
  <si>
    <t>الأنضمام لجماعة إرهابية وشروع في حرق نقطة شرطة</t>
  </si>
  <si>
    <t>رقم 10826 لسنة 2014 جنح المنصورة أول</t>
  </si>
  <si>
    <t xml:space="preserve">الأنضمام لجماعة إرهابية والمشاركه في اعمال العنف </t>
  </si>
  <si>
    <t> زجاجات مولوتوف واطارات كاوتشك وعدد من الالعاب الناريه</t>
  </si>
  <si>
    <t>رقم 20091 لسنة 2013 جنايات باب شرقي والمقيدة برقم 6300 لسنة 2014 كلي شرق الإسكندرية والمقيدة برقم 31178 لسنة 68 ق</t>
  </si>
  <si>
    <t>الأنضمام لجماعة إرهابية والترويج لافكارها والتحريض على العنف</t>
  </si>
  <si>
    <t>رقم 15663 لسنة 2013 جنايات سيدي جابر والمقيدة برقم 1442 لسنة 2013 جنايات الإسكندرية</t>
  </si>
  <si>
    <t>قتل 14 شخص وإصابة العشرات وحيازة الأسلحة النارية والبيضاء غير المرخصة وترويع المواطنيين الأمنيين والتعدي على قوات الجيش والشرطة</t>
  </si>
  <si>
    <t>قتل والشروع في القتل ومقاومة سلطات وقطع الطريق وتعطيل مصالح المواطنين وإحراز أسلحة نارية وبيضاء ونشر الفوضي واستعراض القوة والتلويح بالعنف</t>
  </si>
  <si>
    <t>قتل وشروع في قتل وأنضمام إلى عصابة مسلحة وتعدٍ على الأمن وحيازة أسلحة نارية بدون ترخيص</t>
  </si>
  <si>
    <t>قتل 120 شخص وشروع في قتل 296 بينهم 47 من الشرطة وتخريب ممتلكات عامة وخاصة (قسم الأزبكية ومبنى المقأولون ومحال وسيارات شرطة وإسعاف وإطفاء) وتعطيل المرور بشارعي رمسيس والجلاء واستعراض القوة والتلويح بالعنف وحيازة أسلحة نارية بدون ترخيص (10 بنادق الية وخرطوش و 21 زجاجة مواد حارقة) ومواد مخدرة والأنضمام إلى عصابة مسلحة</t>
  </si>
  <si>
    <t>رقم 5 لسنة 2014 جنايات كفر الشيخ أول والمقيدة برقم 4 لسنة 2014 كلي غرب</t>
  </si>
  <si>
    <t>قتل وشروع في قتل وتجمهر والأنضمام لجماعة تعطل القانون والاضرار بالوحدة الوطنية والسلام الاجتماعي وتعطيل المرور وحيازة أسلحة نارية بدون ترخيص وتخريب ممتلكات عامة</t>
  </si>
  <si>
    <t>رقم 166 لسنة 2013 جنايات عسكرية</t>
  </si>
  <si>
    <t>استخدام القوة والعنف والقاء عبوات حارقة ودخان والقاء حجارة على قوات تأمين الجيش الثالث الميداني المكلفة بتأمين ديوان عام محافظة السويس والمنشات الاستراتيجية بالمحافظة وحيازة أسلحة نارية بدون ترخيص وذخيرة</t>
  </si>
  <si>
    <t>رقم 12838 لسنة 2013 جنايات دمنهور والمقيدة برقم 233 لسنة 2014 جنايات عسكرية الإسكندرية</t>
  </si>
  <si>
    <t>حرق وإتلاف مبنى ديوان المحافظة وسيارات شرطة وقتل وشروع في قتل وإتلاف ممتلكات عامة وسرقة أسلحة الشرطة والأنضمام لجماعة مسلحة ووحيازة أسلحة</t>
  </si>
  <si>
    <t>الأنضمام لجماعة محظورة والتحريض على العنف واثارة الشغب</t>
  </si>
  <si>
    <t>رقم 12749 لسنة 2013 جنايات كرداسة والمقيدة برقم 375 لسنة 2013 حصر أمن الدولة العليا والمقيدة برقم 4804 لسنة 2013 كلي شمال الجيزة</t>
  </si>
  <si>
    <t>قتل 13 من الشرطة وشروع في قتل آخرين والأنضمام لجماعة إرهابية وحيازة أسلحة نارية بدون ترخيص وبيضاء وذخائر وقاذوفات صاروخية ومواد حارقة ومحاولة احتلال قسم شرطة وحرق وتخريب عمدي للقسم وسرقة محتوىاته</t>
  </si>
  <si>
    <t>رقم 5577 لسنة 2013 بولاق أبو العلا والمقيدة برقم 511 لسنة 2013 حصر نيابة تحقيق نيابة أمن الدولة العليا</t>
  </si>
  <si>
    <t>الأنضمام لجماعة محظورة بث أخبار كاذبة واثارة الفتن والعمل لدى قناة الجزيرة</t>
  </si>
  <si>
    <t>إتلاف منشات الجامعة وتجمهر واستعراض القوة والتلويح بالعنف وحرق مكاتب الأمن</t>
  </si>
  <si>
    <t>رقم 5235 لسنة 2013 جنح أسوان أول</t>
  </si>
  <si>
    <t>اقتحام وإتلاف وحرق ديوان المحافظة وحرق سيارات شرطة وإحتجاز أفراد أمن وتعذيبهم واستيلاء على ممتلكات عامة وخاصة</t>
  </si>
  <si>
    <t>خرق قانون التظاهر وتجمهر واستعراض القوة والتلويح بالعنف وتعدٍ على الأمن وسرقة لاسلكي شرطة وحيازة سلاح أبيض وتعطيل المرور</t>
  </si>
  <si>
    <t>رقم 9593 لسنة 2013 جنح عابدين والمقيدة برقم 5957 لسنة 2013 جنح مستأنف وسط القاهرة والطعن رقم 18572 لسنة 84 قضائية</t>
  </si>
  <si>
    <t>الدعوة إلى خرق قانون التظاهر وتجمهر وتعدٍ على أمن المحكمة</t>
  </si>
  <si>
    <t>رقم 2936 لسنة 2013 إداري المنشية والمقيدة برقم 15125 لسنة 2013 جنح المنشية ورقم 841 لسنة 2013 حصر تحقيق المنشية والمستأنفة برقم 7201 ثم 23609 لسنة 2014 جنح مستأنف المنشية</t>
  </si>
  <si>
    <t>خرق قانون التظاهر وتعدٍ على الأمن وإتلاف ممتلكات عامة وتعطيل المرور</t>
  </si>
  <si>
    <t>رقم 24532 لسنة 2013 جنح العطارين</t>
  </si>
  <si>
    <t>الأنضمام لجماعة إرهابية وخرق قانون التظاهر والتجمهر وسرقة منقولات من سيارة شرطة وإتلافها واثارة أعمال البلطجة والعنف والفوضي</t>
  </si>
  <si>
    <t>رقم 14543 لسنة 2013 إداري المنصورة أول والمقيدة برقم 2405 لسنة 2014 جنح المنصورة أول</t>
  </si>
  <si>
    <t>الأنضمام لجماعة محظورة وتعطيل المرور والتجمهر واستعراض القوي وترويع المواطنيين وخرق قانون التظاهر</t>
  </si>
  <si>
    <t>حرق وتخريب عمد لمبنى تجارة بنين والتجمهر وخرق قانون التظاهر واستعمال القوة والعنف والتعدي على الأمن ومقاومة السلطات وسرقة بالاكراه ومنع الطلاب من دخول الامتحان</t>
  </si>
  <si>
    <t>رقم 535 لسنة 2013 حصر تحقيق نيابة أمن الدولة العليا والمقيدة برقم 1145 لسنة 2014 جنايات قصر النيل ورقم 12 لسنة 2014 كلي وسط القاهرة والنقض رقم 8 لسنة 2014</t>
  </si>
  <si>
    <t>تكوين خلية اعلامية إرهابية واصطناع مشاهد مصورة وبثها على خلاف حقيقتها عبر قناة الجزيرة لتشويه صورة البلاد وسمعتها امام الراي العام الدولي</t>
  </si>
  <si>
    <t>رقم 152 لسنة 2014 إداري أول المنتزه والمقيدة برقم 26116 لسنة 2014 جنايات أول المنتزه ورقم 1330 لسنة 2014 كلي شرق الإسكندرية</t>
  </si>
  <si>
    <t>الأنضمام لجماعة إرهابية وخرق قانون التظاهر والتجمهر</t>
  </si>
  <si>
    <t>الأنضمام لجماعة إرهابية وخرق قانون التظاهر وتعطيل المرور وإتلاف ممتلكات عامة وتعريض حياة المواطنين للخطر</t>
  </si>
  <si>
    <t>رقم 787 لسنة 2014 جنايات المنصورة أول والمقيدة برقم 317 لسنة 2014 كلي جنوب المنصورة</t>
  </si>
  <si>
    <t>الأنضمام لجماعة إرهابية وخرق قانون التظاهر والتجمهر وشروع في قتل</t>
  </si>
  <si>
    <t>رقم 407 لسنة 2014 إداري طنطا أول والمقيدة برقم 11 لسنة 2015 جنايات عسكرية غرب الإسكندرية</t>
  </si>
  <si>
    <t>تكوين خلية إرهابية وحرق سيارتي شرطة وسيارة ملاكي امام مديرية أمن الغربية</t>
  </si>
  <si>
    <t>رقم 17248 لسنة 2013 جنايات مركز دمياط والمقيدة برقم 328 لسنة 2014 كلي دمياط</t>
  </si>
  <si>
    <t>الأنضمام لجماعة إرهابية وخرق قانون التظاهر والتجمهر وقطع طريق</t>
  </si>
  <si>
    <t>الأنضمام لجماعة إرهابية وخرق قانون التظاهر والتجمهر ومقاومة السلطات والتعدي على الأمن واستعراض القوة والتلويح بالعنف</t>
  </si>
  <si>
    <t>رقم 3352 لسنة 2014 جنح مدينة نصر أول</t>
  </si>
  <si>
    <t>الأنضمام لجماعة إرهابية وخرق قانون التظاهر والتجمهر وقطع طريق وحيازة أسلحة نارية بدون ترخيص ومواد حارقة وتعدٍ على المواطنين والقاء مواد حارقة</t>
  </si>
  <si>
    <t>رقم 1416 لسنة 2014 إداري المنتزه أول والمقيدة برقم 29446 لسنة 2014 جنايات المنتزه أول</t>
  </si>
  <si>
    <t>الأنضمام لجماعة محظورة والتجمهر وخرق قانون التظاهر وقطع طريق وإتلاف ممتلكات عامة وخاصة وتكدير السلم العام</t>
  </si>
  <si>
    <t>رقم 653 لسنة 2014 جنح المنصورة ثان والمقيدة برقم 1089 لسنة 2014 كلي جنوب المنصورة</t>
  </si>
  <si>
    <t>الأنضمام لجماعة إرهابية وخرق قانون التظاهر والتجمهر واستعراض القوة والتلويح بالعنف وإتلاف ممتلكات عامة وخاصة</t>
  </si>
  <si>
    <t>رقم ١٠١١ لسنة 2014 إداري المنصورة ثان والمقيدة برقم 6675 لسنة 2014 جنايات المنصورة ثان ورقم 757 لسنة 2014 كلي جنوب المنصورة</t>
  </si>
  <si>
    <t>الأنضمام لجماعة إرهابية وحرق 4 سيارات للشرطة والقضاء (العقيد أسامة عبد العزيز، ضابط بمديرية أمن الدقهلية 30-1، والنقيب صلاح همام، ضابط بإدارة الترحيلات 21-2، والرائد شريف البطراوي 9-2 وسيف الدين البكري وكيل النائب العام 9-2)</t>
  </si>
  <si>
    <t>رقم 43 لسنة 2014 جنايات عسكرية</t>
  </si>
  <si>
    <t>تكوين جماعة إرهابية مسلحة وتنفيذ وتخطيط هجوم مسلح ومقتل مساعد جيش بالاميرية يوم 13-3-2014 وقتل 6 مجندين بكمين جيش بمسطرد 15-3-2014 ثم قتل عميد وعقيد جيش أثناء القبض عليهم بمخزن بعرب شركس بالقليوبية 19-3-2014</t>
  </si>
  <si>
    <t>رقم 1685 لسنة 2014 جنح مدينة نصر ثان</t>
  </si>
  <si>
    <t>الأنضمام لجماعة إرهابية ورفع علم تنظيم القاعدة وخرق قانون التظاهر والتجمهر وإتلاف ممتلكات عامة وخاصة واستعراض القوة والتلويح بالعنف ومقاومة السلطات</t>
  </si>
  <si>
    <t>رقم 315 لسنة 2014 حصر نيابة تحقيق نيابة أمن الدولة العليا</t>
  </si>
  <si>
    <t>اختلاس وافشاء اسرار عسكرية وامنية ورقابية (تقارير ووثائق) لدولة قطر والتخابر معها</t>
  </si>
  <si>
    <t>الأنضمام لجماعة إرهابية والتحريض على العنف وبث أخبار كاذبة من شانها تضليل الراي العام</t>
  </si>
  <si>
    <t>رقم 2989 لسنة 2014 جنايات ميت غمر</t>
  </si>
  <si>
    <t>رقم 7530 لسنة 2014 جنح المنصورة أول</t>
  </si>
  <si>
    <t>إثارة الشغب , التظاهر دون تصريح , والأنضمام لجماعة محظورة أسست على خلاف القانون</t>
  </si>
  <si>
    <t>تكوين خلية إرهابية والتخطيط لأعمال تخريبية واشاعة الفوضي، واطلاق النيران على نقطة عرب الوالدة وعلي اتوبيس نقل عام بحلوان 14-8-2014، وقتل 3 مجندين بمحيط المدينة الجامعية بالأزهر، واستهداف كوبري المشاه بطريق النصر بالمفرقعات، وتخريب 10 ابراج كهرباء ضغط عالي، وقتل معاون مباحث قسم 15 مايو ورقيب بقسم حلوان ومجند بمرور حلوان، وتنظيم تظاهرات بجنوب القاهرة، ومحاولة تخريب قسم حلوان وحي حلوان وإتلاف 11 سيارة شرطة وسرقة احداها وتفجير سيارة خاصة، وإحراز أسلحة نارية بدون ترخيص وذخيرة ومفرقعات ومتفجرات</t>
  </si>
  <si>
    <t>رقم 10753 لسنة 2013 إداري المنصورة أول</t>
  </si>
  <si>
    <t>الأنضمام لجماعة إرهابية وخرق قانون التظاهر والتجمهر وإتلاف ممتلكات عامة واستعراض القوة والتلويح بالعنف</t>
  </si>
  <si>
    <t>رقم 8429 لسنة 2014 جنح مصر الجديدة والمستأنفة برقم 17178 لسنة 2014 جنح مستأنف شرق القاهرة والمقيدة برقم 1142 لسنة 2014 جنح الطفل</t>
  </si>
  <si>
    <t>التجمهر وخرق قانون التظاهر واستعراض القوة وقطع الطريق وإتلاف اشجار وممتلكات عامة (سيارة شرطة ومظلات تابعة لقسم مصر الجديدة) وإتلاف اموال ثابتة ومنقولة لشخص تقدر بخمسون جنيهاً</t>
  </si>
  <si>
    <t>رقم 1976 لسنة 2014 إداري دمياط أول والمقيدة برقم 12307 لسنة 2014 جنايات دمياط أول</t>
  </si>
  <si>
    <t>رقم 3217 لسنة 2013 إداري حوش عيسي والمقيدة برقم 1940 لسنة 2014 جنايات حوش عيسي ورقم 1217 لسنة 2014 كلي وسط ورقم 256 لسنة 2015 جنايات عسكرية الإسكندرية</t>
  </si>
  <si>
    <t>الأنضمام لجماعة إرهابية والتحريض على العنف</t>
  </si>
  <si>
    <t>رقم 7347 لسنة 2014 جنايات عسكرية الإسماعيلية</t>
  </si>
  <si>
    <t>الأنضمام لجماعة إرهابية وإتلاف اطارات سيارات مياة الشرب بأبو كبير</t>
  </si>
  <si>
    <t>رقم 25686 لسنة 2014 جنح مركز المنصورة</t>
  </si>
  <si>
    <t>رقم 10474 لسنة 2014 إداري بندر الفيوم</t>
  </si>
  <si>
    <t>الأنضمام لجماعة إرهابية والتظاهر داخل الجامعة وتخريب المنشات والتعدي على الطلاب</t>
  </si>
  <si>
    <t>الأنضمام لجماعة إرهابية والتحريض على العنف وتهديد الأمن والسلم الاجتماعي والتحريض على الشغب والعنف</t>
  </si>
  <si>
    <t>رقم 14241 لسنة 2014 إداري المنصورة أول والمقيدة برقم 57 لسنة 2014 جنايات عسكري جزئي المنصورة ورقم 364 لسنة 2014 جنايات عسكري كلي الإسماعيلية</t>
  </si>
  <si>
    <t>تكوين خلية إرهابية والتخطيط للقيام بأعمال تخريبية وحيازة منشورات تحريضية</t>
  </si>
  <si>
    <t>الأنضمام لحركة طلاب ضد الانقلاب وخرق قانون التظاهر والتحريض على العنف</t>
  </si>
  <si>
    <t>الأنضمام لجماعة محظورة</t>
  </si>
  <si>
    <t>رقم 14748 لسنة 2014 إداري المنصورة أول والمقيدة برقم 3 لسنة 2015 جنايات عسكرية المنصورة ورقم 21 لسنة 2015 جنايات عسكرية كلي الإسماعيلية</t>
  </si>
  <si>
    <t>رقم 683 لسنة 2014 حصر تحقيق نيابة أمن الدولة العليا</t>
  </si>
  <si>
    <t xml:space="preserve">التخطيط لاثارة الفوضي والعنف المسلح وارهاق الشرطة وبث الرعب والتخطيط للهجوم على المنشات الحيوية واستهداف رجال القوات المسلحة والشرطة </t>
  </si>
  <si>
    <t>رقم 28416 لسنة 2014 جنح السنبلاوين</t>
  </si>
  <si>
    <t>تشكيل خلية إرهابية واستهداف وتفجير محولات الكهرباء</t>
  </si>
  <si>
    <t>رقم 24464 لسنة 2014 جنح العجوزة</t>
  </si>
  <si>
    <t>الأنضمام إلى جماعة أسست على خلاف القانون وتهدف إلى عرقلة مؤسسات الدولة والمساس بالحريات العامة، والترويج بالكتابة لأغراض الجماعة لتعرض حياة للخطر، وعرقلة ممارسة السلطات العامة لأعمالها، والتحريض على التظاهر دون إخطار للإخلال بالأمن العام وتعطيل الإنتاج، وتلقى أموال من الخارج لتحقيق جرائم التحريض على مقاومة السلطات، وإذاعة أخبار كاذبة من شأنها تكدير الأمن العام، وإساءة استخدام وسائل الاتصال الدولية (الانترنت)</t>
  </si>
  <si>
    <t>بث أخبار كاذبة والتحريض ضد الجيش والشرطة عبر مواقع التواصل الاجتماعي وحرق نادي القضاة وسيارتين لمستشارين وحرق محولات كهرباء بالواسطي ومخزن لمؤيد للسيسي بببا والتحريض على قتل ظابط</t>
  </si>
  <si>
    <t>رقم ٨٥٤ لسنة 2015 جنح قصر النيل ورقم ٢٦٨ لسنة 2015 جنح طفل القاهرة</t>
  </si>
  <si>
    <t>خرق قانون التظاهر والتجمهر والتعدي على الأمن</t>
  </si>
  <si>
    <t>رقم 16792 لسنة 2014 إداري طلخا</t>
  </si>
  <si>
    <t>الأنضمام لجماعة إرهابية وتصنيع وحيازة متفجرات</t>
  </si>
  <si>
    <t>رقم 205 لسنة 2015 حصر تحقيق نيابة أمن الدولة العليا</t>
  </si>
  <si>
    <t>الأنضمام إلى جماعة اسست على خلاف القانون، الغرض منها الدعوة لتعطيل احكام الدستور والقوانين والاعتداء على الحرية الشخصية للمواطن وغيرها من الحريات والدستور والقوانين، وطلب واخذ وقبول اموال من جهات اجنبية، بهدف الاضرار بالمصلحة القومية واذاعة أخبار وبيانات كاذبة من شانها الاضرار بالمصلحة القومية والترويج لافكار جماعة إرهابية</t>
  </si>
  <si>
    <t>رقم 7674 لسنة 2015 جنح الجيزة</t>
  </si>
  <si>
    <t>الأنضمام لحركة طلاب ضد الانقلاب، والاشتراك في تظاهرة بدون اخطار، وإتلاف منقولات عامة وخاصة، وحيازة أسلحة بيضاء، والاعتداء على موظفين عموميين أثناء اداء عملهم</t>
  </si>
  <si>
    <t>رقم 4337 لسنة 2015 جنح دمياط أول</t>
  </si>
  <si>
    <t>الأنضمام لجماعة إرهابية وخرق قانون التظاهر والتجمهر واستعراض القوة والتلويح بالعنف وإحراز أسلحة نارية بدون ترخيص ووذخيرة وشروع في قتل مجندين و 5 اشخاص</t>
  </si>
  <si>
    <t>رقم 3103 لسنة 2015 إداري البدرشين</t>
  </si>
  <si>
    <t>رقم 485 لسنة 2014 حصر تحقيق نيابة أمن الدولة العليا</t>
  </si>
  <si>
    <t>الأنضمام لجماعة إرهابية، وتسجيل وعرض مصنفات فنية وبصرية دون ترخيص من وزارة الثقافة</t>
  </si>
  <si>
    <t>رقم ٣٨٦٤ لسنة 2015 إداري الرمل</t>
  </si>
  <si>
    <t>التظاهر والبلطجة والترويع</t>
  </si>
  <si>
    <t>الأنضمام لجماعة إرهابية واثارة العنف والشغب</t>
  </si>
  <si>
    <t>تاريخ أخر حكم قضائي</t>
  </si>
  <si>
    <t>بيانات قانونية وإجراءات متعلقة بالواقعة</t>
  </si>
  <si>
    <t>رقم المنتج طبقاً للأرشيف</t>
  </si>
  <si>
    <t>شهر يناير 2015</t>
  </si>
  <si>
    <t>الربع الأول من عام 2015</t>
  </si>
  <si>
    <t>شهر أبريل 2015</t>
  </si>
  <si>
    <t>شهر مارس 2015</t>
  </si>
  <si>
    <t>روابط المصادر</t>
  </si>
  <si>
    <t>https://www.facebook.com/909951249060845/photos/p.921710851218218/921710851218218/?type=1&amp;theater</t>
  </si>
  <si>
    <t>http://www.elshaab.org/news/197601/%D8%B9%D9%82%D8%A8-120-%D9%8A%D9%88%D9%85-%D8%A7%D8%B9%D8%AA%D9%82%D8%A7%D9%84-%D9%86%D9%82%D9%8A%D8%A8-%D8%A7%D9%84%D8%A5%D8%B9%D9%84%D8%A7%D9%85%D9%8A%D9%8A%D9%86-%D8%A7%D9%84%D8%A5%D9%84%D9%83%D8%AA%D8%B1%D9%88%D9%86%D9%8A%D9%8A%D9%86-%D8%A7%D9%84%D8%AD%D8%B1%D9%8A%D8%A9-%D8%AC%D8%A7%D9%8A%D8%A9-%D9%84%D8%A7%D8%A8%D8%AF</t>
  </si>
  <si>
    <t>http://fj-p.net/%D8%A8%D8%A7%D9%84%D8%B5%D9%88%D8%B1-%D8%A3%D8%A8%D9%88-%D8%A8%D9%83%D8%B1-%D8%AE%D9%84%D8%A7%D9%81-%D9%85%D9%86-%D9%85%D8%AD%D8%A8%D8%B3%D9%87-%D8%A7%D9%84%D8%AD%D8%B1%D9%8A/</t>
  </si>
  <si>
    <t>https://twitter.com/Jour_Torture/status/653198462390018048</t>
  </si>
  <si>
    <t>https://www.facebook.com/bakr.Khallaf/photos/a.182286328594843/532020096954796/?type=3&amp;theater</t>
  </si>
  <si>
    <t>https://www.facebook.com/journalists.AT/photos/p.855409857900549/855409857900549/?type=1&amp;theater</t>
  </si>
  <si>
    <t>https://www.facebook.com/photo.php?fbid=702805246487874&amp;set=a.119595178142220&amp;type=3&amp;theater</t>
  </si>
  <si>
    <t>http://mubasher.aljazeera.net/blog-post/%D8%A3%D8%AD%D9%85%D8%AF-%D9%83%D9%85%D8%A7%D9%84-%D8%A7%D9%84%D8%AF%D9%8A%D9%86-%D9%8A%D9%83%D8%AA%D8%A8-%D8%B9%D9%84%D8%A7%D9%85%D8%A7%D8%AA-%D8%B1%D8%A8%D8%A7%D9%86%D9%8A%D8%A9-%D8%B9%D9%84%D9%89-%D8%A7%D9%82%D8%AA%D8%B1%D8%A7%D8%A8-%D8%A7%D9%84%D9%86%D8%B5%D8%B1</t>
  </si>
  <si>
    <t>https://www.facebook.com/dk.Women.AntiCoup/photos/a.211293542366173/486680904827434/?type=3&amp;theater</t>
  </si>
  <si>
    <t>https://www.facebook.com/breakcuffs/photos/a.260886440738692/476182589209075/?type=3&amp;theater</t>
  </si>
  <si>
    <t>https://www.alaraby.co.uk/society/2015/11/18/%D8%A5%D8%B3%D8%B1%D8%A7%D8%A1-%D8%A7%D9%84%D8%B7%D9%88%D9%8A%D9%84-%D9%84%D9%88%D8%A7%D9%84%D8%AF%D9%87%D8%A7-%D8%B3%D8%A7%D9%85%D8%AD%D9%86%D9%8A-%D8%A3%D9%86%D8%A7-%D9%85%D8%B8%D9%84%D9%88%D9%85%D8%A9</t>
  </si>
  <si>
    <t>https://www.facebook.com/salamaka/posts/10153250200192951</t>
  </si>
  <si>
    <t>https://www.facebook.com/breakcuffs/posts/478774328949901</t>
  </si>
  <si>
    <t>https://twitter.com/breakcuffsegy/status/677974155925569537</t>
  </si>
  <si>
    <t>https://www.facebook.com/crochetinglove21/photos/p.890184167717186/890184167717186/?type=1&amp;theater</t>
  </si>
  <si>
    <t>https://www.facebook.com/6thApril/posts/10153015158976568</t>
  </si>
  <si>
    <t>https://www.facebook.com/usamaelgohary/posts/994726003918083</t>
  </si>
  <si>
    <t>https://www.facebook.com/photo.php?fbid=1636248239958676&amp;set=p.1636248239958676&amp;type=1&amp;theater</t>
  </si>
  <si>
    <t>https://twitter.com/breakcuffsegy/status/671709332535386112</t>
  </si>
  <si>
    <t>http://www.ensanorg.com/%D8%B1%D8%B3%D8%A7%D9%84%D8%A9-%D8%A7%D9%84%D9%85%D8%B9%D8%AA%D9%82%D9%84-%D8%A3%D9%86%D8%B3-%D8%B9%D8%A8%D8%AF%D8%A7%D9%84%D9%86%D9%88%D8%B1-%D8%A3%D8%AD%D8%AF-%D8%A7%D9%84%D8%B7%D9%84%D8%A7%D8%A8/</t>
  </si>
  <si>
    <t>https://www.facebook.com/breakcuffs/posts/476814345812566</t>
  </si>
  <si>
    <t>https://twitter.com/Handmade283Sara/status/676873447994191873</t>
  </si>
  <si>
    <t>https://www.facebook.com/94sara.khaled/posts/934148610035907</t>
  </si>
  <si>
    <t>https://www.facebook.com/BUEiansAntiCoup/photos/pcb.1043520579064925/1043514229065560/?type=3&amp;__tn__=HH-R&amp;eid=ARAnA1KQ0h1AilSQ56PigCx-wqrsFoVkOxiLbiBR22OG8ZLYoW5zY0XX9i0TAqksZL4o-pZDup0n9voM</t>
  </si>
  <si>
    <t>https://lettersfromthestarsofdarknessi.blogspot.com/2015/11/blog-post_14.html</t>
  </si>
  <si>
    <t>https://www.facebook.com/gehad.hamdy.5/posts/1129654533742749</t>
  </si>
  <si>
    <t>https://lettersfromthestarsofdarknessi.blogspot.com/2016/07/blog-post_14.html</t>
  </si>
  <si>
    <t>https://www.alaraby.co.uk/supplementyouth/2015/11/15/%D8%AC%D8%B9%D9%81%D8%B1-%D8%A7%D9%84%D8%B2%D8%B9%D9%81%D8%B1%D8%A7%D9%86%D9%8A-%D9%8A%D9%83%D8%AA%D8%A8-%D9%85%D9%86-%D9%85%D8%AD%D8%A8%D8%B3%D9%87-%D8%B1%D8%B3%D8%A7%D9%84%D8%A9-%D8%A7%D9%84%D9%85%D8%B9%D8%AA%D9%82%D9%84%D9%8A%D9%86-%D9%84%D9%84%D8%B4%D8%B9%D8%A8-%D8%A7%D9%84%D8%AA%D8%B1%D9%83%D9%8A</t>
  </si>
  <si>
    <t>https://www.facebook.com/1234news/posts/1076434692374947</t>
  </si>
  <si>
    <t>http://fj-p.com/%D8%A7%D9%84%D8%B2%D9%85%D9%8A%D9%84-%D8%A7%D9%84%D8%B5%D8%AD%D9%81%D9%8A-%D8%AD%D8%B3%D8%A7%D9%85-%D8%B9%D9%8A%D8%B3%D9%89-%D9%8A%D9%83%D8%AA%D8%A8-%D9%85%D9%86-%D9%85%D8%AD%D8%A8%D8%B3%D9%87/</t>
  </si>
  <si>
    <t>http://mubasher.aljazeera.net/blog-post/%D8%AE%D9%88%D8%A7%D8%B7%D8%B1-%D9%85%D8%B3%D8%AC%D9%88%D9%86%D8%A9</t>
  </si>
  <si>
    <t>https://www.facebook.com/RassdNewsdakahlia/photos/p.590862091052963/590862091052963/?type=1&amp;theater</t>
  </si>
  <si>
    <t>https://www.facebook.com/permalink.php?story_fbid=919747291449280&amp;id=100002420526360</t>
  </si>
  <si>
    <t>https://twitter.com/breakcuffsegy/status/660109440633450496</t>
  </si>
  <si>
    <t>https://www.facebook.com/breakcuffs/photos/a.260886440738692/490396104454390/?type=3&amp;theater</t>
  </si>
  <si>
    <t>https://www.facebook.com/TareqElGhandorBloodRevolution/photos/p.977067389050410/977067389050410/?type=1&amp;theater</t>
  </si>
  <si>
    <t>https://twitter.com/niry7ora/status/655339494485397504</t>
  </si>
  <si>
    <t>https://twitter.com/breakcuffsegy/status/655388175813210113</t>
  </si>
  <si>
    <t>https://lettersfromthestarsofdarknessi.blogspot.com/2015/10/blog-post_17.html</t>
  </si>
  <si>
    <t>http://www.ensanorg.com/%D8%B1%D9%88%D8%A7%D8%A1-%D9%85%D9%86%D8%AF%D9%88%D8%B1-%D8%AA%D9%83%D8%AA%D8%A8-%D9%85%D9%86-%D8%AF%D8%A7%D8%AE%D9%84-%D8%B3%D8%AC%D9%86-%D9%85%D9%86%D9%8A%D8%A9-%D8%A7%D9%84%D9%86%D8%B5%D8%B1/</t>
  </si>
  <si>
    <t>https://www.facebook.com/Seg.7oryya/photos/p.1639600636309611/1639600636309611/?type=1</t>
  </si>
  <si>
    <t>https://twitter.com/freedomgirl362/status/671697031564550144</t>
  </si>
  <si>
    <t>https://www.facebook.com/Seg.7oryya/photos/pb.1392185234384487.-2207520000.1449750199./1640731852863156/?type=3&amp;theater</t>
  </si>
  <si>
    <t>https://twitter.com/breakcuffsegy/status/674650892965146624</t>
  </si>
  <si>
    <t>http://www.ensanorg.com/%D9%86%D8%B3%D9%80%D9%80%D8%A7%D8%A1-%D8%A2%D9%84-%D9%85%D9%80%D9%80%D9%86%D8%AF%D9%88%D8%B1-%D9%8A%D9%83%D8%AA%D8%A8%D9%86-%D8%B9%D9%86-%D8%A7%D9%84%D8%A7%D8%B9%D8%AA%D8%AF%D8%A7/</t>
  </si>
  <si>
    <t>https://www.facebook.com/photo.php?fbid=871360486314720&amp;set=p.871360486314720&amp;type=1&amp;theater</t>
  </si>
  <si>
    <t>https://www.facebook.com/story.php?story_fbid=747399115371878&amp;id=100003053895645</t>
  </si>
  <si>
    <t>https://rassd.com/166794.htm?fbclid=IwAR02Ig5QldPPBRi5bOHgbzIejQYiePspjLgZ8e8jSuOvQppuQToHaZW4xuw</t>
  </si>
  <si>
    <t>https://www.facebook.com/journalists.AT/photos/p.854196234688578/854196234688578/?type=1&amp;theater</t>
  </si>
  <si>
    <t>http://humanrights-monitor.org/Posts/ViewLocale/21334</t>
  </si>
  <si>
    <t>https://www.facebook.com/breakcuffs/posts/484092281751439</t>
  </si>
  <si>
    <t>https://www.facebook.com/raga3oelmo3takalin/posts/436693993202885</t>
  </si>
  <si>
    <t>https://www.facebook.com/photo.php?fbid=1086004198091344&amp;set=a.195756900449416&amp;type=3&amp;theater</t>
  </si>
  <si>
    <t>https://twitter.com/breakcuffsegy/status/658753054410436608</t>
  </si>
  <si>
    <t>https://old.egyptwindow.net/news_Details.aspx?News_ID=88818&amp;utm_source=twitterfeed&amp;utm_medium=twitter</t>
  </si>
  <si>
    <t>http://albedaiah.com/news/2015/09/12/96595#sthash.WwwCILJ2.dpuf</t>
  </si>
  <si>
    <t>https://www.facebook.com/photo.php?fbid=928701027196165&amp;set=p.928701027196165&amp;type=1&amp;theater</t>
  </si>
  <si>
    <t>https://www.facebook.com/story.php?story_fbid=987730851249439&amp;id=100000376013575</t>
  </si>
  <si>
    <t>https://www.facebook.com/mokhtarz.mounir/posts/1694496117446164?comment_tracking=%7B%22tn%22%3A%22O%22%7D</t>
  </si>
  <si>
    <t>http://www.mohamahnews.com/?PUrl=News&amp;ID=2521&amp;fbclid=IwAR3a_4CvMrHjpVnHZRD2JX_0KJTgWl1yy8TPTauWoZJHyIM0V10_6qXKh0s</t>
  </si>
  <si>
    <t>http://www.mohamahnews.com/?PUrl=News&amp;ID=3955</t>
  </si>
  <si>
    <t>https://arabi21.com/story/876912/%D8%B1%D8%B3%D8%A7%D9%84%D8%A9-%D9%85%D8%B3%D8%B1%D8%A8%D8%A9-%D8%AA%D9%83%D8%B4%D9%81-%D8%AA%D8%AC%D8%A7%D9%88%D8%B2%D8%A7%D8%AA-%D8%A8%D8%B4%D8%B9%D8%A9-%D8%A8%D8%AD%D9%82-%D9%85%D8%B9%D8%AA%D9%82%D9%84%D9%8A-%D8%A7%D9%84%D8%B1%D8%A3%D9%8A-%D8%A8%D9%85%D8%B5%D8%B1</t>
  </si>
  <si>
    <t>https://www.facebook.com/almuneir/posts/10207483362834128</t>
  </si>
  <si>
    <t>https://www.facebook.com/Dr.MamdouhAlmuneir/posts/971293639604735</t>
  </si>
  <si>
    <t>https://www.facebook.com/abdo.algntel/posts/885264494892610?comment_tracking=%7B%22tn%22%3A%22O%22%7D</t>
  </si>
  <si>
    <t>https://lettersfromthestarsofdarknessi.blogspot.com/2015/11/blog-post_7.html</t>
  </si>
  <si>
    <t>https://www.facebook.com/breakcuffs/photos/p.478395245654476/478395245654476/?type=1&amp;theater</t>
  </si>
  <si>
    <t>https://twitter.com/breakcuffsegy/status/678612905055666176</t>
  </si>
  <si>
    <t>https://twitter.com/NElsayeh/status/677990850106912768</t>
  </si>
  <si>
    <t>https://www.facebook.com/nor.aleslam1/posts/845199775597069</t>
  </si>
  <si>
    <t>https://lettersfromthestarsofdarknessi.blogspot.com/2015/12/blog-post_89.html</t>
  </si>
  <si>
    <t>https://www.facebook.com/story.php?story_fbid=10156317298715858&amp;id=771485857</t>
  </si>
  <si>
    <t>https://www.facebook.com/story.php?story_fbid=440014519521228&amp;id=100005380501111</t>
  </si>
  <si>
    <t>http://www.ensanorg.com/%D8%B1%D8%B3%D8%A7%D9%84%D8%A9-%D9%85%D8%AD%D9%85%D8%AF-%D8%B9%D8%A8%D8%AF%D8%A7%D9%84%D8%AD%D9%85%D9%8A%D8%AF-%D8%A7%D9%84%D8%B7%D8%A7%D9%84%D8%A8-%D8%A8%D9%83%D9%84%D9%8A%D8%A9-%D8%A7%D9%84/</t>
  </si>
  <si>
    <t>https://twitter.com/breakcuffsegy/status/672034802405654529</t>
  </si>
  <si>
    <t>https://www.facebook.com/S.elmedan/photos/p.900948356664910/900948356664910/?type=1&amp;theater</t>
  </si>
  <si>
    <t>https://www.facebook.com/Seg.7oryya/photos/p.1634851726784502/1634851726784502/?type=1&amp;theater</t>
  </si>
  <si>
    <t>https://www.facebook.com/free.mohamd.emad/photos/p.892353257478530/892353257478530/?type=1&amp;theater</t>
  </si>
  <si>
    <t>https://www.facebook.com/matroo/posts/10206769642656977</t>
  </si>
  <si>
    <t>https://www.masress.com/alshaab/301330</t>
  </si>
  <si>
    <t>https://almesryoon.com/story/821699/%D8%A7%D9%84%D8%AF%D8%A7%D8%B9%D9%8A%D8%A9-%D9%85%D8%AD%D9%85%D9%88%D8%AF-%D8%B4%D8%B9%D8%A8%D8%A7%D9%86-%D9%8A%D8%B1%D9%88%D9%89-%D9%82%D8%B5%D8%B5%D8%A7-%D9%85%D8%A8%D9%83%D9%8A%D8%A9-%D9%85%D9%86-%D8%AF%D8%A7%D8%AE%D9%84-%D9%85%D8%AD%D8%A8%D8%B3%D9%87</t>
  </si>
  <si>
    <t>http://islamion.com/news/%D9%85%D8%AD%D9%85%D9%88%D8%AF-%D8%B4%D8%B9%D8%A8%D8%A7%D9%86-%D9%8A%D9%83%D8%AA%D8%A8-%D8%B1%D8%B3%D8%A7%D9%84%D8%A9-%D8%A5%D9%84%D9%89-%D8%A8%D9%82%D8%A7%D9%8A%D8%A7-%D8%A5%D9%86%D8%B3%D8%A7%D9%86</t>
  </si>
  <si>
    <t>https://almesryoon.com/story/834009/%D9%85%D8%AD%D9%85%D9%88%D8%AF-%D8%B4%D8%B9%D8%A8%D8%A7%D9%86-%D9%8A%D8%B1%D9%88%D9%8A-%D8%A3%D8%AE%D8%B7%D8%B1-%D8%AD%D9%88%D8%A7%D8%B1-%D9%85%D8%B9-%D8%A3%D9%85%D9%86-%D8%A7%D9%84%D8%AF%D9%88%D9%84%D8%A9-%D8%A8%D9%85%D8%AD%D8%A8%D8%B3%D9%87</t>
  </si>
  <si>
    <t>http://howiyapress.com/%D8%A7%D9%84%D8%B4%D9%8A%D8%AE-%D9%85%D8%AD%D9%85%D9%88%D8%AF-%D8%B4%D8%B9%D8%A8%D8%A7%D9%86-%D9%8A%D8%B1%D9%88%D9%8A-%D8%A3%D8%AE%D8%B7%D8%B1-%D8%AD%D9%88%D8%A7%D8%B1-%D9%85%D8%B9-%D8%A3%D9%85%D9%86/</t>
  </si>
  <si>
    <t>https://www.facebook.com/photo.php?fbid=1185072748188010&amp;set=p.1185072748188010&amp;type=1&amp;theater</t>
  </si>
  <si>
    <t>https://www.amnesty.org/ar/latest/news/2015/12/letter-from-shawkan-photojournalist-imprisoned-in-egypt/</t>
  </si>
  <si>
    <t>http://mubasher.aljazeera.net/news/%D8%B4%D9%88%D9%83%D8%A7%D9%86-%D9%81%D9%8A-%D8%B1%D8%B3%D8%A7%D9%84%D8%A9-%D9%85%D9%86-%D9%85%D8%AD%D8%A8%D8%B3%D9%87-%D8%A3%D8%B5%D8%A8%D8%AD%D8%AA-%D9%8A%D8%A7%D8%A6%D8%B3%D8%A7-%D8%AA%D9%85%D8%A7%D9%85%D8%A7?fbclid=IwAR2JJWvoIsczQG8-FKL7JC_2Dp3IfrgSKme18CcD8rcQXtFdarX_Ww31YZY</t>
  </si>
  <si>
    <t>https://www.facebook.com/547013685389538/photos/a.557654287658811/902694756488094/?type=3&amp;theater</t>
  </si>
  <si>
    <t>https://www.amnesty.org/ar/latest/news/2015/10/egypt-a-letter-from-prison-when-will-i-have-the-joy-of-celebrating-with-my-family-and-friends-again/?fbclid=IwAR0fxQGF3SrLAP3K-7OiV0PuWwbdw0sGZljSAD4Rdpym-4RmFI5QPHI4kG0</t>
  </si>
  <si>
    <t>http://albedaiah.com/news/2015/11/18/100736#sthash.qRs4wOJ3.uxfs</t>
  </si>
  <si>
    <t>https://www.facebook.com/doaa.mostafa.7106/posts/10208437596768361</t>
  </si>
  <si>
    <t>https://www.facebook.com/photo.php?fbid=943197892401532&amp;set=gm.1637618283168377&amp;type=3&amp;theater</t>
  </si>
  <si>
    <t>https://www.facebook.com/photo.php?fbid=915507025170619&amp;set=pcb.915507348503920&amp;type=3&amp;theater</t>
  </si>
  <si>
    <t>https://www.facebook.com/photo.php?fbid=915507148503940&amp;set=pcb.915507348503920&amp;type=3&amp;theater</t>
  </si>
  <si>
    <t>https://www.facebook.com/photo.php?fbid=938948539493134&amp;set=pcb.938948576159797&amp;type=3&amp;theater</t>
  </si>
  <si>
    <t>https://www.facebook.com/photo.php?fbid=938948522826469&amp;set=pcb.938948576159797&amp;type=3&amp;theater</t>
  </si>
  <si>
    <t>https://www.facebook.com/photo.php?fbid=905501316171190&amp;set=gm.792527377560594&amp;type=3&amp;theater</t>
  </si>
  <si>
    <t>https://www.facebook.com/tarek.hussein222/posts/924726164248705?comment_tracking=%7B%22tn%22%3A%22O%22%7D</t>
  </si>
  <si>
    <t>https://www.facebook.com/photo.php?fbid=924790080908980&amp;set=p.924790080908980&amp;type=1&amp;theater</t>
  </si>
  <si>
    <t>https://www.facebook.com/photo.php?fbid=924732520914736&amp;set=p.924732520914736&amp;type=1&amp;theater</t>
  </si>
  <si>
    <t>https://www.facebook.com/photo.php?fbid=938945212826800&amp;set=p.938945212826800&amp;type=1&amp;theater</t>
  </si>
  <si>
    <t>https://www.facebook.com/breakcuffs/posts/472528356241165</t>
  </si>
  <si>
    <t>https://twitter.com/breakcuffsegy/status/673273463340187648</t>
  </si>
  <si>
    <t>https://www.facebook.com/Al7oriallgd3an/posts/%D8%B1%D8%B3%D8%A7%D9%84%D9%87-%D9%85%D9%86-%D9%85%D8%B5%D8%B7%D9%81%D9%8A_%D8%AD%D9%85%D8%AF%D9%8A-%D9%85%D9%86-%D9%85%D8%AD%D8%A8%D8%B3%D9%87-%D8%A8%D8%B9%D8%AF-%D8%AA%D8%AD%D9%88%D9%8A%D9%84-%D8%A7%D9%88%D8%B1%D8%A7%D9%82%D9%87-%D9%84%D9%84%D9%85%D9%81%D8%AA%D9%8A%D8%A5%D8%B9%D8%AF%D8%A7%D9%85_%D9%88%D8%B7%D9%86%D8%A8%D8%AF%D8%A7%D9%8A%D9%87-%D8%A3%D8%B4%D9%83%D8%B1-%D9%83%D9%84-%D9%85%D9%86-%D9%88%D9%82/735588879886307/</t>
  </si>
  <si>
    <t>https://lettersfromthestarsofdarknessi.blogspot.com/2015/09/blog-post_7.html</t>
  </si>
  <si>
    <t>https://www.facebook.com/permalink.php?story_fbid=785926678220519&amp;id=100004095834676&amp;comment_tracking=%7B%22tn%22%3A%22O%22%7D</t>
  </si>
  <si>
    <t>http://humanrights-monitor.org/Posts/ViewLocale/26674</t>
  </si>
  <si>
    <t>https://www.facebook.com/photo.php?fbid=913320695416263&amp;set=p.913320695416263&amp;type=1&amp;theater</t>
  </si>
  <si>
    <t>https://www.facebook.com/photo.php?fbid=1175830939112875&amp;set=p.1175830939112875&amp;type=1&amp;theater</t>
  </si>
  <si>
    <t>https://www.facebook.com/Ibn.fotoh/posts/746083138868472?comment_tracking=%7B%22tn%22%3A%22O%22%7D</t>
  </si>
  <si>
    <t>https://www.facebook.com/breakcuffs/photos/p.470664453094222/470664453094222/?type=1&amp;theater</t>
  </si>
  <si>
    <t>https://www.facebook.com/photo.php?fbid=10153481248180932&amp;set=pcb.10153481248245932&amp;type=3&amp;theater</t>
  </si>
  <si>
    <t>https://twitter.com/breakcuffsegy/status/644106431608827904</t>
  </si>
  <si>
    <t>http://www.masralarabia.com/%D8%AA%D9%82%D8%A7%D8%B1%D9%8A%D8%B1-%D9%88%D8%AA%D8%AD%D9%82%D9%8A%D9%82%D8%A7%D8%AA/722777-%D8%A7%D9%84%D9%85%D8%B5%D9%88%D8%B1-%D8%A7%D9%84%D8%B5%D8%AD%D9%81%D9%89-%D8%B9%D9%85%D8%B1-%D8%B9%D8%A8%D8%AF-%D8%A7%D9%84%D9%85%D9%82%D8%B5%D9%88%D8%AF-%D9%8A%D8%B3%D8%AA%D8%BA%D9%8A%D8%AB-%D9%85%D9%86-%D9%85%D8%AD%D8%A8%D8%B3%D9%87</t>
  </si>
  <si>
    <t>http://albedaiah.com/news/2015/09/09/96402</t>
  </si>
  <si>
    <t>http://www.masralarabia.com/%D9%85%D9%82%D8%A7%D9%84%D8%A7%D8%AA-%D8%A7%D9%84%D8%B1%D8%A3%D9%89/740563-%D8%B9%D9%85%D8%B1-%D8%B9%D8%A8%D8%AF-%D8%A7%D9%84%D9%85%D9%82%D8%B5%D9%88%D8%AF-%D9%8A%D9%83%D8%AA%D8%A8-%D9%85%D9%86-%D9%85%D8%AD%D8%A8%D8%B3%D9%87-%D8%AD%D9%8A%D8%A7%D8%AA%D9%86%D8%A7-%D8%A8%D9%84%D8%A7%D8%B3%D8%AA%D9%8A%D9%83?fbclid=IwAR3CXN9v7ulj_dpyt-aC996-wWtuJs8F9kp58zlzTpAqr3rWJJmCnTBVCzg</t>
  </si>
  <si>
    <t>http://www.masralarabia.com/%D8%B3%D8%A7%D8%AD%D8%A9-%D8%A7%D9%84%D8%AD%D8%B1%D9%8A%D8%A9/731431-%D8%B9%D9%85%D8%B1-%D8%B9%D8%A8%D8%AF-%D8%A7%D9%84%D9%85%D9%82%D8%B5%D9%88%D8%AF-%D9%85%D9%86-%D9%85%D8%AD%D8%A8%D8%B3%D9%87-%D9%83%D9%8A%D9%81-%D8%AA%D8%AD%D9%8A%D8%A7-%D9%85%D8%B5%D8%B1%D8%9F</t>
  </si>
  <si>
    <t>http://masralarabia.com/%D9%85%D9%82%D8%A7%D9%84%D8%A7%D8%AA-%D8%A7%D9%84%D8%B1%D8%A3%D9%89/821460-%D8%B9%D9%85%D8%B1-%D8%B9%D8%A8%D8%AF-%D8%A7%D9%84%D9%85%D9%82%D8%B5%D9%88%D8%AF-%D9%8A%D9%83%D8%AA%D8%A8-%D9%85%D9%86-%D9%85%D8%AD%D8%A8%D8%B3%D9%87-%D8%A7%D8%AE%D9%84%D9%82-%D8%B9%D8%AF%D9%88%D9%8B%D8%A7</t>
  </si>
  <si>
    <t>www.masralarabia.com/%D8%B3%D8%A7%D8%AD%D8%A9-%D8%A7%D9%84%D8%AD%D8%B1%D9%8A%D8%A9/755397-%D9%83%D9%86-%D8%AD%D8%B0%D8%B1%D8%A7%D9%8B?fbclid=IwAR0NssXce_DVlePB1dgO5-oKho7J7TroTK_X1i_arKHVfvrOMw50-NF4iWo</t>
  </si>
  <si>
    <t>https://www.facebook.com/breakcuffs/photos/a.260886440738692/477580975735903/?type=3&amp;theater</t>
  </si>
  <si>
    <t>https://www.facebook.com/story.php?story_fbid=1715717051990737&amp;id=100006573760922</t>
  </si>
  <si>
    <t>https://www.facebook.com/photo.php?fbid=10206606499733490&amp;set=p.10206606499733490&amp;type=1&amp;theater</t>
  </si>
  <si>
    <t>https://twitter.com/breakcuffsegy/status/672512338537422850</t>
  </si>
  <si>
    <t>http://www.ensanorg.com/%D8%A7%D9%84%D9%85%D8%B9%D8%AA%D9%82%D9%84-%D8%B9%D8%A8%D8%AF%D8%A7%D9%84%D8%B1%D8%AD%D9%85%D9%86-%D8%A7%D9%84%D8%AC%D9%86%D8%AF%D9%89-%D9%8A%D9%83%D8%AA%D8%A8-%D9%85%D9%86-%D8%AE%D9%84%D9%81-%D8%A7/</t>
  </si>
  <si>
    <t>https://www.facebook.com/abdelrahmanelgendy/posts/10207064216336125?comment_tracking=%7B%22tn%22%3A%22O%22%7D</t>
  </si>
  <si>
    <t>https://www.facebook.com/media/set/?set=a.928534847230166&amp;type=3&amp;l=0cc4cef3e7</t>
  </si>
  <si>
    <t>https://www.facebook.com/photo.php?fbid=10206889939819321&amp;set=a.1819762206122&amp;type=3&amp;theater</t>
  </si>
  <si>
    <t>https://www.facebook.com/photo.php?fbid=10206896043531910&amp;set=p.10206896043531910&amp;type=1&amp;theater</t>
  </si>
  <si>
    <t>https://www.facebook.com/abdelrahmanelgendy/posts/10207184597585581</t>
  </si>
  <si>
    <t>https://www.facebook.com/photo.php?fbid=10207017404525859&amp;set=p.10207017404525859&amp;type=1</t>
  </si>
  <si>
    <t>https://www.facebook.com/photo.php?fbid=1696200533950062&amp;set=p.1696200533950062&amp;type=1&amp;theater</t>
  </si>
  <si>
    <t>http://www.masralarabia.com/%D8%A7%D9%84%D9%85%D9%82%D8%A7%D9%84%D8%A7%D8%AA/113-%D8%A3%D8%AD%D9%85%D8%AF-%D9%85%D8%A7%D9%87%D8%B1/711571-%D8%A3%D8%AD%D9%85%D8%AF-%D8%B3%D9%8A%D9%81-%D8%A7%D9%84%D8%A5%D8%B3%D9%84%D8%A7%D9%85-%D9%85%D8%AD%D8%A7%D9%85%D9%8A-%D8%A7%D9%84%D8%BA%D9%84%D8%A7%D8%A8%D8%A9#.VeGbbg-L5nY.facebook</t>
  </si>
  <si>
    <t>http://www.masralarabia.com/%D8%A7%D9%84%D9%85%D9%82%D8%A7%D9%84%D8%A7%D8%AA/113-%D8%A3%D8%AD%D9%85%D8%AF-%D9%85%D8%A7%D9%87%D8%B1/761401-%D9%88%D9%83%D8%A3%D9%86%D9%87%D8%A7-%D8%A7%D9%86%D8%AA%D8%AE%D8%A7%D8%A8%D8%A7%D8%AA-%D9%88%D9%83%D8%A3%D9%86%D9%87-%D8%A8%D8%B1%D9%84%D9%85%D8%A7%D9%86</t>
  </si>
  <si>
    <t>http://masralarabia.com/%D8%A7%D9%84%D9%85%D9%82%D8%A7%D9%84%D8%A7%D8%AA/113-%D8%A3%D8%AD%D9%85%D8%AF-%D9%85%D8%A7%D9%87%D8%B1/814782-%D8%A3%D8%B3%D8%B7%D9%88%D8%A7%D9%86%D8%A9-%D8%A7%D9%84%D8%B3%D9%8A%D8%B3%D9%8A-%D8%A7%D9%84%D9%85%D8%B4%D8%B1%D9%88%D8%AE%D8%A9</t>
  </si>
  <si>
    <t>https://www.facebook.com/Al7oriallgd3an/posts/762027510575777</t>
  </si>
  <si>
    <t>https://madamasr.com/ar/2015/12/06/feature/%D8%B3%D9%8A%D8%A7%D8%B3%D8%A9/%D9%81%D9%8A-%D8%A7%D9%84%D9%8A%D9%88%D9%85-%D8%A7%D9%84%D9%85%D8%A7%D8%A6%D8%AA%D9%8A%D9%86-%D9%84%D9%80-%D8%A7%D8%B9%D8%AA%D9%82%D8%A7%D9%84%D9%87-%D8%A5%D8%B3%D9%84%D8%A7%D9%85-%D8%AE%D9%84/</t>
  </si>
  <si>
    <t>https://www.facebook.com/breakcuffs/photos/p.484202895073711/484202895073711/?type=1&amp;theater</t>
  </si>
  <si>
    <t>https://www.facebook.com/halem0000/posts/971328446266756</t>
  </si>
  <si>
    <t>https://www.facebook.com/breakcuffs/photos/a.260886440738692/484202895073711/?type=3&amp;theater</t>
  </si>
  <si>
    <t>https://www.facebook.com/this.Reem/posts/1066785483366441</t>
  </si>
  <si>
    <t>https://www.facebook.com/Al7oriallgd3an/photos/p.780185965426598/780185965426598/?type=1&amp;theater</t>
  </si>
  <si>
    <t>https://www.facebook.com/photo.php?fbid=1066785463366443&amp;set=a.215159481862383&amp;type=3&amp;theater</t>
  </si>
  <si>
    <t>http://www.masralarabia.com/%D8%A7%D9%84%D9%85%D9%82%D8%A7%D9%84%D8%A7%D8%AA/127-%D9%85%D8%AD%D9%85%D8%AF-%D8%B9%D8%A7%D8%AF%D9%84/469035-%D9%85%D8%AD%D9%85%D8%AF-%D8%B9%D8%A7%D8%AF%D9%84-%D9%8A%D9%83%D8%AA%D8%A8-%D9%85%D9%86-%D9%85%D8%AD%D8%A8%D8%B3%D9%87-%D9%87%D9%84-%D9%8A%D8%AA%D9%88%D8%AD%D8%AF-%D8%A7%D9%84%D8%AB%D9%88%D8%A7%D8%B1-%D9%81%D9%8A-%D8%B0%D9%83%D8%B1%D9%89-%D8%AB%D9%88%D8%B1%D8%A9-%D9%8A%D9%86%D8%A7%D9%8A%D8%B1%D8%9F</t>
  </si>
  <si>
    <t>https://www.facebook.com/shabab6april/photos/p.10154150204953294/10154150204953294/?type=1&amp;theater</t>
  </si>
  <si>
    <t>https://lettersfromthestarsofdarknessi.blogspot.com/2015/10/blog-post_13.html</t>
  </si>
  <si>
    <t>https://lettersfromthestarsofdarknessi.blogspot.com/2015/10/blog-post_87.html</t>
  </si>
  <si>
    <t>https://lettersfromthestarsofdarknessi.blogspot.com/2015/10/blog-post_26.html</t>
  </si>
  <si>
    <t>https://lettersfromthestarsofdarknessi.blogspot.com/2015/11/blog-post_11.html</t>
  </si>
  <si>
    <t>https://lettersfromthestarsofdarknessi.blogspot.com/2015/12/blog-post_22.html</t>
  </si>
  <si>
    <t>https://lettersfromthestarsofdarknessi.blogspot.com/</t>
  </si>
  <si>
    <t>https://www.facebook.com/somayya.ganainy/posts/10208149632880123</t>
  </si>
  <si>
    <t>https://www.facebook.com/Seg.7oryya/photos/a.1393416377594706/1645939129009095/?type=3&amp;theater</t>
  </si>
  <si>
    <t>https://www.facebook.com/ammar.gommaa/posts/10153885817808156</t>
  </si>
  <si>
    <t>https://www.facebook.com/photo.php?fbid=853035988110843&amp;set=a.488326191248493&amp;type=3&amp;theater</t>
  </si>
  <si>
    <t>https://www.facebook.com/breakcuffs/posts/484450605048940</t>
  </si>
  <si>
    <t>https://www.facebook.com/photo.php?fbid=1040133336038824&amp;set=p.1040133336038824&amp;type=1&amp;theater</t>
  </si>
  <si>
    <t>https://www.facebook.com/ecrfeg/photos/p.519945321506193/519945321506193/?type=1&amp;theater</t>
  </si>
  <si>
    <t>https://www.facebook.com/Seg.7oryya/photos/p.1614276605508681/1614276605508681/?type=1&amp;theater</t>
  </si>
  <si>
    <t>https://www.facebook.com/salah.bedaiwy/posts/10207064251112134</t>
  </si>
  <si>
    <t>http://www.ensanorg.com/%D9%85%D8%AF%D9%8A%D8%B1-%D8%A7%D9%84%D8%A3%D9%85%D9%86-%D8%A8%D8%A8%D9%86%D9%89-%D8%B3%D9%88%D9%8A%D9%81-%D9%8A%D9%88%D8%B2%D8%B9-%D8%B2%D8%AC%D8%A7%D8%AC%D8%A7%D8%AA-%D9%85%D9%8A%D8%A7%D9%87-%D8%B9/</t>
  </si>
  <si>
    <t>https://www.facebook.com/32beba/photos/a.480565085399119/803270996461858/?type=3&amp;theater</t>
  </si>
  <si>
    <t>https://twitter.com/loliitaa99/status/667104605835296768</t>
  </si>
  <si>
    <t>https://www.facebook.com/ecrfeg/photos/p.523313644502694/523313644502694/?type=1&amp;theater</t>
  </si>
  <si>
    <t>https://www.facebook.com/Seg.7oryya/photos/a.1393416377594706/1632862036983471/?type=3&amp;theater</t>
  </si>
  <si>
    <t>https://www.facebook.com/photo.php?fbid=1681716428731575&amp;set=pcb.1681716472064904&amp;type=3&amp;theater</t>
  </si>
  <si>
    <t>https://twitter.com/breakcuffsegy/status/655690944210206720</t>
  </si>
  <si>
    <t>https://twitter.com/breakcuffsegy/status/677961558841024513</t>
  </si>
  <si>
    <t>https://twitter.com/breakcuffsegy/status/659388734761209861</t>
  </si>
  <si>
    <t>https://www.facebook.com/permalink.php?story_fbid=1496432270659800&amp;id=100008791244288&amp;comment_tracking=%7B%22tn%22%3A%22O%22%7D</t>
  </si>
  <si>
    <t>https://www.facebook.com/685310861503750/photos/p.1057663567601809/1057663567601809/?type=1&amp;theater</t>
  </si>
  <si>
    <t>https://www.facebook.com/Elminia.Althawra/photos/a.394078300730105/617012245103375/?type=3&amp;theater</t>
  </si>
  <si>
    <t>https://twitter.com/breakcuffsegy/status/628490867695833088</t>
  </si>
  <si>
    <t>https://www.facebook.com/TMQ.ALEXANDRIA/posts/878519682201983</t>
  </si>
  <si>
    <t>http://www.mo3taqaleen.com/%D8%B3%D8%AC%D9%88%D9%86-%D9%88%D8%A7%D8%AF%D9%8A-%D8%A7%D9%84%D9%86%D8%B7%D8%B1%D9%88%D9%86-%D9%85%D9%82%D8%A8%D8%B1%D8%A9-%D9%84%D9%84%D9%85%D8%B9%D8%AA%D9%82%D9%84%D9%8A%D9%86-%D8%A7%D9%84%D8%B3/</t>
  </si>
  <si>
    <t>https://journagsttort.wordpress.com/2015/02/26/shawkan/</t>
  </si>
  <si>
    <t>https://www.facebook.com/FreedomforShawkan/posts/834049506634197</t>
  </si>
  <si>
    <t>https://journagsttort.wordpress.com/2015/04/06/april62/</t>
  </si>
  <si>
    <t>https://journagsttort.wordpress.com/2015/05/03/april34/</t>
  </si>
  <si>
    <t>http://www.mo3taqaleen.com/%D9%85%D8%AD%D9%85%D9%88%D8%AF-%D8%A3%D8%A8%D9%88-%D8%B2%D9%8A%D8%AF-%D9%8A%D9%83%D8%AA%D8%A8-%D9%85%D9%86-%D9%85%D8%AD%D8%A8%D8%B3%D9%87-%D9%85%D8%A7%D8%B2%D8%A7%D9%84%D8%AA-%D8%AD%D8%A7%D9%84/</t>
  </si>
  <si>
    <t>https://twitter.com/ashrafabass_h/status/604082924049276928</t>
  </si>
  <si>
    <t>https://journagsttort.wordpress.com/2015/05/21/may215/</t>
  </si>
  <si>
    <t>https://www.facebook.com/FreedomforShawkan/posts/884742118231602</t>
  </si>
  <si>
    <t>https://www.facebook.com/mohamedjievara/posts/874329909286692</t>
  </si>
  <si>
    <t>https://www.facebook.com/Al7oriallgd3an/posts/722784757833386</t>
  </si>
  <si>
    <t>https://journagsttort.wordpress.com/2015/06/25/jun252/</t>
  </si>
  <si>
    <t>https://journagsttort.wordpress.com/2015/08/06/aug61/</t>
  </si>
  <si>
    <t>https://journagsttort.wordpress.com/2015/08/12/aug127/</t>
  </si>
  <si>
    <t>https://twitter.com/knnashy/status/566084601966514176</t>
  </si>
  <si>
    <t>https://twitter.com/niry7ora/status/609513595852976128</t>
  </si>
  <si>
    <t>http://www.mo3taqaleen.com/%D8%B1%D8%B3%D8%A7%D9%84%D9%87-%D8%A7%D9%84%D8%AF%D9%83%D8%AA%D9%88%D8%B1-%D8%AD%D8%B3%D8%A7%D9%85-%D8%A3%D8%A8%D9%88-%D8%A7%D9%84%D8%A8%D8%AE%D8%A7%D8%B1%D9%89-%D9%85%D9%86-%D8%B3%D8%AC%D9%86-%D8%B7/</t>
  </si>
  <si>
    <t>https://www.facebook.com/Al7oriallgd3an/posts/725595327552329</t>
  </si>
  <si>
    <t>https://www.facebook.com/photo.php?fbid=636780539767142</t>
  </si>
  <si>
    <t>http://www.masralarabia.com/%D8%B3%D8%A7%D8%AD%D8%A9-%D8%A7%D9%84%D8%AD%D8%B1%D9%8A%D8%A9/691581-%D8%A8%D8%AF%D9%8A%D9%88%D9%8A-%D9%8A%D9%83%D8%AA%D8%A8-%D9%85%D9%86-%D9%85%D8%AD%D8%A8%D8%B3%D9%87-700%D9%8A%D9%88%D9%85-%D9%81%D9%89-%D8%BA%D9%8A%D8%A7%D9%87%D8%A8-%D8%A7%D9%84%D8%B3%D8%AC%D9%88%D9%86-1</t>
  </si>
  <si>
    <t>https://www.facebook.com/photo.php?fbid=10204501092072011&amp;set=a.3614260079838.2140426.1373888522&amp;type=1</t>
  </si>
  <si>
    <t>http://albedaiah.com/news/2015/02/04/81917</t>
  </si>
  <si>
    <t>https://www.facebook.com/photo.php?fbid=387487184773962&amp;set=a.169561976566485.1073741839.100005380501111&amp;type=1&amp;permPage=1</t>
  </si>
  <si>
    <t>https://www.facebook.com/Freedom.Sherif.Heshmat/photos/a.780765358607166.1073741828.780759468607755/1055003014516731/?type=1</t>
  </si>
  <si>
    <t>https://www.facebook.com/Freedom.Sherif.Heshmat/photos/a.780765358607166.1073741828.780759468607755/1058490514167981/?type=1&amp;permPage=1</t>
  </si>
  <si>
    <t>https://www.facebook.com/Freedom.Sherif.Heshmat/photos/a.780765358607166.1073741828.780759468607755/1059607500722949/?type=1&amp;permPage=1</t>
  </si>
  <si>
    <t>https://www.facebook.com/Freedom.Sherif.Heshmat/photos/a.780765358607166.1073741828.780759468607755/1063670426983323/?type=1&amp;permPage=1</t>
  </si>
  <si>
    <t>https://www.facebook.com/Freedom.Sherif.Heshmat/photos/a.780765358607166.1073741828.780759468607755/1073384172678615/?type=1&amp;permPage=1</t>
  </si>
  <si>
    <t>https://www.facebook.com/kfs.shohadaa/photos/a.750463608299156.1073741828.749550575057126/1013241728688008/?type=1&amp;permPage=1</t>
  </si>
  <si>
    <t>https://www.facebook.com/kfs.shohadaa/photos/a.750463608299156.1073741828.749550575057126/1007615922583922/?type=1&amp;permPage=1</t>
  </si>
  <si>
    <t>http://www.alaraby.co.uk/society/2015/3/30/%D9%82%D8%A8%D9%8A%D9%84-%D8%AA%D8%A3%D9%8A%D9%8A%D8%AF-%D8%A5%D8%B9%D8%AF%D8%A7%D9%85%D9%87-%D8%B1%D8%B3%D8%A7%D9%84%D8%A9-%D8%B9%D9%85%D8%B1-%D9%85%D8%A7%D9%84%D9%83-%D9%84%D8%AB%D9%88%D8%A7%D8%B1-%D8%A7%D9%84%D8%B1%D8%A8%D9%8A%D8%B9</t>
  </si>
  <si>
    <t>https://twitter.com/du3aasalem/status/582576400865071104/photo/1</t>
  </si>
  <si>
    <t>https://twitter.com/breakcuffsegy/status/587259079254355968/photo/1</t>
  </si>
  <si>
    <t>https://www.facebook.com/photo.php?fbid=1067933943221459&amp;set=a.108313152516881.15207.100000145890338&amp;type=1&amp;__mref=message</t>
  </si>
  <si>
    <t>https://www.facebook.com/regalsuez/photos/a.1609523772606890.1073741834.1459102474315688/1781688168723782/?type=1</t>
  </si>
  <si>
    <t>http://www.mo3taqaleen.com/%D8%B1%D8%B3%D8%A7%D9%84%D9%87-%D9%85%D9%86-%D8%A7%D9%84%D9%85%D8%B9%D8%AA%D9%82%D9%84-%D8%B9%D8%A7%D8%AF%D9%84-%D8%B3%D9%84%D9%85%D8%A7%D9%86-%D8%A8%D8%B3%D8%AC%D9%86-%D8%A7%D9%84%D8%A7%D8%A8%D8%B9/</t>
  </si>
  <si>
    <t>https://twitter.com/abdallahelshamy/status/565630735915442176</t>
  </si>
  <si>
    <t>https://journagsttort.wordpress.com/2015/05/03/may39/</t>
  </si>
  <si>
    <t>https://journagsttort.wordpress.com/2015/07/31/jul311/</t>
  </si>
  <si>
    <t>http://khawater65.blogspot.com/2015/01/blog-post_13.html</t>
  </si>
  <si>
    <t>http://khawater65.blogspot.com/2015/01/blog-post_45.html</t>
  </si>
  <si>
    <t>http://khawater65.blogspot.com/2015/06/blog-post.html</t>
  </si>
  <si>
    <t>http://khawater65.blogspot.com/2015/06/blog-post_27.html</t>
  </si>
  <si>
    <t>http://khawater65.blogspot.com/2015/07/normal-0-false-false-false-en-us-x-none.html</t>
  </si>
  <si>
    <t>http://khawater65.blogspot.com/2015/07/normal-0-false-false-false-en-us-x-none_12.html</t>
  </si>
  <si>
    <t>http://khawater65.blogspot.com/2015/07/blog-post_12.html</t>
  </si>
  <si>
    <t>http://khawater65.blogspot.com/2015/07/blog-post_91.html</t>
  </si>
  <si>
    <t>http://khawater65.blogspot.com/2015/07/blog-post_49.html</t>
  </si>
  <si>
    <t>http://khawater65.blogspot.com/2015/07/blog-post_14.html</t>
  </si>
  <si>
    <t>https://twitter.com/shababkerdasa/status/588123693504663554</t>
  </si>
  <si>
    <t>https://www.facebook.com/Al7oriallgd3an/photos/a.110216819090186.15443.110174469094421/636775103101019/?type=1</t>
  </si>
  <si>
    <t>https://m.facebook.com/photo.php?fbid=770291459752062</t>
  </si>
  <si>
    <t>https://www.facebook.com/photo.php?fbid=10205080023492544&amp;set=a.1819762206122.106160.1002150073&amp;type=1</t>
  </si>
  <si>
    <t>https://www.facebook.com/photo.php?fbid=10205176762670963&amp;set=a.1819762206122.106160.1002150073&amp;type=1</t>
  </si>
  <si>
    <t>https://www.facebook.com/abdelrahmanelgendy/posts/10205183929290124</t>
  </si>
  <si>
    <t>https://www.facebook.com/abdelrahmanelgendy/posts/10205405962600818</t>
  </si>
  <si>
    <t>https://www.facebook.com/photo.php?fbid=10205435959510722&amp;set=a.1819762206122.106160.1002150073&amp;type=1</t>
  </si>
  <si>
    <t>https://www.facebook.com/abdelrahmanelgendy/posts/10205495543840293</t>
  </si>
  <si>
    <t>https://www.facebook.com/photo.php?fbid=10205605154740497&amp;set=a.1819762206122.106160.1002150073&amp;type=1</t>
  </si>
  <si>
    <t>https://twitter.com/SACMov/status/585398818587443200</t>
  </si>
  <si>
    <t>https://www.facebook.com/photo.php?fbid=10205730237907498&amp;set=a.10201358803984382.1073741831.1002150073&amp;type=1</t>
  </si>
  <si>
    <t>https://www.facebook.com/photo.php?fbid=10205783730084769&amp;set=a.10201358803984382.1073741831.1002150073&amp;type=1</t>
  </si>
  <si>
    <t>https://www.facebook.com/abdelrahmanelgendy/posts/10205821824237099</t>
  </si>
  <si>
    <t>https://www.facebook.com/abdelrahmanelgendy/posts/10205917751475220</t>
  </si>
  <si>
    <t>https://www.facebook.com/abdelrahmanelgendy/posts/10205960199856403</t>
  </si>
  <si>
    <t>https://www.facebook.com/photo.php?fbid=10206136210096549&amp;set=a.10201358803984382.1073741831.1002150073&amp;type=1</t>
  </si>
  <si>
    <t>https://www.facebook.com/abdelrahmanelgendy/posts/10206234516514148</t>
  </si>
  <si>
    <t>https://www.facebook.com/photo.php?fbid=10206279499798702&amp;set=a.1819762206122.106160.1002150073&amp;type=1</t>
  </si>
  <si>
    <t>https://www.facebook.com/photo.php?fbid=10206302119604183&amp;set=a.1819762206122.106160.1002150073&amp;type=1</t>
  </si>
  <si>
    <t>https://www.facebook.com/photo.php?fbid=10206346545594805&amp;set=a.1819762206122.106160.1002150073&amp;type=1</t>
  </si>
  <si>
    <t>https://www.facebook.com/media/set/?set=a.875435495873435.1073741849.496269863790002&amp;type=3</t>
  </si>
  <si>
    <t>http://albedaiah.com/news/2015/04/19/87443</t>
  </si>
  <si>
    <t>http://sharek.almasryalyoum.com/cities/cairo/447633/#.VVPM5Z9_ocU.twitter</t>
  </si>
  <si>
    <t>https://www.facebook.com/photo.php?fbid=805364822888528&amp;set=a.110044425753908.19367.100002450549009&amp;type=1</t>
  </si>
  <si>
    <t>https://www.facebook.com/photo.php?fbid=759884630769881&amp;set=a.109996235758727.19280.100002450549009&amp;type=1</t>
  </si>
  <si>
    <t>https://twitter.com/breakcuffsegy/status/589129710103236608/photo/1</t>
  </si>
  <si>
    <t>https://m.facebook.com/photo.php?fbid=806923119399365&amp;id=100002450549009&amp;set=np.1429671983880478.719415429&amp;ref=stream&amp;_rdr&amp;__mref=message</t>
  </si>
  <si>
    <t>https://www.facebook.com/AntiCoupMU/photos/a.197197990445537.1073741828.195678790597457/458611927637474/?type=1&amp;permPage=1</t>
  </si>
  <si>
    <t>https://www.facebook.com/photo.php?fbid=861951187229891&amp;set=a.110044425753908.19367.100002450549009&amp;type=1</t>
  </si>
  <si>
    <t>https://twitter.com/AntiCoupMU/status/634397930783395841/photo/1</t>
  </si>
  <si>
    <t>https://twitter.com/RadwaEladl/status/556153172226748417</t>
  </si>
  <si>
    <t>https://twitter.com/eng_ayamedhat90/status/573475612498784256/photo/1</t>
  </si>
  <si>
    <t>https://www.facebook.com/Seg.7oryya/photos/a.1393416377594706.1073741828.1392185234384487/1553179504951725/?type=1&amp;theater</t>
  </si>
  <si>
    <t>https://www.facebook.com/A7ara.Elmnofeya/photos/a.396068013855051.1073741828.396059973855855/758683827593466/?type=1</t>
  </si>
  <si>
    <t>https://twitter.com/EgyDungeons/status/556182406957236224</t>
  </si>
  <si>
    <t>https://www.facebook.com/photo.php?fbid=1622630008006338&amp;set=a.1395898227346185.1073741828.100007780632211&amp;type=1&amp;permPage=1</t>
  </si>
  <si>
    <t>https://www.facebook.com/Seg.7oryya/photos/pb.1392185234384487.-2207520000.1440216153./1468205853449091/?type=3&amp;src=https%3A%2F%2Fscontent-cdg2-1.xx.fbcdn.net%2Fhphotos-xat1%2Ft31.0-8%2F10648972_1468205853449091_1089611695310941818_o.jpg&amp;smallsrc=https%3A%2F%2Fscontent-cdg2-1.xx.fbcdn.net%2Fhphotos-xaf1%2Fv%2Ft1.0-9%2F10409674_1468205853449091_1089611695310941818_n.jpg%3Foh%3D52ef9a4a0f33afc34c2bdda9f0afc1aa%26oe%3D566E0D52&amp;size=1131%2C566&amp;fbid=1468205853449091</t>
  </si>
  <si>
    <t>http://www.almasryalyoum.com/news/details/752970</t>
  </si>
  <si>
    <t>http://www.masralarabia.com/%D8%A7%D9%84%D9%85%D9%82%D8%A7%D9%84%D8%A7%D8%AA/127-%D9%85%D8%AD%D9%85%D8%AF-%D8%B9%D8%A7%D8%AF%D9%84/457191-%D9%85%D8%AD%D9%85%D8%AF-%D8%B9%D8%A7%D8%AF%D9%84-%D9%8A%D9%83%D8%AA%D8%A8-%D9%85%D9%86-%D8%AF%D8%A7%D8%AE%D9%84-%D8%A7%D9%84%D8%B3%D8%AC%D9%86-%D8%A7%D9%84%D8%A7%D9%85%D8%AA%D8%AD%D8%A7%D9%86%D8%A7%D8%AA-%D9%85%D8%AD%D8%B8%D9%88%D8%B1%D8%A9-%D8%B9%D9%84%D9%89-%D8%A7%D9%84%D8%B3%D9%8A%D8%A7%D8%B3%D9%8A%D9%8A%D9%86</t>
  </si>
  <si>
    <t>http://www.masralarabia.com/%D8%A7%D9%84%D9%85%D9%82%D8%A7%D9%84%D8%A7%D8%AA/127-%D9%85%D8%AD%D9%85%D8%AF-%D8%B9%D8%A7%D8%AF%D9%84/465557-%D9%85%D8%B4%D8%B1%D9%88%D8%B9%D8%A7%D8%AA-%D8%A7%D9%84%D9%86%D8%B8%D8%A7%D9%85-%D8%B6%D8%AC%D9%8A%D8%AC-%D8%A8%D9%84%D8%A7-%D8%B7%D8%AD%D9%8A%D9%86</t>
  </si>
  <si>
    <t>http://www.masralarabia.com/%D8%A7%D9%84%D9%85%D9%82%D8%A7%D9%84%D8%A7%D8%AA/127-%D9%85%D8%AD%D9%85%D8%AF-%D8%B9%D8%A7%D8%AF%D9%84/474543-%D8%A7%D9%84%D8%B9%D8%AF%D8%A7%D9%84%D8%A9-%D8%A7%D9%84%D8%A7%D8%AC%D8%AA%D9%85%D8%A7%D8%B9%D9%8A%D8%A9-%D9%82%D9%84%D8%A8-%D8%A7%D9%84%D8%AB%D9%88%D8%B1%D8%A9-%D8%A7%D9%84%D8%B0%D9%8A-%D9%8A%D9%82%D8%AA%D9%84%D9%87-%D8%A7%D9%84%D9%86%D8%B8%D8%A7%D9%85</t>
  </si>
  <si>
    <t>http://www.masralarabia.com/%D8%A7%D9%84%D9%85%D9%82%D8%A7%D9%84%D8%A7%D8%AA/127-%D9%85%D8%AD%D9%85%D8%AF-%D8%B9%D8%A7%D8%AF%D9%84/482255-3-%D8%AD%D9%88%D8%A7%D8%AF%D8%AB-%D8%AA%D8%B3%D9%82%D8%B7-%D8%A7%D9%84%D8%B1%D9%87%D8%A7%D9%86-%D8%B9%D9%84%D9%89-%D8%A7%D9%84%D9%86%D8%B8%D8%A7%D9%85</t>
  </si>
  <si>
    <t>http://www.masralarabia.com/%D8%A7%D9%84%D9%85%D9%82%D8%A7%D9%84%D8%A7%D8%AA/127-%D9%85%D8%AD%D9%85%D8%AF-%D8%B9%D8%A7%D8%AF%D9%84/546951-%D9%85%D8%AD%D9%85%D8%AF-%D8%B9%D8%A7%D8%AF%D9%84-%D9%85%D9%86-%D8%B2%D9%86%D8%B2%D8%A7%D9%86%D8%AA%D8%A9-%D8%AA%D8%AD%D9%8A%D8%A9-%D9%84%D9%80-6%D8%A3%D8%A8%D8%B1%D9%8A%D9%84</t>
  </si>
  <si>
    <t>http://mahervoice.wordpress.com/2014/09/16/%D8%A3%D9%8A%D9%86-%D8%A7%D8%AE%D8%AA%D9%81%D9%89-%D8%AF%D9%85%D8%B5%D8%B7%D9%81%D9%89-%D8%AD%D8%AC%D8%A7%D8%B2%D9%89%D8%9F/</t>
  </si>
  <si>
    <t>http://www.masralarabia.com/%D8%A7%D9%84%D9%85%D9%82%D8%A7%D9%84%D8%A7%D8%AA/113-%D8%A3%D8%AD%D9%85%D8%AF-%D9%85%D8%A7%D9%87%D8%B1/354935-%D8%A3%D9%8A%D9%86-%D8%A7%D8%AE%D8%AA%D9%81%D9%89-%D8%AF-%D9%85%D8%B5%D8%B7%D9%81%D9%89-%D8%AD%D8%AC%D8%A7%D8%B2%D9%89%D8%9F</t>
  </si>
  <si>
    <t>http://www.masralarabia.com/%D8%A7%D9%84%D9%85%D9%82%D8%A7%D9%84%D8%A7%D8%AA/113-%D8%A3%D8%AD%D9%85%D8%AF-%D9%85%D8%A7%D9%87%D8%B1/458195-%D9%87%D9%84-%D9%85%D9%86-%D8%A7%D9%84%D9%85%D9%85%D9%83%D9%86-%D8%A3%D9%86-%D9%86%D8%AB%D9%82-%D9%81%D9%89-%D8%A7%D9%84%D8%A5%D8%AE%D9%88%D8%A7%D9%86-%D9%85%D8%B1%D9%87-%D8%A3%D8%AE%D8%B1%D9%89</t>
  </si>
  <si>
    <t>http://www.masralarabia.com/%D8%A7%D9%84%D9%85%D9%82%D8%A7%D9%84%D8%A7%D8%AA/113-%D8%A3%D8%AD%D9%85%D8%AF-%D9%85%D8%A7%D9%87%D8%B1/461435-%D8%A7%D9%84%D8%A7%D9%84%D9%87-%D8%AE%D9%84%D9%88%D8%B5%D9%89-%D9%88-%D9%85%D8%AD%D9%84-%D8%A7%D9%84%D9%85%D9%84%D8%A7%D8%A8%D8%B3</t>
  </si>
  <si>
    <t>http://www.masralarabia.com/%D8%A7%D9%84%D9%85%D9%82%D8%A7%D9%84%D8%A7%D8%AA/113-%D8%A3%D8%AD%D9%85%D8%AF-%D9%85%D8%A7%D9%87%D8%B1/467589-%D8%A7%D9%84%D8%A7%D8%AE-%D8%A7%D9%84%D8%A3%D9%83%D8%A8%D8%B1-%D8%A7%D9%84%D8%B3%D9%8A%D8%B3%D9%89</t>
  </si>
  <si>
    <t>http://www.masralarabia.com/%D8%A7%D9%84%D9%85%D9%82%D8%A7%D9%84%D8%A7%D8%AA/113-%D8%A3%D8%AD%D9%85%D8%AF-%D9%85%D8%A7%D9%87%D8%B1/484479-%D9%85%D9%86-%D8%A7%D9%84%D8%B0%D9%8A-%D9%8A%D8%B9%D8%B7%D9%84-%D8%AA%D8%B9%D9%85%D9%8A%D8%B1-%D8%B3%D9%8A%D9%86%D8%A7%D8%A1-%D8%9F</t>
  </si>
  <si>
    <t>http://www.masralarabia.com/%D8%A7%D9%84%D9%85%D9%82%D8%A7%D9%84%D8%A7%D8%AA/113-%D8%A3%D8%AD%D9%85%D8%AF-%D9%85%D8%A7%D9%87%D8%B1/491703-%D9%83%D9%84-%D8%B3%D9%86%D8%A9-%D9%88%D8%A7%D9%86%D8%AA%D9%8A-%D8%B7%D9%8A%D8%A8%D8%A9-%D8%AA%D8%A7%D9%86%D9%8A</t>
  </si>
  <si>
    <t>http://www.masralarabia.com/%D8%A7%D9%84%D9%85%D9%82%D8%A7%D9%84%D8%A7%D8%AA/113-%D8%A3%D8%AD%D9%85%D8%AF-%D9%85%D8%A7%D9%87%D8%B1/500281-%D8%AD%D8%B1%D9%88%D8%A8-%D8%A7%D9%84%D8%AC%D9%8A%D9%84-%D8%A7%D9%84%D8%B1%D8%A7%D8%A8%D8%B9-%D8%B9%D9%84%D9%89-%D8%A7%D9%84%D8%B7%D8%A8-%D8%A7%D9%84%D9%85%D8%B5%D8%B1%D9%8A</t>
  </si>
  <si>
    <t>http://almesryoon.com/%D8%AF%D9%81%D8%AA%D8%B1-%D8%A3%D8%AD%D9%88%D8%A7%D9%84-%D8%A7%D9%84%D9%88%D8%B7%D9%86/674357-%D8%A3%D8%AD%D9%85%D8%AF-%D9%85%D8%A7%D9%87%D8%B1-%D9%8A%D9%83%D8%AA%D8%A8-%D9%85%D9%86-%D8%AF%D8%A7%D8%AE%D9%84-%D9%85%D8%AD%D8%A8%D8%B3%D9%87-%D8%B3%D9%81%D8%B1%D9%8A%D8%A7%D8%AA%D9%8A-%D8%A7%D9%84%D9%85%D8%B4%D8%A8%D9%88%D9%87%D8%A9</t>
  </si>
  <si>
    <t>http://www.masralarabia.com/%D8%A7%D9%84%D9%85%D9%82%D8%A7%D9%84%D8%A7%D8%AA/113-%D8%A3%D8%AD%D9%85%D8%AF-%D9%85%D8%A7%D9%87%D8%B1/527563-%D8%A7%D9%84%D8%B3%D8%AC%D9%86-%D8%AA%D8%A3%D9%87%D9%8A%D9%84-%D9%88%D8%A7%D8%B5%D9%84%D8%A7%D8%AD-%D9%84%D8%A7%D9%85%D8%A4%D8%A7%D8%AE%D8%B0%D9%87</t>
  </si>
  <si>
    <t>http://www.masralarabia.com/%D8%A7%D9%84%D9%85%D9%82%D8%A7%D9%84%D8%A7%D8%AA/113-%D8%A3%D8%AD%D9%85%D8%AF-%D9%85%D8%A7%D9%87%D8%B1/537029-%D8%A3%D9%85%D9%8A</t>
  </si>
  <si>
    <t>https://mahervoice.wordpress.com/2015/03/29/%D8%A7%D9%84%D8%A8%D8%AF%D8%A7%D9%8A%D8%A9-%D8%A7%D9%84%D8%AC%D8%B2%D8%A1-%D8%A7%D9%84%D8%AE%D8%A7%D9%85%D8%B3/</t>
  </si>
  <si>
    <t>http://www.masralarabia.com/%D8%A7%D9%84%D9%85%D9%82%D8%A7%D9%84%D8%A7%D8%AA/113-%D8%A3%D8%AD%D9%85%D8%AF-%D9%85%D8%A7%D9%87%D8%B1/544439-%D8%AD%D8%B8%D8%B1%D9%88%D9%86%D8%A7-%D8%AA%D8%A7%D9%86%D9%8A-%D8%8C-%D8%A3%D9%8A%D8%B4-%D8%AA%D8%A7%D8%AE%D8%AF-%D8%A7%D9%84%D8%B1%D9%8A%D8%AD-%D9%85%D9%86-%D8%A7%D9%84%D8%A8%D9%84%D8%A7%D8%B7</t>
  </si>
  <si>
    <t>http://www.masralarabia.com/%D8%A7%D9%84%D9%85%D9%82%D8%A7%D9%84%D8%A7%D8%AA/113-%D8%A3%D8%AD%D9%85%D8%AF-%D9%85%D8%A7%D9%87%D8%B1/638869-%D8%B9%D9%86%D8%AF%D9%85%D8%A7-%D8%AA%D9%86%D8%AD%D8%AF%D8%B1-%D8%A3%D9%82%D8%B5%D9%89-%D8%A7%D9%84%D8%A3%D9%85%D8%A7%D9%86%D9%8A-%D8%A5%D9%84%D9%8A-%D8%A7%D9%84%D8%A5%D9%81%D8%B7%D8%A7%D8%B1-%D8%A8%D8%B7%D8%B9%D9%85-%D9%85%D8%B4-%D8%AD%D8%A7%D9%85%D8%B6</t>
  </si>
  <si>
    <t>http://www.masralarabia.com/%D8%A7%D9%84%D9%85%D9%82%D8%A7%D9%84%D8%A7%D8%AA/113-%D8%A3%D8%AD%D9%85%D8%AF-%D9%85%D8%A7%D9%87%D8%B1/660185-%D9%85%D9%86-%D8%A7%D9%84%D8%AD%D9%85%D8%A7%D9%82%D8%A9-%D8%B9%D8%B5%D8%B1-%D8%A7%D9%84%D9%84%D9%8A%D9%85%D9%88%D9%86-%D9%85%D8%B1%D8%AA%D9%8A%D9%86</t>
  </si>
  <si>
    <t>http://www.masralarabia.com/%D8%A7%D9%84%D9%85%D9%82%D8%A7%D9%84%D8%A7%D8%AA/113-%D8%A3%D8%AD%D9%85%D8%AF-%D9%85%D8%A7%D9%87%D8%B1/666995-%D9%81%D9%8A%D9%86-%D8%A7%D9%84%D8%A3%D9%85%D9%86-%D9%88%D9%81%D9%8A%D9%86-%D8%A7%D9%84%D8%AF%D9%88%D9%84%D8%A9</t>
  </si>
  <si>
    <t>http://www.masralarabia.com/%D8%A7%D9%84%D9%85%D9%82%D8%A7%D9%84%D8%A7%D8%AA/113-%D8%A3%D8%AD%D9%85%D8%AF-%D9%85%D8%A7%D9%87%D8%B1/673315-%D9%88%D9%85%D9%86-%D8%A7%D9%85%D8%AA%D9%89-%D9%88%D8%A5%D8%AD%D9%86%D8%A7-%D8%A8%D9%86%D8%B4%D8%AA%D8%BA%D9%84-%D8%A8%D8%A7%D9%84%D9%84%D8%A7%D8%A6%D8%AD%D8%A9%D8%9F</t>
  </si>
  <si>
    <t>http://www.huffpostarabi.com/2015/07/29/story_n_7898110.html?1438202286</t>
  </si>
  <si>
    <t>http://www.masralarabia.com/%D8%A7%D9%84%D9%85%D9%82%D8%A7%D9%84%D8%A7%D8%AA/113-%D8%A3%D8%AD%D9%85%D8%AF-%D9%85%D8%A7%D9%87%D8%B1/684987-%D8%AA%D8%B4%D8%AF%D9%8A%D8%AF-%D8%A7%D9%84%D9%82%D9%88%D8%A7%D9%86%D9%8A%D9%86-%D9%83%D8%A7%D9%84%D8%B9%D8%A7%D8%AF%D8%A9-%D9%84%D9%86-%D9%8A%D9%83%D9%88%D9%86-%D8%A7%D9%84%D8%AD%D9%84</t>
  </si>
  <si>
    <t>http://www.masralarabia.com/%D8%A7%D9%84%D9%85%D9%82%D8%A7%D9%84%D8%A7%D8%AA/113-%D8%A3%D8%AD%D9%85%D8%AF-%D9%85%D8%A7%D9%87%D8%B1/699017-%D8%A7%D9%84%D8%A2%D9%84%D9%87%D8%A9-%D9%84%D8%A7-%D8%AA%D9%82%D8%B1%D8%A3</t>
  </si>
  <si>
    <t>https://twitter.com/matchbox20/status/560456298974564352</t>
  </si>
  <si>
    <t>http://www.almasryalyoum.com/news/details/641601#.VMZJtP1eDow.twitter</t>
  </si>
  <si>
    <t>http://albedaiah.com/news/2015/01/28/81315</t>
  </si>
  <si>
    <t>http://www.masralarabia.com/%D8%B3%D9%88%D8%B4%D9%8A%D8%A7%D9%84-%D9%85%D9%8A%D8%AF%D9%8A%D8%A7/517889-%D8%A7%D9%84%D8%AA%D9%81%D8%A7%D8%AD%D8%A9-%D8%A3%D9%88%D9%84-%D9%82%D8%B5%D9%8A%D8%AF%D8%A9-%D9%84%D9%80-%D8%B9%D9%85%D8%B1-%D8%AD%D8%A7%D8%B0%D9%82-%D9%85%D9%86-%D9%85%D8%AD%D8%A8%D8%B3%D9%87</t>
  </si>
  <si>
    <t>http://www.almasryalyoum.com/news/details/705093</t>
  </si>
  <si>
    <t>http://www.shorouknews.com/news/view.aspx?cdate=13052015&amp;id=e9d1d3d2-07d9-4999-9aec-c6e3d9c8823d</t>
  </si>
  <si>
    <t>http://www.shorouknews.com/news/view.aspx?cdate=27052015&amp;id=fb90f0b1-dc1f-4f1d-aeb9-0f34e12e2131&amp;fb_ref=default</t>
  </si>
  <si>
    <t>https://www.facebook.com/HosamEbrahim177/posts/788477131202062?fref=nf</t>
  </si>
  <si>
    <t>https://www.facebook.com/HosamEbrahim177/posts/810650002318108</t>
  </si>
  <si>
    <t>https://twitter.com/Arwa_SharaQi/status/556193672539439104</t>
  </si>
  <si>
    <t>https://www.facebook.com/FreeAsmaaMasr/photos/a.560911013977838.1073741828.560909113978028/761101433958794/?type=1</t>
  </si>
  <si>
    <t>https://www.facebook.com/FreeAsmaaMasr/posts/800820936653510</t>
  </si>
  <si>
    <t>https://m.facebook.com/FreeAsmaaMasr/photos/a.560911013977838.1073741828.560909113978028/808782039190733/?type=1&amp;refid=18&amp;__tn__=*s&amp;__mref=message</t>
  </si>
  <si>
    <t>http://www.mo3taqaleen.com/%D8%B1%D8%B3%D8%A7%D9%84%D8%A9-%D8%A7%D9%84%D9%85%D8%B9%D8%AA%D9%82%D9%84%D8%A9-%D8%A3%D8%B3%D9%85%D8%A7%D8%A1-%D8%AD%D9%85%D8%AF%D9%8A-%D9%85%D9%86-%D8%B3%D8%AC%D9%86-%D8%A7%D9%84%D9%82%D9%86/</t>
  </si>
  <si>
    <t>https://www.facebook.com/FreeAsmaaMasr/photos/a.560911013977838.1073741828.560909113978028/805183366217267/?type=1</t>
  </si>
  <si>
    <t>http://www.masralarabia.com/%D8%A7%D9%84%D8%AD%D9%8A%D8%A7%D8%A9-%D8%A7%D9%84%D8%B3%D9%8A%D8%A7%D8%B3%D9%8A%D8%A9/646443-%D8%A3%D8%B3%D9%85%D8%A7%D8%A1-%D8%AD%D9%85%D8%AF%D9%89-%D8%B9%D9%86-%D8%A5%D8%B3%D8%B1%D8%A7%D8%A1-%D8%A7%D9%84%D8%B7%D9%88%D9%8A%D9%84-%D9%85%D9%84%D8%A7%D9%83-%D9%82%D8%B5%D9%88%D8%A7-%D8%A3%D8%AC%D9%86%D8%AD%D8%AA%D9%87</t>
  </si>
  <si>
    <t>https://www.facebook.com/FreeAsmaaMasr/photos/a.560911013977838.1073741828.560909113978028/837429619659308/?type=1</t>
  </si>
  <si>
    <t>https://www.facebook.com/domiatwindow/posts/907694459252980</t>
  </si>
  <si>
    <t>https://www.facebook.com/photo.php?fbid=10206019128103429</t>
  </si>
  <si>
    <t>https://www.facebook.com/photo.php?fbid=10206049563184287</t>
  </si>
  <si>
    <t>https://www.facebook.com/photo.php?fbid=1615845825311194</t>
  </si>
  <si>
    <t>https://journagsttort.wordpress.com/2015/02/28/massage-zayda/</t>
  </si>
  <si>
    <t>https://www.facebook.com/photo.php?fbid=10206308030845817</t>
  </si>
  <si>
    <t>https://www.facebook.com/zizo.abdo.716/posts/10206382609630240</t>
  </si>
  <si>
    <t>https://journagsttort.wordpress.com/2015/03/24/march242/</t>
  </si>
  <si>
    <t>https://journagsttort.wordpress.com/2015/03/28/march283-2/</t>
  </si>
  <si>
    <t>http://albedaiah.com/news/2015/03/29/86007</t>
  </si>
  <si>
    <t>http://www.masralarabia.com/%D8%A7%D9%84%D9%85%D9%82%D8%A7%D9%84%D8%A7%D8%AA/881-%D8%A3%D8%AD%D9%85%D8%AF-%D8%AC%D9%85%D8%A7%D9%84-%D8%B2%D9%8A%D8%A7%D8%AF%D8%A9/606847-%D8%A3%D8%B1%D8%B6-%D8%A7%D9%84%D9%83%D8%B0%D8%A8</t>
  </si>
  <si>
    <t>https://journagsttort.wordpress.com/2015/04/28/massagezayda/</t>
  </si>
  <si>
    <t>https://www.facebook.com/mohamedgamal.ziada/posts/378070899052130?pnref=story</t>
  </si>
  <si>
    <t>https://www.facebook.com/photo.php?fbid=679622152150202</t>
  </si>
  <si>
    <t>https://www.facebook.com/aboda.abofares/posts/808743809205573?fref=nf&amp;__mref=message</t>
  </si>
  <si>
    <t>https://twitter.com/SACMov/status/594974074960551936/photo/1</t>
  </si>
  <si>
    <t>https://twitter.com/SACMov/status/608383531698540545</t>
  </si>
  <si>
    <t>https://www.facebook.com/photo.php?fbid=825793420833945&amp;set=a.106405529439408.14282.100002098854677&amp;type=1&amp;permPage=1</t>
  </si>
  <si>
    <t>https://journagsttort.wordpress.com/2015/02/26/letter-fadelfahmy-10012015/</t>
  </si>
  <si>
    <t>https://www.facebook.com/photo.php?fbid=928791513815217&amp;set=a.689850164376021.1073741825.100000531324571&amp;type=1</t>
  </si>
  <si>
    <t>https://www.facebook.com/photo.php?fbid=983025848414520</t>
  </si>
  <si>
    <t>https://twitter.com/Seg7oria/status/582157105521668096</t>
  </si>
  <si>
    <t>https://www.facebook.com/photo.php?fbid=809281152464268</t>
  </si>
  <si>
    <t>https://m.facebook.com/Seg.7oryya/photos/pb.1392185234384487.-2207520000.1433702668./1581247435478265/?type=1&amp;theater</t>
  </si>
  <si>
    <t>http://www.masralarabia.com/%D8%A7%D8%AE%D8%A8%D8%A7%D8%B1-%D9%85%D8%B5%D8%B1/614013-%D9%83%D9%81%D9%8A%D9%81-%D9%85%D8%AA%D9%87%D9%85-%D8%A8%D8%A7%D9%84%D9%82%D9%86%D8%B5-%D9%8A%D8%B3%D8%AA%D8%BA%D9%8A%D8%AB-%D8%A8%D8%A7%D9%84%D8%B9%D8%A7%D9%84%D9%85-%D9%85%D9%86-%D8%AF%D8%A7%D8%AE%D9%84-%D9%85%D8%AD%D8%A8%D8%B3%D9%87</t>
  </si>
  <si>
    <t>http://www.mo3taqaleen.com/%D8%B1%D8%B3%D8%A7%D9%84%D8%A9-%D8%A7%D9%84%D9%82%D9%86%D8%A7%D8%B5-%D8%A7%D9%84%D9%83%D9%81%D9%8A%D9%81-%D8%A7%D9%84%D9%8A-%D9%85%D9%86-%D9%8A%D9%87%D9%85%D9%87-%D8%A7%D9%84%D8%A7%D9%85%D8%B1/</t>
  </si>
  <si>
    <t>https://www.facebook.com/photo.php?fbid=940851412603951</t>
  </si>
  <si>
    <t>https://www.facebook.com/6aprilshabab/photos/a.314616871922784.91887.314544651930006/856660027718463/?type=1</t>
  </si>
  <si>
    <t>https://twitter.com/titotarek8/status/552209037367193600</t>
  </si>
  <si>
    <t>https://twitter.com/titotarek8/status/565920407338106883</t>
  </si>
  <si>
    <t>https://twitter.com/titotarek8/status/568393486782885889</t>
  </si>
  <si>
    <t>https://twitter.com/titotarek8/status/581098484826259457</t>
  </si>
  <si>
    <t>https://twitter.com/titotarek8/status/581098760819863552</t>
  </si>
  <si>
    <t>https://twitter.com/titotarek8/status/581099590809755648</t>
  </si>
  <si>
    <t>https://twitter.com/titotarek8/status/581100834018213888</t>
  </si>
  <si>
    <t>https://twitter.com/titotarek8/status/581100075578978306</t>
  </si>
  <si>
    <t>https://twitter.com/titotarek8/status/581108811194306561</t>
  </si>
  <si>
    <t>https://twitter.com/titotarek8/status/582944329372721152</t>
  </si>
  <si>
    <t>https://twitter.com/titotarek8/status/585496974230740992</t>
  </si>
  <si>
    <t>https://twitter.com/titotarek8/status/585497243655995393</t>
  </si>
  <si>
    <t>https://twitter.com/titotarek8/status/585497644837011457</t>
  </si>
  <si>
    <t>https://twitter.com/titotarek8/status/585497822134464514</t>
  </si>
  <si>
    <t>https://twitter.com/titotarek8/status/585498422670663681</t>
  </si>
  <si>
    <t>https://twitter.com/titotarek8/status/585498610575486977</t>
  </si>
  <si>
    <t>https://twitter.com/titotarek8/status/585499018429595649</t>
  </si>
  <si>
    <t>https://twitter.com/titotarek8/status/585499326857764864</t>
  </si>
  <si>
    <t>https://twitter.com/titotarek8/status/585499527450329090</t>
  </si>
  <si>
    <t>https://twitter.com/titotarek8/status/585499571863822336</t>
  </si>
  <si>
    <t>https://twitter.com/titotarek8/status/589495294053736448</t>
  </si>
  <si>
    <t>https://twitter.com/titotarek8/status/589758636597112832</t>
  </si>
  <si>
    <t>https://twitter.com/titotarek8/status/590634792435200001</t>
  </si>
  <si>
    <t>https://twitter.com/titotarek8/status/593111852256784384</t>
  </si>
  <si>
    <t>https://twitter.com/titotarek8/status/593113702334881792</t>
  </si>
  <si>
    <t>https://twitter.com/titotarek8/status/600787720366088195</t>
  </si>
  <si>
    <t>https://www.facebook.com/photo.php?fbid=831054820282507&amp;set=pb.100001339917874.-2207520000.1439999411.&amp;type=3&amp;src=https%3A%2F%2Ffbcdn-sphotos-a-a.akamaihd.net%2Fhphotos-ak-xat1%2Fv%2Ft1.0-9%2F11081316_831054820282507_1582017655409397633_n.jpg%3Foh%3Df6943bb8ee92bc5dd1e4ca4b6724ca78%26oe%3D56829900%26__gda__%3D1447242207_3f2eea686e63df6d4248e602558bfccc&amp;size=716%2C960</t>
  </si>
  <si>
    <t>https://www.facebook.com/photo.php?fbid=837312202990102&amp;set=pb.100001339917874.-2207520000.1439999392.&amp;type=3&amp;src=https%3A%2F%2Ffbcdn-sphotos-b-a.akamaihd.net%2Fhphotos-ak-xtf1%2Fv%2Ft1.0-9%2F11127562_837312202990102_4561153294496690499_n.jpg%3Foh%3D0975ec4106b61548922889532655bc79%26oe%3D5679B81A%26__gda__%3D1450352961_914fd3d0ad5a92f92813f6d32dc429b8&amp;size=704%2C960</t>
  </si>
  <si>
    <t>https://www.facebook.com/photo.php?fbid=837318446322811&amp;set=pb.100001339917874.-2207520000.1439999392.&amp;type=3&amp;src=https%3A%2F%2Ffbcdn-sphotos-d-a.akamaihd.net%2Fhphotos-ak-xtp1%2Fv%2Ft1.0-9%2F11062034_837318446322811_6673688482448726779_n.jpg%3Foh%3Dd1cf40dc3acf0a4b2854b546e5064d4a%26oe%3D5645A2F9%26__gda__%3D1447098575_250cdf3b407300072b4c9ef9202b6048&amp;size=717%2C960</t>
  </si>
  <si>
    <t>https://www.facebook.com/photo.php?fbid=840963479291641&amp;set=pb.100001339917874.-2207520000.1439999375.&amp;type=3&amp;src=https%3A%2F%2Ffbcdn-sphotos-b-a.akamaihd.net%2Fhphotos-ak-xpt1%2Fv%2Ft1.0-9%2F10429264_840963479291641_8893277677715533892_n.jpg%3Foh%3Dc6fb00856a09fddf15f35aae23bfb280%26oe%3D56842018%26__gda__%3D1451344156_7fb837a796f45c32fe43fa0b99fa5bc4&amp;size=717%2C960</t>
  </si>
  <si>
    <t>https://www.facebook.com/photo.php?fbid=840963942624928&amp;set=pb.100001339917874.-2207520000.1439999375.&amp;type=3&amp;src=https%3A%2F%2Fscontent-cai1-2.xx.fbcdn.net%2Fhphotos-xpf1%2Fv%2Ft1.0-9%2F11027467_840963942624928_1623115640370158807_n.jpg%3Foh%3D4213ac9058c7580a794a0dde9cbe1b8d%26oe%3D5675C20C&amp;size=717%2C960</t>
  </si>
  <si>
    <t>https://www.facebook.com/photo.php?fbid=840965322624790&amp;set=pb.100001339917874.-2207520000.1439999375.&amp;type=3&amp;src=https%3A%2F%2Ffbcdn-sphotos-a-a.akamaihd.net%2Fhphotos-ak-xft1%2Fv%2Ft1.0-9%2F11178231_840965322624790_8628818405520318911_n.jpg%3Foh%3Dab9e3e11aefa14e5a80db5d2d0ad6061%26oe%3D56451AAA%26__gda__%3D1451012896_e208f7529503ee7c2dcab87b2e332bb3&amp;size=717%2C960</t>
  </si>
  <si>
    <t>https://www.facebook.com/photo.php?fbid=844174208970568&amp;set=pb.100001339917874.-2207520000.1439999354.&amp;type=3&amp;src=https%3A%2F%2Fscontent-cai1-2.xx.fbcdn.net%2Fhphotos-xtp1%2Fv%2Ft1.0-9%2F11182265_844174208970568_6092791643418996329_n.jpg%3Foh%3Dc9999379feb87eac8657e5a71b8570a9%26oe%3D567AEB8E&amp;size=717%2C960</t>
  </si>
  <si>
    <t>https://www.facebook.com/photo.php?fbid=10153217275895638&amp;set=a.441592845637.233322.645465637&amp;type=1&amp;permPage=1</t>
  </si>
  <si>
    <t>https://www.facebook.com/photo.php?fbid=844202455634410&amp;set=pb.100001339917874.-2207520000.1439999354.&amp;type=3&amp;src=https%3A%2F%2Fscontent-cai1-2.xx.fbcdn.net%2Fhphotos-xfa1%2Fv%2Ft1.0-9%2F10422553_844202455634410_4666405816387969290_n.jpg%3Foh%3D079b28426c78abf1f753e066b3a6a1e9%26oe%3D567CCB2C&amp;size=717%2C960</t>
  </si>
  <si>
    <t>https://www.facebook.com/photo.php?fbid=844203642300958&amp;set=pb.100001339917874.-2207520000.1439999354.&amp;type=3&amp;src=https%3A%2F%2Fscontent-cai1-2.xx.fbcdn.net%2Fhphotos-xat1%2Fv%2Ft1.0-9%2F11175004_844203642300958_2723590422940152260_n.jpg%3Foh%3D514d0694455bc7185acd64a9af1098e1%26oe%3D5643FC73&amp;size=717%2C960</t>
  </si>
  <si>
    <t>https://www.facebook.com/photo.php?fbid=844208602300462&amp;set=pb.100001339917874.-2207520000.1439999354.&amp;type=3&amp;src=https%3A%2F%2Fscontent-cai1-2.xx.fbcdn.net%2Fhphotos-xap1%2Fv%2Ft1.0-9%2F11188179_844208602300462_833526646077206523_n.jpg%3Foh%3Dd71add09f1c3554bc1d8b3d4978771ee%26oe%3D567E11BA&amp;size=704%2C960</t>
  </si>
  <si>
    <t>https://www.facebook.com/photo.php?fbid=844209822300340&amp;set=pb.100001339917874.-2207520000.1439999354.&amp;type=3&amp;src=https%3A%2F%2Ffbcdn-sphotos-f-a.akamaihd.net%2Fhphotos-ak-xtp1%2Fv%2Ft1.0-9%2F11150888_844209822300340_4204045712020518564_n.jpg%3Foh%3De04ca969aa3f2ad59f06e0c1c344e247%26oe%3D563EEB09%26__gda__%3D1450097727_df07a9f77a105b82083fd5704d73a709&amp;size=704%2C960</t>
  </si>
  <si>
    <t>https://www.facebook.com/photo.php?fbid=844212312300091&amp;set=pb.100001339917874.-2207520000.1439999354.&amp;type=3&amp;src=https%3A%2F%2Ffbcdn-sphotos-g-a.akamaihd.net%2Fhphotos-ak-xtp1%2Fv%2Ft1.0-9%2F11182053_844212312300091_4082861333624779920_n.jpg%3Foh%3D649e3d8024526c7e211bd411eebadd7b%26oe%3D56361F80%26__gda__%3D1447378102_c591eb9a72dc170761c9b114aff609a1&amp;size=717%2C960</t>
  </si>
  <si>
    <t>https://www.facebook.com/photo.php?fbid=844214648966524&amp;set=pb.100001339917874.-2207520000.1439999354.&amp;type=3&amp;src=https%3A%2F%2Ffbcdn-sphotos-b-a.akamaihd.net%2Fhphotos-ak-xfp1%2Fv%2Ft1.0-9%2F11037701_844214648966524_5133917833947663392_n.jpg%3Foh%3Da939c13a0280d276b9b93d3719fa578c%26oe%3D563A86B3%26__gda__%3D1446869562_1e58169dfeaf8173c58321f22c42ba5d&amp;size=717%2C960</t>
  </si>
  <si>
    <t>https://www.facebook.com/photo.php?fbid=844218078966181&amp;set=pb.100001339917874.-2207520000.1439999354.&amp;type=3&amp;src=https%3A%2F%2Ffbcdn-sphotos-h-a.akamaihd.net%2Fhphotos-ak-xfp1%2Fv%2Ft1.0-9%2F10956981_844218078966181_3952167447504810898_n.jpg%3Foh%3D5d9bc6b725dffa9e4b088003ca5e9e15%26oe%3D563CBCA7%26__gda__%3D1446831150_c7d8d0690658b4cc3064e0b0269400ec&amp;size=717%2C960</t>
  </si>
  <si>
    <t>https://www.facebook.com/photo.php?fbid=847667305287925&amp;set=pb.100001339917874.-2207520000.1439999324.&amp;type=3&amp;src=https%3A%2F%2Ffbcdn-sphotos-a-a.akamaihd.net%2Fhphotos-ak-xtf1%2Fv%2Ft1.0-9%2F11010586_847667305287925_8201106776520759215_n.jpg%3Foh%3D51b7a6364f7bf25731124c97428eb39c%26oe%3D56421348%26__gda__%3D1451340819_72a2e3a84aefef9182c7746e4faafb61&amp;size=704%2C960</t>
  </si>
  <si>
    <t>https://www.facebook.com/photo.php?fbid=847848198603169&amp;set=pb.100001339917874.-2207520000.1439999324.&amp;type=3&amp;src=https%3A%2F%2Ffbcdn-sphotos-a-a.akamaihd.net%2Fhphotos-ak-xaf1%2Fv%2Ft1.0-9%2F10421998_847848198603169_6075789336326788407_n.jpg%3Foh%3D9e79dfa51616c0653bfd452e379d9168%26oe%3D56708F82%26__gda__%3D1446874419_092332bb730eaaf4b7bf34be6db0d079&amp;size=717%2C960</t>
  </si>
  <si>
    <t>https://www.facebook.com/photo.php?fbid=850649678323021&amp;set=pb.100001339917874.-2207520000.1439999323.&amp;type=3&amp;src=https%3A%2F%2Fscontent-cai1-2.xx.fbcdn.net%2Fhphotos-xtp1%2Fv%2Ft1.0-9%2F11143128_850649678323021_7270542641570671761_n.jpg%3Foh%3D3897a2b8afe5eeaa5741dfe47f839991%26oe%3D566E8B3D&amp;size=717%2C960</t>
  </si>
  <si>
    <t>https://www.facebook.com/photo.php?fbid=850649898322999&amp;set=pb.100001339917874.-2207520000.1439999323.&amp;type=3&amp;src=https%3A%2F%2Ffbcdn-sphotos-e-a.akamaihd.net%2Fhphotos-ak-xat1%2Fv%2Ft1.0-9%2F11233514_850649898322999_6644123151373967712_n.jpg%3Foh%3D7989046479ec27f1c0e894631e130a14%26oe%3D5637EC0B%26__gda__%3D1450663892_be4351f791be0d4fe1bd469d84153d02&amp;size=717%2C960</t>
  </si>
  <si>
    <t>https://www.facebook.com/photo.php?fbid=850650124989643&amp;set=pb.100001339917874.-2207520000.1439999323.&amp;type=3&amp;src=https%3A%2F%2Ffbcdn-sphotos-h-a.akamaihd.net%2Fhphotos-ak-xtp1%2Fv%2Ft1.0-9%2F11041702_850650124989643_6110568320513961841_n.jpg%3Foh%3D38b4e5a6b1b9942aa4799e966275172f%26oe%3D567501B0%26__gda__%3D1451401094_b0bc6e65e2eb8c28aad3685babfc1c5a&amp;size=717%2C960</t>
  </si>
  <si>
    <t>https://www.facebook.com/photo.php?fbid=850650284989627&amp;set=pb.100001339917874.-2207520000.1439999323.&amp;type=3&amp;src=https%3A%2F%2Fscontent-cai1-2.xx.fbcdn.net%2Fhphotos-xpf1%2Fv%2Ft1.0-9%2F11059580_850650284989627_6204240469143760851_n.jpg%3Foh%3D6e0802ac25a4e51df345cf10bcd1dd44%26oe%3D5675CE56&amp;size=717%2C960</t>
  </si>
  <si>
    <t>https://www.facebook.com/photo.php?fbid=850650364989619&amp;set=pb.100001339917874.-2207520000.1439999323.&amp;type=3&amp;permPage=1</t>
  </si>
  <si>
    <t>https://www.facebook.com/photo.php?fbid=850650671656255&amp;set=pb.100001339917874.-2207520000.1439999323.&amp;type=3&amp;src=https%3A%2F%2Fscontent-cai1-2.xx.fbcdn.net%2Fhphotos-xpt1%2Fv%2Ft1.0-9%2F11219350_850650671656255_2675323416335979928_n.jpg%3Foh%3D51be6ab431a903a2f446c4136e281900%26oe%3D567945E9&amp;size=717%2C960</t>
  </si>
  <si>
    <t>https://www.facebook.com/photo.php?fbid=850651454989510&amp;set=pb.100001339917874.-2207520000.1439999323.&amp;type=3&amp;src=https%3A%2F%2Fscontent-cai1-2.xx.fbcdn.net%2Fhphotos-xfp1%2Fv%2Ft1.0-9%2F11052481_850651454989510_1135540883144524308_n.jpg%3Foh%3Dee28e5a19a289976ac27d98f949becc5%26oe%3D5639E5BA&amp;size=717%2C960</t>
  </si>
  <si>
    <t>https://www.facebook.com/photo.php?fbid=853558251365497&amp;set=pb.100001339917874.-2207520000.1439999323.&amp;type=3&amp;src=https%3A%2F%2Ffbcdn-sphotos-d-a.akamaihd.net%2Fhphotos-ak-xta1%2Fv%2Ft1.0-9%2F11329927_853558251365497_3574252131221443207_n.jpg%3Foh%3D5caa1be4d2afdbacfe1eef20a902c654%26oe%3D564240FB%26__gda__%3D1447074930_154759f5dbd50810f80effe64e78831f&amp;size=717%2C960</t>
  </si>
  <si>
    <t>https://www.facebook.com/photo.php?fbid=853558688032120&amp;set=pb.100001339917874.-2207520000.1439999323.&amp;type=3&amp;src=https%3A%2F%2Ffbcdn-sphotos-b-a.akamaihd.net%2Fhphotos-ak-xpf1%2Fv%2Ft1.0-9%2F10389353_853558688032120_1783509393748659427_n.jpg%3Foh%3Dae04c9f71dbec867dac6c4533b28c7ad%26oe%3D567BF5B0%26__gda__%3D1446681818_3ce1dc292fcf876c79916baaba60d1b3&amp;size=704%2C960</t>
  </si>
  <si>
    <t>https://www.facebook.com/photo.php?fbid=853558868032102&amp;set=pb.100001339917874.-2207520000.1439999323.&amp;type=3&amp;src=https%3A%2F%2Fscontent-cai1-2.xx.fbcdn.net%2Fhphotos-xft1%2Fv%2Ft1.0-9%2F11150947_853558868032102_2350924228170824480_n.jpg%3Foh%3D183b3d6fee3c40167d13e6879aef8fb1%26oe%3D56804F88&amp;size=960%2C960</t>
  </si>
  <si>
    <t>https://www.facebook.com/photo.php?fbid=853560001365322&amp;set=pb.100001339917874.-2207520000.1439999323.&amp;type=3&amp;src=https%3A%2F%2Ffbcdn-sphotos-f-a.akamaihd.net%2Fhphotos-ak-xfp1%2Fv%2Ft1.0-9%2F11038925_853560001365322_7474756337423336124_n.jpg%3Foh%3D637d82bb652807abce0cee92076ebeb6%26oe%3D5680FE30%26__gda__%3D1450981305_91f40bc91225030302d19d7657e589f1&amp;size=960%2C960</t>
  </si>
  <si>
    <t>https://www.facebook.com/sally.yousry.12/posts/10153307354265638</t>
  </si>
  <si>
    <t>https://www.facebook.com/photo.php?fbid=861068313947824&amp;set=pb.100001339917874.-2207520000.1439998543.&amp;type=3&amp;src=https%3A%2F%2Fscontent-cai1-2.xx.fbcdn.net%2Fhphotos-xta1%2Fv%2Ft1.0-9%2F11392927_861068313947824_6614947039971286772_n.jpg%3Foh%3D8bd99cb37a4baddc9f40e91e56e68d8a%26oe%3D566FEA59&amp;size=704%2C960</t>
  </si>
  <si>
    <t>https://www.facebook.com/photo.php?fbid=861082657279723&amp;set=pb.100001339917874.-2207520000.1439998543.&amp;type=3&amp;src=https%3A%2F%2Fscontent-cai1-2.xx.fbcdn.net%2Fhphotos-xtf1%2Fv%2Ft1.0-9%2F11407250_861082657279723_6862762719921981903_n.jpg%3Foh%3D3834b95b40f0edc58b8ec5e1a6785f2c%26oe%3D5680D7D5&amp;size=960%2C716</t>
  </si>
  <si>
    <t>https://www.facebook.com/photo.php?fbid=864454103609245&amp;set=pb.100001339917874.-2207520000.1439998543.&amp;type=3&amp;src=https%3A%2F%2Fscontent-cai1-2.xx.fbcdn.net%2Fhphotos-xtp1%2Fv%2Ft1.0-9%2F11393053_864454103609245_3509837736602565710_n.jpg%3Foh%3Dac8ebea4dc7107156ab81e5fb9fcb5ca%26oe%3D567D2DE7&amp;size=716%2C960</t>
  </si>
  <si>
    <t>https://www.facebook.com/photo.php?fbid=864454186942570&amp;set=pb.100001339917874.-2207520000.1439998543.&amp;type=3&amp;src=https%3A%2F%2Fscontent-cai1-2.xx.fbcdn.net%2Fhphotos-xft1%2Fv%2Ft1.0-9%2F11108861_864454186942570_860062671719255885_n.jpg%3Foh%3D086ae450c9c715744d61864efd3467e3%26oe%3D56766978&amp;size=716%2C960</t>
  </si>
  <si>
    <t>https://www.facebook.com/photo.php?fbid=864455130275809&amp;set=pb.100001339917874.-2207520000.1439998543.&amp;type=3&amp;src=https%3A%2F%2Fscontent-cai1-2.xx.fbcdn.net%2Fhphotos-xpt1%2Fv%2Ft1.0-9%2F11377159_864455130275809_1983062214763816392_n.jpg%3Foh%3Db0ab0797a9602c285200b2ab852be6b4%26oe%3D5636B7E6&amp;size=716%2C960</t>
  </si>
  <si>
    <t>https://www.facebook.com/photo.php?fbid=864455310275791&amp;set=pb.100001339917874.-2207520000.1439998543.&amp;type=3&amp;src=https%3A%2F%2Fscontent-cai1-2.xx.fbcdn.net%2Fhphotos-xpf1%2Fv%2Ft1.0-9%2F11393150_864455310275791_2563841581912622457_n.jpg%3Foh%3D86e93c282cf59ab760ff0fc1fb212c2f%26oe%3D567BC905&amp;size=716%2C960</t>
  </si>
  <si>
    <t>https://www.facebook.com/photo.php?fbid=864455690275753&amp;set=pb.100001339917874.-2207520000.1439998543.&amp;type=3&amp;src=https%3A%2F%2Fscontent-cai1-2.xx.fbcdn.net%2Fhphotos-xft1%2Fv%2Ft1.0-9%2F11393081_864455690275753_7761133944901386733_n.jpg%3Foh%3Ddfb3da3261d89a84d33c6371a3b4c577%26oe%3D56445036&amp;size=704%2C960</t>
  </si>
  <si>
    <t>https://www.facebook.com/photo.php?fbid=864456076942381&amp;set=pb.100001339917874.-2207520000.1439998543.&amp;type=3&amp;src=https%3A%2F%2Ffbcdn-sphotos-h-a.akamaihd.net%2Fhphotos-ak-xpt1%2Fv%2Ft1.0-9%2F11393242_864456076942381_1820147329094471313_n.jpg%3Foh%3De36ed063b94267d7d728e25505acaa30%26oe%3D56842345%26__gda__%3D1446896705_e1e93db6306982c568a38845e97e20a4&amp;size=716%2C960</t>
  </si>
  <si>
    <t>https://www.facebook.com/photo.php?fbid=867706976617291&amp;set=pb.100001339917874.-2207520000.1439997598.&amp;type=3&amp;src=https%3A%2F%2Fscontent-cai1-2.xx.fbcdn.net%2Fhphotos-xtf1%2Ft31.0-8%2F11406376_867706976617291_1505849441203729915_o.jpg&amp;smallsrc=https%3A%2F%2Fscontent-cai1-2.xx.fbcdn.net%2Fhphotos-xfp1%2Fv%2Ft1.0-9%2F1653725_867706976617291_1505849441203729915_n.jpg%3Foh%3D9d33a14f91937144281e9de4e49414d5%26oe%3D56814D69&amp;size=1638%2C640</t>
  </si>
  <si>
    <t>https://www.facebook.com/photo.php?fbid=867689313285724&amp;set=pb.100001339917874.-2207520000.1439997598.&amp;type=3&amp;src=https%3A%2F%2Ffbcdn-sphotos-d-a.akamaihd.net%2Fhphotos-ak-xpt1%2Fv%2Ft1.0-9%2F10537166_867689313285724_141131065280449631_n.jpg%3Foh%3D29e0c911509483e5846b37ec88d04dcf%26oe%3D563B9BA7%26__gda__%3D1450959852_000387d8d2cc13518f31cf7e48ae60d2&amp;size=716%2C960</t>
  </si>
  <si>
    <t>https://www.facebook.com/photo.php?fbid=867689289952393&amp;set=pb.100001339917874.-2207520000.1439997598.&amp;type=3&amp;src=https%3A%2F%2Fscontent-cai1-2.xx.fbcdn.net%2Fhphotos-xfp1%2Fv%2Ft1.0-9%2F10369729_867689289952393_973227053122487602_n.jpg%3Foh%3De2c04e64e1cc0210a1fd41cef5cb3cd1%26oe%3D567E0FAA&amp;size=704%2C960</t>
  </si>
  <si>
    <t>https://www.facebook.com/photo.php?fbid=867689269952395&amp;set=pb.100001339917874.-2207520000.1439997598.&amp;type=3&amp;src=https%3A%2F%2Ffbcdn-sphotos-f-a.akamaihd.net%2Fhphotos-ak-xtp1%2Fv%2Ft1.0-9%2F11052372_867689269952395_8304245051428845195_n.jpg%3Foh%3Dceb691c79cf17ae7e229534e9808f3ba%26oe%3D56818B9A%26__gda__%3D1447268780_07ad76dfccbe3f3dc9a0cdd50fddfaba&amp;size=716%2C960</t>
  </si>
  <si>
    <t>https://www.facebook.com/photo.php?fbid=867689236619065&amp;set=pb.100001339917874.-2207520000.1439997598.&amp;type=3&amp;src=https%3A%2F%2Ffbcdn-sphotos-c-a.akamaihd.net%2Fhphotos-ak-xat1%2Fv%2Ft1.0-9%2F11425083_867689236619065_4248455465564605223_n.jpg%3Foh%3D64c3e9057e25cf87b14449c38daae500%26oe%3D567171DC%26__gda__%3D1446841603_4ee19c79ad270d157864dde408f576fd&amp;size=716%2C960</t>
  </si>
  <si>
    <t>https://www.facebook.com/photo.php?fbid=867689203285735&amp;set=pb.100001339917874.-2207520000.1439997598.&amp;type=3&amp;src=https%3A%2F%2Ffbcdn-sphotos-b-a.akamaihd.net%2Fhphotos-ak-xap1%2Fv%2Ft1.0-9%2F10410465_867689203285735_8377995163479404864_n.jpg%3Foh%3D74c34c6da447e045517982d627860795%26oe%3D567A68AE%26__gda__%3D1446718066_cf6ea9bf07c11f00db499c84682b60f9&amp;size=716%2C960</t>
  </si>
  <si>
    <t>https://www.facebook.com/photo.php?fbid=871632849558037&amp;set=pb.100001339917874.-2207520000.1439997527.&amp;type=3&amp;src=https%3A%2F%2Fscontent-cai1-2.xx.fbcdn.net%2Fhphotos-xat1%2Fv%2Ft1.0-9%2F11224265_871632849558037_4305937567922799432_n.jpg%3Foh%3D1c7c69ed4b3e3090d326a3ee4e95f102%26oe%3D563A950F&amp;size=960%2C960</t>
  </si>
  <si>
    <t>https://www.facebook.com/photo.php?fbid=875346979186624&amp;set=pb.100001339917874.-2207520000.1439997526.&amp;type=3&amp;src=https%3A%2F%2Fscontent-cai1-2.xx.fbcdn.net%2Fhphotos-xat1%2Fv%2Ft1.0-9%2F10437445_875346979186624_3571265962021434696_n.jpg%3Foh%3D89a5da72d782b5b9e6255c34b4e07a3f%26oe%3D56841D34&amp;size=960%2C960</t>
  </si>
  <si>
    <t>https://www.facebook.com/photo.php?fbid=875346819186640&amp;set=pb.100001339917874.-2207520000.1439997526.&amp;type=3&amp;src=https%3A%2F%2Fscontent-cai1-2.xx.fbcdn.net%2Fhphotos-xpf1%2Fv%2Ft1.0-9%2F11692677_875346819186640_8119404992176577506_n.jpg%3Foh%3D1ccf4a4cb8074679fe82801ebab67355%26oe%3D5646421D&amp;size=960%2C960</t>
  </si>
  <si>
    <t>https://www.facebook.com/photo.php?fbid=875345599186762&amp;set=pb.100001339917874.-2207520000.1439997526.&amp;type=3&amp;src=https%3A%2F%2Ffbcdn-sphotos-h-a.akamaihd.net%2Fhphotos-ak-xpt1%2Fv%2Ft1.0-9%2F11707648_875345599186762_4817890569275209756_n.jpg%3Foh%3D5c716d7a3ef1dd9dadbb68af6924250a%26oe%3D5674FE77%26__gda__%3D1450939763_ed23b402706469a481d8c519561d0fcf&amp;size=960%2C960</t>
  </si>
  <si>
    <t>https://www.facebook.com/photo.php?fbid=875344495853539&amp;set=pb.100001339917874.-2207520000.1439997526.&amp;type=3&amp;src=https%3A%2F%2Ffbcdn-sphotos-g-a.akamaihd.net%2Fhphotos-ak-xat1%2Fv%2Ft1.0-9%2F11403470_875344495853539_1712618966325136444_n.jpg%3Foh%3Da6886a136ac7d25e16a99e1ba20d2e21%26oe%3D566F0051%26__gda__%3D1451012494_0e7615475b07cfd41f682e304bd9a5e7&amp;size=960%2C960</t>
  </si>
  <si>
    <t>https://www.facebook.com/photo.php?fbid=875344112520244&amp;set=pb.100001339917874.-2207520000.1439997526.&amp;type=3&amp;src=https%3A%2F%2Ffbcdn-sphotos-f-a.akamaihd.net%2Fhphotos-ak-xfp1%2Fv%2Ft1.0-9%2F11202111_875344112520244_7404157644350075313_n.jpg%3Foh%3De1daa04da4f823eaf02dc70d88833e27%26oe%3D5683881C%26__gda__%3D1446574997_8d6995383dd6fbf080e43e2d5e3a69bb&amp;size=960%2C960</t>
  </si>
  <si>
    <t>https://www.facebook.com/photo.php?fbid=875344082520247&amp;set=pb.100001339917874.-2207520000.1439997527.&amp;type=3&amp;src=https%3A%2F%2Fscontent-cai1-2.xx.fbcdn.net%2Fhphotos-xtp1%2Fv%2Ft1.0-9%2F11141145_875344082520247_4584709788444958730_n.jpg%3Foh%3D5baff7ce3369461cb3017a8862012098%26oe%3D56401000&amp;size=960%2C960</t>
  </si>
  <si>
    <t>https://www.facebook.com/photo.php?fbid=875343315853657&amp;set=pb.100001339917874.-2207520000.1439997527.&amp;type=3&amp;src=https%3A%2F%2Ffbcdn-sphotos-d-a.akamaihd.net%2Fhphotos-ak-xpf1%2Fv%2Ft1.0-9%2F11666097_875343315853657_1918822463175165432_n.jpg%3Foh%3D4b0e04ecdc7d3d3f0a0e6dae592ae6f0%26oe%3D5673E069%26__gda__%3D1450728451_cbeeaa5f97e7721d36d75138a9357a51&amp;size=960%2C960</t>
  </si>
  <si>
    <t>https://www.facebook.com/photo.php?fbid=877967552257900&amp;set=pb.100001339917874.-2207520000.1439997526.&amp;type=3&amp;src=https%3A%2F%2Ffbcdn-sphotos-g-a.akamaihd.net%2Fhphotos-ak-xft1%2Fv%2Ft1.0-9%2F11695505_877967552257900_5907738814725600159_n.jpg%3Foh%3D58070bccab64def68ccb5edf381ce9ea%26oe%3D567FEB5E%26__gda__%3D1451348948_635d9137e37136a6a3f307dba1b57c57&amp;size=960%2C960</t>
  </si>
  <si>
    <t>https://www.facebook.com/photo.php?fbid=877967505591238&amp;set=pb.100001339917874.-2207520000.1439997526.&amp;type=3&amp;src=https%3A%2F%2Fscontent-cai1-2.xx.fbcdn.net%2Fhphotos-xaf1%2Fv%2Ft1.0-9%2F11241793_877967505591238_6221728793734212466_n.jpg%3Foh%3D8c91badb8e2f9532fa4f21b73eca81a1%26oe%3D567F88E8&amp;size=960%2C960</t>
  </si>
  <si>
    <t>https://www.facebook.com/photo.php?fbid=877967482257907&amp;set=pb.100001339917874.-2207520000.1439997526.&amp;type=3&amp;src=https%3A%2F%2Fscontent-cai1-2.xx.fbcdn.net%2Fhphotos-xfp1%2Fv%2Ft1.0-9%2F11701140_877967482257907_5854301675448031013_n.jpg%3Foh%3D142547ef8ad04c0d7a6675f8b5bc6636%26oe%3D5682AE39&amp;size=960%2C960</t>
  </si>
  <si>
    <t>https://www.facebook.com/photo.php?fbid=877967465591242&amp;set=pb.100001339917874.-2207520000.1439997526.&amp;type=3&amp;src=https%3A%2F%2Fscontent-cai1-2.xx.fbcdn.net%2Fhphotos-xpt1%2Fv%2Ft1.0-9%2F11707409_877967465591242_2247572279433546349_n.jpg%3Foh%3D0dcd37d9d4a150536dbf58b3a0d3c51f%26oe%3D567D8C57&amp;size=960%2C960</t>
  </si>
  <si>
    <t>https://www.facebook.com/photo.php?fbid=877967425591246&amp;set=pb.100001339917874.-2207520000.1439997526.&amp;type=3&amp;src=https%3A%2F%2Fscontent-cai1-2.xx.fbcdn.net%2Fhphotos-xtp1%2Fv%2Ft1.0-9%2F11222706_877967425591246_1687321634351288232_n.jpg%3Foh%3D6ac5cca2111f6640320024ba00cc3a55%26oe%3D5674C5F9&amp;size=960%2C960</t>
  </si>
  <si>
    <t>https://www.facebook.com/photo.php?fbid=877869642267691&amp;set=pb.100001339917874.-2207520000.1439997526.&amp;type=3&amp;src=https%3A%2F%2Fscontent-cai1-2.xx.fbcdn.net%2Fhphotos-xap1%2Fv%2Ft1.0-9%2F11188343_877869642267691_2857644060443855197_n.jpg%3Foh%3Da2a0509e14b881b962bc96017e108e3f%26oe%3D563A68EF&amp;size=960%2C960</t>
  </si>
  <si>
    <t>https://www.facebook.com/photo.php?fbid=877846722269983&amp;set=pb.100001339917874.-2207520000.1439997526.&amp;type=3&amp;src=https%3A%2F%2Ffbcdn-sphotos-a-a.akamaihd.net%2Fhphotos-ak-xta1%2Fv%2Ft1.0-9%2F11209368_877846722269983_3290781487992093278_n.jpg%3Foh%3D532db5afd72570413b410cd7ceb20be6%26oe%3D5676E847%26__gda__%3D1446915022_ff4de6b0d6e052c20a0cae29af92188e&amp;size=960%2C960</t>
  </si>
  <si>
    <t>https://www.facebook.com/photo.php?fbid=886084598112862&amp;set=pb.100001339917874.-2207520000.1439997470.&amp;type=3&amp;src=https%3A%2F%2Ffbcdn-sphotos-b-a.akamaihd.net%2Fhphotos-ak-xpf1%2Fv%2Ft1.0-9%2F11745805_886084598112862_1654483089711533809_n.jpg%3Foh%3D94354efca848c5b411e16f8cdd8e5b33%26oe%3D5639CC12%26__gda__%3D1447056248_9c76621cad37c270d895506eaf4f3e8a&amp;size=704%2C960</t>
  </si>
  <si>
    <t>https://www.facebook.com/photo.php?fbid=892013087520013&amp;set=pb.100001339917874.-2207520000.1439997230.&amp;type=3&amp;src=https%3A%2F%2Ffbcdn-sphotos-b-a.akamaihd.net%2Fhphotos-ak-xpf1%2Fv%2Ft1.0-9%2F11203045_892013087520013_9179561953904588408_n.jpg%3Foh%3D8046a68497fb0d36a352460267982c6f%26oe%3D56708251%26__gda__%3D1451025211_ac93e5676a84199a4bb625a84b87fb58&amp;size=704%2C960</t>
  </si>
  <si>
    <t>https://www.facebook.com/photo.php?fbid=892013057520016&amp;set=pb.100001339917874.-2207520000.1439997230.&amp;type=3&amp;src=https%3A%2F%2Ffbcdn-sphotos-h-a.akamaihd.net%2Fhphotos-ak-xfp1%2Fv%2Ft1.0-9%2F11695891_892013057520016_2880419579569302449_n.jpg%3Foh%3De73bdb6ed50c8647da6f899033af09a7%26oe%3D5678763D%26__gda__%3D1447342516_9e200218252f2de0ade211829830231c&amp;size=704%2C960</t>
  </si>
  <si>
    <t>https://www.facebook.com/photo.php?fbid=592200697546059</t>
  </si>
  <si>
    <t>https://www.facebook.com/NbdAlm/posts/274639379374078</t>
  </si>
  <si>
    <t>https://www.facebook.com/permalink.php?story_fbid=356303467903355&amp;id=220552788145091</t>
  </si>
  <si>
    <t>https://www.facebook.com/AntiCoupMU/photos/pb.195678790597457.-2207520000.1440162076./445003982331602/?type=3&amp;src=https%3A%2F%2Fscontent-cdg2-1.xx.fbcdn.net%2Fhphotos-xft1%2Fv%2Ft1.0-9%2F10452345_445003982331602_1423628851063954150_n.jpg%3Foh%3Db409c22b1fe38a2e2227cefc417d25e2%26oe%3D564340A9&amp;size=960%2C540&amp;fbid=445003982331602</t>
  </si>
  <si>
    <t>https://www.facebook.com/Seg.7oryya/photos/a.1393416377594706.1073741828.1392185234384487/1556719484597727/?type=1&amp;theater</t>
  </si>
  <si>
    <t>https://twitter.com/RadwaEladl/status/556157472906694656</t>
  </si>
  <si>
    <t>https://www.facebook.com/photo.php?fbid=331670857022262&amp;set=a.104468523075831.1073741828.100005380501111&amp;type=1&amp;permPage=1</t>
  </si>
  <si>
    <t>https://www.facebook.com/Lifeforthem/photos/a.943306689026896.1073741828.943271452363753/954459641244934/?type=1&amp;permPage=1</t>
  </si>
  <si>
    <t>https://www.facebook.com/Lifeforthem/photos/a.943306689026896.1073741828.943271452363753/967398419951056/?type=1&amp;permPage=1</t>
  </si>
  <si>
    <t>http://www.mo3taqaleen.com/%D8%A7%D9%84%D9%85%D8%B9%D8%AA%D9%82%D9%84-%D9%88%D8%B3%D8%A7%D9%85-%D8%B9%D9%88%D9%8A%D8%B6%D8%A9-%D9%84%D9%86-%D9%8A%D9%8F%D8%B6%D9%8A%D8%B9%D9%86%D8%A7-%D8%A7%D9%84%D9%84%D9%87-%D9%88%D9%84/</t>
  </si>
  <si>
    <t>https://www.facebook.com/Al7oriallgd3an/photos/a.110216819090186.15443.110174469094421/686365058142023/?type=1</t>
  </si>
  <si>
    <t>https://www.facebook.com/Lifeforthem/photos/a.943306689026896.1073741828.943271452363753/964744756883089/?type=1&amp;permPage=1</t>
  </si>
  <si>
    <t>http://rassd.com/144428.htm</t>
  </si>
  <si>
    <t>http://www.mo3taqaleen.com/%D8%A7%D9%84%D9%85%D8%B9%D8%AA%D9%82%D9%84-%D8%AC%D8%B9%D9%81%D8%B1-%D8%A7%D9%84%D8%B2%D8%B9%D9%81%D8%B1%D8%A7%D9%86%D9%8A-%D8%A7%D9%84%D9%88%D8%B6%D8%B9-%D9%81%D9%8A-%D8%B3%D8%AC%D9%86-%D8%A7/</t>
  </si>
  <si>
    <t>http://www.mo3taqaleen.com/%D8%AC%D8%B9%D9%81%D8%B1-%D8%A7%D9%84%D8%B2%D8%B9%D9%81%D8%B1%D8%A7%D9%86%D9%8A-%D8%A7%D9%84%D9%85%D8%B9%D8%AA%D9%82%D9%84-%D9%85%D9%86%D8%B0-%D8%A3%D9%83%D8%AB%D8%B1-%D9%85%D9%86-500-%D9%8A%D9%88/</t>
  </si>
  <si>
    <t>http://www.mo3taqaleen.com/%D8%AC%D8%B9%D9%81%D8%B1-%D8%A7%D9%84%D8%B2%D8%B9%D9%81%D8%B1%D8%A7%D9%86%D9%8A-%D9%8A%D9%83%D8%AA%D8%A8-%D8%B3%D9%8A%D8%A7%D8%B3%D8%A9-%D8%A7%D9%84%D8%A3%D8%BA%D8%A8%D9%8A%D8%A7%D8%A1/</t>
  </si>
  <si>
    <t>http://www.huffpostarabi.com/gafer-zafarany/story_b_7896560.html?utm_hp_ref=arabi</t>
  </si>
  <si>
    <t>https://www.facebook.com/AntiCoupMU/photos/a.197197990445537.1073741828.195678790597457/504224083076258/?type=1&amp;permPage=1</t>
  </si>
  <si>
    <t>https://www.facebook.com/Lifeforthem/photos/a.953956347961930.1073741829.943271452363753/994494620574769/?type=1&amp;permPage=1</t>
  </si>
  <si>
    <t>https://www.facebook.com/AntiCoupMU/photos/a.197197990445537.1073741828.195678790597457/497314143767252/?type=1&amp;permPage=1</t>
  </si>
  <si>
    <t>https://www.facebook.com/AntiCoupMU/photos/a.197197990445537.1073741828.195678790597457/475454805953186/?type=1&amp;permPage=1</t>
  </si>
  <si>
    <t>https://www.facebook.com/Seg.7oryya/photos/pb.1392185234384487.-2207520000.1435533021./1591204634482545/?type=3&amp;theater</t>
  </si>
  <si>
    <t>https://www.facebook.com/motab3t.athra.elthawra/photos/a.313246405531983.1073741828.282066841983273/372204879636135/?type=1&amp;permPage=1</t>
  </si>
  <si>
    <t>https://haithamghoniem.wordpress.com/2015/05/17/%D8%A8%D9%84-%D9%8A%D8%B2%D9%84%D8%B2%D9%84%D9%87%D9%85-%D8%A3%D9%86-%D9%8A%D8%B1%D9%88%D8%A7-%D8%A7%D9%84%D8%A8%D8%A3%D8%B3-%D9%88%D9%8A%D8%B0%D9%88%D9%82%D9%88%D9%87-%D8%B1%D8%B3%D8%A7%D8%A6/</t>
  </si>
  <si>
    <t>https://twitter.com/jdhejwv/status/593134402651222017</t>
  </si>
  <si>
    <t>https://www.facebook.com/om.omarelshwaik/posts/388413664702580</t>
  </si>
  <si>
    <t>https://m.facebook.com/photo.php?fbid=1019691278060899</t>
  </si>
  <si>
    <t>https://www.facebook.com/photo.php?fbid=1876091399283458</t>
  </si>
  <si>
    <t>https://journagsttort.wordpress.com/2015/08/13/aug122-2/</t>
  </si>
  <si>
    <t>https://www.facebook.com/MarwAn.RoBben/posts/10207021451964959</t>
  </si>
  <si>
    <t>https://www.facebook.com/Al7oriallgd3an/photos/a.468155386629659.1073741831.110174469094421/693573084087887/?type=1</t>
  </si>
  <si>
    <t>http://miniaonline.net/?p=40677</t>
  </si>
  <si>
    <t>http://www.masralarabia.com/%D8%AD%D9%88%D8%A7%D8%AF%D8%AB/458247-%D8%B4%D9%82%D9%8A%D9%82-%D8%B9%D9%85%D8%B1-%D8%B9%D8%A8%D8%AF-%D8%A7%D9%84%D9%85%D9%82%D8%B5%D9%88%D8%AF-%D9%8A%D8%A8%D8%B9%D8%AB-%D8%B1%D8%B3%D8%A7%D9%84%D8%A9-%D9%85%D9%86-%D9%85%D8%AD%D8%A8%D8%B3%D9%87-%D8%A8%D9%85%D9%86%D8%A7%D8%B3%D8%A8%D8%A9-%D8%A7%D9%84%D8%B9%D8%A7%D9%85-%D8%A7%D9%84%D8%AC%D8%AF%D9%8A%D8%AF</t>
  </si>
  <si>
    <t>http://www.masralarabia.com/%D9%85%D9%82%D8%A7%D9%84%D8%A7%D8%AA-%D8%A7%D9%84%D8%B1%D8%A3%D9%89/519691-%D8%B9%D9%81%D9%88%D8%A7%D9%8B</t>
  </si>
  <si>
    <t>http://www.masralarabia.com/%D8%A7%D9%84%D9%85%D9%82%D8%A7%D9%84%D8%A7%D8%AA/883-%D8%B9%D9%85%D8%B1-%D8%B9%D8%A8%D8%AF%D8%A7%D9%84%D9%85%D9%82%D8%B5%D9%88%D8%AF/613761-%D9%84%D9%88-%D8%A3%D9%86-%D9%84%D9%84%D8%B9%D8%AF%D9%84-%D9%88%D8%AC%D9%88%D8%AF%D9%8B%D8%A7</t>
  </si>
  <si>
    <t>http://www.masralarabia.com/%D8%A7%D9%84%D9%85%D9%82%D8%A7%D9%84%D8%A7%D8%AA/883-%D8%B9%D9%85%D8%B1-%D8%B9%D8%A8%D8%AF%D8%A7%D9%84%D9%85%D9%82%D8%B5%D9%88%D8%AF/649367-%D8%B9%D9%85%D8%B1-%D8%B9%D8%A8%D8%AF-%D8%A7%D9%84%D9%85%D9%82%D8%B5%D9%88%D8%AF-%D9%8A%D9%83%D9%86%D8%A8-%D9%85%D9%86-%D9%85%D8%AD%D8%A8%D8%B3%D9%87-%D8%A7%D9%84%D9%85%D8%B1%D8%A7%D9%81%D8%B9%D8%A9</t>
  </si>
  <si>
    <t>https://www.facebook.com/photo.php?fbid=1533448793591127&amp;set=a.1395898227346185.1073741828.100007780632211&amp;type=1&amp;permPage=1</t>
  </si>
  <si>
    <t>https://twitter.com/abdoualfhiel/status/556494125382782977/photo/1</t>
  </si>
  <si>
    <t>https://www.facebook.com/photo.php?fbid=1633456856920642&amp;set=a.1389408211325509.1073741829.100007690299061&amp;type=1&amp;permPage=1</t>
  </si>
  <si>
    <t>https://www.facebook.com/Seg.7oryya/photos/a.1393416377594706.1073741828.1392185234384487/1589102374692771/?type=1&amp;theater</t>
  </si>
  <si>
    <t>https://www.facebook.com/photo.php?fbid=627904787321384</t>
  </si>
  <si>
    <t>https://www.facebook.com/mahmoud.farghaly2/posts/952644408110700</t>
  </si>
  <si>
    <t>http://www.masralarabia.com/%D8%B3%D8%A7%D8%AD%D8%A9-%D8%A7%D9%84%D8%AD%D8%B1%D9%8A%D8%A9/584407-%D8%A7%D9%84%D8%B5%D8%AD%D9%81%D9%89-%D8%AD%D8%B3%D8%A7%D9%85-%D8%B9%D9%8A%D8%B3%D9%89-%D9%8A%D9%83%D8%AA%D8%A8-%D8%AE%D9%88%D8%A7%D8%B7%D8%B1%D9%87-%D9%85%D9%86-%D8%AE%D9%84%D9%81-%D8%A7%D9%84%D8%A3%D8%B3%D9%88%D8%A7%D8%B1</t>
  </si>
  <si>
    <t>http://altagreer.com/%D8%B1%D8%B3%D8%A7%D9%84%D8%A9-%D9%85%D8%B3%D8%B1%D8%A8%D8%A9-%D8%B5%D8%AD%D9%81%D9%8A-%D9%85%D8%B5%D8%B1%D9%8A-%D9%85%D8%B9%D8%AA%D9%82%D9%84-%D9%87%D8%B0%D8%A7-%D8%A3%D9%82%D8%B5%D9%89-%D9%85/?utm_content=buffer53ed7&amp;utm_medium=social&amp;utm_source=twitter.com&amp;utm_campaign=buffer</t>
  </si>
  <si>
    <t>http://www.masralarabia.com/%D8%A7%D9%84%D8%AD%D9%8A%D8%A7%D8%A9-%D8%A7%D9%84%D8%B3%D9%8A%D8%A7%D8%B3%D9%8A%D8%A9/650275-%D8%B1%D8%B3%D8%A7%D9%84%D8%A9-%D9%85%D9%86-%D8%B5%D8%AD%D9%81%D9%8A-%D8%AE%D9%84%D9%81-%D8%A7%D9%84%D9%82%D8%B6%D8%A8%D8%A7%D9%86-%D9%84%D9%85%D8%B5%D9%88%D8%B1-%D8%AA%D8%AD%D8%AA-%D8%A7%D9%84%D8%AA%D8%B1%D8%A7%D8%A8</t>
  </si>
  <si>
    <t>https://www.facebook.com/Freedom.4.anas/posts/1637620319806659</t>
  </si>
  <si>
    <t>https://www.facebook.com/Freedom.4.anas/posts/1626959977539360</t>
  </si>
  <si>
    <t>https://twitter.com/SACMov/status/608056817067945984</t>
  </si>
  <si>
    <t>https://www.facebook.com/Seg.7oryya/photos/a.1393416377594706.1073741828.1392185234384487/1600594353543573/?type=1&amp;theater</t>
  </si>
  <si>
    <t>http://www.mo3taqaleen.com/%D8%A7%D9%84%D8%B4%D9%8A%D8%AE-%D8%B9%D8%A8%D8%AF%D8%A7%D9%84%D9%84%D9%87-%D8%A8%D8%B1%D9%83%D8%A7%D8%AA-%D9%8A%D9%83%D8%AA%D8%A8-%D9%85%D9%86-%D8%A7%D9%84%D9%85%D8%B9%D8%AA%D9%82%D9%84/</t>
  </si>
  <si>
    <t>https://www.facebook.com/photo.php?fbid=950370551662441&amp;set=a.458723024160532.114400.100000685162463&amp;type=1</t>
  </si>
  <si>
    <t>https://twitter.com/EgyDungeons/status/598964681022304256/photo/1</t>
  </si>
  <si>
    <t>https://twitter.com/SACMov/status/553222083598372864</t>
  </si>
  <si>
    <t>https://www.facebook.com/permalink.php?story_fbid=1597867667111245&amp;id=100006640814860</t>
  </si>
  <si>
    <t>https://www.facebook.com/permalink.php?story_fbid=1599460896951922&amp;id=100006640814860</t>
  </si>
  <si>
    <t>https://www.facebook.com/permalink.php?story_fbid=621872027947883&amp;id=100003752744721</t>
  </si>
  <si>
    <t>https://www.facebook.com/photo.php?fbid=1658239804407364&amp;set=a.1658245677740110.1073741829.100006640814860&amp;type=1</t>
  </si>
  <si>
    <t>https://www.facebook.com/photo.php?fbid=1601122196792773&amp;set=a.1391674237737571.1073741828.100006850233795&amp;type=1</t>
  </si>
  <si>
    <t>https://www.facebook.com/photo.php?fbid=1664339310464080&amp;set=a.1551960565035289.1073741828.100006640814860&amp;type=1</t>
  </si>
  <si>
    <t>https://www.facebook.com/motab3t.athra.elthawra/photos/a.314114662111824.1073741829.282066841983273/376083705914919/?type=1&amp;permPage=1</t>
  </si>
  <si>
    <t>https://www.facebook.com/photo.php?fbid=1671055399792471&amp;set=a.1658245677740110.1073741829.100006640814860&amp;type=1</t>
  </si>
  <si>
    <t>https://www.facebook.com/photo.php?fbid=1676506195914058&amp;set=a.1551960565035289.1073741828.100006640814860&amp;type=1</t>
  </si>
  <si>
    <t>http://www.mo3taqaleen.com/%D8%B1%D8%B3%D8%A7%D9%84%D8%A9-%D9%85%D9%86-%D8%B1%D8%A7%D9%86%D9%8A%D8%A7-%D8%A7%D9%84%D8%B4%D9%8A%D8%AE-%D8%A3%D8%AD%D8%AF-%D9%85%D8%B9%D8%AA%D9%82%D9%84%D8%A7%D8%AA-%D9%85%D8%B3%D9%8A%D8%B1/</t>
  </si>
  <si>
    <t>https://www.facebook.com/877900368930492/photos/a.880205892033273.1073741829.877900368930492/880209525366243/?type=1</t>
  </si>
  <si>
    <t>https://www.facebook.com/877900368930492/photos/a.880205892033273.1073741829.877900368930492/880205845366611/?type=1</t>
  </si>
  <si>
    <t>https://www.facebook.com/877900368930492/photos/a.878128858907643.1073741828.877900368930492/878129608907568/?type=1</t>
  </si>
  <si>
    <t>https://www.facebook.com/877900368930492/photos/a.878128858907643.1073741828.877900368930492/878129402240922/?type=1</t>
  </si>
  <si>
    <t>https://www.facebook.com/877900368930492/photos/a.878128858907643.1073741828.877900368930492/878129078907621/?type=1</t>
  </si>
  <si>
    <t>https://www.facebook.com/877900368930492/photos/a.878128858907643.1073741828.877900368930492/878128962240966/?type=1</t>
  </si>
  <si>
    <t>https://www.facebook.com/877900368930492/photos/a.878128858907643.1073741828.877900368930492/878128712240991/?type=1</t>
  </si>
  <si>
    <t>https://www.facebook.com/photo.php?fbid=10153821740518438&amp;set=a.10151410171208438.572996.648148437&amp;type=1</t>
  </si>
  <si>
    <t>https://m.facebook.com/photo.php?fbid=10206608822525421</t>
  </si>
  <si>
    <t>https://twitter.com/asoueif/status/588830671663149056/photo/1</t>
  </si>
  <si>
    <t>https://twitter.com/asoueif/status/599528740037775360/photo/1</t>
  </si>
  <si>
    <t>https://www.facebook.com/photo.php?fbid=1024405427572101&amp;set=a.230267133652605.71686.100000079609671&amp;type=1&amp;theater=</t>
  </si>
  <si>
    <t>https://www.facebook.com/permalink.php?story_fbid=10204072700079555&amp;id=1286179169</t>
  </si>
  <si>
    <t>https://www.facebook.com/photo.php?fbid=10204119800697041&amp;set=a.3122531944018.2128121.1286179169&amp;type=1</t>
  </si>
  <si>
    <t>https://www.facebook.com/permalink.php?story_fbid=10204429646282987&amp;id=1286179169</t>
  </si>
  <si>
    <t>https://www.facebook.com/permalink.php?story_fbid=10204442103874419&amp;id=1286179169</t>
  </si>
  <si>
    <t>https://www.facebook.com/permalink.php?story_fbid=10204448699799313&amp;id=1286179169</t>
  </si>
  <si>
    <t>https://www.facebook.com/permalink.php?story_fbid=10204590739590219&amp;id=1286179169</t>
  </si>
  <si>
    <t>https://www.facebook.com/photo.php?fbid=934081913318504&amp;set=a.220788817981154.55995.100001501132085&amp;type=1</t>
  </si>
  <si>
    <t>https://www.facebook.com/photo.php?fbid=697668077028375</t>
  </si>
  <si>
    <t>https://www.facebook.com/permalink.php?story_fbid=981890941844531&amp;id=100000709042467</t>
  </si>
  <si>
    <t>http://www.mo3taqaleen.com/%D8%A7%D9%84%D9%85%D8%B9%D8%AA%D9%82%D9%84-%D8%B9%D9%85%D8%A7%D8%AF-%D8%A7%D9%84%D8%AF%D9%8A%D9%86-%D8%B4%D8%B9%D9%84%D8%A7%D9%86-%D9%8A%D9%83%D8%AA%D8%A8-%D9%84%D8%B2%D9%88%D8%AC%D8%AA%D8%A9-%D9%85/</t>
  </si>
  <si>
    <t>https://www.facebook.com/permalink.php?story_fbid=1600779970161509&amp;id=100006885646981</t>
  </si>
  <si>
    <t>https://www.facebook.com/220552788145091/photos/a.222569464610090.1073741828.220552788145091/359538207579881/?type=1</t>
  </si>
  <si>
    <t>https://www.facebook.com/220552788145091/photos/a.222569464610090.1073741828.220552788145091/385946178272417/?type=1</t>
  </si>
  <si>
    <t>https://www.facebook.com/permalink.php?story_fbid=362163013984067&amp;id=220552788145091</t>
  </si>
  <si>
    <t>https://www.facebook.com/photo.php?fbid=1536571993275796&amp;set=a.1389408211325509.1073741829.100007690299061&amp;type=1&amp;permPage=1</t>
  </si>
  <si>
    <t>http://www.rassd.com/15-127556.htm</t>
  </si>
  <si>
    <t>https://www.facebook.com/motab3t.athra.elthawra/posts/326329200890370</t>
  </si>
  <si>
    <t>https://twitter.com/TmQawya/status/565175399815340033</t>
  </si>
  <si>
    <t>http://www.masralarabia.com/%D8%A7%D8%AE%D8%A8%D8%A7%D8%B1-%D9%85%D8%B5%D8%B1/454081-%D9%87%D8%B4%D8%A7%D9%85-%D8%B4%D9%88%D8%B4%D8%A7%D9%86-%D9%85%D9%86-%D9%85%D8%AD%D8%A8%D8%B3%D9%87-%D8%A7%D9%84%D8%A7%D8%B9%D8%AA%D9%82%D8%A7%D9%84-%D9%84%D9%86-%D9%8A%D8%AB%D9%86%D9%8A%D9%86%D9%8A-%D8%B9%D9%86-%D8%A7%D9%84%D8%B9%D9%85%D9%84-%D8%A8%D9%85%D9%88%D8%B6%D9%88%D8%B9%D9%8A%D8%A9</t>
  </si>
  <si>
    <t>https://www.facebook.com/Seg.7oryya/photos/a.1393416377594706.1073741828.1392185234384487/1556169397986069/?type=1&amp;theater</t>
  </si>
  <si>
    <t>https://www.facebook.com/7ra2erDomyatAntiCoup/photos/a.407476312714589.1073741828.407423962719824/561234807338738/?type=1&amp;permPage=1</t>
  </si>
  <si>
    <t>https://twitter.com/egyptwindow2000/status/612382006161375232</t>
  </si>
  <si>
    <t>https://www.facebook.com/motab3t.athra.elthawra/photos/a.313246405531983.1073741828.282066841983273/327935084063115/?type=1&amp;permPage=1</t>
  </si>
  <si>
    <t>https://www.facebook.com/Seg.7oryya/photos/pb.1392185234384487.-2207520000.1440215976./1523351444601198/?type=3&amp;src=https%3A%2F%2Fscontent-cdg2-1.xx.fbcdn.net%2Fhphotos-xaf1%2Fv%2Ft1.0-9%2F10620628_1523351444601198_4554518932538424257_n.jpg%3Foh%3Dcd3e2ec2dd91c3c82b4cbe44528847e3%26oe%3D56773E08&amp;size=772%2C557&amp;fbid=1523351444601198</t>
  </si>
  <si>
    <t>https://www.facebook.com/permalink.php?story_fbid=362156843984684&amp;id=220552788145091</t>
  </si>
  <si>
    <t>http://www.huffpostarabi.com/2015/08/18/story_n_8000526.html</t>
  </si>
  <si>
    <t>http://www.madamasr.com/sections/politics/imprisoned-activist-alaa-abd-el-fattah-speaks-tora</t>
  </si>
  <si>
    <t>https://www.facebook.com/photo.php?fbid=370186949836913&amp;set=a.131437647045179.1073741828.100005368332862&amp;type=1</t>
  </si>
  <si>
    <t>https://www.facebook.com/hanaa.ahmad.98284/posts/371099429745665</t>
  </si>
  <si>
    <t>https://www.facebook.com/hanaa.ahmad.98284/posts/378361525686122</t>
  </si>
  <si>
    <t>https://www.facebook.com/photo.php?fbid=635475319914468&amp;set=a.122104741251531.16750.100003560163459&amp;type=1</t>
  </si>
  <si>
    <t>https://www.facebook.com/photo.php?fbid=353426281512980&amp;set=a.131437647045179.1073741828.100005368332862&amp;type=1</t>
  </si>
  <si>
    <t>https://www.facebook.com/anas.yahia.37/posts/668905259904807</t>
  </si>
  <si>
    <t>https://www.facebook.com/permalink.php?story_fbid=350662045135254&amp;id=100005743837542</t>
  </si>
  <si>
    <t>https://www.facebook.com/hanaa.ahmad.98284/posts/370167323172209</t>
  </si>
  <si>
    <t>https://www.facebook.com/anas.yahia.37/posts/689433611185305</t>
  </si>
  <si>
    <t>https://www.facebook.com/anas.yahia.37/posts/697068363755163</t>
  </si>
  <si>
    <t>https://www.facebook.com/photo.php?fbid=401378960051045&amp;set=a.131437647045179.1073741828.100005368332862&amp;type=1</t>
  </si>
  <si>
    <t>https://www.facebook.com/hanaa.ahmad.98284/posts/409863545869253</t>
  </si>
  <si>
    <t>https://www.facebook.com/photo.php?fbid=412883542233920&amp;set=a.131437647045179.1073741828.100005368332862&amp;type=1</t>
  </si>
  <si>
    <t>https://www.facebook.com/photo.php?fbid=414514185404189&amp;set=a.131437647045179.1073741828.100005368332862&amp;type=1</t>
  </si>
  <si>
    <t>http://www.mo3taqaleen.com/%D8%A7%D9%84%D9%85%D8%B9%D8%AA%D9%82%D9%84-%D9%85%D8%AD%D9%85%D9%88%D8%AF-%D8%B9%D8%A8%D8%AF%D8%A7%D9%84%D8%B4%D8%A7%D9%81%D9%8A-%D9%8A%D8%B1%D8%B3%D9%84-%D8%A8%D8%B1%D8%B3%D8%A7%D9%84%D8%A9-%D9%84/</t>
  </si>
  <si>
    <t>http://www.elfagr.org/1818744</t>
  </si>
  <si>
    <t>https://www.facebook.com/hany.elgamal.9/posts/10153103747849579</t>
  </si>
  <si>
    <t>http://www.al-mowaten.com/ar/news/53143</t>
  </si>
  <si>
    <t>http://www.tahrirnews.com/posts/275030</t>
  </si>
  <si>
    <t>https://m.facebook.com/photo.php?fbid=10152856782621540&amp;id=644821539&amp;set=a.492527746539.264810.644821539&amp;source=48</t>
  </si>
  <si>
    <t>https://www.facebook.com/photo.php?fbid=10203875993893911&amp;set=a.3102362851691.110568.1642823732&amp;type=1&amp;theater&amp;notif_t=like</t>
  </si>
  <si>
    <t>https://www.facebook.com/photo.php?fbid=10206599344128467&amp;set=a.4739150042850.254688.1417867790&amp;type=1</t>
  </si>
  <si>
    <t>https://www.facebook.com/photo.php?fbid=10206770675891654&amp;set=a.4739150042850.254688.1417867790&amp;type=1</t>
  </si>
  <si>
    <t>https://www.facebook.com/maggi.elhelaly/posts/397480283763993</t>
  </si>
  <si>
    <t>https://www.facebook.com/photo.php?fbid=690967957681733</t>
  </si>
  <si>
    <t>https://www.facebook.com/photo.php?fbid=907326415965959&amp;set=a.360347880663818.90259.100000658288153&amp;type=1</t>
  </si>
  <si>
    <t>https://www.facebook.com/photo.php?fbid=953923311306269&amp;set=a.360347880663818.90259.100000658288153&amp;type=1</t>
  </si>
  <si>
    <t>https://www.facebook.com/photo.php?fbid=1005419576156642&amp;set=a.360347880663818.90259.100000658288153&amp;type=1</t>
  </si>
  <si>
    <t>https://www.facebook.com/photo.php?fbid=637253659719830</t>
  </si>
  <si>
    <t>https://www.facebook.com/photo.php?fbid=10153498201540995&amp;set=a.10153498203255995.1073741826.548240994&amp;type=1&amp;permPage=1</t>
  </si>
  <si>
    <t>http://www.tahrirnews.com/posts/284192/%D9%85%D8%B5%D8%B7%D9%81%D9%89%20%D9%8A%D8%B3%D8%B1%D9%8A%20%D9%8A%D9%83%D8%AA%D8%A8%20%D9%85%D9%86%20%D8%B3%D8%AC%D9%86%20%D8%B7%D8%B1%D8%A9:%20%D9%8A%D9%88%D9%85%D9%8A%D8%A7%D8%AA%20%D8%A7%D9%84%D8%BA%D8%B1%D9%81%D8%A9%20%C2%AB9-1%C2%BB#.VdXmmQDhBVs.twitter</t>
  </si>
  <si>
    <t>https://twitter.com/ibelshrif/status/600796633203367936</t>
  </si>
  <si>
    <t>https://www.facebook.com/papadarsh/posts/842597719158011</t>
  </si>
  <si>
    <t>https://www.facebook.com/motab3t.athra.elthawra/posts/369502416573048</t>
  </si>
  <si>
    <t>https://www.facebook.com/abdallah.zaki.102/posts/880986541947065</t>
  </si>
  <si>
    <t>https://www.facebook.com/abdallah.zaki.102/posts/889699784409074</t>
  </si>
  <si>
    <t>https://www.facebook.com/abdallah.zaki.102/posts/903175836394802</t>
  </si>
  <si>
    <t>https://www.facebook.com/abdallah.zaki.102/posts/930643193648066</t>
  </si>
  <si>
    <t>https://www.facebook.com/photo.php?fbid=641321979329802&amp;set=a.426388490823153.1073741825.100003560163459&amp;type=1</t>
  </si>
  <si>
    <t>https://www.facebook.com/bkaasrmima/posts/682648108533645</t>
  </si>
  <si>
    <t>https://twitter.com/Eg_PinkBlock/status/566642181205549056</t>
  </si>
  <si>
    <t>https://www.facebook.com/photo.php?fbid=716392788465833</t>
  </si>
  <si>
    <t>https://www.facebook.com/bent.elthwra/photos/pb.696423620408079.-2207520000.1440215639./907499045967201/?type=3&amp;src=https%3A%2F%2Fscontent-cdg2-1.xx.fbcdn.net%2Fhphotos-xat1%2Fv%2Ft1.0-9%2F10994458_907499045967201_7913118442576546711_n.jpg%3Foh%3D9367bb01a8f71c69db36f34ac878d0e8%26oe%3D566BC819&amp;size=736%2C411&amp;fbid=907499045967201</t>
  </si>
  <si>
    <t>https://www.facebook.com/photo.php?fbid=1540774586188870&amp;set=a.1380699462196384.1073741828.100007690299061&amp;type=1&amp;fref=nf</t>
  </si>
  <si>
    <t>https://twitter.com/eng_ayamedhat90/status/562040940651888640/photo/1</t>
  </si>
  <si>
    <t>http://almesryoon.com/%D8%AF%D9%81%D8%AA%D8%B1-%D8%A3%D8%AD%D9%88%D8%A7%D9%84-%D8%A7%D9%84%D9%88%D8%B7%D9%86/672845-%D9%86%D9%86%D9%81%D8%B1%D8%AF-%D8%A8%D9%86%D8%B4%D8%B1-%D8%B1%D8%B3%D8%A7%D9%84%D8%A9-%D8%A7%D9%84%D8%B4%D9%8A%D8%AE-%D9%85%D8%AD%D9%85%D9%88%D8%AF-%D8%B4%D8%B9%D8%A8%D8%A7%D9%86-%D9%85%D9%86-%D8%B3%D8%AC%D9%86%D9%87</t>
  </si>
  <si>
    <t>http://www.mo3taqaleen.com/%D9%85%D8%AD%D9%85%D9%88%D8%AF-%D8%B4%D8%B9%D8%A8%D8%A7%D9%86-%D8%A7%D9%84%D8%A3%D9%88%D8%B6%D8%A7%D8%B9-%D8%A8%D8%A7%D9%84%D8%B3%D8%AC%D9%88%D9%86-%D9%85%D9%81%D8%B2%D8%B9%D8%A9/</t>
  </si>
  <si>
    <t>http://www.masralarabia.com/%D8%B3%D9%88%D8%B4%D9%8A%D8%A7%D9%84-%D9%85%D9%8A%D8%AF%D9%8A%D8%A7/608373-%D8%B9%D8%A8%D8%AF%D8%A7%D9%84%D9%84%D9%87-%D8%A7%D9%84%D8%B4%D8%B1%D9%8A%D9%81-%D9%87%D8%B0%D9%87-%D8%B1%D8%B3%D8%A7%D9%84%D8%A9-%D9%85%D8%AD%D9%85%D9%88%D8%AF-%D8%B4%D8%B9%D8%A8%D8%A7%D9%86-%D9%85%D9%86-%D9%85%D8%AD%D8%A8%D8%B3%D9%87</t>
  </si>
  <si>
    <t>http://www.mo3taqaleen.com/%D8%A7%D9%84%D9%85%D8%B9%D8%AA%D9%82%D9%84-%D9%85%D8%AD%D9%85%D9%88%D8%AF-%D8%B4%D8%B9%D8%A8%D8%A7%D9%86-%D9%8A%D8%AD%D9%83%D9%89-%D9%81%D9%8A-%D8%B1%D8%B3%D8%A7%D9%84%D8%A9-%D9%85%D8%A7-%D8%AA/</t>
  </si>
  <si>
    <t>https://www.facebook.com/gabhasalafia/posts/926259024097130</t>
  </si>
  <si>
    <t>https://www.facebook.com/photo.php?fbid=10153291290504396&amp;set=a.10150095382319396.278309.710949395&amp;type=1&amp;theater&amp;__mref=message</t>
  </si>
  <si>
    <t>https://www.facebook.com/photo.php?fbid=1064698293542844&amp;set=a.101583066521043.3454.100000080498594&amp;type=1</t>
  </si>
  <si>
    <t>https://twitter.com/breakcuffsegy/status/630489688772583424/photo/1</t>
  </si>
  <si>
    <t>http://www.alaraby.co.uk/society/2015/8/10/%D8%A5%D8%B6%D8%B1%D8%A7%D8%A8-%D9%85%D8%B9%D8%AA%D9%82%D9%84%D9%8A%D9%86-%D8%A8%D9%85%D8%B1%D9%83%D8%B2-%D8%B4%D8%B1%D8%B7%D8%A9-%D9%85%D8%B5%D8%B1%D9%8A-%D8%A8%D8%B9%D8%AF-%D8%AA%D8%B9%D8%B0%D9%8A%D8%A8%D9%87%D9%85</t>
  </si>
  <si>
    <t>https://twitter.com/Seg7oria/status/581557338034814977/photo/1</t>
  </si>
  <si>
    <t>https://www.facebook.com/photo.php?fbid=630025523775977</t>
  </si>
  <si>
    <t>https://www.facebook.com/photo.php?fbid=10152612453721824&amp;set=a.67448546823.74565.598596823&amp;type=1</t>
  </si>
  <si>
    <t>https://twitter.com/eng_ayamedhat90/status/572361223129456640</t>
  </si>
  <si>
    <t>http://www.mo3taqaleen.com/%D8%A8%D9%86%D8%A7%D8%AA-%D8%A8%D9%86%D9%8A-%D8%B3%D9%88%D9%8A%D9%81-%D8%A7%D9%84%D9%85%D8%B9%D8%AA%D9%82%D9%84%D8%A7%D8%AA-%D9%8A%D8%B1%D8%B3%D9%84%D9%86-%D8%A8%D8%B1%D8%B3%D8%A7%D9%84%D8%A9-%D8%A5/</t>
  </si>
  <si>
    <t>http://albedaiah.com/news/2015/03/23/85569</t>
  </si>
  <si>
    <t>https://www.facebook.com/photo.php?fbid=889794377751150</t>
  </si>
  <si>
    <t>https://twitter.com/Seg7oria/status/572017525296369665</t>
  </si>
  <si>
    <t>https://www.facebook.com/karrmna/posts/1617773165144139</t>
  </si>
  <si>
    <t>http://www.mo3taqaleen.com/%D8%B1%D8%B3%D8%A7%D9%84%D8%A9-%D9%85%D9%86-%D9%85%D8%B9%D8%AA%D9%82%D9%84-%D8%B9%D8%A8%D8%AF%D8%A7%D9%84%D9%84%D9%87-%D9%8A%D8%A7%D8%B3%D9%8A%D9%86-%D9%85%D9%86-%D8%AF%D8%A7%D8%AE%D9%84-%D9%85/</t>
  </si>
  <si>
    <t>https://www.facebook.com/kfs.shohadaa/posts/928460667166115</t>
  </si>
  <si>
    <t>https://www.facebook.com/Seg.7oryya/photos/pb.1392185234384487.-2207520000.1440215574./1561522950784047/?type=3&amp;src=https%3A%2F%2Fscontent-cdg2-1.xx.fbcdn.net%2Fhphotos-xtp1%2Ft31.0-8%2F11140138_1561522950784047_8595784080711668387_o.jpg&amp;smallsrc=https%3A%2F%2Fscontent-cdg2-1.xx.fbcdn.net%2Fhphotos-xap1%2Fv%2Ft1.0-9%2F11041645_1561522950784047_8595784080711668387_n.jpg%3Foh%3D31dca9764f709149620513ebac8e7d10%26oe%3D567492EF&amp;size=1200%2C972&amp;fbid=1561522950784047</t>
  </si>
  <si>
    <t>https://www.facebook.com/423492367810396/photos/a.423506351142331.1073741827.423492367810396/470391413120491/?type=1&amp;__mref=message</t>
  </si>
  <si>
    <t>https://www.facebook.com/permalink.php?story_fbid=461571507335815&amp;id=423492367810396</t>
  </si>
  <si>
    <t>https://www.facebook.com/permalink.php?story_fbid=473176389508660&amp;id=423492367810396</t>
  </si>
  <si>
    <t>https://www.facebook.com/permalink.php?story_fbid=473442992815333&amp;id=423492367810396</t>
  </si>
  <si>
    <t>https://www.facebook.com/permalink.php?story_fbid=480382342121398&amp;id=423492367810396</t>
  </si>
  <si>
    <t>http://qalyubiagate.com/?p=26805</t>
  </si>
  <si>
    <t>https://www.facebook.com/permalink.php?story_fbid=364027350464300&amp;id=220552788145091</t>
  </si>
  <si>
    <t>https://twitter.com/mohameda7med24/status/613410423145168896/photo/1</t>
  </si>
  <si>
    <t>https://twitter.com/Ala2sa3d/status/612387068640108544</t>
  </si>
  <si>
    <t>https://twitter.com/Ala2sa3d/status/621956990865154048</t>
  </si>
  <si>
    <t>https://www.facebook.com/Seg.7oryya/photos/a.1393416377594706.1073741828.1392185234384487/1603726973230311/?type=1&amp;theater</t>
  </si>
  <si>
    <t>https://twitter.com/Seg7oria/status/597885498682679297</t>
  </si>
  <si>
    <t>https://www.facebook.com/Seg.7oryya/photos/pb.1392185234384487.-2207520000.1440215521./1571718709764471/?type=3&amp;src=https%3A%2F%2Ffbcdn-sphotos-a-a.akamaihd.net%2Fhphotos-ak-xpa1%2Fv%2Ft1.0-9%2F10929199_1571718709764471_6917906003544189848_n.png%3Foh%3D175909702b42fd15e3aee433eb1d8057%26oe%3D56727F91%26__gda__%3D1450545915_b2ca440bc2136131cff64e6ba446722a&amp;size=563%2C473&amp;fbid=1571718709764471</t>
  </si>
  <si>
    <t>https://journagsttort.wordpress.com/2015/03/24/march242-2/</t>
  </si>
  <si>
    <t>https://journagsttort.wordpress.com/2015/03/28/march285/</t>
  </si>
  <si>
    <t>http://karmoz.com/%D8%A7%D9%84%D8%B2%D9%85%D9%8A%D9%84-%D8%B9%D8%A8%D8%AF-%D8%A7%D9%84%D8%B1%D8%AD%D9%85%D9%86-%D8%B9%D8%A8%D8%AF-%D8%A7%D9%84%D8%B3%D9%84%D8%A7%D9%85-%D9%8A%D9%83%D8%AA%D8%A8-%D9%85%D9%86-%D9%85/</t>
  </si>
  <si>
    <t>https://journagsttort.wordpress.com/2015/04/09/krmozmsg3/</t>
  </si>
  <si>
    <t>https://journagsttort.wordpress.com/2015/05/03/april33-2/</t>
  </si>
  <si>
    <t>http://albedaiah.com/news/2015/05/03/88447</t>
  </si>
  <si>
    <t>https://journagsttort.wordpress.com/2015/05/11/massgekarmoz/</t>
  </si>
  <si>
    <t>https://journagsttort.wordpress.com/2015/06/26/jun261/</t>
  </si>
  <si>
    <t>http://www.tahrirnews.com/posts/280251/%D8%B9%D8%A8%D8%AF%20%D8%A7%D9%84%D8%B1%D8%AD%D9%85%D9%86%20%D9%8A%D8%A7%D9%82%D9%88%D8%AA%20%D9%8A%D9%83%D8%AA%D8%A8%20%D8%B1%D8%B3%D8%A7%D9%84%D8%A9%20%D8%AC%D8%AF%D9%8A%D8%AF%D8%A9%20%D9%85%D9%86%20%D8%AF%D8%A7%D8%AE%D9%84%20%D9%85%D8%AD%D8%A8%D8%B3%D9%87%20%D9%84%D9%84%D8%B1%D8%A6%D9%8A%D8%B3%20%D8%A7%D9%84%D8%B3%D9%8A%D8%B3%D9%8A</t>
  </si>
  <si>
    <t>https://twitter.com/niry7ora/status/608720155607207936</t>
  </si>
  <si>
    <t>https://www.facebook.com/note.php?note_id=10153429394184365</t>
  </si>
  <si>
    <t>https://www.facebook.com/mo3tkleen.ks/photos/a.731623736915269.1073741828.731033233640986/757621277648848/?type=1</t>
  </si>
  <si>
    <t>https://twitter.com/adeleissa1/status/591304723526975488/photo/1</t>
  </si>
  <si>
    <t>https://www.facebook.com/nour.rabou/posts/10206567581009425?fref=nf</t>
  </si>
  <si>
    <t>https://www.facebook.com/freeseifkamel/photos/a.436032789892416.1073741829.434221643406864/469340856561609/?type=1</t>
  </si>
  <si>
    <t>https://twitter.com/SACMov/status/601697149399736321/photo/1</t>
  </si>
  <si>
    <t>https://twitter.com/3omar3li/status/602160323555139585</t>
  </si>
  <si>
    <t>https://www.facebook.com/photo.php?fbid=365810943608253&amp;set=a.104468523075831.1073741828.100005380501111&amp;type=1&amp;__mref=message</t>
  </si>
  <si>
    <t>https://m.facebook.com/photo.php?fbid=971879612862477</t>
  </si>
  <si>
    <t>https://twitter.com/yarb_aljna/status/608390846975774720</t>
  </si>
  <si>
    <t>https://www.facebook.com/photo.php?fbid=991164507600654</t>
  </si>
  <si>
    <t>http://www.egyptwindow.net/news_Details.aspx?Kind=44&amp;News_ID=81626</t>
  </si>
  <si>
    <t>https://www.facebook.com/photo.php?fbid=857483530993935&amp;set=a.823427781066177.1073741830.100001968871859&amp;type=1</t>
  </si>
  <si>
    <t>https://www.facebook.com/photo.php?fbid=993701794013592</t>
  </si>
  <si>
    <t>https://www.facebook.com/7ra2erDomyatAntiCoup/photos/a.407965399332347.1073741829.407423962719824/613404132121805/?type=1&amp;permPage=1</t>
  </si>
  <si>
    <t>https://www.facebook.com/ammaronline/posts/10206149865579506</t>
  </si>
  <si>
    <t>https://www.facebook.com/photo.php?fbid=858932727515682&amp;set=a.823427781066177.1073741830.100001968871859&amp;type=1</t>
  </si>
  <si>
    <t>https://www.facebook.com/domiatwindow/posts/932903180065441</t>
  </si>
  <si>
    <t>https://www.facebook.com/mh.balbola/posts/863245820417706</t>
  </si>
  <si>
    <t>https://www.facebook.com/photo.php?fbid=938655152823577</t>
  </si>
  <si>
    <t>https://www.facebook.com/photo.php?fbid=869935983082023&amp;set=a.823427781066177.1073741830.100001968871859&amp;type=1</t>
  </si>
  <si>
    <t>https://www.facebook.com/photo.php?fbid=897524506936642</t>
  </si>
  <si>
    <t>https://www.facebook.com/permalink.php?story_fbid=900057493394879&amp;id=100001719095722</t>
  </si>
  <si>
    <t>https://www.facebook.com/yasser.alsiri/posts/1466705003641181</t>
  </si>
  <si>
    <t>https://www.facebook.com/7ra2erDomyatAntiCoup/photos/a.407476312714589.1073741828.407423962719824/601762656619286/?type=1&amp;permPage=1</t>
  </si>
  <si>
    <t>https://www.facebook.com/photo.php?fbid=881847665203222&amp;set=pb.100001339917874.-2207520000.1439997510.&amp;type=3&amp;src=https%3A%2F%2Fscontent-cai1-2.xx.fbcdn.net%2Fhphotos-xtp1%2Fv%2Ft1.0-9%2F11703201_881847665203222_5304016722628606135_n.jpg%3Foh%3D9c37f7be1109fd170368ee37d3ba3423%26oe%3D563637EF&amp;size=480%2C480</t>
  </si>
  <si>
    <t>https://www.facebook.com/photo.php?fbid=1061460227198153&amp;set=a.625226387488208.1073741826.100000025585415&amp;type=1&amp;theater</t>
  </si>
  <si>
    <t>https://www.facebook.com/Seg.7oryya/photos/pb.1392185234384487.-2207520000.1440451825./1609873275949014/?type=1&amp;theater</t>
  </si>
  <si>
    <t>https://www.facebook.com/photo.php?fbid=700122716766257</t>
  </si>
  <si>
    <t>https://www.facebook.com/photo.php?fbid=531936756958877</t>
  </si>
  <si>
    <t>http://www.sasapost.com/opinion/first-message-from-alkanatr-prison/</t>
  </si>
  <si>
    <t>http://www.almasryalyoum.com/news/details/774692</t>
  </si>
  <si>
    <t>http://www.shorouknews.com/news/view.aspx?cdate=05082015&amp;id=6aef85c1-b199-48c7-9d72-e9d3ec0d80e1</t>
  </si>
  <si>
    <t>http://albedaiah.com/news/2015/08/05/94441</t>
  </si>
  <si>
    <t>https://twitter.com/niry7ora/status/615230427968720896/photo/1</t>
  </si>
  <si>
    <t>https://www.facebook.com/photo.php?fbid=957915790905624&amp;set=a.872545762775961.1073741826.100000616374648&amp;type=1</t>
  </si>
  <si>
    <t>https://twitter.com/niry7ora/status/621899565550190593/photo/1</t>
  </si>
  <si>
    <t>https://www.facebook.com/osama.saad.7921/posts/966039280093275</t>
  </si>
  <si>
    <t>http://www.akhbarak.net/news/2015/06/26/6792999/articles/19108505/%D8%A7%D9%84%D8%A8%D8%B7%D8%A7%D9%88%D9%8A-%D9%81%D9%8A-%D8%B1%D8%B3%D8%A7%D9%84%D8%AA%D9%87-%D9%85%D9%86-%D8%B7%D8%B1%D8%A9-%D9%86%D9%82%D9%84%D9%88%D9%86%D9%8A-%D9%84%D9%84%D8%B3%D8%AC%D9%86-%D9%8A%D9%88%D9%85-%D8%A7%D9%84%D8%A3%D8%AD%D8%AF</t>
  </si>
  <si>
    <t>https://twitter.com/niry7ora/status/614373983429992448/photo/1</t>
  </si>
  <si>
    <t>http://www.masralarabia.com/807-%D8%A7%D8%B6%D8%A7%D8%A1%D8%A7%D8%AA/676559-%D8%A7%D9%84%D8%A8%D8%B7%D8%A7%D9%88%D9%8A-%D9%85%D9%86-%D9%85%D8%AD%D8%A8%D8%B3%D9%87-%D8%A8%D8%AD%D8%A8-%D9%85%D8%B5%D8%B1</t>
  </si>
  <si>
    <t>http://albedaiah.com/news/2015/07/28/94032</t>
  </si>
  <si>
    <t>http://www.mo3taqaleen.com/%D9%85%D8%AD%D9%85%D8%AF-%D8%A7%D9%84%D8%A8%D8%B7%D8%A7%D9%88%D9%8A-%D9%8A%D9%83%D8%AA%D8%A8-%D8%A8%D8%A4%D8%B3%D8%A7%D8%A1-%D9%81%D9%8A%D9%83%D8%AA%D9%88%D8%B1-%D9%87%D9%88%D8%AC%D9%88-%D9%81%D9%8A/</t>
  </si>
  <si>
    <t>http://albedaiah.com/news/2015/08/08/94563</t>
  </si>
  <si>
    <t>http://www.masralarabia.com/%D8%B3%D8%A7%D8%AD%D8%A9-%D8%A7%D9%84%D8%AD%D8%B1%D9%8A%D8%A9/695833-%D9%85%D8%AD%D9%85%D8%AF-%D8%A7%D9%84%D8%A8%D8%B7%D8%A7%D9%88%D9%8A-%D9%8A%D9%83%D8%AA%D8%A8-%D8%A7%D9%84%D9%82%D9%86%D8%A7%D8%A9-%D8%A7%D9%84%D8%AB%D8%A7%D9%84%D8%AB%D8%A9-%D9%85%D9%86-%D9%8A%D8%AD%D9%81%D8%B1%D9%87%D8%A7%D8%9F</t>
  </si>
  <si>
    <t>http://albedaiah.com/news/2015/08/15/94970</t>
  </si>
  <si>
    <t>https://www.facebook.com/photo.php?fbid=483411068492952</t>
  </si>
  <si>
    <t>https://journagsttort.wordpress.com/2015/08/17/aug178/</t>
  </si>
  <si>
    <t>https://www.facebook.com/Al7oriallgd3an/photos/a.110216819090186.15443.110174469094421/730486570396538/?type=1</t>
  </si>
  <si>
    <t>https://www.facebook.com/photo.php?fbid=898337286856367&amp;set=a.363656140324487.81949.100000403112564&amp;type=1&amp;permPage=1</t>
  </si>
  <si>
    <t>http://www.mo3taqaleen.com/%D8%A8%D9%8A%D8%A7%D9%86-%D8%A7%D9%84%D9%85%D8%B9%D8%AA%D9%82%D9%84%D9%8A%D9%86-%D8%A7%D9%84%D8%B3%D9%8A%D8%A7%D8%B3%D9%8A%D9%86-%D8%A8%D8%A7%D9%84%D8%AD%D8%B6%D8%B1%D8%A9-%D9%84%D9%86%D8%B9%D9%8A/</t>
  </si>
  <si>
    <t>https://www.facebook.com/photo.php?fbid=895800297110066&amp;set=a.363656140324487.81949.100000403112564&amp;type=1&amp;permPage=1</t>
  </si>
  <si>
    <t>https://twitter.com/breakcuffsegy/status/585386868918751232</t>
  </si>
  <si>
    <t>https://www.facebook.com/elnadeem/posts/10153257705754365</t>
  </si>
  <si>
    <t>https://www.facebook.com/photo.php?fbid=805904986135218</t>
  </si>
  <si>
    <t>https://twitter.com/ICFR_ar/status/590541791704649728/photo/1</t>
  </si>
  <si>
    <t>https://www.facebook.com/Seg.7oryya/photos/pb.1392185234384487.-2207520000.1440215561./1565212597081749/?type=3&amp;src=https%3A%2F%2Fscontent-cdg2-1.xx.fbcdn.net%2Fhphotos-xat1%2Fv%2Ft1.0-9%2F11059492_1565212597081749_7250954570667574122_n.png%3Foh%3D38c6296f5beac3c3b32840acbcdf0cbb%26oe%3D566E19D3&amp;size=691%2C800&amp;fbid=1565212597081749</t>
  </si>
  <si>
    <t>https://www.facebook.com/Seg.7oryya/photos/a.1393416377594706.1073741828.1392185234384487/1571711263098549/?type=1&amp;theater</t>
  </si>
  <si>
    <t>https://www.facebook.com/Seg.7oryya/photos/a.1393416377594706.1073741828.1392185234384487/1552468651689477/?type=1</t>
  </si>
  <si>
    <t>https://www.facebook.com/Seg.7oryya/photos/a.1393416377594706.1073741828.1392185234384487/1552787994990876/?type=1&amp;permPage=1</t>
  </si>
  <si>
    <t>https://www.facebook.com/Seg.7oryya/photos/a.1393416377594706.1073741828.1392185234384487/1553593068243702/?type=1&amp;permPage=1</t>
  </si>
  <si>
    <t>https://www.facebook.com/Seg.7oryya/photos/a.1393416377594706.1073741828.1392185234384487/1554077568195252/?type=1&amp;permPage=1</t>
  </si>
  <si>
    <t>https://www.facebook.com/Seg.7oryya/photos/a.1393416377594706.1073741828.1392185234384487/1554684861467856/?type=1&amp;theater</t>
  </si>
  <si>
    <t>https://www.facebook.com/Seg.7oryya/photos/pb.1392185234384487.-2207520000.1440215570./1561879214081754/?type=3&amp;src=https%3A%2F%2Fscontent-cdg2-1.xx.fbcdn.net%2Fhphotos-xat1%2Fv%2Ft1.0-9%2F11133718_1561879214081754_6704104873289205598_n.png%3Foh%3Da05617f91448781a39b294d5e236ea0b%26oe%3D56374CF1&amp;size=724%2C561&amp;fbid=1561879214081754</t>
  </si>
  <si>
    <t>https://www.facebook.com/Seg.7oryya/photos/pb.1392185234384487.-2207520000.1440215439./1605025893100419/?type=3&amp;src=https%3A%2F%2Ffbcdn-sphotos-d-a.akamaihd.net%2Fhphotos-ak-xpf1%2Fv%2Ft1.0-9%2F11866335_1605025893100419_7889637836003374655_n.png%3Foh%3Dcccf0ba3702bfecee3c9f4a4db840008%26oe%3D563A79CD%26__gda__%3D1447223026_a2754ff492b0a885043a2534ab3b2af5&amp;size=632%2C560&amp;fbid=1605025893100419</t>
  </si>
  <si>
    <t>https://www.facebook.com/Seg.7oryya/photos/a.1393416377594706.1073741828.1392185234384487/1605320959737579/?type=1&amp;theater</t>
  </si>
  <si>
    <t>https://www.facebook.com/wael.salah.39/posts/10205235833489762</t>
  </si>
  <si>
    <t>https://www.facebook.com/permalink.php?story_fbid=341884499345252&amp;id=220552788145091</t>
  </si>
  <si>
    <t>https://www.facebook.com/220552788145091/photos/a.222569464610090.1073741828.220552788145091/363284187205283/?type=1</t>
  </si>
  <si>
    <t>https://www.facebook.com/photo.php?fbid=659895147472335</t>
  </si>
  <si>
    <t>https://www.facebook.com/A7ara.Elmnofeya/photos/a.484226795039172.1073742158.396059973855855/677356742392842/?type=1</t>
  </si>
  <si>
    <t>https://www.facebook.com/FJP.KD/photos/a.604586192951009.1073741853.238499222893043/767628173313476/?type=1</t>
  </si>
  <si>
    <t>https://www.facebook.com/osarelbehira/photos/a.673026632732858.1073741828.672647536104101/776240319078155/?type=1&amp;permPage=1</t>
  </si>
  <si>
    <t>https://www.facebook.com/knowthem.kafreldawar.2/photos/a.833105606754077.1073741827.830879380310033/882805708450733/?type=1&amp;permPage=1</t>
  </si>
  <si>
    <t>https://www.facebook.com/osarelbehira/photos/a.673026632732858.1073741828.672647536104101/802084313160422/?type=1&amp;permPage=1</t>
  </si>
  <si>
    <t>https://www.facebook.com/osarelbehira/photos/a.673026632732858.1073741828.672647536104101/804783786223808/?type=1&amp;permPage=1</t>
  </si>
  <si>
    <t>https://www.facebook.com/knowthem.kafreldawar.2/photos/a.833105606754077.1073741827.830879380310033/927063634024940/?type=1&amp;permPage=1</t>
  </si>
  <si>
    <t>https://twitter.com/horyagana/status/597240739307851776</t>
  </si>
  <si>
    <t>https://www.facebook.com/knowthem.kafreldawar.2/photos/a.833105606754077.1073741827.830879380310033/927880730609897/?type=1&amp;permPage=1</t>
  </si>
  <si>
    <t>https://www.facebook.com/knowthem.kafreldawar.2/photos/a.833105606754077.1073741827.830879380310033/933424526722184/?type=1&amp;permPage=1</t>
  </si>
  <si>
    <t>https://www.facebook.com/knowthem.kafreldawar.2/photos/a.833105606754077.1073741827.830879380310033/943588345705802/?type=1&amp;permPage=1</t>
  </si>
  <si>
    <t>https://www.facebook.com/sanaa.elsaeed.3/posts/243304712531325</t>
  </si>
  <si>
    <t>https://www.facebook.com/ECRF.Official/posts/471711019662957</t>
  </si>
  <si>
    <t>https://www.facebook.com/regalsuez/photos/a.1462554103970525.1073741828.1459102474315688/1816789325213666/?type=1</t>
  </si>
  <si>
    <t>https://www.facebook.com/knowthem.kafreldawar.2/photos/a.833105606754077.1073741827.830879380310033/973077536090216/?type=1&amp;permPage=1</t>
  </si>
  <si>
    <t>https://www.facebook.com/A7ara.Elmnofeya/photos/a.484226795039172.1073742158.396059973855855/706979266097256/?type=1</t>
  </si>
  <si>
    <t>https://www.facebook.com/freeAhrar.Qena/photos/pb.1416845948580495.-2207520000.1440446396./1531637360434686/?type=3&amp;src=https%3A%2F%2Fscontent-cai1-1.xx.fbcdn.net%2Fhphotos-xaf1%2Fv%2Ft1.0-9%2F1513775_1531637360434686_7893833285157054746_n.jpg%3Foh%3D81cd4bc3b08373b368523eec5a8424ef%26oe%3D5639ACAC&amp;size=720%2C540&amp;fbid=1531637360434686</t>
  </si>
  <si>
    <t>https://www.facebook.com/freeAhrar.Qena/photos/a.1417005908564499.1073741828.1416845948580495/1611847135747041/?type=1&amp;permPage=1</t>
  </si>
  <si>
    <t>https://twitter.com/ahmdhlmi/status/593137326446006273</t>
  </si>
  <si>
    <t>https://twitter.com/SACMov/status/607177444647440384/photo/1</t>
  </si>
  <si>
    <t>http://www.mo3taqaleen.com/%D9%85%D8%B9%D8%AA%D9%82%D9%84%D9%89-%D8%B7%D8%B1%D8%A9-%D9%8A%D8%A8%D8%B9%D8%AB%D9%88%D9%86-%D8%A8%D8%B4%D9%87%D8%A7%D8%AF%D8%AA%D9%87%D9%85-%D8%B9%D9%86-%D9%88%D9%81%D8%A7%D8%A9-%D8%A7%D9%84%D9%85/</t>
  </si>
  <si>
    <t>https://twitter.com/breakcuffsegy/status/630428443738533888/photo/1</t>
  </si>
  <si>
    <t>https://www.facebook.com/notes/el-nadeem/%D8%B9%D9%86-%D8%B3%D8%AC%D9%86-%D9%88%D8%A7%D8%AF%D9%8A-%D8%A7%D9%84%D9%86%D8%B7%D8%B1%D9%88%D9%86-%D8%B1%D8%B3%D8%A7%D9%84%D8%A9-%D8%B3%D8%AC%D9%8A%D9%86/10153252689934365</t>
  </si>
  <si>
    <t>http://www.mo3taqaleen.com/%D8%B1%D8%B3%D8%A7%D9%84%D8%A9-%D9%85%D9%86-%D9%85%D8%B9%D8%AA%D9%82%D9%84%D9%8A-%D9%88%D8%A7%D8%AF%D9%8A-%D8%A7%D9%84%D9%86%D8%B7%D8%B1%D9%88%D9%86-%D8%A3%D8%BA%D9%8A%D8%AB%D9%88%D9%86%D8%A7/</t>
  </si>
  <si>
    <t>http://www.mo3taqaleen.com/%D9%86%D9%86%D8%B4%D8%B1-%D8%A7%D8%B3%D8%AA%D8%BA%D8%A7%D8%AB%D8%A9-%D9%85%D8%B9%D8%AA%D9%82%D9%84%D9%8A-%D8%B3%D8%AC%D9%86-%D9%88%D8%A7%D8%AF%D9%8A-%D8%A7%D9%84%D9%86%D8%B7%D8%B1%D9%88%D9%86/</t>
  </si>
  <si>
    <t>https://www.facebook.com/photo.php?fbid=725528840903626</t>
  </si>
  <si>
    <t>https://twitter.com/ahmedRamzy_Uwk/status/584587652902563840</t>
  </si>
  <si>
    <t>https://twitter.com/3ali3amir/status/579441563484426240/photo/1</t>
  </si>
  <si>
    <t>https://m.facebook.com/photo.php?fbid=681525688620177</t>
  </si>
  <si>
    <t>http://www.icfr.info/ar/8329</t>
  </si>
  <si>
    <t>http://www.mo3taqaleen.com/%D8%B1%D8%B3%D8%A7%D9%84%D8%A9-%D9%85%D9%86-%D8%A7%D9%84%D8%B7%D9%81%D9%84-%D8%A7%D9%84%D9%85%D8%B9%D8%AA%D9%82%D9%84-%D8%B9%D8%A8%D8%AF%D8%A7%D9%84%D8%B1%D8%AD%D9%85%D9%86-%D9%85%D8%B5%D8%B7%D9%81/</t>
  </si>
  <si>
    <t>https://www.facebook.com/adriano.elatar/posts/977159158995315</t>
  </si>
  <si>
    <t>https://www.facebook.com/AntiCoupMU/photos/a.197197990445537.1073741828.195678790597457/428139850684682/?type=1&amp;permPage=1</t>
  </si>
  <si>
    <t>https://www.facebook.com/AntiCoupMU/photos/a.197197990445537.1073741828.195678790597457/465294153635918/?type=1&amp;permPage=1</t>
  </si>
  <si>
    <t>https://www.facebook.com/220552788145091/photos/a.222569464610090.1073741828.220552788145091/360622017471500/?type=1</t>
  </si>
  <si>
    <t>https://www.facebook.com/permalink.php?story_fbid=369382846595417&amp;id=220552788145091</t>
  </si>
  <si>
    <t>https://www.facebook.com/SAC.Zagazig/posts/979911765364355</t>
  </si>
  <si>
    <t>http://klmty.net/409881-%D8%B1%D8%B3%D8%A7%D9%84%D8%A9_%D9%85%D9%86_%D9%85%D8%B9%D8%AA%D9%82%D9%84_%D8%A8%D8%B3%D8%AC%D9%86_%D9%88%D8%A7%D8%AF%D9%89_%D8%A7%D9%84%D9%86%D8%B7%D8%B1%D9%88%D9%86___%D9%8A%D8%B1%D9%88%D9%89_%D9%81%D9%8A%D9%87%D8%A7_%D8%A7%D9%84%D8%A5%D9%86%D8%AA%D9%87%D8%A7%D9%83%D8%A7%D8%AA_%D8%A8%D8%AD%D9%82_%D8%A7%D9%84%D9%85%D8%B9%D8%AA%D9%82%D9%84%D9%8A%D9%86.html</t>
  </si>
  <si>
    <t>https://www.facebook.com/220552788145091/photos/a.222569464610090.1073741828.220552788145091/386140554919646/?type=1&amp;permPage=1</t>
  </si>
  <si>
    <t>https://www.facebook.com/220552788145091/photos/a.222569464610090.1073741828.220552788145091/370455653154803/?type=1</t>
  </si>
  <si>
    <t>https://www.facebook.com/A7ara.Elmnofeya/posts/766180543510461</t>
  </si>
  <si>
    <t>https://www.facebook.com/kfs.shohadaa/photos/a.750463608299156.1073741828.749550575057126/952606228084892/?type=1&amp;permPage=1</t>
  </si>
  <si>
    <t>https://www.facebook.com/photo.php?fbid=852864088069351</t>
  </si>
  <si>
    <t>https://www.facebook.com/regalsuez/photos/a.1462554103970525.1073741828.1459102474315688/1858809361011662/?type=1</t>
  </si>
  <si>
    <t>https://www.facebook.com/regalsuez/photos/a.1609523772606890.1073741834.1459102474315688/1798109087081690/?type=1</t>
  </si>
  <si>
    <t>https://www.facebook.com/regalsuez/photos/a.1462554103970525.1073741828.1459102474315688/1750598195166113/?type=1</t>
  </si>
  <si>
    <t>https://www.facebook.com/regalsuez/posts/1793396927552906</t>
  </si>
  <si>
    <t>https://www.facebook.com/6aprilshabab/photos/a.314616871922784.91887.314544651930006/871354519582347/?type=1</t>
  </si>
  <si>
    <t>http://www.mo3taqaleen.com/%D8%B1%D8%B3%D8%A7%D9%84%D9%87-%D9%85%D9%86-%D8%A7%D9%84%D9%85%D8%B9%D8%AA%D9%82%D9%84-%D8%B9%D9%85%D8%B1%D9%88-%D8%B9%D9%85%D8%B1%D8%A7%D9%86-%D9%8A%D9%88%D9%85-%D8%AA%D8%AE%D8%B1%D8%AC%D9%87/</t>
  </si>
  <si>
    <t>https://twitter.com/RadwaEladl/status/556160648263266304</t>
  </si>
  <si>
    <t>https://twitter.com/m__kareem/status/611599975403925504</t>
  </si>
  <si>
    <t>https://www.facebook.com/SaraMSa3ed/posts/990361447658760</t>
  </si>
  <si>
    <t>http://llnegypt.com/archives/40961</t>
  </si>
  <si>
    <t>https://twitter.com/ODody94/status/556186166069059584</t>
  </si>
  <si>
    <t>https://twitter.com/breakcuffsegy/status/635389191338217472</t>
  </si>
  <si>
    <t>نجل قيادي إخواني</t>
  </si>
  <si>
    <t>إعدام</t>
  </si>
  <si>
    <t>السجن المشدد خمس سنوات</t>
  </si>
  <si>
    <t>الحبس سنتان</t>
  </si>
  <si>
    <t>إعدام ثم رفض الطعن</t>
  </si>
  <si>
    <t>السجن المشدد عشر سنوات</t>
  </si>
  <si>
    <t>البراءة</t>
  </si>
  <si>
    <t>أحكام متعددة في قضايا مختلفة</t>
  </si>
  <si>
    <t>السجن المؤبد</t>
  </si>
  <si>
    <t>السجن المشدد عشرون سنة</t>
  </si>
  <si>
    <t>السجن المؤبد ثم السجن المشدد خمس سنوات</t>
  </si>
  <si>
    <t>لم يتم التوصل لمنطوق الحكم</t>
  </si>
  <si>
    <t>السجن المشدد خمس سنوات ثم البراءة</t>
  </si>
  <si>
    <t>السجن المشدد عشر سنوات ثم العفو الرئاسي</t>
  </si>
  <si>
    <t>السجن المشدد خمسة عشر سنة</t>
  </si>
  <si>
    <t>السجن المُشدد خمس سنوات</t>
  </si>
  <si>
    <t>السجن المشدد خمسة عشر سنة والمراقبة خمس سنوات والغرامة 20 ألف جنيه ثم رفض الطعن</t>
  </si>
  <si>
    <t>الحبس ثلاث سنوات</t>
  </si>
  <si>
    <t>إعدام ثم رفض الطعن ثم تم إعدامه</t>
  </si>
  <si>
    <t>قضايا متعددة وأحكام متفاوتة</t>
  </si>
  <si>
    <t>السجن خمس سنوات والمراقبة خمس سنوات ثم رفض الطعن</t>
  </si>
  <si>
    <t>السجن المشدد عشر سنوات ثم الحبس ثلاث سنوات والمراقبة 3 سنوات حضوريا</t>
  </si>
  <si>
    <t>السجن المُشدد خمسة عشر سنة</t>
  </si>
  <si>
    <t>الحبس سنتان والغرامة 50 ألف جنيه ثم رفض الطعن ثم العفو الرئاسي</t>
  </si>
  <si>
    <t>الحبس سنة و ثلاثة أشهر</t>
  </si>
  <si>
    <t>السجن المؤبد ثم رفض الطعن</t>
  </si>
  <si>
    <t>السجن خمس سنوات والمراقبة خمس سنوات</t>
  </si>
  <si>
    <t>السجن المشدد خمس سنين والمراقبة خمس سنين ثم قبول الطعن إعادة المحاكمة</t>
  </si>
  <si>
    <t>السجن المشدد ثلاث سنوات ثم قبول الطعن</t>
  </si>
  <si>
    <t>الحبس ستة أشهر</t>
  </si>
  <si>
    <t>السجن المشدد خمس سنوات والمراقبة خمس سنوات</t>
  </si>
  <si>
    <t>السجن المشدد عشر سنوات ثم الحبس ثلاث سنوات والمراقبة 3 سنوات حضوريا ثم العفو الرئاسي</t>
  </si>
  <si>
    <t>الحبس ثلاث سنوات ثم رفض الطعن وتأييد الحكم</t>
  </si>
  <si>
    <t>الحبس سنتان ثم العفو الرئاسي</t>
  </si>
  <si>
    <t>السجن المُشدد سبع سنوات</t>
  </si>
  <si>
    <t>السجن المشدد عشر سنوات والمراقبة ثلاث سنوات</t>
  </si>
  <si>
    <t>حفظ القضية</t>
  </si>
  <si>
    <t>أحكام متفاوتة</t>
  </si>
  <si>
    <t>السجن المشدد عشر سنوات والمراقبة خمس سنوات والغرامة 1000 جنيه ثم الحبس سنتان مع الإيقاف</t>
  </si>
  <si>
    <t>إعدام ثم البراءة بعد النقض</t>
  </si>
  <si>
    <t>السجن المشدد سبع سنوات</t>
  </si>
  <si>
    <t>السجن المؤبد ثم ترحيله خارج مصر</t>
  </si>
  <si>
    <t>الحبس سنتان ثم قبول الطعن وإعادة المحاكمة</t>
  </si>
  <si>
    <t>السجن بأحكام متفاوتة من سنتان لـ خمس سنوات ثم تم قبول النقض</t>
  </si>
  <si>
    <t>السجن المشدد خمس سنوات ثم قبول الطعن</t>
  </si>
  <si>
    <t>الحبس ثلاث سنوات والمراقبة ثلاث سنوات</t>
  </si>
  <si>
    <t>السجن المشدد خمس سنوات ثم العفو الرئاسي</t>
  </si>
  <si>
    <t>السجن المشدد سبع سنوات والمراقبة خمس سنوات</t>
  </si>
  <si>
    <t>السجن المشدد سبع سنوات ثم العفو الرئاسي</t>
  </si>
  <si>
    <t>حكم لم يتم التوصل لمنطوقه ثم العفو الرئاسي</t>
  </si>
  <si>
    <t>السجن المشدد خمس سنوات والغرامة 50 ألف جنيه ثم الحبس سنتان</t>
  </si>
  <si>
    <t>الإعدام ثم قبول الطعن وإعادة المحاكمة</t>
  </si>
  <si>
    <t>الإعدام ثم رفض الطعن</t>
  </si>
  <si>
    <t>السجن المُشدد خمس سنوات والغرامة 100 ألف ثم قبول الطعن والحكم بالبراءة</t>
  </si>
  <si>
    <t>الحبس ثلاث سنوات والغرامة 10 آلاف جنيه</t>
  </si>
  <si>
    <t>الحبس ثلاث سنوات ثم عفو رئاسي</t>
  </si>
  <si>
    <t>مخلى سبيله</t>
  </si>
  <si>
    <t>الحبس ثلاث سنوات والمراقبة ثلاث سنوات الغرامة 10 آلاف جنيه ثم الحبس سنتان والمراقبة سنتان ثم العفو الرئاسي</t>
  </si>
  <si>
    <t>الغرامة 50 ألف جنيه</t>
  </si>
  <si>
    <t>الغرامة 50 ألف ج</t>
  </si>
  <si>
    <t>محكوم بالإعدام</t>
  </si>
  <si>
    <t>قيد التحقيق أو المحاكمة</t>
  </si>
  <si>
    <t>محكوم</t>
  </si>
  <si>
    <t>محال للمحاكمة</t>
  </si>
  <si>
    <t>غير معلوم - المتهم مرتبط بقضايا متعددة</t>
  </si>
  <si>
    <t>محال أوراقه إلى المفتي</t>
  </si>
  <si>
    <t>محبوسون بقضايا متعددة</t>
  </si>
  <si>
    <t xml:space="preserve">لانهم في غضون شهري يوليو واغسطس لعام 2014 بجهة م م ع ارتكبوا الاتي:
- شرعوا في التخريب العمدي لاموالًا ثابتة مملوكة لوزارة الكهرباء وهي عمود كهرباء الضغط العالي الكائن بزمام كفر عشما مركز الشهداء، والمخصص للنفع العام، بان اشتركوا في اتفاق جنائي لتخريب البرج المذكور بان قام المتهم السابع بامداد باقي المتهمين بالاموال اللازمة لشراء المواد المستخدمة في ارتكاب ذلك الجرم فقاموا بوضع النيران بها بغرض الاضرار بالاقتصاد القومي وتنفيذًا لغرض إرهابي واشاعة الفوضي في البلاد الا ان جريتهم قد اوقفت لسبب لا دخل لارادتهم فية وهو اخماد النيران بمعررو إدارة الحماية المدنية لوزارة الداخلية وعلي النحو الوارد تفصيلًا بالاوراق
- المتهمون من الأول الي السادس :
1- حازوا واحرزوا ادوات زجاجات مولوتوف مما تستخدم في التعدي علي الاشخاص دون مسوغ من الضرورة الشخصية أو الحرفية وعلي النحو الوارد بالتحقيقات
2- حازوا واحرزوا بغير ترخيص مفرقعات وادوات مما تستخدم في تصنيعها وتفجيرها علي النحو المبين تفصيلًا بالاوراق
3- استعملوا المواد والادوات موضوع الاتهام الأول استعمالًا من شانة تعريض حياة الناس للخطر وعلي النحو الوارد تفصيلًا بالاوراق
4- شرعوا في استعمال المفرقعات والادوات موضوع الاتهام الثاني استعمالًا من شانة تعريض حياة الناس للخطر الا ان جريمتهم اوقفت لسبب لا دخل لارادتهم فية وهو اكتشافها بمعرفة إدارة الحماية المدنية قبل تحقق الغرض منها، وعلي النحو الوارد تفصيلًا بالاوراق
</t>
  </si>
  <si>
    <t xml:space="preserve"> 12 شمروخ العاب ناريه، مقسمية الي 3 مجموعات بكل مجموعة 4 شمروخ ملفوفين بشريط لاصق ومثبت بكل مجموعة دائرة كهربائية بها مفتاح تشغيل ومؤقت زمني تايمر وبطارية كهربائية صغيرة الحجم وان الانفجار نتج أثناء تجهيز واعداد هذة المجموعات وأثناء تمشيط مفتشي المفرقعات للعقار تم العثور علي حقيبة جلدية سوداء اللون بداخلها 4 عبوات ايجابية حصالات أطفال محلية الصنع اسطوانية الشكل قطر 7سم × ارتفاع 15 سم بداخلها مادة شديدة الانفجار ومجموعة من المسامير شظايا مثبت بكل منها مفتاح تشغيل وعمود صلب فضي اللون وعبوة يدوية ايجابية بدائية الصنع كروية الشكل قطرةا 10سم عبارة عن مادة متفجرة ملتصق بها من الخارج بلي معدني بمادة لاصقة كلة ومثبت بها تيلة تشغيل و3 زجاجات بلاستيك بداخلهم مادة بترولية بنزين و3 زجاجات بلاستيك بداخلهم مادة حمض الكبريتيك المركز السائل وزجاجة بداخلها مادة تستخدم في صناعة قنابل المونة وكرتونة بداخلها 25 شمروخ العاب نارية بطول 60 سم وجركن بداخلة مادة كيميائية مجهولة و8 شيكارة بداخلها مادة اليوريا و50 كوع بلاستيك وجهاز لقياس قوة الكهرباء افو ميتر و29 مشبك بادج مدون عليهم شعار جماعة الإخوان الإرهابية وقناع اسود اللون ورباط اسود اللون مدون علية شعار رابعة وكمية من المنشورات مدون عليها شعارات اثبت ياريس، رابعة رمز الصمود وصور للرئيس المعزول و5 اعلام مدون عليهم تسقط امريكا وكمية من اللافتات مدون عليهم عبارات مسيئة لنظام الدولة الحالي، نساء ضد الانقلاب و2 سلاح ابيض سكين </t>
  </si>
  <si>
    <t>الحبس ثلاث سنوات والمراقبة ثلاث سنوات ثم تأييد الحكم ورفض الطعن</t>
  </si>
  <si>
    <t>الأنضمام لجماعة اُسست علي خلاف احكام القانون، التظاهر بدون اخطار، التجمهر، حيازة مفرقعات 10 كراتين مفرقعات العاب ناريه واسلحة بيضاء مطواه ومواد حارقة ومطبوعات تحريضية كتيبان يحويان الفكر المتطرف في شرح اساليب الهجوم والتعامل والتصدي</t>
  </si>
  <si>
    <t>التجمهر، استعراض القوة والتلويح بالعنف، قتل عمدا 3 اشخاص شعبان فهمي أحمد إبراهيم أبوشاهين ونور الدين عبد المقصود محمد شومان وتوفيق إبراهيم بلبع، شروع في قتل عمدا اخرين، مقاومة السلطات، محاولة احتلال مبنى عام بالقوة ديوان محافظة البحيرة، تعريض سلامة وسائل النقل العامة البرية للخطر وتعطيل سيرها عمدا، تخريب وحرق عمدا ممتلكات عامة ديوان محافظة البحيرة والجهاز المركزي للمحاسبات وارضة واكشاك مرور ومديرية التنظيم والإدارة واوراق ووثائق حكومية واجهزة لاسلكية و6 سيارات شرطة ومدرعة ودراجة شرطة، اتلاف عمدا ممتلكات خاصة سيارة وحانوت وبوفية ومقهي ومطعمين، سرقة بالاكراة منقولات سلاح ناري وحوافظ نقود ومبالغ مالية خاصة بالداخلية واوراق خاصة بالمحافظة ومديرية التنظيم والإدارة ومكتب التصديقات والجهاز المركزي للمحاسبات، حيازة واحراز اسلحة نارية بدون ترخيص وبيضاء وذخيرة وادوات تستخدم في الاعتداء</t>
  </si>
  <si>
    <t>تكوين خلية تدعو لتكفير الحاكم وارتكاب أعمال إرهابية ضد قوات الجيش والشرطة وحيازة متفجرات وأسلحة وقتل عمد لرقيب شرطة عبد الله عبد الله متولي حارس منزل عضو اليمين المستشار حسين قنديل في محاكمة مرسي</t>
  </si>
  <si>
    <t>التجمهر، استعراض القوة والتلويح بالعنف، شروع في قتل مع سبق الاصرار 9 اشخاص مجدي محمد الالفي ووائل علي شفيق الحدق ومحمد الحديدي السيد ومحمد عبد المنعم محمد عوض وياسين البدوي البدوي وسعد محمد البحيري ومحمد فتحي صبحي سليمان ومصطفي رفعت رزق والسيد علي عبد الحليم، استعمال القوة والعنف مع موظفين عموميين،احراز وحيازة اسلحة نارية وذخيرة بدون ترخيص وادوات تستخدم في الاعتداء قطعتين مدببتين بالمسامير، التظاهر بدون اخطار، الجهر بالصياح بقصد اثارة الفتن، اذاعة عمدا اخبار وبيانات كاذبة بطريق الصياح، ترويج بالقول والهتاف لتغيير مباديء الدستور الاساسية ولقلب نظام الدولة الاساسي باستخدام القوة والعنف</t>
  </si>
  <si>
    <t>تشكيل تنظيم مسلح والحصول على تدريبات عسكرية لتغيير نظام الحكم بالقوة وقتل عمد وشروع في قتل شخص محمد جمال محمد العيسوي واطلاق نيران على السيد العيسوي مصارع الاسود واستهداف المنشات والشرطة والجيش والتسلل للبلاد بطريقة غير شرعية وحيازة أسلحة نارية بدون ترخيص</t>
  </si>
  <si>
    <t>التجمهر، وتظاهر بدون اخطار، واستعراض القوة والتلويح بالعنف، وحرق عمدي لمكتب الأمن الإداري بتربية جامعة الإسكندرية، وتخريب عمدي لممتلكات عامة كلية التربيه، الأنضمام لجماعة إرهابية، إحتجاز اشخاص بدون وجة حق، حيازة واحراز اسلحة بيضاء وادوات تستخدم في الاعتداء</t>
  </si>
  <si>
    <t>الأنضمام لجماعة محظورة والتجمهر واستعراض القوة والتلويح بالعنف وحرق واتلاف ممتلكات عامة وخاصة حرق ترام مصر الجديدة الترام 1012 والترام 1027 ومحال تجارية وسيارات ولوحات اعلانيه وتعطيل المرور واستخدام مواد حارقة ومقاومة السلطات والتعدي بالضرب علي المواطنين وترويعهم</t>
  </si>
  <si>
    <t>المحبوسات بقضية بنات دمياط بسجن دمنهور العمومي</t>
  </si>
  <si>
    <t>التجمهر، استعراض القوة والتلويح بالعنف، حيازة واحراز اسلحة نارية بدون ترخيص وذخيرة وبيضاء واداوت للاعتداء ومواد حارقة وحيازة زي عسكري متهم واحد، قتل عمد لـ 13 شخص، شروع في قتل اخرين، تعدي علي الأمن، محاولة احتلال مبنى عام مكتبة الإسكندرية، تخريب عمد لممتلكات عامة المجلس الشعبي المحلي وقسم باب شرقي ونقطتي الشاطبي والإبراهيمية ومكتب مرور الجامعة وعربة ترام وكشك حراسة البنك الاهلي وماكينة صراف الي لبنك مصر وسيارتين شرطة ومدرعتين وسيارة اسعاف، اتلاف عمد لمبنى معد لاقامة شعاشر دين كنيسة ماري جرجس، تعريض وسائل النقل البرية للخطر وتعطيلها، سرقة سلاحين ناريين ميري، اتلاف عمدي لممتلكات خاصة مقهي و6 سيارات، الأنضمام لجماعة محظوره</t>
  </si>
  <si>
    <t>محبوس بقضية أحداث فض رابعة</t>
  </si>
  <si>
    <t>محبوسون بقضية مسجد الفتح</t>
  </si>
  <si>
    <t>محبوسون بقضية أحداث ديوان محافظه كفر الشيخ</t>
  </si>
  <si>
    <t>محبوساًت بقضية أحداث جامعة المنصورة</t>
  </si>
  <si>
    <t>حرق سيارة دعاية للسيسي هاني عبادة وحرق صيدلية وسيارة مدني</t>
  </si>
  <si>
    <t>الأنضمام لجماعة إرهابية وحرق ممتلكات خاصة سيارتين لسامي أبو العنين</t>
  </si>
  <si>
    <t>اقتحام وحرق وتخريب واحتلال مبنى حكومي قسم شرطة حوش عيسي وسرقة محتوىاته وتهريب مساجين وحرق وإتلاف عمدي لممتلكات عامة سيارات شرطة والتجمهر وقتل عمد 3 اشخاص وشروع في قتل آخرين ومقاومة السلطات وحيازة أسلحة نارية بدون ترخيص وذخيرة</t>
  </si>
  <si>
    <t>الأنضمام لجماعة إرهابية وخرق قانون التظاهر والتجمهر وحيازة مفرقعات 10 كراتين العاب نارية وأسلحة بيضاء مطواة ومواد حارقة ومنشورات تحريضية كتيبان يحويان الفكر المتطرف في شرح اساليب الهجوم والتعامل والتصدي</t>
  </si>
  <si>
    <t>الأنضمام لجماعة إرهابية وخرق قانون التظاهر والتجمهر وإتلاف وحرق ممتلكات عامة مبنى الأمن الاداري وإصابة 2 موظفين بطعنات واطلاق مفرقعات ومواد حارقة وحيازة أسلحة بيضاء مطواة</t>
  </si>
  <si>
    <t>محبوسات بقضية بنات بني سويف</t>
  </si>
  <si>
    <t>تكوين خلية إرهابية وسرقة بالاكراه لمحامي عوض صلاح فهيم وإصابته بكدمات وحيازة أسلحة نارية بدون ترخيص وذخيرة</t>
  </si>
  <si>
    <t>التجمهر وإتلاف عمدا لممتلكات عامة محتوىات قسم الرمل أول وخاصة سيارة واهانة موظفين عموميين والتعدي على الأمن وإصابة 11 شخص</t>
  </si>
  <si>
    <t>رسالة نصية</t>
  </si>
  <si>
    <t>ألم</t>
  </si>
  <si>
    <t>إستغاثة</t>
  </si>
  <si>
    <t>اهداء</t>
  </si>
  <si>
    <t>صُنع في السجن</t>
  </si>
  <si>
    <t>توعوي</t>
  </si>
  <si>
    <t>لم اعد اخشي الموت</t>
  </si>
  <si>
    <t>مقاومة</t>
  </si>
  <si>
    <t>الحرية جاية لابد</t>
  </si>
  <si>
    <t>الي ولدي نور الدين واخواته</t>
  </si>
  <si>
    <t>رسم</t>
  </si>
  <si>
    <t>قصيدة</t>
  </si>
  <si>
    <t>رواية</t>
  </si>
  <si>
    <t>بتاع رابعة</t>
  </si>
  <si>
    <t>علامات ربانية على اقتراب النصر</t>
  </si>
  <si>
    <t>تصميم وإهداء</t>
  </si>
  <si>
    <t>ثبَتّ الله خُطاكم</t>
  </si>
  <si>
    <t>سامحني... أنا مظلومة</t>
  </si>
  <si>
    <t>636 يوم اعتقال</t>
  </si>
  <si>
    <t>تضامن</t>
  </si>
  <si>
    <t>انتفاضة الخناجر</t>
  </si>
  <si>
    <t>الحرية بكل أشكالها مساحة الشعوب</t>
  </si>
  <si>
    <t>أمي</t>
  </si>
  <si>
    <t>بابا حبيبي</t>
  </si>
  <si>
    <t>رسالة المعتقلين للشعب التركي</t>
  </si>
  <si>
    <t>وحشتوني</t>
  </si>
  <si>
    <t>خواطر مسجون 2</t>
  </si>
  <si>
    <t>خواطر مسجونة</t>
  </si>
  <si>
    <t>حبل المشنقة أحب إليّ من ترك أهل الحق يُقتلون وأنا آمن في بيتي</t>
  </si>
  <si>
    <t>نعم كان لابد من ان اعتقل !</t>
  </si>
  <si>
    <t>رسالة لم تكتب باليد ولكن بالقلب</t>
  </si>
  <si>
    <t>أبي ..تسرعت في قرارك بشأن تسليمي للمباحث !</t>
  </si>
  <si>
    <t>الحرية التى يعيشون فيها ضيقة فى عيونهم بفسادهم وظلمهم لنا</t>
  </si>
  <si>
    <t>استغاثة من أم وابنتيها من خلف قضبان سجن منية النصر</t>
  </si>
  <si>
    <t>أهلنا و أحبابنا وحشونا أوى</t>
  </si>
  <si>
    <t>نعيش خارج الزمن والتاريخ</t>
  </si>
  <si>
    <t>عام من الصمود</t>
  </si>
  <si>
    <t>من برج المحنة ومن بين طيات الالم</t>
  </si>
  <si>
    <t>كل ذالك في آن واحد !!</t>
  </si>
  <si>
    <t>شوية عدل.. نوزعهم عالغلابة والمظاليم</t>
  </si>
  <si>
    <t>التهمه محامى</t>
  </si>
  <si>
    <t>التجاوزات التي يتعرض لها المعتقلون داخل السجون</t>
  </si>
  <si>
    <t>محبوس منذ اكثر من خمسة اشهر بلا تهمة</t>
  </si>
  <si>
    <t>ردوا إلي حريتي وحياتي</t>
  </si>
  <si>
    <t>حديث عابر</t>
  </si>
  <si>
    <t>لا أسالكم غير الدعاء</t>
  </si>
  <si>
    <t>غير ضحكة الشجعان مامني يبان</t>
  </si>
  <si>
    <t>الي اإسراء الطويل</t>
  </si>
  <si>
    <t>الله يعلم كم أشتاق إليكم</t>
  </si>
  <si>
    <t>بعد اكثر من 540 يوم حبس دون حكم</t>
  </si>
  <si>
    <t>500 يوم في السجن</t>
  </si>
  <si>
    <t>تهنئة بعيد الاضحي</t>
  </si>
  <si>
    <t>يابخت اللى صحابه رجاله</t>
  </si>
  <si>
    <t>بقايا إنسان</t>
  </si>
  <si>
    <t>بقايا كائن حي</t>
  </si>
  <si>
    <t>أصبحت يائسا تماما</t>
  </si>
  <si>
    <t>متى سيفرح قلبي بالاحتفال مع أسرتي وأصدقائي مرة أخرى؟</t>
  </si>
  <si>
    <t>اكيد هيجي اليوم الى نشوف فيه النور</t>
  </si>
  <si>
    <t>اكيد حينتهى الظلم الزايد ده بس اللى مش هينتهى احنا والصداقه اللى تواجدة فى عز الظلم خليكى على امل</t>
  </si>
  <si>
    <t>دي محمود رسمها لدومة ونور محمود قعد مع دومة في السجن شوية كويسين وبعدين فرقهم من بعض</t>
  </si>
  <si>
    <t>عيد سعيد يا هند</t>
  </si>
  <si>
    <t>استيكراز</t>
  </si>
  <si>
    <t>الي اسراء الطويل</t>
  </si>
  <si>
    <t>تصميم اريجامي الي دعاء الطوبل-الاء الطويل</t>
  </si>
  <si>
    <t>من ضمن ميراث استاذنا أحمد سيف ان محمود الي سنة ١٩ سنة والي عمرة ما قابل سيف محمود بقي يحبوا جدا حبوا من الحكاوي الي سمعها مني حبوا من حكاوي كل المعتقلين في السجن من كل التيارات محمود فاجئني انوا فاكر سنوية مولانا وخرج دي من السجن وكاتب عليها فوق من علاء وسناء ومحمود الي مامتهم ليلي سويف محمود في الغالب زي معظم الي عرفوا عائلة سيف بيعتبروا نفسهم حد من العيلة #مع_سيف</t>
  </si>
  <si>
    <t>تصميم اريجامي</t>
  </si>
  <si>
    <t>نهلة</t>
  </si>
  <si>
    <t>من سجن طرة تحقيق الي سجن القناطر من محمود الي عمره ما عرف اسراء ولا شافها لكن سمع عنها وقرر يبعت ليها رسمة علي وعسي تهون عليها جدع بيبعت سلام لجدعة</t>
  </si>
  <si>
    <t>علاء عبد الفتاح-منال</t>
  </si>
  <si>
    <t>الي ابتي الغالية رغد</t>
  </si>
  <si>
    <t>نحن خارج حدود الانكسار</t>
  </si>
  <si>
    <t>دولة الظلم لامحاله إلي زوال</t>
  </si>
  <si>
    <t>688 من الصمود</t>
  </si>
  <si>
    <t>الي ابني العزيز عدنان</t>
  </si>
  <si>
    <t>اهداء لابنته مريم</t>
  </si>
  <si>
    <t>سنلتقى قريبا على درب الحريه أن شاء الله</t>
  </si>
  <si>
    <t>ما حدث معي في الفترة الأخيرة بالتفصيل</t>
  </si>
  <si>
    <t>انا منشكح من السجن</t>
  </si>
  <si>
    <t>بابا حبيبي .. سلام عليكم</t>
  </si>
  <si>
    <t>حياتنا بلاستيك</t>
  </si>
  <si>
    <t>كيف تحيا مصر؟</t>
  </si>
  <si>
    <t>اخلق عدوًا</t>
  </si>
  <si>
    <t>كن حذراً</t>
  </si>
  <si>
    <t>أحلامي الآن</t>
  </si>
  <si>
    <t>أريد أن أبكى على انعدام بكائى</t>
  </si>
  <si>
    <t>إلى صديقى وأخى وحبيبى ، أيمن على موسى</t>
  </si>
  <si>
    <t>رواية قصيرة كتبها عبد الرحمن الجندي من داخل سجن وادي النطرون، بيحكي فيها عن جانب من معاناته في أداء الإمتحانات، وبيروي فيها بعض التفاصيل عن حياتهم وبعض المواقف إللي عاشها داخل المعتقل. عبد الرحمن كتب الرواية بالإنجليزي وأرفق معاها نسخة مترجمة بالعربي.</t>
  </si>
  <si>
    <t>هُوَّه انتِى لِيه..</t>
  </si>
  <si>
    <t>يا شعب مصر للشاعر تميم البرغوثى</t>
  </si>
  <si>
    <t>عندما يموت والدك، فهذه فاجعة و صدمة كبرى</t>
  </si>
  <si>
    <t>كل فرار مؤقت من روايه باب الخروج</t>
  </si>
  <si>
    <t>يا مصدقين الحلم</t>
  </si>
  <si>
    <t>أحمد سيف الإسلام محامي الغلابة</t>
  </si>
  <si>
    <t>وكأنها إنتخابات.. وكأنه برلمان</t>
  </si>
  <si>
    <t>أسطوانة السيسي المشروخة</t>
  </si>
  <si>
    <t>في الأسر أتم عامي الثاني من ثاني عقد في عمري _ ترى إلى متى ؟!!</t>
  </si>
  <si>
    <t>مائتي يوم من الاعتقال</t>
  </si>
  <si>
    <t>احنا بتوع الحريه</t>
  </si>
  <si>
    <t>هل يتوحد الثوار في ذكرى ثورة يناير؟</t>
  </si>
  <si>
    <t>كل اللي بيني وبينك زنزانة</t>
  </si>
  <si>
    <t>متتالية الغياب هُوَ..</t>
  </si>
  <si>
    <t>إلى الآنسةِ نُورْ</t>
  </si>
  <si>
    <t>متتالية الغياب شِــبْــرٌ وقَــبْــضَة</t>
  </si>
  <si>
    <t>الأحكام سواء طالت أو قصرت فإنما هي إنفاذ لقدر الل</t>
  </si>
  <si>
    <t>ضاع حق وراءه سراب</t>
  </si>
  <si>
    <t>تفاصيل التعدي بالضرب على عنبر الدواعي</t>
  </si>
  <si>
    <t>انقذوا أحمد الشاذلي</t>
  </si>
  <si>
    <t>مدير مصلحة السجون هددنا بالقتل</t>
  </si>
  <si>
    <t>فيه تكدير وتعذيب واذلال</t>
  </si>
  <si>
    <t>مقابر المدرية الجماعية</t>
  </si>
  <si>
    <t>نحن نموت</t>
  </si>
  <si>
    <t>هنا المعاملة كالحيوان!</t>
  </si>
  <si>
    <t>صبراً لنيل الخد والرحمات</t>
  </si>
  <si>
    <t>مجلة</t>
  </si>
  <si>
    <t>اشتقت للنضال</t>
  </si>
  <si>
    <t>استمروا في نضالكم وصمودكم</t>
  </si>
  <si>
    <t>رسومات متنوعة</t>
  </si>
  <si>
    <t>لا تحزن على غدر الزمان</t>
  </si>
  <si>
    <t>سجون وادي النطرون.. مقبرة للمعتقلين السياسيين</t>
  </si>
  <si>
    <t>مازالت حالة الخطف الجسدي والنفسي مستمرة</t>
  </si>
  <si>
    <t>اغيثوني أثابكم الله</t>
  </si>
  <si>
    <t>أنا لست من مؤيدي أو معارضي أحد ومن يتجاهل مطالبى يعلم أنى أتعفن بالسجن</t>
  </si>
  <si>
    <t>أين زعماء العالم الذين تظاهروا لحرية الصحافة.. انا صحفى ساعدونى</t>
  </si>
  <si>
    <t>Im a photojournalist not terrorist, Stand by me!</t>
  </si>
  <si>
    <t>ترى هل تكون هذه هى الرسالة الأخيرة؟!!</t>
  </si>
  <si>
    <t>عام داخل السجن في عهد السيسي</t>
  </si>
  <si>
    <t>رسالة عزيزى الصحفى لاتكن كالثور الأبيض</t>
  </si>
  <si>
    <t>لم أشعر بحكم السيسى بسبب تواجدى خلف الجدران الأربعة”</t>
  </si>
  <si>
    <t>«٧٠٠ يوم في المقبرة»</t>
  </si>
  <si>
    <t>عن واقعة القبض عليه</t>
  </si>
  <si>
    <t>أريد فقط أن انقل من سجن العقرب وجحيمه لاستكمال دراستي</t>
  </si>
  <si>
    <t>سيغير بنا الجبار جغرافيا وتاريخ البسيطة</t>
  </si>
  <si>
    <t>عامين فى الحبس الاحتياطى</t>
  </si>
  <si>
    <t>تخيل نفسك أنك في السجن</t>
  </si>
  <si>
    <t>700يوم فى غياهب السجون(1)</t>
  </si>
  <si>
    <t>أمي الحبيبة .. لن أجد من الكلمات ما يوفيك حقك</t>
  </si>
  <si>
    <t>الحراس يغتصبون المساجين ويفتشوننا عراة</t>
  </si>
  <si>
    <t>بيان رقم 1 - حتى لا ننسى</t>
  </si>
  <si>
    <t>عن محاكمته عسكريا</t>
  </si>
  <si>
    <t>الذكرىات والمد الثوري - الحلقة الأولى</t>
  </si>
  <si>
    <t>الذكرىات والمد الثوري - الحلقة الثانية</t>
  </si>
  <si>
    <t>الذكرىات والمد الثوري - الحلقة الثالثة</t>
  </si>
  <si>
    <t>الذكرىات والمد الثوري - الحلقة الرابعة والأخيرة</t>
  </si>
  <si>
    <t>ابشروا بالنصر القريب و الفرج العاجل</t>
  </si>
  <si>
    <t>رسالة إلى أهل احد القتلي أسامة الحسيني</t>
  </si>
  <si>
    <t>إن تاريخ الأحرار لم يكتب بالصدفة، وانما باختيارهم</t>
  </si>
  <si>
    <t>في مصر قد نطق الغجر</t>
  </si>
  <si>
    <t>سامحيني يابنتي</t>
  </si>
  <si>
    <t>أحبائى وإخوانى ابشروا ،بعد الجوع شبع .. وبعد الظمأ ري</t>
  </si>
  <si>
    <t>الاعتداء على وإجباري لتوقيع الكشف الطبي</t>
  </si>
  <si>
    <t>نعم .. كنت ساذجاً</t>
  </si>
  <si>
    <t>صحفى أم مجرم؟</t>
  </si>
  <si>
    <t>خواطر سجين عمره 65 - الاستقطاب المجتمعى الحاد .. وكيف يسترد المجتمع عافيته ؟</t>
  </si>
  <si>
    <t>خواطر سجين عمره 65 - المشاعر</t>
  </si>
  <si>
    <t>خواطر سجين عمره 65 - حكاية أيرلندية ( ما معنى الشرعية ؟!!)</t>
  </si>
  <si>
    <t>خواطر سجين عمره 65 - كن جديراً بالثقة</t>
  </si>
  <si>
    <t>خواطر سجين عمره 65 - الفتنة الكبرى</t>
  </si>
  <si>
    <t>خواطر سجين عمره 65 - أفكار حول تجديد الدعوة</t>
  </si>
  <si>
    <t>خواطر سجين عمره 65 - لعلهم يتفكرون .... لعلهم يعقلون</t>
  </si>
  <si>
    <t>خواطر سجين عمره 65 - علاقات</t>
  </si>
  <si>
    <t>خواطر سجين عمره 65 - قد أكل الأرنب عقل الفيل</t>
  </si>
  <si>
    <t>خواطر سجين عمره 65 - في فقه الأولويات</t>
  </si>
  <si>
    <t>تهنئة بالزواج</t>
  </si>
  <si>
    <t>الحرمان من رؤية الأب لولده حتى من وراء قضبان</t>
  </si>
  <si>
    <t>١١ إنجازًا في عام من سجني</t>
  </si>
  <si>
    <t>قبل امتحان حقوق الأنسان</t>
  </si>
  <si>
    <t>يتم هذه الأيام الإفراج عن المعتقلين الأجانب</t>
  </si>
  <si>
    <t>النقض</t>
  </si>
  <si>
    <t>كذبة الإفراج عن الطلبة و المرضى</t>
  </si>
  <si>
    <t>بعد وصول خبر وفاة يارا طارق طالبة ال GUC إليه</t>
  </si>
  <si>
    <t>هدية عبد الرحمن الجندی لوالدته فی عيد اﻷم</t>
  </si>
  <si>
    <t>خاطرة. سأتم عامى العشرين فى السجن</t>
  </si>
  <si>
    <t>كنت أتمنی أن أشارك فی ماراثون Cairo Runners</t>
  </si>
  <si>
    <t>ادعولي ربنا يوفقني في الإمتحانات</t>
  </si>
  <si>
    <t>عن عريضة طلاب الجامعة الألمانية لدعم القضية</t>
  </si>
  <si>
    <t>سجن استقبال طرة - زنازين الطلبة</t>
  </si>
  <si>
    <t>استقبال طرة - عنبر الطلبة</t>
  </si>
  <si>
    <t>أنا خدت الأجازة وطالع على وادي النطرون تاني</t>
  </si>
  <si>
    <t>ليلة أول يوم من رمضان</t>
  </si>
  <si>
    <t>كان لازم نقبض على ناس عشان الباقيين يعيشوا</t>
  </si>
  <si>
    <t>تم تحديد جلسة جلسة للنقض فى 13 يناير 2016</t>
  </si>
  <si>
    <t>لم اتوقع أن يمر على عيد ميلاد آخر بالسجن</t>
  </si>
  <si>
    <t>رواية أيمن علي</t>
  </si>
  <si>
    <t>قضيتي منسية ولم أرى الشمس منذ 18 شهرا</t>
  </si>
  <si>
    <t>أول ما اروّح هخلع باب الحمام و هنيمه جنبي</t>
  </si>
  <si>
    <t>صُنع في السجن - أسورة</t>
  </si>
  <si>
    <t>صُنع في السجن - شنطة</t>
  </si>
  <si>
    <t>أنا أنسان</t>
  </si>
  <si>
    <t>لماذا يسكت هؤلاء ؟</t>
  </si>
  <si>
    <t>في زيارة لعيادة الاسنان في سجن المنصورة العمومي حيث اقبع</t>
  </si>
  <si>
    <t>السماء بتبقى حلوة يا آلاء</t>
  </si>
  <si>
    <t>يذبحي أن أبصر في عينك الحزن يا أمي</t>
  </si>
  <si>
    <t>تهنئة بعيد ميلاد الأم</t>
  </si>
  <si>
    <t>صُنع في السجن - متنوعة</t>
  </si>
  <si>
    <t>مختلهومش يكسروك</t>
  </si>
  <si>
    <t>هل أنتم على استعداد إخوتي لتكونوا أهل بدر هذا الزمان؟!</t>
  </si>
  <si>
    <t>إهداء إلى اخوته</t>
  </si>
  <si>
    <t>قُبلاتنا تُبقينا</t>
  </si>
  <si>
    <t>الامتحانات محظورة على السياسيين</t>
  </si>
  <si>
    <t>مشروعات النظام.. ضجيج بلا طحين</t>
  </si>
  <si>
    <t>العدالة الاجتماعية: قلب الثورة الذي يقتله النظام</t>
  </si>
  <si>
    <t>3 حوادث تسقط الرهان على النظام</t>
  </si>
  <si>
    <t>تحية لـ 6 أبريل</t>
  </si>
  <si>
    <t>أين اختفي د/مصطفي حجازي؟</t>
  </si>
  <si>
    <t>هل من الممكن أن نثق فى الإخوان مره أخرى ؟</t>
  </si>
  <si>
    <t>الاله خلوصى و محل الملابس</t>
  </si>
  <si>
    <t>الاخ الأكبر السيسى</t>
  </si>
  <si>
    <t>من الذي يعطل تعمير سيناء ؟</t>
  </si>
  <si>
    <t>كل سنة وانتي طيبة تاني</t>
  </si>
  <si>
    <t>حروب الجيل الرابع على الطب المصري</t>
  </si>
  <si>
    <t>سفرياتي المشبوهة</t>
  </si>
  <si>
    <t>السجن تأهيل واصلاح.. لامؤاخذة</t>
  </si>
  <si>
    <t>البداية - الجزء الخامس</t>
  </si>
  <si>
    <t>حظرونا تاني ، أيش تاخد الريح من البلاط</t>
  </si>
  <si>
    <t>عندما تنحدر أقصى الأماني إلى الإفطار بطعم مش حامض</t>
  </si>
  <si>
    <t>من الحماقة عصر الليمون مرتين</t>
  </si>
  <si>
    <t>فين الأمن وفين الدولة</t>
  </si>
  <si>
    <t>ومن امتى وإحنا بنشتغل باللائحة؟</t>
  </si>
  <si>
    <t>أحمد ماهر لـهافينغتون بوست عربي: كل مبررات الثورة على السيسي متوفرة</t>
  </si>
  <si>
    <t>تشديد القوانين كالعادة لن يكون الحل</t>
  </si>
  <si>
    <t>الآلهة لا تقرأ</t>
  </si>
  <si>
    <t>رسالة إلى الثوار</t>
  </si>
  <si>
    <t>رواية قلب السمكة</t>
  </si>
  <si>
    <t>أصبحنا 23 رجلا في زنزانة 3،5 × 5،5 مع حمام قذر وزيادة في الضرب والبطش</t>
  </si>
  <si>
    <t>قصيدة التفاحة - في ليلة عيد ميلاده</t>
  </si>
  <si>
    <t>قصيدة إذا ما لقيتُكِ يا مصر يومًا</t>
  </si>
  <si>
    <t>أغنية حب لماما</t>
  </si>
  <si>
    <t>أوصيكم بمحبة الحياة</t>
  </si>
  <si>
    <t>استغاثة</t>
  </si>
  <si>
    <t>لم أشعر بهذه السنة كسنة فعلاً</t>
  </si>
  <si>
    <t>بعد إعدام محمود حسن</t>
  </si>
  <si>
    <t>نهاية عام</t>
  </si>
  <si>
    <t>بحق رحمتك المهداة للعالمين يا إلهى أن تفك أسْرنا كافة</t>
  </si>
  <si>
    <t>أن تعتقل في مصر يعني ضمن ما يعني أن تنتهك حرماتك مرات لا نهائيه</t>
  </si>
  <si>
    <t>يحكي أن حلماً أسيراً تحرر بالدعاء</t>
  </si>
  <si>
    <t>و مش مستسلمين للحُزن و الوجع</t>
  </si>
  <si>
    <t>عن إسراء الطويل: ملاك قصوا أجنحته - نص Selfy</t>
  </si>
  <si>
    <t>إننا نختبر فيما كنا ندعيه من قبل في سنن</t>
  </si>
  <si>
    <t>رسالة من معتقل إلى متغرب</t>
  </si>
  <si>
    <t>في ذكرى الثورة</t>
  </si>
  <si>
    <t>يوميات سائح</t>
  </si>
  <si>
    <t>وماذا بعد الكتابة</t>
  </si>
  <si>
    <t>أنا ونائب مأمور قسم تاني مدينة نصر</t>
  </si>
  <si>
    <t>رسالة بما حدث داخل سجن أبو زعبل</t>
  </si>
  <si>
    <t>أبو زعبل سلخانة تعذيب</t>
  </si>
  <si>
    <t>إنى رأيت الموت</t>
  </si>
  <si>
    <t>ترحيل مساجين بعد تعذيبهم بوحشية قبل زيارة وفد حقوق الأنسان</t>
  </si>
  <si>
    <t>أرض الكذب</t>
  </si>
  <si>
    <t>أنتظر العدالة و طائرة الهجرة تنتظرنى</t>
  </si>
  <si>
    <t>ملخص سنة ونصف في السجون</t>
  </si>
  <si>
    <t>انتظروا، إنا منتظرون بعد الحكم بالسجن 7 سنوات</t>
  </si>
  <si>
    <t>زنزانتي هي متحف من متاحف الثورة</t>
  </si>
  <si>
    <t>كنت آمل الإفراج عنا بكفالة قبل إعادة المحاكمة</t>
  </si>
  <si>
    <t>عن بنات الأزهر الخمسة المعتقلات</t>
  </si>
  <si>
    <t>صُنع في السجن - تهنئة بمناسبة عيد الام</t>
  </si>
  <si>
    <t>يا ليتني كنت عصفورا</t>
  </si>
  <si>
    <t>استغاثة كفيف داخل السجون</t>
  </si>
  <si>
    <t>اقدم اليكم مظلمتي أيها الأحرار في العالم كله</t>
  </si>
  <si>
    <t>حصيلة 3 أسابيع فى سجن طرة</t>
  </si>
  <si>
    <t>إهداء إلى المحامي مختار منير</t>
  </si>
  <si>
    <t>إهداء إلى صديقته سارة محمد</t>
  </si>
  <si>
    <t>إهداء إلى سناء سيف بسجن القناطر</t>
  </si>
  <si>
    <t>إهداء إلى يارا سلام وحنان الطحان بسجن القناطر</t>
  </si>
  <si>
    <t>إهداء إلى صديقته سارة الشريف</t>
  </si>
  <si>
    <t>إهداء إلى الإعلامية ليليان داوود</t>
  </si>
  <si>
    <t>إهداء إلى صديقته نازلي حسين</t>
  </si>
  <si>
    <t>إهداء إلى صديقه مصطفى توفيق</t>
  </si>
  <si>
    <t>إهداء إلى بنات قضية الإتحادية بسجن القناطر</t>
  </si>
  <si>
    <t>إهداء إلى والدة يارا سلام ووالدة سناء سيف ووالدة جيكا</t>
  </si>
  <si>
    <t>إهداء إلى أخو صديقته سارة محمد</t>
  </si>
  <si>
    <t>إهداء إلى حركة شباب 6 أبريل</t>
  </si>
  <si>
    <t>إهداء إلى صديقته ماهينور المصري</t>
  </si>
  <si>
    <t>إهداء إلى يارا سلام بسجن القناطر وصديقته رضوى مدحت</t>
  </si>
  <si>
    <t>إهداء إلى صديقته إيفرونيا</t>
  </si>
  <si>
    <t>إهداء إلى صديقته رنوة يوسف</t>
  </si>
  <si>
    <t>إهداء إلى فرحة بنت صديقه خالد عبد الحميد</t>
  </si>
  <si>
    <t>إهداء إلى صديقته سالي يسري</t>
  </si>
  <si>
    <t>إهداء إلى صديقه أحمد زهرة</t>
  </si>
  <si>
    <t>إهداء للمحامية نيرة السيد</t>
  </si>
  <si>
    <t>إهداء إلى صديقته هايدي أحمد</t>
  </si>
  <si>
    <t>إهداء إلى صديقه بكار</t>
  </si>
  <si>
    <t>نادي القرن النادي الاهلي 74 شهيد</t>
  </si>
  <si>
    <t>إهداء إلى والدته في عيد الأم</t>
  </si>
  <si>
    <t>إهداء إلى صديقته منال بهي</t>
  </si>
  <si>
    <t>إهداء إلى صديقته مي سعد</t>
  </si>
  <si>
    <t>إهداء إلى صديقته صفاء عصام</t>
  </si>
  <si>
    <t>إهداء إلى سامية جاهين</t>
  </si>
  <si>
    <t>إهداء إلى ابن سارة الشريف</t>
  </si>
  <si>
    <t>بكرة احلي لينا. في بلدنا الجميلة</t>
  </si>
  <si>
    <t>إهداء إلى صديقته ميسون المصري</t>
  </si>
  <si>
    <t>إهداء إلى صديقته رضوى مدحت</t>
  </si>
  <si>
    <t>إهداء إلى صديقته إنجي نجيب</t>
  </si>
  <si>
    <t>إهداء إلى عايدة سيف الدولة</t>
  </si>
  <si>
    <t>إهداء إلى بسنت وجهاد</t>
  </si>
  <si>
    <t>إهداء إلى صديقته سارة رمضان</t>
  </si>
  <si>
    <t>إهداء إلى صديقته سمية الأيوبي</t>
  </si>
  <si>
    <t>إهداء إلى صديقته جيهان شعبان</t>
  </si>
  <si>
    <t>إهداء إلى ماهينور المصري بسجن الأبعادية</t>
  </si>
  <si>
    <t>إهداء إلى صديقته يارا صالح</t>
  </si>
  <si>
    <t>إهداء إلى صديقته سناء يوسف</t>
  </si>
  <si>
    <t>إهداء إلى صديقته مروة خير الله</t>
  </si>
  <si>
    <t>إهداء إلى سلوى محرز بسجن القناطر</t>
  </si>
  <si>
    <t>إهداء إلى صديقته داليا رضوان</t>
  </si>
  <si>
    <t>إهداء إلى صديقته هند القهوجي</t>
  </si>
  <si>
    <t>إهداء إلى المحامية نيرة السيد</t>
  </si>
  <si>
    <t>إهداء إلى المحامية راجية عمران</t>
  </si>
  <si>
    <t>إهداء إلى لؤي القهوجي بسجن برج العرب</t>
  </si>
  <si>
    <t>حلمك لو كبير.. انت لسه تقدر</t>
  </si>
  <si>
    <t>إهداء إلى يوسف شعبان بسجن برج العرب ورنوة يوسف</t>
  </si>
  <si>
    <t>إهداء إلى صديقه كريم طه</t>
  </si>
  <si>
    <t>إهداء إلى صديقته عزة</t>
  </si>
  <si>
    <t>إهداء إلى عمر حاذق بسجن برج العرب</t>
  </si>
  <si>
    <t>إحنا نقدر نصُنع الفرحة بالحب</t>
  </si>
  <si>
    <t>إهداء إلى صديقته ميرال المصري</t>
  </si>
  <si>
    <t>إهداء إلى منى سيف</t>
  </si>
  <si>
    <t>إهداء إلى صديقه محمد جمال زيادة</t>
  </si>
  <si>
    <t>إهداء إلى صديقه محمد شريف</t>
  </si>
  <si>
    <t>إهداء إلى إيزيس خليل وإيفرونيا</t>
  </si>
  <si>
    <t>إهداء إلى صديقته ماهينور المصري بسجن الأبعادية</t>
  </si>
  <si>
    <t>إهداء إلى صديقاته مي سعد وميسون وماهينور المصري</t>
  </si>
  <si>
    <t>إهداء إلى بنت سامية جاهين</t>
  </si>
  <si>
    <t>ليس دفاعا عن النبي</t>
  </si>
  <si>
    <t>إلى جميع أحرار وحرائر المنصورة ومصر</t>
  </si>
  <si>
    <t>لتتذكروا رفقائكم بالسجون الذين يدفعون حريتهم ثمنا لهذا الطريق</t>
  </si>
  <si>
    <t>إلى القابضين على الجمر، إلى الثابتين وقت المحن</t>
  </si>
  <si>
    <t>لا تتعبي يا أمي، أنا شاب بكامل صحتي، وقادر على مواجهة المشاكل</t>
  </si>
  <si>
    <t>سأخرج يوماً ندفع سوياً بطش الظلم والطغيان</t>
  </si>
  <si>
    <t>اللهم أجرني في مصيبتي واخلفني خيرا منها</t>
  </si>
  <si>
    <t>بعد خمسة أيام، أنتظر جلسة النُطق بالحكم في ثلاث من أربع قضايا كانت أوراقي قد أُحيلت للمفتي بها</t>
  </si>
  <si>
    <t>صُوب تجاه قلبي سهام أعدائي، تُريد إفنائي</t>
  </si>
  <si>
    <t>الوضع في سجن العقرب مأساوى بكل المقاييس</t>
  </si>
  <si>
    <t>حكايا آمنة</t>
  </si>
  <si>
    <t>سياسة الأغبياء</t>
  </si>
  <si>
    <t>رسالة إلى ابنتي: كيف انتهى بيَ الحال سجينًا ؟</t>
  </si>
  <si>
    <t>قصيدة إلى صديقه المتوفي أحمد شقير</t>
  </si>
  <si>
    <t>لهذا اليوم أعدَدْته - من داخل زنزانة العزل الانفرادي - عنبر الإعدام</t>
  </si>
  <si>
    <t>على ما تحزنون؟ على ما تحزنون؟</t>
  </si>
  <si>
    <t>أمي الحبيبة الغالية .. ليس لـ الحياة طعم من دونك</t>
  </si>
  <si>
    <t>رسالة بعد حكم الإعدام</t>
  </si>
  <si>
    <t>قصيدة لا نبالي بدساتيرهم الوضعية</t>
  </si>
  <si>
    <t>نستشعر النصر القريب</t>
  </si>
  <si>
    <t>صُنع في السجن - هدية إلى والدته</t>
  </si>
  <si>
    <t>فيما يخص جلسات فض إحراز قضية التخابر مع قطر</t>
  </si>
  <si>
    <t>اعطوني جنسية ولو في سبيل الحرية</t>
  </si>
  <si>
    <t>إلى المناضلين فى ذكرى الثورة</t>
  </si>
  <si>
    <t>Happy New Year 2015</t>
  </si>
  <si>
    <t>عفوا</t>
  </si>
  <si>
    <t>لو أن للعدل وجودًا</t>
  </si>
  <si>
    <t>المرافعة</t>
  </si>
  <si>
    <t>انا صوت الحق العالي اللي ما يعرف يوم خضوع ..</t>
  </si>
  <si>
    <t>طالب مش مجرم</t>
  </si>
  <si>
    <t>طالب كفيف وتهمته التصوير</t>
  </si>
  <si>
    <t>الليلة أتممت عامي الحادي والعشرين وبدأت عاما جديدا</t>
  </si>
  <si>
    <t>عام على حبسي دون إصدار حكم نهائي في التهم الموجهة لي</t>
  </si>
  <si>
    <t>هذا أقصى ما وصل إليه خيالي</t>
  </si>
  <si>
    <t>رسالة من صحفي خلف القضبان لمصور تحت التراب</t>
  </si>
  <si>
    <t>عن القبض عليه وإحتجازه</t>
  </si>
  <si>
    <t>عام يمر</t>
  </si>
  <si>
    <t>صُنع في السجن - إهداءات</t>
  </si>
  <si>
    <t>عن الإتهامات</t>
  </si>
  <si>
    <t>يستوي عندي كل شئ ما دمت ألمس بيدي ذلك السور فأشعر في باطنه الرحمة</t>
  </si>
  <si>
    <t>كل عام وأنتم بخير عيد سعيد</t>
  </si>
  <si>
    <t>اشهد الله انني برئ مما نُسب إلىّ</t>
  </si>
  <si>
    <t>اتمني لو قبضت روحي في محبسي وكفنت في بدلة السجن</t>
  </si>
  <si>
    <t>كل سنة وانت طيب - أحمد المصري</t>
  </si>
  <si>
    <t>الضحكة تهون أي جراح</t>
  </si>
  <si>
    <t>دعواتكم يا شباب بقى واوعوا تبطلوا ضحك وامل وحب للحياه</t>
  </si>
  <si>
    <t>شباب الثوره الجدعان ... لقد اشتقت لكم</t>
  </si>
  <si>
    <t>الثبات قوة اليأس خيانة</t>
  </si>
  <si>
    <t>عدت سنة</t>
  </si>
  <si>
    <t>اليأس خيانة اوعوا تخونوا</t>
  </si>
  <si>
    <t>صُنع في السجن - حظاظة</t>
  </si>
  <si>
    <t>صُنع في السجن - سبحة</t>
  </si>
  <si>
    <t>صُنع في السجن - نوت بوك</t>
  </si>
  <si>
    <t>إزيك يا جدو</t>
  </si>
  <si>
    <t>لا تفقد الامل حتي لو كنت داخل زنزانه ولا تري سوي المعتقلين والسجانة</t>
  </si>
  <si>
    <t>تحيا مصر</t>
  </si>
  <si>
    <t>الحلم الذي كان</t>
  </si>
  <si>
    <t>سلسلة ازمة الكيانات‬</t>
  </si>
  <si>
    <t>سلسلة ازمة الكيانات‬ 2</t>
  </si>
  <si>
    <t>سلسلة ازمة الكيانات‬ 3</t>
  </si>
  <si>
    <t>الشهر الـ 11 جوه السجن</t>
  </si>
  <si>
    <t>يا عزيزي لا تحلم لانك اذا حلمت تكون قد اذنبت</t>
  </si>
  <si>
    <t>أحرار ومكملين</t>
  </si>
  <si>
    <t>رسالة شكر</t>
  </si>
  <si>
    <t>رثاء لزوجته بعد وفاتها</t>
  </si>
  <si>
    <t>كل عام وانتم بخير بمناسبة شهر رمضان</t>
  </si>
  <si>
    <t>هذه المحنة تخرج رجال فمن صبر واحتسب فله أجر ذلك</t>
  </si>
  <si>
    <t>الرجاء من حضراتكم عدم الحضور أمام أي قاضي</t>
  </si>
  <si>
    <t>يسقط يسقط حكم العسكر</t>
  </si>
  <si>
    <t>ويبقى الوضع على ما هو عليه !</t>
  </si>
  <si>
    <t>شهادتي بعد ما حدث لي و ماقد يحدث لآخرين</t>
  </si>
  <si>
    <t>إن كان السجن ثمنا تدفعه للحرية و العدل لبخث الثمن</t>
  </si>
  <si>
    <t>الاعتقال لن يثنيني عن العمل بموضوعية</t>
  </si>
  <si>
    <t>تهنئة بمناسبة عيد الأم</t>
  </si>
  <si>
    <t>بمناسبة حلول شهر رمضان المبارك</t>
  </si>
  <si>
    <t>سأظل أذكر صحبة وأحبة، هي في الفؤاد مشاعل الإيمان</t>
  </si>
  <si>
    <t>علاء عبد الفتاح يتحدث من داخل السجن عن مصر والثورة والإسلاميين</t>
  </si>
  <si>
    <t>Alaa speaks on prisons as sites of violations, extremism and boredom</t>
  </si>
  <si>
    <t>عيد المساجين</t>
  </si>
  <si>
    <t>الدولة وصناعة الإرهاب</t>
  </si>
  <si>
    <t>الأمن والامان _المشكلة والحل</t>
  </si>
  <si>
    <t>عجلته فريدة - يسقط كل ظالم</t>
  </si>
  <si>
    <t>رصيدنا لا ينفذ الحمد لله</t>
  </si>
  <si>
    <t>كان لازم نتسجن علشان نكمل التجربه ومانورثش ولادنا السجون</t>
  </si>
  <si>
    <t>مصر في السجن</t>
  </si>
  <si>
    <t>ردا على مقال طاقات الامل للكاتب ‫ابن الدولة‬ في اليوم السابع</t>
  </si>
  <si>
    <t>تقارير ..!</t>
  </si>
  <si>
    <t>نداء لوقف نزيف الدم</t>
  </si>
  <si>
    <t>انا وسيناء والإرهاب ..!</t>
  </si>
  <si>
    <t>رمضان من اللومان</t>
  </si>
  <si>
    <t>محتوىات الزنزانة 1/11من الأنسانية.</t>
  </si>
  <si>
    <t>رسالة لصديقه حسام السويفي “أخبرهم يا صديقى”</t>
  </si>
  <si>
    <t>رسالة إلى رئيس مصلحة السجون</t>
  </si>
  <si>
    <t>رسالة لشريف أسعد أحد مؤسسي جريدة المواطن حول بيتر جلال المحبوس بالقضية</t>
  </si>
  <si>
    <t>3 سنوات أقضيةا فى السجن عقابًا على وقفة سلمية</t>
  </si>
  <si>
    <t>ياريت محدش يبخل عليا بالجوابات</t>
  </si>
  <si>
    <t>١٩ أنسان عايشين فى غرفة ٨ في ٣</t>
  </si>
  <si>
    <t>صُنع في السجن - بمناسبة الذكرى الثامنة لانطلاقة حركة 6 أبريل</t>
  </si>
  <si>
    <t>أقبُل أرض المعتقل</t>
  </si>
  <si>
    <t>إلى سنسن وميزا ويارا وعربى ورانيا وانو</t>
  </si>
  <si>
    <t>رسالة إلى صديقه وسام البكري - امارس روتين يومي لا يتغير على امل الافراج عننا أو العفو أو قبول النقض</t>
  </si>
  <si>
    <t>في ذكرة ثورة 25 يناير العظيمة</t>
  </si>
  <si>
    <t>محبوس بس هتفضل البوستات الأساسية بتاعتي موجودة</t>
  </si>
  <si>
    <t>من كالوشا لكل من عمل في مائدة الشهداء</t>
  </si>
  <si>
    <t>ذكرى اجمل يوم في التاريخ</t>
  </si>
  <si>
    <t>العيد ماجاش عندى السنة دي</t>
  </si>
  <si>
    <t>أنا كويس ومبسوط ورجعت أرسم تاني</t>
  </si>
  <si>
    <t>بمناسبه مرور 200 يوم ليا فـ السجن</t>
  </si>
  <si>
    <t>عن تجربة السجن والامل ..</t>
  </si>
  <si>
    <t>إلى أمي</t>
  </si>
  <si>
    <t>صُنع في السجن - قناع الحرية لـ 25 يناير</t>
  </si>
  <si>
    <t>صُنع في السجن - إهداء إلى شقيقة احد زملائهم</t>
  </si>
  <si>
    <t>التعدي على ممدوح و كالوشا</t>
  </si>
  <si>
    <t>كيف تطورت علاقة الإتحادات بالإدارة؟</t>
  </si>
  <si>
    <t>لا تظنوا السجن قهرا ... رب سجن قاد نصرا</t>
  </si>
  <si>
    <t>الفسحة بالنسبالي بقت يوم عرض النيابة</t>
  </si>
  <si>
    <t>دولة الظلم زائلة</t>
  </si>
  <si>
    <t>أيها الساجدون على عتبات الجوع، ثوروا فان الخبز لا ياتي بالركوع</t>
  </si>
  <si>
    <t>إعلان الإضراب عن الطعام</t>
  </si>
  <si>
    <t>رسالة إلى رئيس تحرير جريدة المصريون</t>
  </si>
  <si>
    <t>الأوضاع بالسجون مفزعة</t>
  </si>
  <si>
    <t>رسالة إلى بقايا ضمير</t>
  </si>
  <si>
    <t>العيد فى طرة فرحتان</t>
  </si>
  <si>
    <t>رسالة ثائر إلى نفسه</t>
  </si>
  <si>
    <t>عن التعدي عليه داخل قسم ميت سلسيل</t>
  </si>
  <si>
    <t>انقذوا أحمد عزمي وأحمد جاد</t>
  </si>
  <si>
    <t>رسالة عتاب لزملائي الصحفيين</t>
  </si>
  <si>
    <t>هتفرج</t>
  </si>
  <si>
    <t>من الحرائر في سجون الإنقلاب إلى من ظنناهم أسوة لنا في ديننا</t>
  </si>
  <si>
    <t>استغاثة من داخل سجن أبو زعبل جوانتانمو السجون المصرية</t>
  </si>
  <si>
    <t>رسالة لصديقه على الحلبي</t>
  </si>
  <si>
    <t>تفاصيل القبض عليه وإحتجازه</t>
  </si>
  <si>
    <t>إلي كُل أخ لسه بينزل لحد النهاردة ، ولسه ثابت على موقفة</t>
  </si>
  <si>
    <t>اكتب اليكم من داخل مستشفى الأمراض العقلية والعصبية!</t>
  </si>
  <si>
    <t>في جريمة الدفاع عن الصحافة</t>
  </si>
  <si>
    <t>جزاكم الله خيراً</t>
  </si>
  <si>
    <t>رسالة إلى أمي - كتائب الدعاة</t>
  </si>
  <si>
    <t>إن قتلوني فقتلي شهادة</t>
  </si>
  <si>
    <t>كلام في زنزانة</t>
  </si>
  <si>
    <t>نا فى سجن كبير فيه زنازين كتير كل ما ادخل زنزانه بلاقى على حيطانها كلام كتير مكتوب للحرية</t>
  </si>
  <si>
    <t>لماذا يا أبي؟</t>
  </si>
  <si>
    <t>عن هنا</t>
  </si>
  <si>
    <t>مبسوط إني محبوس مع الشيخ أنس السلطان في زنزانة واحدة</t>
  </si>
  <si>
    <t>إهداء إلى اخته</t>
  </si>
  <si>
    <t>تهئنة بمناسبة عقد قران أخته</t>
  </si>
  <si>
    <t>الصفعة تلو الصفعة</t>
  </si>
  <si>
    <t>ليلة بين الكهرباء والدعاء</t>
  </si>
  <si>
    <t>متابعى كرموز وأخبار العجمى</t>
  </si>
  <si>
    <t>اجروا على حريتكم.. الصحافة ليست جريمة</t>
  </si>
  <si>
    <t>44 يومًا في حجز قسم الدخيلة</t>
  </si>
  <si>
    <t>إذا تشاجر شخص مع آخر كتب عليك الإهانة والتعذيب</t>
  </si>
  <si>
    <t>عفو رئاسى أم إعلامى</t>
  </si>
  <si>
    <t>رسالة جديدة من داخل محبسه للرئيس السيسي</t>
  </si>
  <si>
    <t>أكتب هذه الكلمات التي تصف لكم ما حدث لي بإختصار ما عانيته</t>
  </si>
  <si>
    <t>دعواتكم</t>
  </si>
  <si>
    <t>أنا مش بعيد يا حبيبتي عنك إلى بينا تجديدتين</t>
  </si>
  <si>
    <t>بطشت بنا يد الدولة مدفوعة برغبتها العمياء في محاربة الإرهاب دون تمييز بين الظالم والمظلوم</t>
  </si>
  <si>
    <t>عن صديقه المتوفي أنس المهدي</t>
  </si>
  <si>
    <t>إحنا بتوع الاتوبيس</t>
  </si>
  <si>
    <t>ثباتكم و صمودكم بيقوينا</t>
  </si>
  <si>
    <t>ياترى رمضان هييجي علينا وإحنا جوه ؟!!</t>
  </si>
  <si>
    <t>مش شرط الإصطفاء يكون أحسن ناس ، ممكن بسبب ذنوبنا</t>
  </si>
  <si>
    <t>مفيش براح ولا حرية في السجن, واوعوا تنسونا</t>
  </si>
  <si>
    <t>أنا رايح فين، أنا راجع تاني عرض النيابة</t>
  </si>
  <si>
    <t>قل لن يصيبنا الا ما كتب الله لنا هو مولانا وعلى الله فليتوكل المؤمنون</t>
  </si>
  <si>
    <t>كم اشتاق لرؤياك أمي الحبيبة</t>
  </si>
  <si>
    <t>بكرة اللمة الحلوة تعود</t>
  </si>
  <si>
    <t>نحن خارج حدود الإنكار</t>
  </si>
  <si>
    <t>أبدا تحن إليكم الأرواح</t>
  </si>
  <si>
    <t>انا محتاجه دعائكم اوی</t>
  </si>
  <si>
    <t>ادعولنا، على الاقل عشان نعرف ننام</t>
  </si>
  <si>
    <t>للأحرار في كل مكان</t>
  </si>
  <si>
    <t>صُنع في السجن - سلسلة</t>
  </si>
  <si>
    <t>أن ينساك الآخرون يعني أنك لم تعد موجوداً وأن الحياة قد انتهت بالنسبة لك</t>
  </si>
  <si>
    <t>عزيزي: رائد أمن الدولة</t>
  </si>
  <si>
    <t>أول رسالة بعد حبسها - قصة أيام الاختفاء والسجن</t>
  </si>
  <si>
    <t>نتعرض للتحرش في السجن.. والصراصير والدود يشاركوننا الزنزانة</t>
  </si>
  <si>
    <t>معلش بقى هتعبكم معايا تاني في السجون</t>
  </si>
  <si>
    <t>في أول أيام عيد الفطر المبارك</t>
  </si>
  <si>
    <t>نقلوني للسجن يوم الأحد</t>
  </si>
  <si>
    <t>اعترافاتي في القضية (503) أمن دولة عليا</t>
  </si>
  <si>
    <t>بؤساء فيكتور هوجو في طرة</t>
  </si>
  <si>
    <t>القناة الثالثة من يحفرها؟</t>
  </si>
  <si>
    <t>أكثر من 25 يومًا حتى الأن خلف القضبان</t>
  </si>
  <si>
    <t>انا حقي اكون حر والسجن مش مكاني</t>
  </si>
  <si>
    <t>متى نصر الله، الا أن نصر الله قريب</t>
  </si>
  <si>
    <t>نعي بعد تنفيذ إعدام محمود حسن رمضان عبد النبي</t>
  </si>
  <si>
    <t>بيان ردا على قرار النائب العام بشأن الأفراج عن بعض المحبوسين</t>
  </si>
  <si>
    <t>اعداء المصاحف</t>
  </si>
  <si>
    <t>ماذا يفعل المعتقلون عند اشتداد البرد ؟</t>
  </si>
  <si>
    <t>عن تعنت أمين شرطة فى المعاملة</t>
  </si>
  <si>
    <t>ما يجري داخل سلخانة قسم طلخا هو انتهاك لكل مواثيق حقوق الأنسان</t>
  </si>
  <si>
    <t>تفاصيل التعذيب بسجن ميت سلسيل من رسالة مسربة - الجزء الأول</t>
  </si>
  <si>
    <t>تفاصيل التعذيب بسجن ميت سلسيل من رسالة مسربة - الجزء الثاني</t>
  </si>
  <si>
    <t>تفاصيل التعذيب بسجن ميت سلسيل من رسالة مسربة - الجزء الثالث</t>
  </si>
  <si>
    <t>تفاصيل التعذيب بسجن ميت سلسيل من رسالة مسربة - الجزء الرابع</t>
  </si>
  <si>
    <t>تفاصيل التعذيب بسجن ميت سلسيل من رسالة مسربة - الجزء الخامس</t>
  </si>
  <si>
    <t>تفاصيل التعذيب</t>
  </si>
  <si>
    <t>انتهاكات عديدة بـ سجن مركز محلة دمنة</t>
  </si>
  <si>
    <t>عن الانتهاكات داخل قسم محلة دمنة وجمصة</t>
  </si>
  <si>
    <t>نستنصر بكم يا جنود الله أن تنقذونا بأيديكم</t>
  </si>
  <si>
    <t>رفض التصالح مع النظام</t>
  </si>
  <si>
    <t>في ذكرى 25 يناير</t>
  </si>
  <si>
    <t>صُنع في السجن - باقة ورد من مناديل</t>
  </si>
  <si>
    <t>واقعة اقتحام الزنازين 4-1-2015</t>
  </si>
  <si>
    <t>تعزية في وفاة والدة محبوس</t>
  </si>
  <si>
    <t>تمهيد للإضراب عن الطعام</t>
  </si>
  <si>
    <t>شهادة تقدير بمناسبة حفظ قران</t>
  </si>
  <si>
    <t>صُنع في السجن - صأبونة إهداء</t>
  </si>
  <si>
    <t>عن معاناة سعد أحمد القاضي المحبوس بالقسم</t>
  </si>
  <si>
    <t>تضامنا مع الاء السيد احد المحبوساًت</t>
  </si>
  <si>
    <t>إهداء إلى صديقهم المتوفي محمود عبد الرحمن المهدي</t>
  </si>
  <si>
    <t>إهداء لحافظ للقران - لجنة القران الكريم بسجن أسيوط العمومي</t>
  </si>
  <si>
    <t>معسكر أحرار قنا - تهئنة بحفظ القران</t>
  </si>
  <si>
    <t>معسكر أحرار قنا - بشان أولىمبياد عيد الفطر المبارك</t>
  </si>
  <si>
    <t>رسالة مسربة من داخل سجن العقرب بتاريخ الأمس</t>
  </si>
  <si>
    <t>عن الانتهاكات</t>
  </si>
  <si>
    <t>معتقلى طرة يبعثون بشهادتهم عن وفاة المعتقل “عزت السلامونى”</t>
  </si>
  <si>
    <t>إحنا أطفال العقابية</t>
  </si>
  <si>
    <t>عن سجن وادي النطرون.. رسالة سجين</t>
  </si>
  <si>
    <t>أغيثونا</t>
  </si>
  <si>
    <t>استغاثة معتقلي سجن وادي النطرون</t>
  </si>
  <si>
    <t>فخور بالحبس في كلابش واحد مع سيد مشاغب</t>
  </si>
  <si>
    <t>قصيدة رصاصات الظلم</t>
  </si>
  <si>
    <t>قصة ولد معتقل - كان يا مكان ولد نازل من بيته علشان رايح يجيب طلبات فشاف الناس بتجري فجري معاهم فاتمسك</t>
  </si>
  <si>
    <t>استقبال ولي العهد الجديد</t>
  </si>
  <si>
    <t>إن طال ليلُ الظُلم يوماً فانه .. فجر العدالة مشرقٌ حتماً</t>
  </si>
  <si>
    <t>صورة لباب الزنزانة</t>
  </si>
  <si>
    <t>مبارك ورجاله خارج السجون والثوار معتقلين.. مثل بداية الثورة</t>
  </si>
  <si>
    <t>إلى لقاء قريب في ساعات النصر وميادين الحرية</t>
  </si>
  <si>
    <t>عندما وصلنا سجن وادي النطرون</t>
  </si>
  <si>
    <t>الساكت عن الحق شيطان أخرس</t>
  </si>
  <si>
    <t>يوم عرض الفصل الاخير في المسرحية الهزلية النطق بالحكم</t>
  </si>
  <si>
    <t>يا حبيبتي الصغيرة لا تبكي أباكي</t>
  </si>
  <si>
    <t>رسالة إلى أمي الحبيبة</t>
  </si>
  <si>
    <t>الى اللقاء فى عصر النصر والتمكين</t>
  </si>
  <si>
    <t>قصيدة بالأمس كانت زيارتى</t>
  </si>
  <si>
    <t>صُنع في السجن - اسورة وتصميمات اخري</t>
  </si>
  <si>
    <t>صُنع في السجن - تصاميم</t>
  </si>
  <si>
    <t>رسومات مختلفة</t>
  </si>
  <si>
    <t>عن انتهاكات طرة</t>
  </si>
  <si>
    <t>في يوم التخرج</t>
  </si>
  <si>
    <t>رسالة إلى والده توفي قبل قرائتها</t>
  </si>
  <si>
    <t>تهنئة بمناسبة زفاف أخته</t>
  </si>
  <si>
    <t>مش هنيأس والخيانة .. مـ اللي يزرع فينا يأس</t>
  </si>
  <si>
    <t>أوعوا تنسوا تكتبوا عننا</t>
  </si>
  <si>
    <t>رسم للزنزانة</t>
  </si>
  <si>
    <t>لا حرمني الله منك يا أبي</t>
  </si>
  <si>
    <t>رب الكون يصُنعك على عينه أيها المكلوم</t>
  </si>
  <si>
    <t>السلام عليكم.. كيف الحال ؟ أنا بخير والحمدلله.. أتقلب في نعم الله وفضله، واسالكم الدعاء عندما نعيش لذواتنا فحسب تصبح الحياة قصيرة ضئيلة تبدا من يوم ميلادا وتنتهي بالتهاء عمرنا المحدود! أما عندما نعيش لغيرنا ونحمل رسالة أمة باكملها فإنا حياتنا تمتد بعمر امتنا كلها لذلك .. لم اعد اخشى الموت بفضل الله فإنني واثق، اني ساعيش حياة طويلة فرسالتي لم نكتمل بعد ..ولسوف أعيش حياة اطول من حياة شائقي بإذن الله ! ولسوف نحتفل معا بنصر الله، وسوف نتذكر هذه الأيام إ ونضحك عليها كما ضحكنا من قبل على أيام مبارك سلامي إلى كل مرابط وثائر باع روحه في سبيل ربه وحرينه والله إنا سننتصر بالله ثم بكم فلا تخذلونا سلامي الحر لكل احبائي المقربين الذين يعرفون انفسهم لم ولن انساكم يا أصحاب</t>
  </si>
  <si>
    <t>أحبائي وأصدقائي ..احتفلت في ٦ أكتوبر ٢٠١٥ مع زملاء الزنزانة بعيد ميلادي الـ ٣٨، هؤلاء الشباب الرائع الذين تمتلئ بهم السجون المصرية، يقضون أوقاتهم في حب الوطن، والغناء للحرية، والدعاء، والصلاة، هم أروع ما يكون نحلم جميعا بمصر أفضل وأجمل، مصر بكل أبنائها، معقبا: والحرية جاية لابد.</t>
  </si>
  <si>
    <t>الى ولدي نور الدين واخواته لا تبكي يا ولدي..لا تبكي يا ولدي قد ارمي خلف الجدران..وتحن لحبي وحناني فانظر في قلبك ستراني..لن يقوى القيد على الفكر واذا ما الدهر بنا دار .. و مضيت الى حيث اوار اكمل من بعدى المشوار..لا تنس ميعاد الفجر من البوم حمزة نمرة والدك الصحفي-أبو بكر خلاف-سجن طرة استقبال</t>
  </si>
  <si>
    <t>محتمل يكون الليل طول شويه محتمل يكون الجو مغيم شويه بس بكره اكيد هينكشح الغبار محتمل تكون انهردة مهزومة بس بكرة اكيد هيجي الانتصار يلا قومي وامسحي دمعتك واوعي ترضي بالخضوع او الانكسار يلا ورى الناس جنودك الل عايزين العمار يلا قولي بعلو صوتك انا ةمصر ام الديار من وسط كل الناس انا قررت اثور قررت اقول للظلم لاء لازم تغور انا مواطن من البلد دي وليا دور انا #بتاع_رابعة اللى نزلت وهتفت سلميه وكان سلاحي اللى في ايديا المصحف والمصلية دا انا علشانها سبت السرير والبطانية الحرير ونمت في الشارع على الارض وترابها ملي عنيا وفضلت واقف اوانا صايم في عز الحر وغرفت من العرق ميه وفضلت اهتف سلميه هتفت ضد الفساد الفساد اللى ملي الاعلام والقضاء والجيش والداخلية صدقتوا ليه السيسي اللى افترى عليا وقال لكل الناس دي جماعه إرهابية مش انا اللى ارهابي يا حبه بلطجية اللى ارهابي صحيح اللى ذبح في الشعب اللى لا رحم عيل ولا ولية اللى ارهابي صحيح الخاين اللى انقلب على الشرعيه انا مش ارهابي انا المواطن اللى نفسه يحس في بلده بحرية انا الدكتور اللى علجت المريض وشيلته في عنيا انا الجزار والنجار انا المهندس اللى تحت ايدي صناعية انا الإخوان والوسط والتبليغ والسلفية والجماعه الاسلامية انا الصعيدي الجدع أبو عمه وجلابية انا الفلاح اللى زرعت الارض وسقيتها بالميه انا سواق التاكسي والحداد وانا البقال انا عم سيد بتاع الفول والطعمية #انا_مش_ارهابي #انا_الشعب معتش اخاف من الدبابة ولا المدفع وشغل زمان يا سيسي مبقاش ينفع ومعتش خلاص من الشوربه راح اتلسوع انا #بتاع_رابعة منزلتش علشان مرسي ولا الكرسي نزلت علشان اقول الحق ولو مره من نفسي انا #بتاع_رابعة منزلتش علشان إخوان نزلت لانى كرهت ابقي جبان نزلت علشان اصرخ في وش الظلم والطغيان لاقيت الاعلام بيتهمني بيهاجمني كأنى شيطان لاقيت شتيمتي في أول صفحة في الجرنال كتبها مقاله بخط عريض هنحمي الشعب من الإخوان وطالعة لميس بصوتها ولبسها العريان وتمايل وتتأصع زي الحية والتعبان وسبت في اللى جزمتهم برقبها ورقبه اللى شبها في الاعلام وطالعة تقولك انا اسفه احنا قضينا على الاسلام هقولك ايه يا مدام منتي بهيمه عايزة لجام وعمرو اديب لابس جرافته بالالوان عاملي شريف وراكب بي ام دبليو كمان هيليق عليك العز ازاى وانت جعان وباسم يوسف اللى بيفكرني بالنسوان اهو انت مكان الاصلي جنينه الحيوان وتبقي انت والقرد جيران والعبيط اللى اسمه عكاشة اللى اخره في قهره ينقل فحم بالماشة والابراشي ومحمود سعد دا بيض ممش وادحرجوا على بعض دا مش اعلام دا حزب بيرؤسوه الشيطان انا مش هعتب على اللى باعوا الارض وخانوا انا هعتب على اللى سلمه عقله وودانه هقوله حرام عليك فوق متسبوش يضحك عليك متسبوش يقولك المشايخ كفروك انا منهتش انا هبدأ انا لسه عندي ثبات على المبدأ انا #بتاع_رابعة بحب الحق وفي صفه وهفضل اثور لحد شوية الدم اللى في عروقي ميتصفوا انا مش اقل من اللى ماتوا وكل اللى لسه منزلش راح اخبط على بأبوه هقوله انزل كفايه سكون دا بينا وبينهم دم لازم يدفعوا حسابه</t>
  </si>
  <si>
    <t>من داخل المعتقل أُرسل لكم رسالة أمل، وأُلقي التحية الطيبة الزكية على كل الصامدين وكل الثائرين وكل المتعبين. أقول لكم إن النصر قريب جدًا بإذن الله، بل أقرب مما تتخيلون والفرج قريب أقرب مما تتوقعون وسيعلم الذين ظلموا أي منقلب ينقلبون. من خلال دراستنا لسنن الله عز وجل في نصر عباده المؤمنين سوف نلاحظ أن هناك علامات ربانية تعتبر مؤشرًا على اقتراب موعد النصر. وهذه العلامات قد تحقق أغلبها، مما يدل على أننا في الشوط الأخير من السباق وفي الثلث الأخير من الليل، وأن الفجر قد لاحت نسائمه مع شدة الظلام. وهذا المقال ليس من قبيل وكالة أبشروا ولا كما كان يُقال: الانقلاب يترنح، ولكنه من خلال تدبر آيات الله عز وجل في نصر وتمكين عباده المؤمنين. فما هذه العلامات الربانية التي تجعلنا ننتظر نصر الله سبحانه في الأشهر القادمة المقبلة إن شاء الله؟ حتى وإن طالت المدة قليلًا فإننا لن نتوقف عند عامل الوقت لأن الزمن ملك لله وحده والنصر من عند الله وحده، وهذه العلامات كالآتي: 1 . انقطاع الأسباب: عندما لا يبقى لنا سوى الله وحده وقتها يزداد الأمل بالنصر والفرج، فقد قال أصحاب موسى قديما إنا لمدركون فماذا قال سيدنا موسى؟ قال كلا إن معي ربي سيهدين فلماذا لا نستشعر معية الله وقد أخذنا بأغلب الأسباب المتاحة في حدود إمكاناتنا. أ. لقد قمنا بمظاهرات عارمة ومبدعة كمًا وكيفًا، وكانت هذه المظاهرات والفعاليات السلمية من خلال اجتهادنا واجتهاد إخواننا من الحركة الإسلامية وغيرهم معنا، وكانت كفيلة بإسقاط النظام في قارٍة بأكملها وليس في دولة، ولكن الآلة العسكرية والتآمر الإقليمي والدولي والإعلام الفاسد كان حائلًا دون تحقيق أهدافنا. ب. انتقلنا إلى السلمية الموجعة وكان حجم الإنجاز فيه مقبولا في بدايته، ولكن ما حدث من بطش وتنكيل وتصفية أكبر من قدرة أي جماعة بشرية على أن تتحمله. ج. اجتهدنا في مسألة الوعي كثيرًا وفي كافة المسارات؛ ولكننا فوجئنا بتحجر رهيب في عقول عدد غير قليل من المصريين. د. البعض يقول إن المسار الذي سرنا فيه كان خاطئًا، وكان لابد أن نسير في مسار آخر كالمسار السوري مثلًا؛ ولكن هذه فرضية صحيحة من الناحية النظرية، أما في الجانب الآخر العملي فلا أحد يستطيع أن يتوقع نجاحها أو فشلها لأنها لم تجرب على أرض الواقع، وكان المسار السلمي يبدو منطقيًا جدًا قبل فض رابعة، وأثبتت التجربة أنه الآن كل من المسارين -نحن في مصر أو حتى إخواننا في سوريا- نقول ليس لها من دون الله كاشفة ومع هذا لا يزال أهل الحق يطرقون كافة الأسباب المتاحة ويقاومون الظلم بشجاعة وبسالة حتى يأتي وعد الله أو أمٍر من عنده. 2 . تمايز الصفوف: لن يحدث النصر حتى تتساقط الأقنعة وتظهر حقائق الناس، قال تعالى ما كان الله ليذر المؤمنين على ما أنتم عليه حتى يميز الخبيث من الطيب (آل عمران 179). وقد حدثت هذه العلامة ورأيناها بأعيننا، فكم من مشايخ وعلماء ونخب سياسية وإعلاميين كانوا في أعلى عليين فأسقطهم الله من نظرنا إلى أسفل سافلين. إنه شيء أشبه بالمعجزة، أن نرى هذه الحالة الفريدة من الصمود والثبات رغم القتل والقمع والاعتقالات وحجم التضحيات غير المسبوق في تاريخ مصر الحديث؛ وبرغم هذا نجد أغلب مظاهر الثورة في أغلب المحافظات 3. طبيعة وقدرية المعركة: الحرب ليست ضد تيار سياسي معين، بل هي حرب صريحة على دين الله وعلى أهل الدين، تجاوزت هذه الحرب حدود مصر لتصل إلى التعاون مع الصهاينة ضد المجاهدين في غزة، والتعاون مع الروس ضد المجاهدين في سوريا، ومحاربة أهل السنة في ليبيا، وحاشا لله أن يُضيع عباده الصالحين أو أن يمكن للكافرين على حساب المجاهدين، قال تعالى ولن يجعل الله للكافرين على المؤمنين سبيلا (النساء 141). 4 . إحقاق الحق وإبطال الباطل: تصحيح المفاهيم ليحق الحق ويبطل الباطل. أ. قيادة الجيش: لم تعد في نظر الناس أنه صمام الأمان للبلد بل هو حارس لمصلحة شخصية، وكانت قبل الانقلاب من شبه المستحيل أن تغير قناعة الناس تجاهها. ب. القضاء: ظهر الحق فيه فلم يعد في جزء غير قليل منه نزيهًا ولا شامخًا. ج. حزب النور: ذهب غير مأسوف عليه إلى مزبلة التاريخ وقد كان شوكة في ظهرنا. د. النخبة السياسية: كم تنازلنا لأجلهم وتحالفنا معهم في البرلمان بل وتخلينا عن بعض الأمور لأجل توحيد الصف الثوري واللحمة الوطنية، فأراد الله ان يعطينا درسًا قاسيًا أنهم لن يغنوا عنا من الله شيئًا، وأننا لابد أن نعلن ثوابتنا بمنتهى الوضوح فنحن نريد دولة حديثة يطبق فيها شرع الله، خصوصا بعد أن رأينا حجمهم الحقيقي وغدرهم وخيانتهم لنا؛ بل والأعجب أنهم هم من يُخونونا ويرفضون الاتحاد معنا؛ ورغم ذلك تجد من بيننا من يسعى إليهم ويخطب ودهم! فهل أنتم منتهون. 5. ثبات الفئة القليلة المؤمنة: إنه شيء أشبه بالمعجزة، أن نرى هذه الحالة الفريدة من الصمود والثبات رغم القتل والقمع والاعتقالات وحجم التضحيات غير المسبوق في تاريخ مصر الحديث؛ وبرغم هذا نجد أغلب مظاهر الثورة في أغلب المحافظات. قال تعالى ولما رأى المؤمنون الأحزاب قالوا هذا ما وعدنا الله ورسوله وصدق الله ورسوله وما زادهم إلا إيمانًا وتسليمًا (الأحزاب 22) ونجد يقين الناس في قوله تعالى كم من فئٍة قليلة غلبت فئًة كثيرة بإذن الله والله مع الصابرين. إن هذه الفئة القليلة الثابتة الصابرة المرابطة إن شاء الله هي أهل لتنزل النصر عليهم قريبًا جدًا. 6. زيادة الظلم والبغي: من سنة الله عز وجل أن يأخذ الباطل في قمة طغيانه وعلوه وسيطرته قال تعالى ونريد أن نمن على الذين استضعفوا في الأرض فقد جاءت هذه الآية بعد قوله تعالى إن فرعون علا في الأرض وجعل أهلها شيعًا يستضعف طائفة منهم (القصص 4 و5)؛ فالنصر يأتي لأهل الحق وهم في أشد لحظات ضعفهم حتى تكون الفرحة في صدورهم أكبر ما يمكن وتأتي الهزيمة لأهل الباطل وهم في أشد لحظات قوتهم وسيطرتهم حتى تكون الحسرة في قلوبهم أكبر ما يمكن، وقد رأينا الظلم يزداد ويدخل على كل بيت حتى طال أنصاره ومن كانوا معه وسبحان من جعل الفجر والضياء يأتي بعد العتمة والظلماء. الغطرسة واستخدام القوة وتهميش الأحزاب وتأخير الإنتخابات وقمع المعارضة والتعامل مع طلبة الجامعة وأزمة الدولار ورجال الأعمال وخسارته لجيرانه وحلفائه في الخليج كل ذلك يعطي مؤشرًا على قرب نهايتهم وأنه أكبر مِعوَل هدم لمُلكه ونظامه 7. انكشاف الباطل أمام الناس: من طبيعة الباطل أنه زاهق ومنته، قال تعالى إن الباطل كان زهوقا (الإسراء 81) وقبل النصر لابد أن تنكشف للناس حقيقته وزيفه ويفقد قدرته على التأثير في عقول الناس، قال تعالى قال ما جئتم به السحر إن الله سيبطله يونس 81، وقد رأينا بأعيننا أن الناس باتت لا تصدق كلامهم ولا تثق في إعلامهم وما حدث في إنتخابات مجلس الشعب أكبر دليل على ذلك. 8. تحقق بعض آيات الله في الظالمين: كنا نردد كثيرا قوله تعالى إن الله لا يصلح عمل المفسدين وقوله إن الله لا يهدي كيد الخائنين يوسف 52. والآن أصبحنا نراها تتحقق على أرض الواقع فها هو الاقتصاد ينهار بعد المؤتمر الاقتصادي، ودخل قناة السويس ينخفض بعد مشروع قناة السويس، وفشله الرهيب في كل المجالات يجعلنا نطمئن برعاية الله لنا وبأن الله معنا وبأن النصر قريب بإذنه تعالى. 9: إسراع الظالمين في إهلاك أنفسهم: سبحان الله، أكثر من يساعدنا في تدمير هذا النظام، هو النظام ذاته، قال تعالى يخربون بيوتهم بأيديهم وأيدي المؤمنين فاعتبروا يا أولي الأبصار الحشر 2. فالغباء جند من جنود الله وما يعلم جنود ربك إلا هو. فالغطرسة واستخدام القوة وتهميش الأحزاب وتأخير الإنتخابات وقمع المعارضة والتعامل مع طلبة الجامعة وأزمة الدولار ورجال الأعمال وخسارته لجيرانه وحلفائه في الخليج كل ذلك يعطي مؤشرًا على قرب نهايتهم وأنه أكبر مِعوَل هدم لمُلكه ونظامه. 10. الإحساس العام بقرب النصر: هناك إحساس عام عند الكبير والصغير بأن الفرج قريب جدًا، قال تعالى وتظنون بالله الظنونا قال المفسرون: ظن المؤمنون بأن النصر قريب، وظن المنافقون أنهم منهزمون، وهذا الإحساس العام لم يكن موجودًا عند كثير من الناس منذ عام مضى أو حتى في قمة المظاهرات، وحاشا لله أن يقذف في قلوب عباده هذا الإلهام وهذا الإحساس ثم يحرمهم منه، فقد قال تعالى في الحديث القدسي أنا عند ظن عبدي بي فليظن بي ما شاء فهذا دليل قوي على اقتراب النصر. وأخيرًا فإن سرعة النصر تتوقف على أمرين، الأول: تماسك الفئة المؤمنة في جميع أوقات المعركة، قال تعالى ولا تنازعوا فتفشلوا وتذهب ريحكم واصبروا إن الله مع الصابرين الأنفال 46. الثاني: صدق التوكل على الله، ففي الفترة القادمة سوف تسعى قوى خارجية وداخلية للتعاون معنا بشروط وتنازلات معينة، وهذا اختبار جديد بعد اختبار الثبات واليقين. قال تعالى يا أيها النبي اتق الله ولا تطع الكافرين والمنافقين إن الله كان عليما حكيما. واتبع ما يوحى إليك من ربك إن الله كان بما تعملون خبيرا. وتوكل على الله وكفى بالله وكيلا الأحزاب 1، 2، 3. وقد قال سيدنا خالد بن الوليد: تأتي الإعانة من الله على قدر النية، فالحذر الحذر من تقديم تنازلات أو تفريط في الثوابت؛ فإن المؤمن لا يلدغ من جحر مرتين، وإذا كانت نيتنا إعلاء كلمة الله ونصر دينه فلن يضرنا من خذلنا. ونحن هنا من داخل المعتقل ندعو لكم وننتظر النصر وننتظر ثم ننتظر نتذوق طعم الإيمان فالله قديٌر أن يأتي بالنصر الآن وبأسرع مما نتمنى؛ لكن الصابر يتنعم أكثر في الجنة وله الحسنى وزيادة ألهذا الحد يحب الله عباده، فليأتي النصر اليوم، بعد شهٍر، بعد عامْ، أنا لا أتعلق بالأيام. سننتصر رغم الآلام، وتفاهة الأقزامْ، رغم كل الكيد من كل اللئامْ، سننتصر والله سننتصر .. هذا يقين.</t>
  </si>
  <si>
    <t>إِنَّ اللّهَ اشْتَرَى مِنَ الْمُؤْمِنِينَ أَنفُسَهُمْ وَأَمْوَالَهُم بِأَنَّ لَهُمُ الجَنَّةَ .إلى إخوانّي المُجاهدين فِي الشوارع و المَيادين .. إلى المُجاهدِنَ فِي الجامعات ..ثبَتّ الله خُطاكم وَ وَحد صفوفَكُم وَ جمع كَملتكم وَ سدد ضَرباتكم وَ جمعَنّا بِكُم قَريباً.نَحنُ نُدركُ تماماً أنَنا نخوض معركةً قاسيةً مريرةً وَ لا يَخفى علينا قوة الإِنقلاب العسكري الذي سَفَك كَثيراً مِنَ الدماء وَ شرد الكثير مِن الرجال وَ يتَمَّ الأطفال وَ رَمّل النساء وَ قضى عَلى مُستقبل الكَثيرين و أحلامهم و ملأ السجُون الآن بِأحرار وَ رِجال المُستقبل الذين يَحلمون بِوطنٍ آمن تَتوافر فِيه المبادئ التي نسعى إليها مِن حريّةٍ و كرامةٍ وَ عدالةْ.وَ لَسوفَ يُسجل التَاريخ هذا العار الذي ارتكبّه الإنّقلابيين وَ على رأسِهم القَوات المُسلحة فِي حق الشعب و أَبنائِهِ ، وَ لأنّه تَصرف يَأبَاه الضمير الحي وَ يُنكره الدين وَ قد عاهدنّا الله أنْ نُدافعَ عنْ أرضِنّا و عرضنّا وَ ديننا وَ سَندفع الثمن مَهما كانَ غَالياً،فَإذا انتصرنّا فَهذا عينُ المُرادو إنْ حَدث غيرَ ذلك فَنسأل الله الشهادة بَعد أنْ نَكون قدْ أدّينَا الوَاجب وَ أَبينّا الذُّلَ و الهوان ..فَنَحنُ نَعلم أنّ هذا هو الطريق الشاق وَ التضحياتُ الجِسامْ .. فَيقول المولى عز وَجل : ” أَمْ حَسِبْتُمْ أَن تَدْخُلُوا الْجَنَّةَ وَلَمَّا يَأْتِكُم مَّثَلُ الَّذِينَ خَلَوْا مِن قَبْلِكُم ۖ مَّسَّتْهُمُ الْبَأْسَاءُ وَالضَّرَّاءُ وَزُلْزِلُوا حَتَّىٰ يَقُولَ الرَّسُولُ وَالَّذِينَ آمَنُوا مَعَهُ مَتَىٰ نَصْرُ اللَّهِ ۗ أَلَا إِنَّ نَصْرَ اللَّهِ قَرِيبٌ” ،وَ يقول : ” لَا يَسْتَوِي الْقَاعِدُونَ مِنَ الْمُؤْمِنِينَ غَيْرُ أُولِي الضَّرَرِ وَالْمُجَاهِدُونَ فِي سَبِيلِ اللَّهِ بِأَمْوَالِهِمْ وَأَنْفُسِهِمْ فَضَّلَ اللَّهُ الْمُجَاهِدِينَ بِأَمْوَالِهِمْ وَأَنْفُسِهِمْ عَلَى الْقَاعِدِينَ دَرَجَةً وَكُلًّا وَعَدَ اللَّهُ الْحُسْنَى وَفَضَّلَ اللَّهُ الْمُجَاهِدِينَ عَلَى الْقَاعِدِينَ أَجْرًا عَظِيمًا” ..وَ الذين يَرون أنّه لا مناص مِن التسليم حَقناً للدماء كما يَقولون وَقد مرّ عامين و نصف وَ لا شيئ سوى مَزيد منّ سقوط أبناء الشعب فَما هذا إلا تثيبط لِلعزيمة و تَخاذل عن الجهاد وَ رفع راية الحق رَضُوا بِأَنْ يَكُونُوا مَعَ الْخَوَالِفِ وَطُبِعَ عَلَى قُلُوبِهِمْ فَهُمْ لا يَفْقَهُونَ”وَ الذين يَتعجلون نصر الله وَ قد يأسوا وَ قالو لا بوادر لأي نصر أو بُشريات فَيقول المولى عَز وَ جل : إِن تَنصُرُوا اللَّهَ يَنصُرْكُمْ وَيُثَبِّتْ أَقْدَامَكُمْ”فَالنصر كَطائر يَطيرُ بِجناحيه فِي السماء عن العش الذيِ يَأوِي إليه فَهل أعددْنّا هذا العش…!و لا تَتناسوا قول المولى : إِنَّ اللّهَ اشْتَرَى مِنَ الْمُؤْمِنِينَ أَنفُسَهُمْ وَأَمْوَالَهُم بِأَنَّ لَهُمُ الجَنَّةَ يُقَاتِلُونَ فِي سَبِيلِ اللّهِ فَيَقْتُلُونَ وَيُقْتَلُونَ وَعْداً عَلَيْهِ حَقّاً فِي التَّوْرَاةِ وَالإِنجِيلِ وَالْقُرْآنِ وَمَنْ أَوْفَى بِعَهْدِهِ مِنَ اللّهِ فَاسْتَبْشِرُواْ بِبَيْعِكُمُ الَّذِي بَايَعْتُم بِهِ وَذَلِكَ هُوَ الْفَوْزُ الْعَظِيمُ (111) التَّائِبُونَ الْعَابِدُونَ الْحَامِدُونَ السَّائِحُونَ الرَّاكِعُونَ السَّاجِدونَ الآمِرُونَ بِالْمَعْرُوفِ وَالنَّاهُونَ عَنِ الْمُنكَرِ وَالْحَافِظُونَ لِحُدُودِ اللّهِ وَبَشِّرِ الْمُؤْمِنِينَ”فَلِلِنصر أسباب وَ قد أوضحَ الله عز وَجل أسبابه فِي هذه الآيَاتِ و عندما تَتوافي فينّا هذه الصفاتفَابشروا كَما قَال المولى عَزّ وَ جل ..اسأل اللهَ أنْ يَحفظكم وَ يجمعنا بِكم قَريباً على خَير. أسامة جمال الغزالي من داخل سجن طُرة</t>
  </si>
  <si>
    <t>عارفة يا ماما و انتى ماشية من الزيارة و سيبانى .. ببقى حاسة زى وقت اعتقالى من البيت أنا اﻷيام دى تعبانة خالص حتى النوم بقيت بنام بصعوبة و بصحى بصعوبة أكبر ! باب الزنزانة ده هيموتنى بقضل قاعدة أدامه طول الليل و أعيط لحد ما انام مكانى هنا عامل زى قصة الصخرة اللى قفلت باب المغارة على التلات رجال و فضلوا يدعوا ربهم بصالح أعمالهم .. أنا بفضل أعمل كده و لله فى شئون عباده حكم بلد بتبرأ من أى حد بيحأول ينضفها براءة الذئب من دم ابن يعقوب حسبنا الله موﻻنا .. و كفى بموﻻنا وكيل</t>
  </si>
  <si>
    <t>بابا أنا آسفة جدا على كل اللي حصل لكم بسببي .أقسم بالله ما عملت حاجة و الله العظيم . ... سامحني أرجوك .. هم و أنا في أمن الدولة لما لقوا الإعلام اتقلب عليا قالوا مش هينفع يطلعوني من غير قضية و خلوني مرشدة على قصة الفرح و القصر و دول قصتين مش حقيقيين و الله .. و سجلوا لي فيديو بيهم .. و لما عرفوا إني أنا اللي مصورة صور أسماء الله يرحمها خلوني أقول إن القصتين دول عشان أنتقم لأسماء ..... و عملوا الفيلم الهندي دا ... و لما ودوني النيابة فضلت أعيط عشان أكلمكم و يجي لي محامي و رفضوا .. ووكيل النيابة كدب عليا و قال إنه من حقه يحقق معايا من غير محامي في أول مرة .. و اتفاجأت بأنه جاب محامي من عندهم في التحقيق و كل ما أقول له محتاجة أكلم بابا يقول لي بعد التحقيق .. وقال لي لازم أقول زي ما قلت في فيديو أمن الدولة ... و كان معايا أولاد جايين من لاظوغلي بردو و نزلوا النيابة .... صفحة رقم (2) و لما مش بيقولوا اللي قالوه في لاظوغلي بيرجعوهم لاظوغلي تاني ... و أنا خوفت و ما بقيتش عارفة أعمل إيه ..... أنا آسفة أوي يا بابا و الله ما ليا ذنب في حاجة ..و أنا هبلة و مليش في كل اللي بيقولوه ده و الله ...و ما عملتش حاجة ... أنا خايفة عليكم جدا وبدعي لكم طول الوقت و الله و لا أملك من أمري شيء .. آسفة على كل البهدلة اللي حصلت لكم ... أرجوك بجد سامحني أنا مظلومة و الله .. حقك عليا ...و ربنا ينتقم من كل الظالمين ..ربنا يكرمك يا بابا و الله إنت ليك الجنة .. مش عارفة هنتقابل تاني إمتى ... عسى أن يكون قريبا ... الله كريم</t>
  </si>
  <si>
    <t>تَبَدُّل آني من الطاقة إلي الوهن العام، وغصَّه إبتلعتها فصارت تجثم علي صدري .. الأمر برمته خداع في خداع. يعتقلونا من بين أحبابنا، من قلب تفاصيل حياتنا ثم يزعمون أننا نزلاء .. مأمور السجن يستشيط غضباً من كلمة سجين، ينفيها داوماً متقوليش سجينة إسمها نزبلة ! ما مقدار الانفصام الذي يحياه فيصور له أننا في فندق أو قرية سياحية يديرها هو وننزلها نحن .. لم يعدمونا صراحة كما الآخرين ولكن لفظة الأعدام أصبحت تتكرر يوميا علي مدي الاسابيع الأخيرة .. كلها ارهاصات واشاعات في يادئ الامر ثم اليوم [ أعدموا كافة الجوابات الواردة ] الجوابات التي لن يعرف حيويتها سوي معتقل أو زائر له .. كزيارة الامس عندما قرروا انتهاء وقت الزيارة بعد خمسة عشر دقيقة فقط بحجة أن لديهم أعمال أخري وبخدعة أن سنعوضكم المرة القادمة وهو ما يعد كذباً بينا وليس هذا ما يضير فالسجان قد يكون أي شي، ولكن الامر كله في معني التعويض .. ما الذي يعوض أم وأخت وحبيب قطعوا مسافة ثلاثمائه كيلو متر جاءوا بعد خمسة عشر يوما ثم لم يتبادلوا معي سوي بضع كلمات لا تسمن ولا تغني من اطمئنان ..ما الذي يعوض وجع قلبي عليهم . لعن الله أرواحكم، لم تقترحونها علينا ثم تغدرون بنا مع انكم في موقف السلطة ويمكنكم منعها تماما ؟! أم أنه الطبع الذي يغلب علي التطبع .. طبع الغدر والقهر والتجبر .. الجوابات التي بمثابة الحياة، تكتمل بها الزيارة المنقوصة وتكتمل بها إنسانيتي .. انسانيتي في التواصل مع ذويي، في العيش معهم دقائق جياتهم ولو حتي علي الورق .. حتي مشاركة الورق يبخلون بها علينا، يحرموننا منها .. هل يصدقوا خيبتهم بأنني إرهابية قاتله تعيث في ارض الله فساداً وخرابا ! أكلمة حق تفعل بهم كل هذا .. الا لعنة الله علي الظالمين .. الا لعنة الله علي الكافرين. 636 يوم اعتقال Asmaa Masr الابعدية المعتقل</t>
  </si>
  <si>
    <t>نساء وأطفال القدس تنتفض للذود عن مقدسات الأمة لتكشف عورات الاحتلال وعجز الشعوب العربية والإسلامية وعمالة الأنظمة الحاكمة وتجار المقاومة الجهاد وأكذوبة السلام الذبيح صبرا ،. لن يضيعكم الله قاتلوهم يعذبهم الله بأيديكم قلوبنا معكم ودعواتنا لكم ف #انتفاصة الطعنات إسماعيل الموجي</t>
  </si>
  <si>
    <t>هنعمل اللي علينا يا متر في المرافعة و كل شئ بقدر ... بشر الناس إني هكون وسطهم قريبا بإذن الله</t>
  </si>
  <si>
    <t>الشعب المصرى الحبيب تحية من الله فسلام الله عليكم و رحمته و بركاته صامدين على درب الكفاح … صامدين بنمشى على الجراح إن الحرية - بكل أشكالها - مساحة الشعوب التى يَحرُم على الجبارين أن يطؤوها ، هناك فى هذه المساحة يصنع الناس تاريخهم ، و يرسمون بإرادتهم شكل حياتهم ، و يختارون مصيرهم الآخروى بإيديهم ، إن الحرية أن تحيا عبداً لله بكلية . الحمدلله الذى ابتلانى بهذه المِحنة التى ابتلى بها سيدنا يوسف من قبل ، هذه المِحنة التى تحولت الى منحة بفضل الثبات و السكينة التى أنزلها الله على قلوبنا بالداخل خلف الأسوار إن السجن خلوة مع الله و خلوة مع النفس ، فرصة كى يراجع الفرد منا علاقته مع الله ، فرصة كى يعلىٰ كل فرد بذاته و يطور منها استعداد لما هو أكبر ، لما هو آت قريبا . أيها الأحباب خارج أسوار سجنى ، لا تجزعوا لرؤية هذا الكم الكبير من الظلم ، ولا تجعلوه سببا فى شعوركم بالإنكسار ، ولكن جددوا نياتكم و ألهبوا عزائمكم و انتصروا على أنفسكم ينصركم الله على عدوكم ، و أنقل لكم قول المجاهد الأسير عبدالله البرغوثى ” إن فقدان روح الجهاد بكل أنواعه - فى الأمة ، وشيوع روح الميوعة و الطمراوة بين أبنائها و شبابها ، و انتشار اخلاق الفردية و الانانية وحب الدنيا وحب الذات ، و انكباب كل شخص على مصالحه و شئونه الخاصة ، و إهمال شأن الأمة ، فهذا كله يجسد خطراً على الأمة ، و خطر على أفرادها ، حيث تتثاقل الى الارض و يغلب عليها الجبن و الخور ، و الركون الى الدنيا و كراهية الموت و الحرص على الحياة ، و الرضا بحياة الذل و الهوان أيها الأحباب الثوار ، لا تنتظروا أن يحرككم أحد ، بادروا أنتم بتحريك غيركم من المجتمع لمقاومة هذا الظلم و محاربة هذا الفساد ، لا تضيعوا أوقاتكم فى لهو لا يفيد ، ولا فى نقد هدام لا ينفع ، ولا فى جلد للذات مقعد عن العمل ، ولكن تعلموا من الماضي و أيقظوا قلوبكم و تذكروا أن الله غايتكم أنس السيد عبدالنور 28-11-2015</t>
  </si>
  <si>
    <t>إلى الشاعر عبد الرحمن يوسف إلى صديقي أحمد عبد الجواد إلى أخي عبد المنعم محمود إلى الأستاذ إسماعيل الاسكندراني إلى الحقوقي هيثم أبو خليل إلى رفيقي مجدي سعد إلى الموقر إسلام لطفي إلى الصحفي محمد نصر إلى صاحبي ياسر فتحي إلى إسلام عيد إلى أحمد نبيل إلى إسلام عبد الحميد إلى محمد عبد الفتاح إلى عبد الرحمن الصعيدي إلى رفيق ومحمود حمزة ومحمد شوقي إلى محمد وأحمد وعلي وسمير وحسين وعبدالله وعبد الرحمن وهدى وإيمان وأمنية وجهاد ورقية وهدير وندى إلى أولئك الذين يمنعني الخوف عليهم من البطش الأمني أن أذكرهم إلى المشاهير وغير المشاهير .. إلى من في داخل مصر ومن في خارجها ... إلى من أعرفهم ومن لم تسعدني الظروف لمعرفتهم .. إلى الأحباب على مواقع التواصل الاجتماعي إلى كل من تذكروني بالخير وذكروني بكل خير عبر الرسائل او الهاشتاج وصلتني كل كلماتكم الدافئة ودعمكم القوي الرائع ودعواتكم الصادقة ورسائلكم الرقيقة المختلفة لكم جزيل الشكر وعميق التقدير .. وبالغ الثناء انقل إليكم تحية عشرات الآلاف من المعتقلين المظلومين الصامدين الصابرين الثابتين في سجون مصر .. تحديدا ما يزيد عن سبعة وسبعين ألف معتقل واثقون أن الله على كل شئ قدير وان الله قد احاط بكل شئ علما وأن بين طرفة عين وانتباهتها يغير الله من حال إلى حال حتما سيدهشنا الله بعطائه عن قرب .. حتما سيجعل الله بعد عسر يسرا .. مرة أخرى من كلقلبي أشكركم .. أسعد جدا بتواصلكم معي ومع أسرتي أنتم تاج فوق الرأس .. وقمر لكل رفيق وصاحب وصديق حفظكم الله أتمنى لكم كل الخير وان أراكم في الحرية قريبا على خير أنس القاضي سجن برج العرب 6-11-2015</t>
  </si>
  <si>
    <t>بابا حبيبي ..قالولي مش هشوفك تاني!أنا آسف ملحقتش أرد على جوابك الأخير، فاكره؟ اللي كتبتهولي قبل الزيارة اللي فاتت بيوم، آخر زيارة شوفتك فيها ( 2015/11/5 ) فاكر أخره كنت كاتب ليا إيه ؟ تخرج لنا بألف سلامة، و اثبت ، وربنا موجود، مسابش الدنيا للعباد، وهو أرحم الراحمين ولا حول ولا قوة إلا بالله العلي العظيم كل مرة مش بلاقي كلام أكتبه ، من كتر ما الأيام شبه بعض هنا ، بس المرة دي في كلام كتير عايز أقوله لك ،هحكي لك جزء من اللي حصل في الكام يوم اللي فاتوا دول .يوم الأربع 11/11 بالليل إستدعوني و سألوني إذا كنت بشتكي من حاجة صحية ، قلت لأ ، سألني طيب ليه مقدم شكوى في مصلحة السجون ؟ قلت له أنا مش مقدم حاجة ، سأل شوية أسئلة وبعديها رجعني على الزنزانة .قعدت مش فاهم حاجة ! و دخلت نمت بعديها.-تاني يوم صحيت بدري ، بعد شوية فتحوا الباب وندهوا علي وقالولي ألم حاجتي عشان هروح سجن المزرعة !! غريبة ! المهم الشباب ساعدوني ولميت حاجتي وطلعت ، ده كله مش فاهم حاجة . طلعت على عربية الترحيلات ، وكنت مضايق إني مش هشوف جندي ولا عارف تاني .. مكنتش أعرف إني مش هشوفك إنت تاني !!وصلنا السجن، ملحق المزرعة ، كلمة تفرق كتير. سجن ملحق المزرعة مشدد ،كل الزنازين هناك انفرادي ، بس الزنزانة نضيفة من جوه ، كان في قيادات كتير هناك ، مكنتش عارف إيه اللي جابني هنا ، ولا هقعد لحد امتى وكنت خايف .. اخدوا كل حاجة مني و أنا داخل وحطوها في المخزن. سأبوا معي طقم غيارات..وطقم كالسون وسلموني بدلة زرقة - زي إللي بزوركم بيها - وبطنيتين واحدة على البلاط والتانية اتغطيت بيها ، والمصحف وساعة والكروكس بتاعي وفوطة وزجاجة مية وبس كده.الوقت مكنش بيعدي، الدقيقة بتعدي كإنها ساعة - مش مبالغة - !!الظهر أذن، صليت. الأكل كان جه قبل الصلاة بس أكلت بعدها ، كان في سخان مية هناك ، تخيل بقالي سنتين مشوفتش فيهم سخان مية، طبعا لما شوفته قعدت ألعب بالمية السخنة وبعد لما خلصت أكل اخدت دش، وبعديها قعدت أقرأ قرآن شوية .يآآآآه يا بابا أنا كنت في نعم كتير مكنتش واخد بالي، يالّا الحمدلله.-بعد وقت حسيته كبير جم فتحو الباب وقالولي ألبس ميري و أنزل معاهم ، سألت أخد معايا حاجة ، قالولي لأ زي ما انا انزل معاهم.نزلت معاهم لحد بوابة الملحق ، لقيت هناك ناس كتير اوي يا بابا مسلحين ، ولقيت مدرعة خضرة ، إيه كل ده ليه ؟ وافتكرت و أنا ماسك دقني إني متهم بالإرهاب ..كلبشوني في مخبر و ركبنا المدرعة و معانا ضابط ومخبر تاني.المدرعة من جوه مكنش فيها شبابيك وكانت مكيفة ، وكان فيها كاميرتين ولمبتين زرق طوال ، كنت حاسس إني في السنيما بس من الناحية التانية من الشاشة مش ناحية الكرسي والفشار .كنت خايف أوي .. دماغي موقفتش تفكير ،، طب هوا أنا عملت إيه ؟ سألت نفسي . هديت نفسي شوية بالأذكار ، وسألت الظابط لو كان من الممكن أعرف إحنا رايحين فين ، قالي لو كان يعرف مكنش هيبخل علي بمعلومة . كان شاب شعره أصفر وعنيه زرقة وطويل ، كان لابس ساعة هاند فري في ودنه وكان لابس بلازر وتحته قميص .. كنت فاكره إعلامي أول لما شوفتهبس كان شاب ظريف.-سألني إيه أسوء حاجة تتوقعها ممكن تحصل دلوقت؟قلت له نروح أمن الدولة ... مكنتش أعرف إن في أسوء.وقفت المدرعة ... اتغيرت ملامح الظابط بقت جادة ... قرب مني وقالي أيمن انت هتقابل أهلك دلوقت، بس هم ميعرفوش وفي حاجة كويسة وحاجة وحشة ، سكت شوية وكمل باباك تعيش أنت، بس دا هيخفف لك الحكم الكلمة الوحيدة الي خرجت من بقي هي لأ باقي الكلام فضل جوه دماغي ..عيني وسعت .. مخي وقف .. باب المدرعة اتفتح ولقيت نفسي بتشد ناحيته من إيدي المتكلبشة. لقيت صفين من باب المدرعة لباب العمارة، كلهم ماسكين سلاح ، كان ممكن نحرر فلسطين بالناس دي كلها. مشيت مابينهم لحد باب الأسانسير وهنا عرفت الخبر الوحش التاني، إني مش هشوف أمي ! ولا شريف !! فضلت ساكت لحد ما طلعت عند عمو فتحي وقابلني حلو أوي هوا وإسلام .. إخويا .. توأمي .. ابنك، مش كنت بتقوله كده ؟مسكت نفسي من العياط .. كنت خدت قرار اني مش هعيط غير لما أرجع الزنزانة لوحدي تاني .. قعدت على الكرسي والمخبر متكلبش معي .. مخي لسه مهنج .. مش مجمع ..كلموا أمي وشريف الي رد واطمنت عليه وبعديها كلمت أمي .. كنت عايز أحضنها .. وبس ..مش عارف اتكلم أقول إيه .. أبص على يميني ألاقي أمينة بتحضن أحمد وبتعيط، أفتكر أنا هنا ليه .. وأسكت .. أغير الموضوع ، أفتح أي موضوع تاني .. إسلام جابلي أكل، بس مكنتش قادر أكل ..كلمت ماما تاني وقالتلي إن صحابي مسبوهاش هي وشريف من يوم التلات ... رجالة والله .. ربنا يبارك لهم مش عارف هردلهم الجميل ده ازاي .. دعيت لهم لما رجعت الزنازنة..-الوقت عدى بسرعة ، ونزلت على السلالم ، ولقيت المدرعة واقفة في مكانها الناحية التانية من الشارع، والصفين واقفين .. مشيت مابينهم وشفت الناس في البلاكونات بيبصو عليا مش عارف كانوا بيفكروا في إيه! بس مش مهم ..رجعت على ملحق المزرعة .. على نفس الزنزانة معي نفس الحاجات زائد هم كبير فضل معي 40 ساعة لحد لما رجعت وادي النطرون وشفت صحابي الللي هونوا عليا شوية .40 ساعة عدتهم ثانية ثانية ، 40 ساعة أنا ودماغي .. كنت زيك في قبر، بس قبري كان 5 ستارز ..جت عربية الترحيلات يوم السبت و كأني أخدت إفراج. نزلت خدت حاجتي الي في المخزن وطلعت على عربية الترحيلات ورجعت على ملحق وادي النطرون .. الحاجة اتفشت ورجعت على الزنزانة تاني.أمي عرفت إني رجعت وادي النطرون فعملت تصريح، بس إترفض بتاعي لأسباب مبهمة وخالو طلع له تصريحه عادي !!وجت أمي وندهو عليّ وعلى خالو وطلعنا لحد أخر باب بس رجعوني تاني ... وخالو دخل الزيارة .. طلبت إني أسلم على أمي حتى أو أشوفها من بعيد .. رفضوا !!رجعوني على الأوضة تاني، كان وقت التريض بتاعنا، صليت وفضلت مستني خالو لحد لما رجع من الزيارة .. طمني على أمي وقالي إن شريف مدخلش فضل مستني بره. ولحد دلوقتي مشوفتهمش وعلى أمل إني اشوفهم في معاد الزيارة العادي !تقريبا يا بابا هو ده مختصر اللي حصل في الأسبوعين اللي فاتو دول.متقلقش يا حج في ناس كتير بتحبك وبتدعي لك.و إحنا كده كده جاين لك في الطريق.رحمك الله يا أبي.</t>
  </si>
  <si>
    <t>بسم الله الناس تلون الأيام بالأعياد والإجازات وسائر المناسبات، وأيام السجن لها لونٌ واحدٌ قاتمٌ، لا يأتيه عيد. من رواية جوانتنامو. بينما أجلس في الزنزانة عند قرابة يوم ميلادي، كنت أفكر فيك. نعم أفكر فيك وأنت تجلس وراء هذه الشاشة تقرأ هذه الكلمات، وأنت لا تعرف عني شيء إلا هذا الصيت الكاذب، الذي لا أظن أن له عندك حقيقة تعرف بها صدقه. هل أنت ممن يلومني؟ : خربتوا البلد ما هو إللي عمل كده في نفسه أهو بهدل أهله معاه . أم ممن يشفقون عليّ؟ : يا حرام مستقبله ضاع سنتين ؟! حرام !! .ثم خطر ببالي فجأة من حيث لا أدري، أيامٌ مضت.تذكرت يوم 24 يناير، كان موعد سفري إلى ولاية جورجيا بأمريكا، كنت أبلغ من العمر 17 عاما حين ذاك.استغرقت الطائرة 12 ساعة حتى وصلنا إلى مطار أتلانتا بجورجيا. كان المطار أشبه بالمتحف، حيث ترى تمثالا، أو لوحة فنية كلما سرت قليلا.سرنا حتى وصلنا إلى العربة التي تشبه تليفريك يسير على قضبان والمخصصة للتنقل داخل المطار، أخي الأكبر كان يتحدث مع كل الناس هناك، فهو إجتماعي بطبعه.وصلنا إلى باب المطار ونحن نسحب حقائبنا، وجاء لنا سائق تاكسي يبدو عليه ملامح عربية، وسألنا بالإنجليزية إن كنا نريد أن يوصلنا، وافقنا وأعطيناه العنوان.لم يكن عربياً، لا أذكر إن كان إيرانياً أم أفغانياً، ظل يتحدث مع أبي حتى علم أننا مصريين، فقال هناك دعوات لثورة اليوم، لم أبدي إهتماماً، لم أكن أهتم بالسياسة.دخلنا الفندق ورتبنا أشياءنا، ثم أخذت اللاب توب ودخلت على الإنترنت لأطمئن على أصدقائي ولأطمئنهم عليّ. رأيت بعض الدعوات للنزول اليوم، لم أبدي لها إهتماماً. أنهيت المحادثة مع أصدقائي، ثم دخلت إلى غرفة النوم، وألقيت بنفسي على السرير، ونمت.نمت، آمناً في سريري، على مرتبة مريحة، هادئ البال، في غرفة دافئة.عندما استيقظت من النوم رأيت على شبكات التواصل الإجتماعي صور لميدان التحرير، شباب ينامون على الرصيف، يلتفون بالبطاطين من البرد القارص، ينتظرون الهجمات في أي لحظة.رأيت بعض الإصابات التى كانت تزداد بشاعة يوماً بعد يوم، ويزداد معها غضبي.كانت أحداث مصر في كل مكان، في التلفاز يكتبون في الركن Cairo in Crisis،و شبكات التواصل الإجتماعي ما بين فيديو وصور وأحداث، لم أرَ كل هذا الدم من قبل، وقلبي ينقبض وجلدي يقشعر، وأغضب.واحتلت الصور الشنيعة ذهني، وأغضب أكثر. المصابين … وأهالي القتلى … وأسأل نفسي هل يريدون شفقتي ؟ هذه الشفقة الزائفة التى لا طائل من ورائها ؟ لا أدري … بل أدري، لكن ما باليد حيلة.ظللت هكذا حتى جاء اليوم الذي زرنا فيه مبنى الـ CNN مثل أي سائح يزور أتلانتا، وإذ بالصدفة نرى مجموعة من المصريين والعرب تحوطهم الشرطة الأمريكية لحمايتهم وهم يتظاهرون. هرولت ناحيتهم وأنا سعيد والإبتسامة تحتل وجهي، وتحدثت مع بعضهم، وهتفت معهم بالإنجليزية والعربية. لم أرَ غضب على وجه رجال الشرطة هناك. سخرت من حالي، ما هذه الوقفة وأصحابي يقتلون في بلدي؟ مظاهرة سيس قلت في نفسي. لكن هذا كل ما في وسعي.مضت الأيام، وتنحى مبارك، ونجحت الثورة. كان الأمريكان يعاملوني كأني بطل روماني انتصر على الأسد في الحلبة بعد معركة دامية، عندما أذكر فقط أني مصري.ذهلت من هذا الإحترام المبالغ فيه، في المقهى في أورلاندو يدور هذا الحديث، ما ترجمته : أيمن ؟! ما هذا الإسم ؟ هل أنت من أصل برازيلي ؟ يقول العامل وهو ينادي إسمي المكتوب على الكوب الكرتون. أرد ضاحكا : لا، أنا مصري يا إلهي !! مبروك. رجال شجعان في بلدك هناك أبتسم وأنا آخذ الكوب وأترك المقهى.في منهاتن نيويورك، في محطة مترو الأنفاق، تأتي شابة وهي تنظر لأخي مبتسمة، وتسأله هل أنت في جامعة …. ؟ - لا أذكر الإسم -. يرد أخي بابتسامة لا، نحن مصريين لن أذكر ما حدث بعد ذلك، لكن يمكن ذكر ما قيل فقط أو بعض منه يا إلهي !! أنا لا أصدق ! احكوا لي عما حدث.أكلم صديقي الذي يعيش في نيفادا منذ بضع شهور، ليكمل دراسته في أمريكا. كنا نتحدث يوميا ونحكي عما يحدث لنا ونتذكر الذكرىات القريبة معا، فمنذ بضع شهور قبل سفري وسفره إلى أمريكا، كان هو أحد من نظموا لي حفل ميلادي الـ 17. 25/10/2010 يوم لا يُنسى، حيث تجمع كثير من أصدقائي في قاعة أرابيلا بالتجمع الخامس.نضحك سويا حين نتذكر بعض ما حدث، وأنهى معه المكالمة بالإتفاق على إقامة حفل ميلادي الـ 21 عندها في نيفادا خاصة في لاس فيجاس.وجاء يوم ميلادي الـ 21 وأنا محاط بحوائط، وأنظر أمامي للباب الحديدي وأقول لحسن ساخراً لما أخدت فيزة أمريكا كنت ناوي أتم الـ 21 في لاس فيجاس.يضحك ويهون عليّ بتزكيري بالعام الماضي، عندما كنا في سجن المرج العمومي وقام الشباب بيوم لن أنساه طيلة حياتي. قام عبد الرحمن الجندي بالـ Beat Box وغنى محمود سعد ومحمد سعيد أغنية من تأليفهم، مطلعها:التهمة حيازة عقل … وكمامة وتشيرتينحقق لفق في قضية … واسجن فيها ملايينلو فاكرين ده الحل … يبقي انتوا أكيد مجانينوإبراهيم حلاوة وهو يغني بصوته الجميل أهاجر وأسيبك لمين ، وعز، وخالي، وحسن، وعلى، وكل من ساعد في تنظيم هذا اليوم. يغمزني حسن ويقول ساخراً مقولة إبراهيم حلاوة الشهيرة بعد هذا اليوم : أنا أصلا غنيت الأغنية دي لأيرلاندا، بلدي فهو في الأصل ولد في إيرلاندا وعاش هناك طيلة حياته، لكن أمه وأبيه مصريين.أرد على حسن قائلا كان نفسي جندي وعارف وباقي الشباب يبقوا هنا . كم تدنت أحلامي !! ولم أجرؤ على أن أقول له أني أريد عائلتي وأصحابي بالخارج، فهذا محال.أسأل نفسي هل أفتقد ذلك العالم فعلا ؟ هل أفتقد هذه الحضارة المادية التى كنت غارقاً فيها، ويغرق الآن شباب كثيرون فيها ؟ هذه الحرية الظاهرية التي تسحر الشباب. فالكل محبوس، في زنزانته أو خارجها.أتعجب من تقلب الأيام وتدأولها، وكيف أن فيها طمأنينة للمكروب، وإنذار لمن غرته الأماني. لكن من يعتبر ؟هذا حال الدنيا. كل يوم وأنت في شأن.استوقفني هذا الحديث القدسيّ الشريف، عن رسول الله صلى الله عليه وسلم فيما يرويه عن ربه عز وجل أنه قال: عبدي، خلقتك لعبادتي فلا تلعب، وقسمت لك رزقك فلا تتعب، إن كثر فلا تفرح، وإن قل فلا تحزن. إن رضيت بما قسمته لك أرحت بدنك وعقلك وكنت عندي محموداً، وإن لم ترض بما قسمته لك أتعبت بدنك وعقلك وكنت عندي مذموماً، وعزتي وجلالي لأسلطن عليك الدنيا تركض فيها ركض الوحوش في الفلاة - الصحراء - ثم لايكون لك فيها إلا ما كتبته لك أو كما قال صلى الله عليه وسلم.كل عام وأنت بخير، كل عام وأنت إلى الله أقرب، كل عام، بل كل يوم وأنت في شأن.هذا حال الدنيا، ولا خير من خير بعده النار، ولا شر في شر بعده الجنة.والحمد لله على كل حال.</t>
  </si>
  <si>
    <t>غداً يقرر الأتراك مصير أردوغان.. الجموع التركية توقف دكتاتورية أردوغان .. أردوغان يكرم اليوم أو يهان. تلك هي العناوين الرئيسية لصفحات الجرائد يوم عشية الإنتخابات التركية، والتي تابعناها من داخل الزنازين. كلها صيغت بمنطق من على رأسه بطحة وكأن القضية هي - أردوغان - ومشروعه ورغباته!. هنيئاً للشعب التركي انتصار الديمقراطية ولكن العيب ليس في من صاغ هذه العناوين، المشكلة الحقيقة تكمن في تلك الثقافة التي تشكلت تحت تأثيرها تلك العقول وهذه الأقلام. - الحكم المنفرد - والرئيس ورغباته وطموحاته التي تقرر مصائر الأمم وتحددها. تلك الثقافة التي لم يتوقف استشراؤها عند حد النخبة فقط، بل انسحبت إلى العامة، وهذا ما يفسر حالة العزوف عن المشاركة في الإنتخابات التشريعية الجارية في مصر، وحيث لسان حالهم يقول ما الجدوى من وجود برلمان يناط به في كل دول العالم وظيفة التشريع والرقابة على أداء السلطة التنفيذية، في وجود حاكم أتى على ظهر دبابة وصوت الرصاص، - هو سيد المشهد جزاء لأي معارض. ومن سيجرؤ أن يراقب أو يوجه أو يعارض أو يحاسب رئيس كهذا؟ ثم من يكون هؤلاء الذين يتسابقون على مقاعد البرلمان؟! لا تخصص ولا برامج ولا علاقة لهم بالشأن العام، ولا بمصالح الناس، ولا دراية لهم لا بقوانين أو لوائح. ماذا يعرف هؤلاء عن الميزانية العامة أو الدين العام، عن الاستجوابات أو عن طلبات الإحاطة، عن مناقشة الحكومة، عن..، عن..، .. إلخ عدنا أدراجنا إلى صورة البرلمان في عهد مبارك، وجاهة وحصانة وغطاء للسرقة والنهب والاستيلاء على مقدرات الشعب، مع نية مسبقة للتسبيح بحمد الرئيس ومجاراته في كل ما يفعل او حتى يحلم أن يفعل. تلك هي الصورة السوداء للإنتخابات، أو قل - مسرحية الإنتخابات - في بلد تحت وطأة انقلاب على الديمقراطية. نحن حينما نحتفي بالإنتخابات التركية، لا نحتفي بما أسفرت عنه هذه الإنتخابات فقط، بقدر ما سعدنا بهذا المشهد المبهج لممارسة ديمقراطية حقه، تعلو فيها صوت الإرادة الشعبية بنسبة مشاركة عالية، والتي تعطي دلالة على أن الناس تستشعر قيمة أصواتها وتستشعر جدية الداعين لتلك الإنتخابات في برامجهم ومشاريعهم على اختلاف مشاربهم والانصياع والقبول لما تسفر عنه الديمقراطية أياً يكن. حاله الرضى المجتمعي والالتفاف حول القيادة وقت استشعار الخطر الذي يهدد دولتهم. وهذه ببساطة هي مفردات الحلم الذي نحلم أن يكون عليه وطننا الغالي مصر. وهذه هي الصورة الديمقراطية التي نقبع في السجون الآن دفاعاً عنها.. رسالة من داخل المعتقل - كما أرسلناها من قبل للمغرب -: هنيئاً للشعب التركي انتصار الديمقراطية. وإلى رجال السياسة في تركيا، على اختلاف مشاربهم، أثبتّم حبكم وإخلاصكم وانتماءكم لبلدكم. وإلى رفقاء الميدان والحريصين على مستقبل هذا الوطن، الآن اتضحت الرؤية فالوحدة الوحدة</t>
  </si>
  <si>
    <t>لا يشعر بالصعب إلا من خاضه ، ولا يعيش الحالة إلا صاحبها، والأشد صعوبة محاولة تخيل حياة إنسان بكل تفاصيلها أو توقع ما يدور بداخله من إحساس. فالإنسان كائن مغلق ،لا يظهر منه إلا ما أراد، أو تسرب بشح. كالبحر يحوى الكنوز، إلا أن عين الناظر إليه لا تدرك كم أو نوع ما تحتويه هذه البقعة المتمايلة من الماء أمامه من الكنوز، وإن طفى على السطح بعض من القابع في الأعماق . كالبحر يحوى الكنوز، إلا أن عين الناظر إليه لا تدرك كم أو نوع ما تحتويه هذه البقعة المتمايلة من الماء أمامه من الكنوز، وإن طفى على السطح بعض من القابع في الأعماق . كالطيور تحلق في جو السماء ، فتهفوا الأنفس البشرية لملاحقتها بالأبصار ما بين الغبطة والحسد دون معرفه هل هي سعيدة بذلك أم حزينة أو أنها مهاجرة بلا وجهة أم عائدة لبيوتها. وما أدراك أنها لا تتمنى أن تريح أجنحتها وتعمل أقدامها وتستقر إلى الأرض. أسوار خرسانية عالية شبابيك حديدية كثيفه التداخل أبواب صلبة ضخمة تغلق بإحكام على الأجساد المتراكمة في الغرف الضيقة. والمدقق في التصور قد يتخيل معاملة سيئة من أولئك المحتمين ببدلاتهم العسكرية للنزلاء المتكفنين. تخيل بسيط لواقع معقد متشعب في تفاصيله عميق في أثره. *نفسيه سجين: يرتفع صوت الرعد بوضوح مبددا صمت الزنازين الراقدة في ظلمات الليل فوق ساكنيها . وعلى استحياء يتسلل البرق لامعا على أسلاك التهوية حذرا أن يحتجز داخل الزنزانة لتفتح السماء أبوابها بماء منهمر ومعها تتضرع القلوب لعل الأبواب تفتح. يرتفع صوت الرعد بوضوح مبددا صمت الزنازين الراقدة في ظلمات الليل فوق ساكنيها . وعلى استحياء يتسلل البرق لامعا على أسلاك التهوية حذرا أن يحتجز داخل الزنزانة لتفتح السماء أبوابها بماء منهمر ومعها تتضرع القلوب لعل الأبواب تفتح.</t>
  </si>
  <si>
    <t>اعلموا أن صعودي إلى حبل المشنقة أحبُ إليّ من أن أترك أهل الحق يُقتلون ويُعذبون وأنا آمن في بيتي وبين أهلي.. ولقد كانوا عاهدوا الله من قبل لا يُولون الأدبار وكان عهد الله مسئولا”.. على العهد يا سيد المرسلين.. بعزمٍ قوي وبأسٍ متين.. سنمضي ورائك مر السنين.. بلا رجعة وليكن ما يكون</t>
  </si>
  <si>
    <t>ظل سبب ان يقدر لي ربي هذا الابتلاء علامه استفهام تحيرني فقد كنت انوي الا اعتقل ابدا اما شهاده او نصر .ولكن ما هي الا اياما قليله وبعد مرور تجربه اعتقالي وما تلاها والتي لا يعلمها الا الله ادركت انه كان لابد من ان اختفي من الساحه نهائيا ليأخذ مكاني رجال هم اقدر منيواجدر مني علي اكمال المسير ..هم اصحاب همم واهداف اعظم مني ..هم اصحاب قلوب صادقه مع الله علي عكسي .هم الاخفياء الاتقياء لا يعلمهم الا الله لذلك كان لابد وان اعتقل .كنت احتاج الي هذه الاستراحه حتي اعيد تأهيل جسدي وتقويه بدني وان ما أصابني لم يكن ليخطئني .إخواني الاحباب اعذروني فلم اكن اريد ان اكتب هذه الكلمات ولم احب ان اثقل عليكم ولكني وجدت كثيرا من شبابنا المعتقل او المفرج عنه او الحر في الشوارع يتكلمون عن السفر وانه الحل الوحيد ، فتعجبت !هل كنا نظن الجهاد هو ان تتوشح بالقماشه الخضراء وترتدي البدله السوداء وتلتقط الصور الرائعه ثم تذهب لتنام في بيتك وسط اهلك آمنا مطمئنا . ما هذا ما تعلمناه من سيره رسولنا ومن ايات تتلي الي قيام الساعه .ان كنتم تريدون ان تعلموا ما الجهاد وان تروا افعال الباحثين عن حقا عن الجنان .. فاسئلوا الفتيات اللواتي يطاردون ويرفضن الفرار حتي لا يتخلفوا عن الجهاد والفتيات التي في المعتقلات والاشبال الذين القاهم في السجون ثابتين صامدين يعطوني دروسا في الرجوله ..اسئلوا الشباب الذين يأتون الينا في السجن محطمه عظامهم ومحروقه جلودهم ولم يحزنهم ما اصابهم وانما تمنوا مزيدا من الوقت ليروا الله من انفسهم خيرا .يا مهجه قلبي يا من تعرفون مقدار حبي لكم هل استطعتم ان تجدوا لانفسكم كل هذه المبررات لترك الجهاد ..ولكن اعلم ان الدعوه هنا لن ينقصها عدم وجودك ولكن انت من تحتاج اليها .‘‘لا يستأذنك الذين يؤمنون بالله واليوم الاخر أن يجاهدوا باموالهم وانفسهم في سبيل الله والله عليم بالمتقين فسامحوني ان قسوت عليكم فمن حبي لكم وحتي اكون اعذرت نفسي امام الله لعلي لا أستطيع ان اكلمكم بعد اليوم</t>
  </si>
  <si>
    <t>بسم اللّه الرحمٰن الرحيم السلام على قلوب إشتقنا لها السلام عليكم جميعا يا أحرار السلام عليكم ورحمة اللّه وبركاته اخباركم جميعا ؟وحشتونى جداً جداً إشتقت إلى الضحك واللمه والذكرىات إشتقنا إلى اشياء كثيره ، إشتقتا لكم . لا أعلم كم سيستمر هذا الفراق لكنى أطلب من سبحانه وتعالى أن يجعل هذا فى ميزان حسناتنا وأن يصبرنا على هذا الفراق . إنتقلنا اليوم السبت (٢٨/١١) إلى زنزانة حقيرة الحجم ٢×٣ متر يوجد فى هذا القبر عشرون إمرأة نجلس فوق بعضنا ، والحمام ضيق جدا ولا يوجد به إضاءة والمياة قاطعة والروائح الكريهه التى تحيط بنا من كل مكان ((الشفاط والحمام)) والحجرة لا يوجد بها شبابيك ولا مراوح والصراصير تسير على الحوائط المكان ‫‏كالقبر‬ ندعوا اللّه عز وجل أن يسكن هؤلاء الظلمة مساكننا وينزلهم منازلنا وأن يُرنا فيهم أيه وينزل عليهم بأسه الذى لا يرد وأن يعجل بهلاكهم أجمعين ، وأن يأجرنا فى مصيتنا هذه ويخلفنا خيراً منها وأن يعجل بنصره لنا ويجمعنا على حوض نبيه ومصطفاه فى الفردوس الأعلى بإذن اللّه *ونعلم اللّه أنهم يضيقون علينا ويؤذوننا ولكنا بفضل اللّه صابرين ومحتسبين وبصلتنا باللّه عزوجل وبذكرنا الدائم المتواصل له يجعل هذه الزنزانه واسعه فى أعيننا ومريحة ويعطينا الصحه على تحمل المشاق التى بها من نوم وجلوس وإستعمال حمام وبفضل اللّه. (( نصلى جماعة رغم أنفهم ونقيم الليل فى جماعه أيضاً)) ونعلم أن الحرية التى يعيشون فيها ضيقة فى عيونهم بفسادهم وظلمهم لنا ودعائنا عليهم وسيجعل اللّه دعائنا عليهم وتضيقهم علينا سبب لهلاكهم بإذن اللّه . ‫من داخل قبر منية النصر‬ رواء مندور‬</t>
  </si>
  <si>
    <t>ما يحدث معنا كنساء في سجون مصر لم يحدث في اسرائيل، فقد تعرضنا يوم الخميس 3/12 للإهانة من نائب المأمور ومعه جمع من أمناء الشرطة والضباط وعندما اعترضنا علي هذه الإهانة تطأول علينا بالضرب وجرنا أنا وامي وأختي إلى حبس انفرادي وأمر الضباط بعمل إجراءات لتشريدنا في سجون أخرى.ولم نمكث في الحبس الانفرادي كثيراً، وكان العقاب بأن جمع كل النساء في زنزانة واحدة بعد تفتيش العنابر بطريقة مهينة وأصبح عددنا مايقرب من أربعين امرأة، ونعاني في هذه الزنزانة من الزحام على حمام واحد ومن تلوث الهواء من دخان السجائر وخاصة عندما يغلقون الشفاط وأكثر ما نعانيه الألفاظ القبيحة التي نسمعها من سب السجينات بعضهن البعض ومن سب أفراد الشرطة للسجينات.هذا كله يحدث معنا في سجن منية النصر ونريد ان نسمع حرائر الدنيا بما يحدث معنا</t>
  </si>
  <si>
    <t>عارفه المعاناه إن أهلنا و أحبابنا وحشونا أوى ! المعاناه إن أحضن أمى و بعد ٥ دقايق هى تفارقنى و أنا أفارقها !! المعاناه إن آجى احضن إبن اختى يبصلى باستغراب و قوله أنا خالتو ! المعاناه ده كلها هى التى تميت قلوبنا و تزرع غشاء لن يزول بمرور الأيام ! و لكن حين نغمس فى الجنه ستزول الأمنا كأن شيئا لم يكن ... و ستطمئن من بعد عطش ..سارة جوابك فرحنى و بعتلك منى جواب عشان يفرحك ...</t>
  </si>
  <si>
    <t>رب الكون يصنعك على عينه أيها المكلوم.. ابتهج.. - أبقى طوال ليلي ألهج إلى الله بدعاء فريد وعين خاشعة سائلة الفرج والفرح.. - يرددها القلوب ليل نهار بخشوع وقد قلب بصره في الأنحاء عله يجد ريحنا وينتظر خبرها.. - بعد أن هربت الابتسامة التي حأولت أن تصنعها على وجهها وتوقفت الكلمات في حلقها وكاد الفلم أن يتوقف هو الآخر عن دوره من هول ما رأى... لم لا!! - وهي تستيقظ من ومها وتعرف جيدا أن اليوم أشبه بالبارحة وربما قد يسوء فلا تعلم ما هو المنتظر.. - ولكن اليوم الذي ينبض له القلب وتبتسم له الشفاه هو هذا اليوم المنتظر بفارغ الصبر يوم الزيارة ربما حينها لا تستطيع أن تغلق عينيك من الشوق وتتمنى لو يقصر الليل ويدق قلبك حينها فرحا وتضحك سعادة لجميل ما ينتظرك وتصمت حينا وتضع يدك على قلبك وتقول بأعلى ما بك يا رب فلربما هنالك شيء مفاجئ أو أخبار غير سارة تنتظرك.. - وفي الزيارة الأعين تلتقلي في صمت.. والقلوب ترتقي لتتشابك.. وربنا تلعن هذا اليوم عندما تشعر انك لا تستطيع التحدث معهم.. كيف لا وأنت محاط بالحديد وتعلم أنك بعد دقائق وربما ثواني يعلن السجان انتهاء اليوم بل انتهاء الحياة.. - وتدخل من جديد وانت مصاب بالاحباط وعقلك يحوم به الأسئلة لماذا أنا هنا؟! ماذا فعلت؟ّ ثم لترتاح تغمض عينيك قليلا فترى الأحباب فتستيقظ فأنت لا تريد أن تراهم في خيالك بل تريدهم واقعا.. - ربما لو فقدت عقلك حينها لكان خيرا.. ربما وربما الكثير.. فتجلس بجوار النافذة وتوصل عينيك بالسماء وتذرف دمعا لا يجدي وتقول حبيبي يا الله كن معنا.. والدُجى حولي سواد في سواد.. ولكن لا سواد أكثر من ظلمة القلوب التي وضعتنا هنا.. 2/9/2015 سجن بورسعيد سارة محمد رمضان</t>
  </si>
  <si>
    <t>مش منتظر منكم كلمتين فى الصبر والثقة فى نصر الله والفرج قريب واثبت يا بطل والكلمتين دول.. ولا منتظر منكم كلمتين من بتوع صمودكم يخجلنا واحنا عايشين بصمودكم وثباتكم يا أبطال.. لأننا الحمد لله أثبت من الجبال الرواسى وصابرين وواثقين من نصر الله ومطمئنين بأقدار الله. لكن لازم تعرفوا إننا عايشين فى السجون بلا حياة.. عايشين خارج الزمن والتاريخ والجغرافيا.. حياة مليئة بالأسى والجراح والتعب، حياة كلها قهر ووجع وألم. الأمراض النفسية تظهر تباعاً على المسجونين فضلاً عن الأمراض العضوية المزمنة، التفكير فى الأهل والأبناء وأحوالهم .. الأولاد بيكبروا.. الشباب بتتجوز وناس بتموت.. والزمن واقف هنا. أحكام حقيقية تصدر ويتم التصديق عليها سواء مؤبدات أو إعدامات تكون عايش حياة كريمة وتنعم بقسط من الحرية أو ملكش فى السياسة أو طالب أو دكتور أو عالم أو مهندس أو … وتترمى فى زنزانة حقيرة فيها 30 شخص ونصيبك منها شبر وقبضة (36 سم) بتنام وتصلي وتأكل وتعيش حياتك فيها. لما يكون دكتور أو مهندس أو مدرس أو عالم أو… وتتشد من لحيتك وتتعلق على الفلكة اللى كنا بنسمع عنها في الحواديت والمسلسلات وتنضرب عليها وتتكسر رجلك أو إيدك! لما تتجرد من كل ملابسك ويسيبوا ما تستر به عورتك وتتعرض أمام ظابط مباحث وحواليك شرذمة حقيرة من المخبرين ويحفلوا عليك بالضرب والشتيمة. عاوز أقول لكم إن ثلثي القهر والوجع والذل فى السجون.. والثلث الأخير بيلف فى مصر ويرجع آخر الليل في ليمان وادى النطرون 440!</t>
  </si>
  <si>
    <t>بسم الله الرحمن الرحيم اسمي عبد الحميد عبد الوهاب ندا وعمرى 19 سنه معتقل من يوم (4/12/2014 ) اكملت عامي الأول ف المعتقل عام من عمرى قضيته ف الزنزانه ظلما وقهرا، مر عام بأحزانه وأفراحه، مر عام وكل يوم فيه كنت انتظر سماع خبر نيل حريتي، لكن الحمد لله الذي إصطفاني لهذه المهمه مهمة الدفاع عن ديني و وطني، عام ف الزنزانه قد تعلمت فيه الصبر والثبات،في هذا العام قد عرفت كل شخص علي حقيقته عرفت الصديق الوفي الذى تمسك بي في اصعب الظروف ووقف بجانبي وعرفت الشخص الذى كان كل شئ وأصبح لا شئ بالنسبه لي لانه وباختصار تركني ف محنتي وابتعد، أشكر هذه المحنه لانها علمتني كيف أصنع لنفسي كيانا لا يستطيع احدا اقتحامه، عام قد تعايشت فيه مع كل الظروف والصعاب وانتصرت عليها،عام قد استطعت فيه أن أكسر كل حواجز اليأس والتخاذل، عام قد تغير فيه مسار حياتي من الدراسه ف الثانويه العامه الي الالتحاق بالجامعة بمجهودى، مر عام وكل لحظه فيه كانت مليئه بالأمل والتفائل بأن استرد حريتي لكي اري احبابي واصدقائي، عام وكل يوم الصمود والثبات بيزيد عندى والإصرار على إكمال الطريق لنهايته</t>
  </si>
  <si>
    <t>يتولد الامل برؤياكم يعد الفرح وبرؤياكم تعلو روح الفرد شكراً لكل من حضر يوم الاربعاء عند المحكمة كنت أتمني رؤياكم أجمعين واشكر الله علي انه منحني حب الناس، رغم طول فترة الغياب عامان منصف في ظلمات وغياهب السجن ولكننا سنظل صامدين وثابتين ونستمد منكم الامل، جزاكم الله خيراً. من جوه السجن كلمة وقالوها الاسود بكره الحلم يكبر ونخلص من القيود. حر رغم انف الجميع حر رغم كل القيود. فلتذهب كل الكسميات ويبقي المشروع واحد انتهي. عبد الرحمن سعيد 16/11-2015</t>
  </si>
  <si>
    <t>بين يوم وليلة .. تحولت من مصور صحفي ميداني يحمل كاميرا وعدد من العدسات إلي بطل خارق ومجرم وخارج علي القانون يحمل أسلحة نارية ويقاتل ظباط الشرطة ويقطع الطرقات . أي عقل يستوعب تلك الطريقة وتلك العقلية البوليسية التي تدار بها هذه الدولة التي تدعي مصر التي هي من المفروض أنها وطننا الذي نعيش فيه ويعيش فينا !! فأي وطن يدفن أبنائه بيده ويحولهم من أبناء يحملون رآيات اﻹصلاح وعيون الحقيقة .. إلي أبناء عاققين هدفهم هو إفساد وطنهم وتخريب اراضيه بدون اية دلائل أو براهين بناء علي ورقة مكتوبة مسماه بالتحريات البوليسيه .. إلي متي ستظل بلدنا الحبيبة مصر تسير معصوبة العينين مقيدة اليدين لا تنفذ سوي أوامر حاكمها العسكري وحاشيتة القضائية وسلطتة البوليسية وأبواقه الإعلامية حتي وان كان ذالك علي حساب أبنائها الابرياء الذين باتو يدهسون كل ليلة بأقدام وطنهم بدون أي وجه حق .. حتي وصلنا الي مرحلة انه أصبح يموت فينا الذين يستحقون الحياة من أجل أن يعيش الذين يستحقون الموت . وباتت مصرنا مثل لعبة الشطرنج وحاكمها هو قطعة الملك الذي يضحي بعساكرة وجنودة وبكل ما يملك من أبناء الوطن من أجل أن يعيش هو وينعم بمنصبه وكرسية علي حساب ضحاياه بعيدا عن أصوات المساكين وأنات الضعفاء والمحتاجين وعن مشاكل الملايين والملايين فأصبح لا يري أي أحد يستحق الحياة في هذا الوطن سوي نفسه وحاشيتة أما عن ملايين المظلومين فقد صنع لهم أذنا من طين وأخري من عجين . أعيش أكثر من 8 أشهر رهن الإعتقال في سجون النظام بلا اي جريمة وفي الخارج يعيش زملاء لي ينعمون بحرية زائفة وارتضوا بأن يكونوا ﺃﺑﻮﺍﻗﺎً ﻭﺷﻬﻮﺩﺍً ﻋﻠﻰ ﺍﻧﺘﻬﺎﻙ ﺍﻟﺤﺮﻳﺎﺕ ﻭﺍﻟﺮﺃﻱ ولا نري منهم أي تعليق او رد فعل علي ما حدث تجاهنا نحن زملائهم وعن ما يحدث تجاههم من انتهاكات وقمع أيضا . فقررت من داخل محبسي أن امتنع عن الطعام وأن أدخل في إضراب كامل عن الطعام ولمدة مفتوحة . واخترت ﺍﻹ‌ﺿﺮﺍﺏ ﻋﻦ ﺍﻟﻄﻌﺎﻡ ﻟﺘﻮﺟﻴﻪ ﺭﺳﺎﺋﻞ ﻛﺜﻴﺮﺓ، ﺧﺎﺻﺔ ﻟﻤﻦ يﺳﺘﺴﻬﻞ ﺗﺰﻳﻴﻒ ﺍﻟﺤﻘﺎﺋﻖ، ﻭالﺗﺴﺘﺮ ﻋﻠﻰ ﺍﻧﺘﻬﺎﻙ ﺍﻟﺤﺮﻳﺎﺕ ﻭﺍﻵ‌ﺭﺍﺀ ﻣﻦ الزملاء المصوريين الصحفيين وﺍﻹ‌ﻋﻼ‌ﻣﻴﻴﻦ ولا يهمني أن أموت من أجل حرييتي وكرامتي وكرامة أسرتي التي عانت من بعد إعتقالي من تهديد واقتحام للمنزل بعدها عدة مرات وإعتقال شقيقي اﻷصغر ابن ال 16 عام بدون أي وجه حق واخفاؤه قسرا لمدة 40 يوما .. فلا طعام او شراب او تعذيب أو اي وسائل ضغط او تقييدكم لحريتي بأصفاد حديدية يستطيع أن يكسر كرامتي او يمنع إرادتي من أن انعم بالحرية ولا يستطيع أي أحد أن يمنع كاميرتي من ان تنقل الحقائق ولن يستطيع أي حد أن يجعلها بوقا ينعق ﻷي نظام قمعي .. فانني حرمت من حريتي بسبب رفضي تسليم مادتي المصورة الخاصة من صور وفيديوهات الي جهاز اﻷمن في مظاهرة تابعة لاحد التيارات الرافصة للنظام الحالي في يوم ال 25 من يناير هذا العام في منطقة البدرشين بالجيزة ! فهل هذا سبب كاف يسلب منني حريتي ﻷكثر من ثمانية أشهر أنني لم أرتضي أن أكون بوقا وتابعا للنظام ورفضي أن أكون مصورا صحفيا برتبة أمنجي مثلما حصل البعض من زملائنا علي هذة الرتبة وأرتضوا علي أنفسهم الخضوع والهوان والخيانة لعملهم المهني ! ولمهنتهم التي هي من المفروض بأنها صوت الحقيقة في هذا الوطن المغيب عن كل الحقائق . ولم ولن أندم عن أي يوم قضيته هنا في محبسي حتي وان كلفني ذالك بأن أقضي عمري كاملا خلف قضبان حديدية فيكفيني فخرا بأنني عشت في تلك المهنة وحتي اعتقالي شريفا صادقا لم أدلس يوما حقيقة ولم أزيف وعي أي مشاهد أو متابع وتعاملت طيلة فترة عملي خادما لوطني أنقل كل خبر بحيادية تامة دون الميل الي أي طرف او تغيير في الحقائق ويعرف عنني الكثير من زملائي في مهنتي ذالك اﻷمر . كنت أعمل في مهنتي مصورا صحفيا مستقل أعمل بكل حيادية وجدية أحمل فوق ظهري كل يوم معداتي الثقيلة وأحمل أيضا معها علي كاهلي أحلام الطفولة في أن أصبح مصورا صحفيا محترفا وحلمي الطفولي كمصور للحروب أنقل الأحداث بكل حيادية وموضوعية ونقل الصورة الحقيقية من مكان حدثها .. كنت متجردا من أي انتمائات سياسية او أي مشاركات تنظيمية ولا أقوم بأي عمل سوي عملي الصحفي ودراستي اﻷكاديمية . الا انني فوجئت بمداهمة لمنزلي واختطافي ومعاملتي كأسير حرب وليس مصورا صحفيا .. وتم اخفائي قسرا لاكثر من 11 يوما مجردا من مهنتي ومن عملي وحتي من ملابسي التي ارتديها في مكان لا أعلمة لكي القي أنواع العذاب علي تهم عبثية وهزلية لا علاقة لي بها .. عرضت علي النيابة في محاكمة هزلية واتهامات توجه لمجرم حرب لا الي مصور صحفي انكرت جميع التهم المنسوبة الي وقدمت كل مستنداتي وأوراقي التي تثبت عملي ومهنتي ويكأنني أخاطب صنما لا رجل عدل وقضاء .. تجديدات حبس تعسفي تجاوزت ال 10 تجديدات أمام النيابة وتبعها جلسات محاكمتي أمام دوائر الجنايات لتسير علي نفس نهج النيابة .. لهذة الدرجة أصبحت الصحافة والكاميرا في بلدنا خطرا يهدد أمننا القومي ليزج بنا في السجون أنا والعديد من زملائنا مثل محمود شوكان الذي قضي حتي الان اكثر من عامين بنفس التهم ، وأحمد جمال زيادة الذي أكرمه الله بالحرية بعد اعتقال دام لاكثر من 487يوم ، وعبدالرحمن عبدالسلام كصور موقع كرموز ، والمصور عمرو جمال ، واسراء الطويل والعديد من المصورين والكتاب والصحفيين الذين لا يزالون قيد الاعتقال بتهم عبثية كل ذنبهم أنهم أرادو نقل الحقيقة كما هي بدون تزييف أو تدليس .. كنا مبهورين جميعا كمصورين حينما كنا نقرأ عن حرية الرأي والتعبير في الدساتير المصرية بداية من دستور 1923 وحتي دستور السيسي الذي تنص فيه المادة رقم 47: ﺣﺮﻳﺔ ﺍﻟﺮﺃﻱ ﻣﻜﻔﻮﻟﺔ، ﻭﻟﻜﻞ ﺇﻧﺴﺎﻥ ﺍﻟﺤﻖ ﻓﻲ ﺍﻟﺘﻌﺒﻴﺮ ﻋﻦ ﺭﺃﻳﻪ ﻭﻧﺸﺮﻩ ﺑﺎﻟﻘﻮﻝ ﺃﻭ ﺍﻟﻜﺘﺎﺑﺔ ﺃﻭ ﺍﻟﺘﺼﻮﻳﺮ، ﺃﻭ ﻏﻴﺮ ﺫﻟﻚ ﻣﻦ ﻭﺳﺎﺋﻞ ﺍﻟﺘﻌﺒﻴﺮ ﻓﻲ ﺣﺪﻭﺩ ﺍﻟﻘﺎﻧﻮﻥ.* والﻣﺎﺩﺓ 48/1: ﻳﺤﻈﺮ ﻓﺮﺽ ﺭﻗﺎﺑﺔ ﻋﻠﻲ ﺍﻟﺼﺤﻒ ﻭﻭﺳﺎﺋﻞ ﺍﻹ‌ﻋﻼ‌ﻡ ﺃﻭ ﻣﺼﺎﺩﺭﺗﻬﺎ ﺃﻭ ﺇﻧﺬﺍﺭﻫﺎ ﺃﻭ وقفةﺎ ﺃﻭ ﺇﻟﻐﺎﺋﻬﺎ. ﻭﻻ‌ ﻳﺠﻮﺯ ﺗﻮﺟﻴﻪ ﺍﻻ‌ﺗﻬﺎﻡ ﻓﻲ ﺟﺮﺍﺋﻢ ﺍﻟﻨﺸﺮ ﺑﻐﻴﺮ ﻃﺮﻳﻖ ﺍﻻ‌ﺩﻋﺎﺀ ﺍﻟﻤﺒﺎﺷﺮ، ﻭﻻ‌ ﺗﻮﻗﻊ ﻋﻘﻮﺑﺔ ﺳﺎﻟﺒﺔ ﻟﻠﺤﺮﻳﺔ ﻓﻲ ﻫﺬﻩ ﺍﻟﺠﺮﺍﺋﻢ ﺑﺎﺳﺘﺜﻨﺎﺀ ﻣﺎ ﻳﺘﻌﻠﻖ ﻣﻨﻬﺎ ﺑﺎﻟﻄﻌﻦ ﻓﻲ ﺃﻋﺮﺍﺽ ﺍﻷ‌ﻓﺮﺍﺩ ﻭﺍﻟﺤﺾ ﻋﻠﻲ ﻛﺮﺍﻫﻴﺔ ﺃﻱ ﻣﻦ ﻃﻮﺍﺋﻒ ﺍﻟﻤﺠﺘﻤﻊ. ﻭﻳﺠﻮﺯ ﺍﺳﺘﺜﻨﺎﺀ ﻓﻲ ﺯﻣﻦ ﺍﻟﺤﺮﺏ، ﺃﻥ ﻳﻔﺮﺽ ﻋﻠﻲ ﺍﻟﺼﺤﻒ ﻭﺍﻟﻤﻄﺒﻮﻋﺎﺕ ﻭﻭﺳﺎﺋﻞ ﺍﻹ‌ﻋﻼ‌ﻡ ﺭﻗﺎﺑﺔ ﻣﺤﺪﺩﺓ، ﻓﻲ ﺍﻷ‌ﻣﻮﺭ ﺍﻟﺘﻲ ﺗﺘﺼﻞ ﺑﺎﻟﺴﺒﺐ ﺍﻟﺬﻱ ﺃﻋﻠﻨﺖ ﻣﻦ ﺃﺟﻠﻪ ﻭﺫﻟﻚ ﻃﺒﻘﺎ ﻟﻠﻘﺎﻧﻮﻥ.* !!!! وكانت الدهشة حينما رأينا الحقيقة خلاف دساتيرهم الموضوعة شكلا ومضمونا . وكأنهم يتحقق فيهم قول الله تعالي يا أيها الذين آمنو لما تقولون ما لا تفعلون*كبر مقتا عند الله أن تقولو ما لا تفعلون وأخيرا وليس آخرا يأتي إضرابي الكلي عن الطعام ابتداء من اليوم الإثنين الموافق 26أكتوبر 2015 إعتراضا علي اعتقالي دون وجه حق بناء علي اتهامات باطلة وتلفيقا نظرا لرفضي تسليم مادتي المصورة لاحد التظاهرات لجهاز اﻷمن .. وتضامنا مع اضراب الزملاء محمود أبوزيد شوكان المعتقل منذ أكثر من عامين أثناء قيامه بعمله الصحفي المستقل ، وعبدالرحمن عبدالسلام مصور موقع كرموز ومعركتنا هي معركة النفس الطويل من أجل حريتنا وحرية الصحافة المصرية و إرادتنا وكرامتنا وكرامة زملائنا في الشارع .. سنفقد وزننا وصحتنا ولكن سنكسب حريتنا وإرادتنا وكرامتنا رغما عن كل تلك القيود التي تحيط بنا .. وحتما ستعود كاميراتنا من جديد وتغرد في سماء الحرية معلنة عن تجردها من كل مبادئ التقييد والعبودية .. وأنصح زملائي بالوقوف بجانب زملائهم وعدم الخضوع لاية قيود وان لا يجعلو أنفسهم محط إستغلال وأبواق ﻷي نظام .. فلا يوجد شئ في هذة الحياة يستحق أن تتنازل عن حريتك من أجلة .. من داخل محبسي بتاريخ 26/10/2015 المصور الصحفي / عبدالرحمن الطاهر</t>
  </si>
  <si>
    <t>المشهد الأول:- الساعة السادسة صباحا. داخل زنزانة في سجن طرة. يوم 28نوفمبر2015 صوت المفتاح يوضع في الباب ويدخل ضابط مباحث السجن وينادي بصوته العالي:طلعولى واحد من الأوضة دي بسرعه!! يدخل اثنان من المخبرين فيوزعوا ابصارهم على القابعين في الزنزانة ثم يمسك احدهم بملابسي ويقول:قوم يلا تعلى معانا انت!! بدأت أسأله:إيه في إيه؟؟! فلم يجب ولكن سحبني كما يسحب البعير للنحر !! خرجت من الزنزانة فإذا بخلق كثير من كل الزنازين وكلهم مسحوبين كحالي بالضبط . تم اقتيادنا الى مكان فسيح داخل السجن. المشهد الثاني: عربات ترحيلات ينزل منها ما لا يقل عن 300 مجند امن مركزي ملثمين ومسلحين ومعهم كلاب الحراسة . يتم اقتيادنا أمامهم مكبلين بالأغلال ثم تأتي سيارة مرسيدس سوداء فيقف جميع المجندين انتباه وكأنهم على رؤوسهم الطير . ينزل من السياره مساعد وزير الداخلية لمصلحة السجون وبيده سلاحه الميري تلك الطبنجة عيار 9ملم !! في هذه اللحظة احسست بأنه ينوي تصفيتنا رميا بالرصاص ولكن نزل الباشا واخذ يدور حولنا ثم بدأ يوجه خطابه لنا:-انتوا بقى السياسيين اللي مش عاجبكم النظام ! اديكم بقيتوا هنا تحت جزمتنا وهنطلع دين اهلكوا كلكوا ! رد أحد الإخوة وقال: متسبش الدين يا باشا! فرد الباشا: دين مين يا ابن دين ال*** دا انا هطلع ******* وأشار لبعض المجندين فأخذوا الأخ وانهاروا عليه ضربا بكل الطرق . ثم امر الباشا بنقل السجين إلى سجن العقرب ! ولمنلا يعرف سجن العقرب فقط ابحث عن اسمه !!!!! ثم أكمل الباشا قائلا :- انا عندي استعداد اصفيكم كلكم دلوقتي وانتوا ملكمش ديه ! إحنا في إدينا القوة كلها محدش يقدر يوقفنا ومعانا رئيس خلى العلم كله يركعله!! هنا تذكرت قول الله تعالى:- (واستكبر هو وجنوده في الأرض بغير الحق وظنوا أنهم إلينا لا يرجعون) فقلت له: ولكننا لم ولن نركع لغير الله تعالى. فنظر لي نظرة متجهمة وقال:أنا هوريك ازاي تركعوا !! ثم وفي لحظ البصر انهال المجندين علينا جميعا بالضرب والسب ثم بعد ساعة كاملة من الضرب والباشا ينفخ سيجاره.أمرهم بأن يعيدونا إلى زنازيننا! المشهد الثالث:- داخل الزنزانة الساعة التاسعة صباحا بعد حفلة الضرب دخلت وأغلق الشاويش الباب ثم مرت نصف ساعة وإذا بالباب يفتح مرة أخرى ويدخل ما لا يقل عن 15مجند بأسلحتهم ويأمروننا جميعا بالخروج من الزنزانة ثم يأمرونا جميعا بخلع ملابسنا !! وبعد بعض المناوشات الكلامية سحبوا كل واحد على حدة وتم تقطيع ملابسنا بالقوة ووقف كلا منا بملابسه الداخلية السفليه فقط !!! المشهد الرابع:- العساكر يأخذوا كل شئ موجود في الزنزانة وأخدوا البطاطين والأطباق والملابس وكل شئ في الزنزانة ثم أمر العساكر بإدخالنا ونحن عراة!!!! زنزانة 4×3 بها10 اشخاص عراة بلا اي شئ مطلقا .. تم تجريدنا من كل أشيائنا التي أرسلها أهلنا لنا!!! بعد حوالي 3 ساعات ويرموا لنا كل واحد طقم ميري خفيف لنلبسه في عز هذا الشتاء والبرد !! ولا حول ولا قوة إلا بالله وحسبنا الله ونعم الوكيل إلى كل إنسان في كل مكان . لا تسكت على الظلم وانشر قضيتنا فنحن لم ندخل السجن إلا من أجل كلمة واحدة وهي :- لا إله إلا الله !!! لا يكفيهم انهم سلبونا حريتنا وحبسونا بدون ذنب ولا جريمة اقترفناها ولكن هذا أقل ما يحدث معنا في السجن . وهناك الكثير والكثير ولكن لا داعى للحديث!!! فقط اعلموا وليعلم العلم كله ان لكم إخوانا في السجون يسامون سوء العذاب ولا ملجأ لهم سوى الله تعالى</t>
  </si>
  <si>
    <t>أنا عبدالله عصام فتح الله أشتهر بين أصدقائي بـ عبدالله فتح الله،طالب بالفرقة الثالثة بكلية تربية رياضية وهذا المفترض لكني حتي الآن بالفرقة الثانية وذلك لإعتقالي قبل أدائي اختبارات الفصل الدراسي الثاني،حيث تم إعتقالي في فجر يوم الجمعة الموافق 13 من مارس لسنة 2015 والتوجه بي إلي قسم المنتزه أول،والذي بقيت فيه قرابة الـ 12 ساعة واقفاً علي قدمي مع دخول أفراد من الأمن من حين إلي أخر وضربي وقذفي بأفظع الشتائم،وماكان مني إلا قول هو أنا عملت إيه حد يقولي؟!! -أنا قد تم إعتقالي وأنا مصاب في يدي اليمني بكسر في مفصل الإبهام والذي قد نتج عن أدائي لحركة جمباز تسمي Front والتي قد قمت بها داخل صالة الكلية وعندي من يشهد علي ذلك من أصحابي الذين تواجدوا معي حينها،انتقلت إلي مستشفي طلبة الجامعة يوم 7 من فبراير وبقيت بها حتي يوم 19 فبراير حتي انتهي من عملية تركيب مسمارين تثبيت وذلك لأن الجهاز المستخدم للعملية كان به عطل ولذلك بقيت بالمستشفي لحين عمل العملية،ويوم أن انتهيت من العملية تسلمت أجازة من الكلية لمدة 6 أسابيع أي إلي يوم 3 إبريل لأبدأ بعدها-من المفترض-رحلة العلاج الطبيعي ...ولكن........ تم اعتقالي يوم 13 من مارس حتي قبل فترة الاستشفاء وتم إقتيادي إلي مقر أمن الدولة وتوجيه الكثير من التهم لي (حرق،سرقة،تفجير،حيازة أسلحة....)والله وحده يعلم أني لأول مرة بحياتي أري هذه الأسلحة التي عرضوها أمامي،وبقيت طيلة الـ 11 يوم في مكاني هذا معصوب العينين ألقي التعذيب بالصعق الكهربي في أماكن متفرقة من جسدي حتي في يدي المكسورة،إلي أن تم إقتيادي للنيابة العسكرية وتم توجيه نفس التهم لكني لست أدري مايقال لأني لم أكن أتخيل أن أوضع في يوم من الأيام بهذا الموقف في حياتي،وكلمة حق تقال الظابط الذي كان يحقق معي في النيابة العسكرية قد تعامل معي بأسلوب راقي جدا حيث كنت أرتجف أمامه من هول الموقف فأتي لي بجاكيت -بالطو-كان يرتديه المحامي ولكني ماتوقفت عن الإرتجاف،فما كنت فيه كان لهول الموقف وليس لبرودة الجو. هذا ماحدث معي،وإلي الآن وإلي يومي هذا وأنا علي ذمة الحبس الإحتياطي علي قضية (108 لسنة 2015 جنايات عسكرية إسكندرية) وتهم قسماً بالله ليس لي أي علاقة بها،وما أريده هو أن أخرج وأن استعيد حريتي من جديد وأكمل دراستي وأن أعيش حياتي التي كنت أعيشها قبل هذا السجن. ردوا إلي حريتي وحياتي.... عبدالله عصام فتح الله</t>
  </si>
  <si>
    <t>بسم الله الرحمن الرحيم إبنتى الحبيبه الجميله / إسراء رمز العزه والإباء كيف حالك بنيتى ..إصبرى وإحتسبى كل ما لك عند الله ولن يضيع ابدا ان شاء الله .وإليك هذا الموضوع .. إقرأيه بعنايه وقولى رأيك .علمنى قميص يوسف علمنى قميص يوسف أن أنزع اليأس من قلبى مهما بلفت به حالهالبؤس ففى الغيب اسرار عجيبه علمنى قميص يوسف انه قد لا يكون اعدائك فى وطن أخر أو بعيدينعنك بل قد يكونون من يقاسمونك رغيفك وأنت لا تدرى .علمنى قميص يوسف ان المظلوم منصور ولو كان صفيرا لا يدرك اومكلوما لا يفصح او عاجزا لا يعى او عاجزا لا ينتصرعلمنى قميص يوسف اننا لا نستطيع دائما حماية من نحب ولكننانستطيع ان ندعو لهم بان يحفظهم الله تعالى من كل شر (وما أغنىعنكم من الله من شيى إن الحكم الا لله عليه توكلت وعليه فليتوكلالمتوكلون )علمنى قميص يوسف أنه مهما تهيأت ظروف المعصيه -أى معصيه-إستحق الخوف من الله تعالى و أن نردد مع سيدنا يوسف عليه السلام معاذ الله إنه ريى أحسن مثواى علمنى قميص يوسف أن الله تعالى معنا متى إستشعرنا وجودهسبحانه معك مؤيدا وحافظا وناصرا ورحيما وهاديا فالله خير حافظاوهو أرحم الراحمين كلا إن معى ربى سيهدينعلمنى قميص يوسف أن ريح الأحبه لا تخطئها القلوب وأن القلوبالمؤمنه لها نظرتها التى لا تخيب قال أبوهم إنى لأجد ريح يوسف ..علمنى قميص يوسف أن الفراق لا يطاق مع الأحبه وأن أسعداللحظات عند المحبين هى ساعات اللقاء حيث بالفراق إبيضت عينايعقوب .. وباللقاء وحين وجد ريح من يحب ارتد إليه بصره ..علمنى قميص يوسف أن رحمة الله تعالى وسعت كل شيى وأن للصبرمذاقا خاصا مرا شديد المراره ولكن نتائجه طيبه ومأله حسن جدا قصد يوسف عليه السلام علمنى قميص يوسف أن جميع الأمور مردها إلى الله وذلك مماعلمنى ربى فاي فضل ونعمة من الله تعالى .علمنى قميص يوسف أن سجنه كان يراد منه الإبعاد والإذلال فكانالسجن خدمه ودعوه وتوصيه يا صاحبى السجن ءأرباب متفرقون أم اللهالواحد القهار علمنى قميص يوسف أن إرادة الله غالبه والله غالب على أمره ولكنأكثر الناس لا يعلمون فهم يريدون وانت تريد والله يريد ولا يكون إلا ما يريده الله ليس لك من الأمر من شيى ألا له الحكم وهو اسرع الحاسبين صدق الله العظيمبنىتى حفظك الله أراك على خير قريبا إن شاء اللهوالدك عبده فرحات</t>
  </si>
  <si>
    <t>حديث عابر احتملت وحدتى او ربما لا طاقة لى على احتمالها .. الحزن يسرى فى جسدى مجرى الدم فى العروق واخشى ان لحظات ضعفى تغالب لحظات ايمانى .. صار الالم رفيقى بين جدران سجنى وعزلتى ، ولكن روحى تأبى ان تنحبس بين تلك الجدران الصماء ... هل غادرتنى ؟! ام تراها تركت لى نصيبا منها حتى لا يفارق جسدى الحياة . بلغ الفكر منى مبلغه حتى بات يكدر على صفاء ذهنى ، مع كل شهقه تلفظها انفاسى تسابقها ذكرىات عمرى الذى لم يتجاوز العشرين عاما ، يسترجع عقلى كل ما تلتقطه خيوط الذكرىات طفولتى بهدوءها وصخبها و نعومتها ربما كانت طفولتى تافهه لكنها كانت آمنه كان كل همى فيها ...هل ستلتقى سالى بعد رحلة المعاناه بوالدها . وهل سيعود سندباد بعد طول الترحال الى بغداد ؟! مراهقتى بعنفوانها وشططها واتزانها وانحدارها ... خيباتى الكثيرة ونجاحى الضئيل و تفوقى المحدود وفشلى الدائم ، عن حكايه عاشت بداخلى وتفاعلت معها بكل جوارحى واركانى حتى فتحت لى أبواب المشاعر على مصرعيها و لكن فى النهايه لم يكتب لها الحياة . عن ثورة الوطن التى غرست جذورها فى اعماقى ذلك المنعطف الهام فى مسارى وانا فى اوائل مرحلة التعليم الثانوى ، وحالة التشتت والتيه التى لازمتنى مع تسارع الأحداث وتقلبات الوضع العام . عن الدماء تجرى فى نهر الوطن ونحن على ضفتيه نتساقط فيه ويجرفنا تيار العدوان . وضحكات الشهداء فى خلفية المشهد تتخللها انات الجرحى والمكلومين تعزف لحنا حزينا من آلام الطغيان والقهر . كنت اتابع حالات الاعتقال ولم اتوقع ان احياها بنفس تلك التجربه القاسيه التى سلكت فيها رغما عنى دروبا جديده من الالم النفسى والجسدى حتى استنزفت منى الكثير . ادركت معنى احساس الوحده والاغتراب وتوجع الروح من الفراق.. بخلاف اوجاع الجسد وهو ينتفض من صعقات الكهرباء العنيفه والبرد والجوع ينهشان جسدى حتى الاغماء فى بدايه اعتقالى . اتذكر واتألم ويصاب جسدى بالحمى احيانا واعود فاتمسك بايمانى واضحك وابتسم واطالع الكتب المختلفه وارتل ايات القران الكريم فيذهب عنى شقاء نفسى وقسوة دربى . صورة امى وصوت ابى الحنون ضحكات اخوتى دفىء اقاربى واحبابى ياخذنى اليهم الحنين وتمضى ايامى على امل اللقاء. اجل تعلمت الكثير رغم قسوة الظروف ولا زلت اتعلم ولكن تغيرت كثيرا عن السابق وارجو ان يكون التغييرفى الاتجاه الصحيح ولكن السؤال الاهم ماذا بعد الاعتقال وما الذى تخبئه الايام لنا ؟ فى النهايه هو حديث نفسى عابر يراودنى بين الحين والاخر ولكن تبقى الحكايه غير قابله للتلخيص ... ** عمر عصام الفيومى **</t>
  </si>
  <si>
    <t>بسم الله الرحمن الرحيم الي اقاربي واصدقائي وكل من سأل علي أنا بخير حال لا أسالكم غير الدعاء بأن يفك الله كربي وأن يلهمني الصبر. فتحي مجدي جاد 3-12-2015</t>
  </si>
  <si>
    <t>وفي نهاية خطابي احب اقتبس رباعية جاهين.. هات يا زمان وهات كمان يازمان غير ضحكة الشجعان مامني يبان.. هو اللي داق الفرحة يوم ثورته يقدر يعود ولو ثانية للاحزان..مووواه قد الفلوس المنهوبة من الغلابة.</t>
  </si>
  <si>
    <t>عاملة ايه يا إسراء ؟؟ صحتك عاملة ايه ، أتمني تبقي أحسن ولو شوية . عارفة ان معنوياتك مش قد كده ، بس هبعتلك بيكنج بودر من عندي ترفعي بيه روحك المعنوية ، عشان لا مؤاخذة احنا مش حنولهم غرضهم حاجة غريبة جدا إني أكتبلك بقلم وورقة ، بس قولت لازم أبعتلك عشان أقولك ان دموعك دي مش دليل ضعف ولكن دليل طهر ، دليل أحلام حلوة بتحلميها للناس ، وبيحأولوا يسرقوها ، ما أظنش اننا حنسيبهم يسرقوها . أوقات كتير ناس بتقولي انه خلاص مافيش أمل . بس لما أفكر في كل اللي اتدفع ، ولسه بيتدفع ، وأحسب أحزان وأوجاع الناس ، أقول لأ في أمل . الحقيقة أنا مريضة بالأمل ، وعندي أمل قريب تخرجي . البنات لما جم من الترحيلة طمنوني عليكي ، وفي آخر زيارة ليا أهلي قالولي انهم طلعوكي تعملي فحص ده كان قبل تجديدك ، كنت ببقي سعيدة ان بتوصلني أخبارك . أسماء حمدي كانت بتقولي ، انك شاطرة خالص في عمايل الأكل . ولن أتنازل عن cheese cake ، ان شاء الله تطلعي قبلي ، وتحضريها لحد لما أطلعلك انا بقي . انا ياستي قررت أستغل الحبسة وأذاكر ، وقدمت في دبلومتين ، وكنت متخيلة ان هيبقي في امتحان الترم الأول وده معناه اني كنت هترحل القناطر ، وده معناه اني اشوفك ، بس طلع الامتحان في مايو ، بس ان شاء الله تكوني روحتي . اليومين دول بيت شعر لأمل دنقل بيرن في دماغي : آه ما أقسي الجدار ، عندما ينهض في وجه الشروق ربما نتفق كل العمر كي نثقب ثغرة ، ليمر النور للأجيال مرة ربما لو لم يكن هذا الجدار ، ماعرفنا قيمة الضوء الطليق النور مش بس حيمر يا إسراء ، ده حيغمرنا خلي بالك علي نفسك ، وقريب تبقي وسط حبايبك . أحضان عابره للقضبان ماهينور بورتو دمنهور 4 نوفمبر 2015</t>
  </si>
  <si>
    <t>بسم الله الرحمن الرحيم ” يا أيها الذين آمنوا لا تخونوا الله والرسول وتخونوا أماناتكم وأنتم تعلمون * واعلموا أنما أموالكم وأولادكم فتنة وأن الله عنده أجر عظيم ” صدق الله العظيم .. بعد السلام عليكم ورحمة الله وبركاته إخوتي الأحباء الأعزاء .. القابضين على دينهم كالقابضين على الجمر .. الغرباء القرباء إن شاء الله . فهذه كلمات من عُبيد الله أصغر عبيده وأفقرهم إلى عفوه ومزيده ، اقسمها بإذن الله على جزئين ، فيها معاني عشت معها وأردت مشاركتكم إياها علَّكم تتفاعلون معها وتقع من قلوبكم موقعها من قلبي فتثير الأفكار المظلمة وتهدِّىء النفوس المضطربة وتهدي القلوب الحائرة، ولئن يهدي الله بنا رجلاً أحب إلينا من حمر النعم ومتاع الدنيا . الله يعلم كم أشتاق إليكم وأتلهف لرؤيتكم ومعرفة أخباركم، ووددت لو أعود لدنياكم ولو لوقت محدود أمتع بصري بالنظر إليكم واطفىء لهيب قلبي بمجالستكم وحديثكم ثم أعود لمكاني مرة أخرى هانئاً مستريحاً راضيا. منذ ما يقارب العام كنت في ركب إخواني سائراً ثائراً أسعى لأضاهي جهدهم أو أصل لقليل من بذلهم فخذلتني نفسي كعادتها فكنت أقلهم بذلاً وأضعفهم جهداً ، فأصبحت أتقرب إلى الله بصحبتهم وملازمتهم فهم القوم لا يشقى بهم جليسهم . وكنت أظن أن أحداً من الظالمين لن تطالني يده بسوء لأني - في نظري - كنت أخذاً بكل الاحتياطات التي توفر لي الأمن والنجاة ولكم أنَّى لي أن انال خلاف ما قدره الله ، فرغم أن المؤمن الحق متوكلاً على الله حق توكله آخذاً بالأسباب حق أخذها، إلا أن الله قد يريد أمراً كان مفعولاً يعلم في سابق علمه أن الخير كله فيه ” وعسى أن تكرهوا شيئاً وهو خير لكم ” ألم تنظروا إلى أصحاب رسول الله في موقعة بدر لما أرادوا لأنفسهم الظفر بالعير وأراد الله لهم الحرب والفقر فكانت غزوة الفرقان بين الحق وأهله والباطل وحزبه في الدنيا وفي يوم الدين ” وإذ يعدكم الله إحدى الطائفتين أنها لكم وتودون أن غير ذات الشوكة تكون لكم ويريد الله أن يحق الحق بكلماته ويقطع دابر الكافرين ” . ويُقدر الله لي أنه في ذكرى مرور عام على حبسي يقع بين يدي كتاب جمعت فيه رسائل وخواطر سطرةا أخونا أحمد شقير - رحمه الله رحمة واسعة وجازاه عنا كل الخير - فالتقط الكتاب بنهم شديد وتقع عيني على الكلمات التي سبقت لي قرائتها فأراها وكأني أول مرة أراها وأتامل المعاني فتؤثر في كما أثرت أول مرة، فيحيطني همٌ وعزمٌ وأمل، واستلهم روحاً قديمة غائبة . أعلم أنكم عجبتم من حاله - يا من عرفتوه - وأخذ القريب والبعيد حظه من التعجب بعد وفاته ، من جنازة مهيبة ورغبة في معرفة ما كان من خبره ،وحب شديد له من أناس لم يرون رسمه ولم يعرفوا عنه إلا اسمه. أحسب أن الله أحبه ووضعت له المحبة في السماء والأرض، ولئن أردتم مرتبته فهذه كلماته بين أيديكم وحلمه ماثلٌ أمامكم ، فالزموها وراعوا حق قرائتها والعمل بها ، وستجدوا في كل مرة معنى جديداً وستسري فيكم روحه كلما قرأتم كلامه ، عسى الله أن يفتح عليكم بها من الأنوار ويكشف لكم الخفي من الأسرار ويُخرج من بينكم الفاتح الذي أراده أحمد رحمه الله. إخوتي .. لما برز طالوت لجالوت وجنوده ، كان على رأس بقايا جيش ، قليل من قليل من قليل ، يقال أنهم كانوا ما يقرب من الثلاثمئة ، ثبتوا عند الامتحانات التي عرضهم الله لها ليميز الخبيث من الطيب ، وقد تمايزوا ، ثلاثمئة من الطيبين يظنون أنهم ملاقوا الله مؤمنين بأنه ” كم من فئة قليلة غلبت فئة كثيرة بإذن الله والله مع الصابرين ” فكانت النتيجة الحتمية وسنة الله الكونية ” فهزموهم بإذن الله ” ولن تجدوا لسنة الله تبديلاً . لقد أبى علينا الظالمون ما أردناه لديننا ولأمتنا وابتلانا الله على أيديهم فآذونا في أنفسنا وأهلينا وإخواننا . نحن ندرك أن أشد الناس بلاءاً الأنبياء فالأمثل فالأمثل والمرء يُبتلى على قدر دينه ولكننا لا نغفل أيضا ً أنه ” وما أصابكم من مصيبة فبما كسبت أيديكم ويعفو عن كثير ” فلننظر من أي الفريقين نحن ،وكلٌ على حسب حاله ، ولنتأمل حال أنفسنا ليدرك كل واحد منا حكمة الله فيه وماذا أراد الله منه ، والحسرة على من لم يفعل ، وإياكم أن تخونوا الله وتخونوا أماناتكم فتنشغلوا عنها بالأموال والأولاد والمتاع الفاني ، أو تخونوا أمتكم وإخوانكم - معتقليهم وشهيدهم - بمعصية الله وتصبحوا عائقاً في طريق النصر وسبباً في تأخره وأنتم تدعون الله أن يأتي على أيديكم فيخالف قولكم فعلكم فتخسروا وتضلوا . وللحديث - بإذن الله - بقية نستكملها في مقام قادم ، وأرجو أن يتسع صدركم لما كتبناه وما سنكتبه وأن تتقبلوه على ما فيه من ضعف وتطويل ، والله وحده وراء القصد وهو يهدي السبيل. والسلام عليكم ورحمة الله وبركاته. ” محمد أحمد عبدالحميد ” احد أبناء قرية شها، طالب بالفرقة الثالثة كلية هندسة جامعة المنصورة قسم حاسبات اُعتقل من الجامعة يوم 28 أكتوبر 2014 وتم توجيه له عدة تهم ابرزها التظاهر والانتماء لجماعه إرهابية ، وتم تحويله إلي المحاكمة العسكرية 1 يناير 2015 وصدر حكم ضده 3 سنوات و 50 الف غرامه ومحتجز حاليا بسجن وادي النطرون .</t>
  </si>
  <si>
    <t>بالطبع لن يذكرنى فى الخارج إلا القليل ممن لايزالون يذكروننى بين الحين والحين .لست نادمًا على كل كلمة حق كنت ولازلت وسأظل أصرخ بها فى وجه الطاغية وكل طاغية ، لا أتحسر على خسائرى رغم تعددها وتنوعها ، فقد كنت على علم بالثمن المراد دفعه فى سبيل الثبات على كلمة الحق .أفكر فيما بقى منى فلا أجد إلا جسدًا أُنهك من كثرة ما ابتلى من إصابات ، قلبًا ممزق على من سبقونا بالشهادة وعلى وطن أثقل كاهله العسكر بالفساد والظلم والطغيان .لم يتبقى منى إلا روح معلقة بحبل ربها ، متيقنة من عدله ونصره الآتى لا مُحالة مهما كانت الصورة قاتمة</t>
  </si>
  <si>
    <t>السلام عليكم ورحمه اللم وبركاته كل عام وانتم بخير ، تقبل اللم منا ومنكم الطاعات ، عيد اضحى مبارك ان شاء الله اسأل اللم ان تكونوا جميعا بخير حال ، لا انساكم ابدا فى دعائى وخلواتى وصلواتى لا تنسونا من صالح دعائكم عسي الله ان يفرج الكرب قريبا ان شاء الله ، وينجلى الظلم فيهلك الظالم وننتصر لله بالحق . د محمد عماد - عضو النقابة الفرعيه للاطباء بالدقهلية سجن جمصه شديد الحراسه</t>
  </si>
  <si>
    <t>يابخت اللى صحابه رجاله الصراحه انا كنت فاكر ان انا مبخوت فى صحابى , الحقيقه ان اللى مبخوت فى صحابه يحسدنى على صحابى...احييييه يعنى ياجدعان. من زمان وانا عارف ان انا بختى فى صحابى حلو..يمكن فى ال 28 سنه اللى فاتوا دول مكنتش بعمل حاجه مفيده غير ان انا يبقى عندى صحاب حلوين وجدعان ويسدوا عين الشمس , من يوم 7 الشهر اللى فات وانا شايف جرى صحابى ورايا بس انا اسرع طبعاً :D فى كل حته والصراحه ماتاخروش عليا فى اى حاجه..اللهم الا الشاور جيل اللى قلتلهم عليه وانا فى المحكمة واتريقوا عليا , بس سامحهم يارب هما هيجبوه النهارده فى الزياره :P من فتره كنت بتكلم مع مجموعة منهم عن ايه اللى ممكن يحصل لو حد حصله حاجه ... وكان راى دايماً ان الوقت بيلطف وبينسى ومحدش بيهتم .. ردوا عليا واعتبرونى عيل اهبل وده عادى ماحدش مابيعتبرنيش كده اصلاً :@ المهم انه قدر وحصل بقى وليا انا شخصياً...الاعتراف بقى ان انا عيل اهبل فعلاً .. الوقت بيلطف اه لكن عمره مانسى حاجه ولا حد واوقات مابيلطفش الصراحه يعنى. حضن الصحاب مختلف جداً..كل حته بتتحضن ليها علامه او سكه او طريق او حتى حجر معسل اتشرب فى يوم , اه والله زمبقولك كده , الجسم كله علامات من الصحاب وكلها علامات حلوه حتى باوقتها العصيبه والكئيبه وعلامات الروح اكتر والحضن بيعلم فى الروح اكتر من الجسم .. بس هو بيعلم فى الاتنين يعنى. خلونى اقول بقى ان انا مبسوط فشخ بصحابى اللى فى ضهرى على طول وانا برضك كنت منشكح النهارده الصبح بدرى لما قدرت اشوف فيس بوكى :D ولاقيت حاجات كتير بسطتنى ... هو انتوا ازاى حلوين كدا *_* ملحوظه 1: انا ماقدرتش ابص عالرسايل بس ملحوقه ملحوظه 2: انا حأولت احسن خطى بس طلع خرا ملحوظه 3: الدولة المعرصه دى مش هتثنينا عن تفاهتنا #مكملين #عايز_جبنه :D #عايز_لنشون :D #عايز_بيبسى :D ويارب السجن يموت برضك 1 نوفمبر 2015 ...نفس معاد المره اللى فاتت :D محمود الدوح</t>
  </si>
  <si>
    <t>لقد كتبت من قبل إلى بقايا ضمير لأني أعلم أن ضمائر كثيرين ماتت، فكتبت إلى البقايا لعلها تتأثر، فلم أجد حراكا ولا استجابة، فكتبت إلى بقايا إنسان لأنني أعلم أن الإنسان المصري شوهوه خُلقا وخلقا وفكرا وثقافة فكتبت إلى بقاياه ولم يتحرك أحد. واليوم أكتب رسالتي الأخيرة إلى بقايا كائن حي، أكتب فيها عن آلاف مؤلفة من المساجين وأغلبهم من شباب المثقفين وفيهم العلماء والأطباء والمهندسون، أكتب طالبا الحرية لهم ومحاسبة من حبسهم وأرضع أبنائهم ألبان الكراهية وأطعمهم أشواك الظلم وجرعهم مرارة الذل وهم يرون آباءهم خلف القضبان. أكتب وقد قامت المظاهرات في نيوجيرسي في الأرجنتين طالبة الحرية لساندرا، نعم قامت المظاهرات من أجل حبس القردة ساندرا ومنعها من رؤية الزوار في حديقة الحيوان في الأرجنتين مما أثر على حالتها النفسية والمزاجية فقامت المظاهرات لأنها كائن، وهذا ظلم من البشر لحيوان يشاركهم حق الحياة بلا ظلم ولا ألم. ألسنا أهلا لحقوق الحيوان إن لم نكن عندكم من بني الإنسان، إننا نرى معاملة نشعر معها في زمن الفرعونية الطاغية والقارنية الكاثرة والهامانية المسيطرة وفي زمن الرويبضات نشعر أننا عند ظالمينا أقرب إلى الحشرات التي ينبغي التخلص منها لضررها ولانعدام نفعها مع أننا فينا أساتذة الجامعة والعلماء والمخترعون. خذ لك مثلا الدكتور بهجت الأناضولي: أستاذ الكيمياء الفيزيائية تخصص تحويلات الطاقة وتكنولوجيا النانو الحاصل على جائزة الدولة التقديرية والجوائز العربية والعالمية ورئيس مكتب الأولمبياد العربي للكيمياء ورئيس أحد أكبر المجموعات البحثية على مستوى العالم العربي، ومعه في نفس قضيته الأستاذ الدكتور أحمد محمود محمد الأقرع الأستاذ بكلية العلوم وبكلية الهندسة بالجامعة البريطانية والحاصل على جائزة جامعة القاهرة وممثل مصر في المنظمات العالمية والدولية لطاقة الهيدروجين والحاصل على الدكتوراه المشتركة بين القاهرة وجامعة بنسلفانيا الأمريكية والأستاذ الزائر بمعهد طوكيو للتكنولوجيا باليابان وأحد مؤسسي تكنولوجيا بمصر، ومعهم الأستاذ الدكتور عبدالرحمن الشبراوي أستاذ العقاقير بصيدلة القاهرة وصاحب أكبر المجموعات العلمية في العقاقير وحاصل على الدكتوراه من بتروسبورج من أمريكا. هؤلاء يا سادة كانت لهم أبحاث عن الطاقة النظيفة ونشروا أكثر من أربعين بحثا عالميا في مجلات أمريكية ويابانية وأوروبية ومطلوبون في الخارج لينهضوا بالعلم والعالم في تخصصاتهم، وقد وصلوا إلى أنواع من الطاقة البديلة التي لا تضر البيئة وبدلا من التكريم العالمي لهم من بلدهم، هم الآن خلف القضبان لأنهم متهمون بالانضمام لجماعة إرهابية وكل ما فعلوه بناء مستشفى متطورة عالمية مجانية فيها كل التخصصات والعمليات التي لا تجدها في المستشفيات الحكومية مثل الغسيل الكلوي والحضانات وغرفة عمليات حديثة متطورة كل هذا مجانا وبأسعار رمزية من أساتذة يتصدقون بعلمهم ووقتهم على مرضى مصر من الفقراء، إذن نحن في زمن حبس العلماء والتهمة إعانة الفقراء. والعجيب أن هؤلاء العلماء لا يتعاملون في السجون معاملة المجرمين ولا الآدميين لأن بلدنا أسقطت حقوقنا وأهدرت أدميتنا لذلك كتبت إلى بقايا كائن حي، وأدل شيء على ذلك معي أنا لما حدثتك أنني أصيبت بجلطة وأمرت النيابة بتحويلي إلى المستشفى وحضرت سيارة الإسعاف ولكن العقيد محمد غانم قال: مستشفى إيه دا كلب ولا يسوى ارحلوا به إلى سجن العقرب، وفي الطريق قال الضابط طه ونس: ارميه من السيارة وأنت على سرعة 180كم وقل إنه أراد الهروب وظل يسبني طول الطريق، وبعد أربعة شهور حولوني إلى سجن الاستقبال ومع أول نزول من الزنزانة للزيارة سلم على الإخوة وأخذوا يقبلونني فما كان من إدارة السجن إلا أن أدخلت من سلمت علي إلى التأديب لأنه سلم على الإرهابي الخطير محمود شعبان المصاب بجلطة والناس يحملونه لأنه لا يستطيع الحركة. وبعد ثمانية أشهر مع الجلطة والإهمال الطبي ومع قيام الليل ودعاء الله طالبا الشفاء وأتى الشفاء من عنده ليلة العيد برؤيا صالحة أسأل الله أن يرزقني خيرها وأن يتم علي نعمته، لكن إدارة السجن حزنت لماذا شفي محمود شعبان، وأتت وفتشت الزنزانة لأن خبر الشفاء انتشر بين الناس من خلال إخبار الأهل في الزيارات، وانتهى مسلسلي مع المرض وبدأ مسلسل آخر عنوانه الموت فقد تعودنا أن نسمع دكتور يا شاويش ثم في اليوم التالي خبرا بوفاة فلان لدرجة أنه في شهر يوليو الماضي مات ثمانية وثلاثون سجينا، ومرت الأيام والمعاملة من سيئ إلى أسوأ من إدارة سجن الاستقبال وفي بعض الأوقات كان يخف السوء ويحل بعض الهدوء. وفي هذا التوقيت طلبني أمن الدولة بعد أكثر من عام على حبسي احتياطيا على ذمة قضية بتهمة الانضمام إلى جماعة، وفي أثناء هذه السنة منذ شهر تحديدا حكم علي غيابيا في قضية أخرى بستة أشهر سجن وأنا في سجن الاستقبال، فسألت يحكم علي غيابيا وأنا عندكم هل أنا هارب في سجن الاستقبال والقضية ملفقة سبق أن أخذت منها إخلاء سبيل وحفظت ثم تحركت وأنا في السجن ولم أعلم بها لا أنا ولا المحامي، وتم الحكم غيابيا دون إعلام أو حضور مني مع أني كنت في السجن، بل علمت بالحكم من الإعلام. وليست تلك هي السوأة الوحيدة في منظومة العدالة البشرية إنما أعظمها قانون الحبس الاحتياطي الذي يبيح للنيابة أن تحبسك دون جريرة لمدة خمسة أشهر تعرض فيها على النيابة عشر مرات وفي كل مرة لا يكلمك الأستاذ وكيل النيابة في أي شيء سوى ما المطلوب، فتقول البراءة أو إخلاء السبيل لانتفاء التهمة فيأمر بالتجديد لخمسة عشر يوما أخرى. وفي مرة سألت أحدهم ما تهمتي فقال لا أدري أنا قاضي تجديد فقط، وبعد الخمسة أشهر تتحول إلى المشورة التي تكمل ثمانية عشر شهر وبدلا من العرض كل خمسة عشر يوما تعرض كل خمسة وأربعين يوما على قاض، وتحدث نفس المسرحية عرض على القاضي ويتكلم المحامي والقاضي يقول آخر الجلسة وفي كل مرة تقول ما تهمتي والإجابة انضمام لجماعة والسؤال لمدة سنة ونصف، ألم يقرأ أحد الأوراق ويكتب إدانة أو براءة؟ إنه الاعتقال بمسمى جديد ليناسب سنة بعد ثورة 25 يناير التي تغيرنا بعدها إلى الأسوأ، فقد كان المعتقل يستطيع رفع قضية ويطالب بالتعويض عن فترة اعتقاله، أما الآن فليس لك الحق لأنك محبوس على ذمة قضية وتمر سنة ونصف والمحامي لم يقرأ ورقة من الاتهام ولم يطلع على القضية بل من الممكن أن يجعل الفترة سنتين إذا رآها تستحق ذلك وبعد السنتين إما أن تحال أو البراءة، هذا قانونهم ومع ذلك فإن إخوة لنا خرجوا في رابعة من المخرج الأمن فكان جزاؤهم الحبس والآن مر عليهم ثمانية وعشرون شهرا ولم يخرجوا مع الادعاء في الإعلام أن من سيخرج من المخرج الأمن لن يتعرض له أحد، وفعلاً لم يتعرض لهم أحد بالسجن أكثر من عامين، والمصيبة أنه لا تهمة ولا دليل على اتهامك بشيء سوى تحريات الأمن الوطني وعلى من وضع قانون الحبس الاحتياطي. أيا ما كان فقد عرضت على أمن الدولة فقال لي كيف حالك يا دكتور هنا أفضل أم العقرب، قلت هنا سجن وهناك سجن، لكن الظلم درجات، وأنتم في ظلمكم في العقرب تخطيتم المعقول واللا معقول وسيحاسبكم رب كبير يقول للشيء كن فيكون. وأخذ يسألني عن الإخوة أصحاب القضايا التي لا معنى ولا عنوان لها، الناس التي لا تعرف شيئا عن أي شيء وأخذوا بلا جريرة سوى الصلاة في المسجد كقضية الشرقية الذين أخذوا شبابها في كل القرى المجاورة لمجرى قناة السويس من طريق الإسماعيلية بطول 25 كم، كل القرى الواقعة في هذا المكان أخذوا أي شاب ملتح أو زوجه منتقبة أو يصلي في المسجد، بل حدثته عن قضية مطروح وهؤلاء تعلموا الصلاة في السجن وتعلموا قراءة القرآن في السجن وأغلبهم مدخن للسجائر وهم محبوسون أكثر من سنة ونصف ولا يعرفون تهمة لهم. وحدثته عن لاعب كرة زج به في السجون ولا تهمة له إلا أن خلافا تم بينه وبين مسؤول في الأمن الوطني، فقال له سأحبسك وفعلا لفقت له قضية وضم لقضية كبيرة وأخذ حكما بخمسة عشر عاما وهو لا ناقة له ولا جمل، سوى أن الضابط الفاضل وعده بالحبس، وقلت له أعلم أنكم ستسألون أمام الله عن كل هذه المظالم وأعلم أنكم تحاربون الله ولا أحد يطيق حرب الله، أنت تبلغ من العمر نيفا وثلاثين سنة هل رأيت في حياتك مصريا يموت من شدة الحر؟ قال لا. قلت العام الماضي أكثر من مائة وثمانين ماتوا من الحر، هل رأيت أحدا يموت من المطر؟ قال لا قلت عشرات إن لم يكونوا مئات ماتوا في البحيرة والإسكندرية وأكثر من مليون فدان غرقوا ولا ثمر في الموسم القادم لأنكم تناسيتم لقاء الله ولأن الدماء التي سالت لن تضيع عن الله الذي قال ومن قتل مظلوما فقد جعلنا لوليه سلطانا فلا يسرف في القتل إنه كان منصورا الإسراء 33، الذي وعد بنصره المظلوم هو الله والذي سيقضي له هو الله دنيا وأخرى وأعلم أنه لا حل إلا في شريعة الله بحيث يقدم القتلة للقصاص فإن عفا أهل الدم نتحول إلى الدية وأعلم أن الدماء التي أريقت والأعراض التي انتهكت لن تضيع عند الله حتى الأموال التي سلبت لا تضيع، لا مصالحة ولا حل إلا بشرع الله ولن تستقيم مصر إلا بشرع الله، ولا تتخيلوا أن القبضة الأمنية حل، فما حدث أيام عبدالناصر لن يتكرر، فالزمن غير الزمن والناس غير الناس والإعلام غير الإعلام والعالم غير العالم، إنكم محاصرون بالقبضة الأمنية الغاشمة وبالأزمة الاقتصادية الخانقة وكلاهما لا حل له إلا بشرع الله. قال من أين تعيش؟ فقلت أنا مستور بستر الله وقد عاهدت ربي ألا آخذ جنيها من أحد على كتاب الجامعة على ألا يحوجني ربي لأحد، وقد فعلت لأنني وأنا معيد عاهدت أحد أساتذتي ألا آخذ شيئا من مال الكتاب لأنه سحت لأن قانون جامعة الأزهر تدريس كتاب التراث، فكنت أتصدق بما يأتيني من مال الكتاب على الطلبة وكنت أعطي الطلبة الكتاب على نفقتي لمن لم يجد ثمنه، وفي السنة الوحيدة التي أجبرت على كتاب في مادة البحث البلاغي كان الكتاب بستة جنيهات، وسل الطلبة عني تعلم من أنا. وكان سؤاله سببه أن الجامعة كانت تصرف لأولادي نصف الراتب كاملا ثم بعد ذلك أوقفوا صرفه وقالوا لا تستحق إلا نصف الأساس وأنت مديون للجامعة بخمسة وعشرين ألفا ونصف من الجنيهات لما أخذته العام الماضي وسيخصم من أولادك تباعا، مع أن القانون الذي أحضره لي الإخوة نصه أنه يصرف للمسجون احتياطيا نصف الراتب والحوافز وكل ما كان يستلمه وهو في العمل، فعلمت أن هذا تضييق جديد وهذا لن يحرك مني شيئا ولن أتنازل عن ديني ولن يقهرني الظلمة، لأن أبناء محمود شعبان يأكلون الخبز اليابس ولا يمدون أيديهم لأحد وربي لن يحوجني لأحد قلت يا خلق الله من استوى تبرها وترابها في يده لا يستطيع أحد عقابه، فالدنيا تحت أقدامنا لم تنل من قلوبنا ونسأل الله أن نظل كذلك، علما بأنه عُرضت على أولادي أموال طائلة ومرتبات شهرية وأنا في السجن فلم يقبلوا مليما لأني قلت لزوجتي قبل حبسي: سأكون بريئا منك أمام الله إن قبلت مليما من أحد، لا تأكلوا بديني ولا تتاجروا بحبستي وأحسب زوجتي مؤمنة دينة صابرة محتسبة والحمد لله ما قبلت شيئا من قريب ولا من بعيد والشكر لكل أخ حأول إكرام أهلي في غيبتي وأقول له أجر في نيتك وجزاك الله خيرا. وانتهيت من كلامي على أن الحل في شرع الله لا غير ووعدني بلقاء قريب يكون فيه فرج، فقلت إن البشر لا ينشئون قدرا وإنما يكشفون قدرا ولن نخرج إلا بأمر العزيز الحميد الذي إذا أراد سخر العبيد وكلنا له عبيد. فقال ما قصة الكلمات الأربع التي يكتبها الإخوة في الزنازين قلت هي إذا بلغ الظلم مداه وتناسى الظالم الإله وكانت الحرب على دين الله ولم يكن للمظلوم سوى الله ساعتها يتدخل الإله. فقال الحرب على دين الله، قلت نعم أما رأيت قصة النقاب في جامعة القاهرة التي لم يجد رئيسها سببا لتدني المستوى العلمي الذي جعلنا في المركز قبل الأخير من بين مائة وأربعين دولة سوى النقاب، قلت يا أخي تدعون الحرية وتركتم العارية من باب الحرية أما تتركون المحتشمة من باب الحرية، إن تعليمكم الفاشل لن ينصلح، وقد أتيتم على رأس وزارة التربية والتعليم بوزير لا يجيد الإملاء وإنا لله وإنا إليه راجعون. وانتهى الحوار. وفي اليوم التالي حدثت مشكلة وأخذ الإخوة يكبرون ويطرقون على الأبواب بسبب سوء المعاملة في الزيارة ورفض دخول الأطعمة، فما كان من إدارة السجن إلا أن أرسلت إلينا المدعو محمد علي الرجل الثالث في مصلحة السجون الملقب بماكينة سب الدين ومعه المئات من الضباط والأمناء والعساكر والكلاب البوليسية وأخذوا ممثلين عن كل العنابر والزنازين، وكنت مع هؤلاء للقاء هذا الرجل وزبانيته وفي الطريق طلب مني الإخوة عدم الكلام لأنه سيئ الخلق وهدد بتحويل الإخوة إلى سجن العقرب، فلا تتسبب في إيذاء إخوانك وكنت في آخر الصفوف فإذ برجل نحيل البدن سليط اللسان سيئ الأدب مع الرحمن مختبئ خلف نظارة سوداء تخفي ضعف خلفها. بدأ يتحدث عما يمكن أن يفعله فينا وقال بالنص: أنا ممكن أوديكم العقرب تعيشوا في مقابر هناك وبالملابس الداخلية وتناموا على الأرض في عز الشتاء، وتذكرت معاناة الإخوة في سجن العزولي حين كانوا بعد رحلة التعذيب في عز الشتاء يخرجون الإخوة عرايا وينادونهم بأسماء نساء مثل نانسي وهيفاء وحنان، مع أن الإخوة لحاهم تملأ صدورهم، وكانوا يجبرونهم على أن يغنوا أغنية تسلم الأيادي ومن لا يغني بصوت عال يضرب على قفاه في رحلة إذلال مهين تشعل في القلوب كراهية الجيش والشرطة لا تزول بمرور السنين. هذا شيء تذكرته يدل على أنه قد يفعل ما يهدد به بل هو حادث فعلا الآن في سجن العقرب، ثم أخذ يسب دين الله ويقول نحن الأقوى ثلاث مرات، فقلت يا رب اللهم إني أبرأ إليك مما يقول هذا حسبنا الله ونعم الوكيل وتراجعت لأخرج من الصف معترضا على سب دين الله فأسكتني الضباط ولم أسكت فقال لي أحد: اسكت يا دكتور محمود وخليها تعدي على خير فقلت حسبنا الله ونعم الوكيل، فقال لي أحد الممسكين بالكلاب: أنت تقول حسبنا الله ونعم الوكيل ماذا فعلت لك؟ فأتت بك إلى السجن ولم تنفعك بشيء. قلت نفعت وسترون انتقام الله قريبًا وسنرى نحن فرج الله قريبا، ثم عدت إلى زنزانتي مغضبا حزينا على ديني الذي سب ومعاتبا للإخوة الذين كانوا يسكتونني، فقالوا الحمد لله أنه لم يسمع صوتك لقد قال له أخ من الصفوف الأولى بلاش تسب الدين، فقال له: وأنت مال ... أمك أنا هطلع .. أمك. تلك قصة أهديها لشيخ الأزهر والجامعة وأسألهم ما حكم هؤلاء في الإسلام وأنتم تعلمون ما حدث في سجن الأقصر والإسماعيلية من وفاة أناس تحت وطأة التعذيب، هذا ما بدا للناس لأن القتلى ليسوا إسلاميين وما يحدث أضعاف هذا مع الإسلاميين لكن الإعلام لا يذكر شيئا وبدأوا يخافون من تكرار أحداث ما قبل 25 يناير ويقولون هل صيدلاني الإسماعيلية خالد سعيد الجديد ويحرك ثورة جديدة ضد ظلم الشرطة والجيش، فقلت ينتظر من ينتظر أما نحن فلا نتعلق بـ25 يناير بل نتعلق برب قادر يقول للشيء كن فيكون، أخبرنا أنه لن يصلح عمل المعتدين. وقد فاق ظلم الظالم كل حد وإن لم يتحرك له أحد، فإنا ننتظر عدل الواحد الأحد الذي قصم ظهر حمزة البسيوني لما قال: لو نزل ربنا لحبسته في زنزانة انفرادية فدخلت أسياخ الحديد في بدنه في حادث مروع ولما جمعوا أشلاءه وكفنوه وأرادوا إدخاله المسجد للصلاة عليه أبى الله، ومنعه من دخول بيته ليكون عبرة، ساعتها صعد شيخنا وأستاذنا الشيخ كشك المنبر وقال: يا حمزة من حبس من، حبست الله في زنزانة أم حبسك الله ومنعك من دخول بيته. أفيقوا يا خلق الله قبل أن تأتي عقوبة الله العامة واتقوا فتنة لا تصيبن الذين ظلموا منكم خاصة (الأنفال). تلك نصيحة للكل وختاما فستتذكرون ما أقول لكم وأفوض أمري إلى الله إن الله بصير بالعباد (غافر). إلى اللقاء تحت سماء الحرية على أرض العزة نشم روائح الإيمان سعداء بزوال الطغيان. محمود شعبان.</t>
  </si>
  <si>
    <t>أخيراً، سأعرف على الأقل ما هو مصيري في الأيام القليلة القادمة. لكنني لا أعرف بم أشعر. لا أشعر، بأي حال كما لو أنه سيكون اليوم الذي سأنال فيه العدالة. لا أريد أن أُخَيِّبَ أملكم، وإنما أحأول فحسب أن أكون واقعيا. ففي بلدي فقدنا معنى هذا النوع من الكلمات.بعد ما يزيد على 850 يوماً في الثقب الأسود دون نزاهة أو عدالة، بت بطبيعة الحال نسياً منسياً. فأنا أقبع في السجن دون أن أعرف حتى لماذا أنا هنا، لمجرد أنني زأولت عملي كمصور. يؤسفي أن أخبركم بأنني صرت شخصاً قانطاً كل القنوط . هذه هي شخصيتي الجديدة. لكنني أواصل مقاومة شخصيتي الجديدة بفضلكم، وبفضلكم جميعاً دون سواكم، كل الناس وكل من ساندوني ووقفوا معي. أنتم تشعرونني باستمرار بأنني لست وحدي. لقد صرتم جميعاً قوتي وطاقتي، وبدونكم جميعاً لا أقوى على تحمل هذا. أريد أن أرسل لكم حبي واحترامي العميقين وتقديري لكل ما تفعلونه من أجلي. أشعر بأنني محظوظ لوجود أناس طيبون مثلكم معي. ويشرفني بحق أن أعتبركم أصدقائي. ظلوا اهتفوا، العمل الصحفي ليس جريمة. تحياتي شوكان سجن طرة 1 ديسمبر/كانون الأول 2015</t>
  </si>
  <si>
    <t>فرحة العيد. ماذا سأقول بشأن العيد؟ تلك المناسبة التي منّ الله بها علينا مرتين في العام، مرة في عيد الفطر، بعد أن ينهي المسلم صوم شهر رمضان الفضيل، والعيد الآخر القريب، عيد الأضحى، الذي يحتفل به المسلمون بتقديم الضحايا. هاتان المناسبتان تجمعان الأهل والأصدقاء، حتى يستطيعوا التواصل فيما بينهم.أما أنا فلم أختبر هذه الفرحة منذ أن قبض علي في سن 18. فما زلت رهن الاعتقال، وفي يناير/ كانون الثاني سوف أبلغ سن العشرين. ولا أعلم حتى متى سينتهي اعتقالي، أو لماذا قبض علي، في المقام الأول. والأنكى من ذلك، أنني لا أعلم حتى ما هي القضية التي يملكونها ضدي، نظراً لأنني قضيت كل هذا الوقت في السجن دون تهمة أو محاكمة. فمتى ستنتهي هذه الغمة. ما داموا ينظرون إلي بأنني شخص متهم، من الصعب أن تنجلي.هل سأحاكم من أجل هدف أو فكرة أو حلم طالما راود عديدين لا يحصون منا منذ ثورة 25 يناير في2011؟ كنت أحلم، ومعي أعداد لا تحصى من الشباب، بأن الاضطهاد والتعذيب وقتل الشبان سوف تنتهي. كان حلم الشباب أن يعيشوا في وطن بلا تعذيب. لا بد أ، ذاك اليوم آت، وسيتحقق لهذا الشعب ذاك الحلم، الذي سالت دماء العديد من الشبان والشابات والرجال غزيرة من أجله، والذي ما زال كثيرون وراء القضبان في انتظاره.في هذا البلد، يعتبر المضطّهِد والقاتل، ومن يمسكون بخناق حقوقنا، شرفاء، بينما يوسم من يقتلونهم أو يضعونهم في السجن بالخيانة والتجسس.إن الاضطهاد سوف ينتهي في هذا الوطن ذات يوم، وسيكون هناك زمن للحب والثورة. آنذاك، سوف تغمرني الغبطة الحقيقية بالعيد عندما ألتقي أحبائي، ومع ذلك اليوم سيأتي وطن طاهر وجميل، وستكون مصر تلك العروس المحروسة حقاً.</t>
  </si>
  <si>
    <t>مهما المطر يغيب ندانا يحننه ويقول محمود محمد وطن بلا تعذيب من غير ما نسجنه مسيطرة علي قلبي الحته دي والي يقين ان هيجي يوم نعمل كل حاجة من غير سجن وقهر مساء الحب علي الحبيب الغالي القريب من قلب حبيبه حودة عامل اية يارب بخير وزي الفل . حصل وربنا لسة ما اردش اني اخرج اكيد خير واكيد هيجي اليوم الي هنشوف فية النور ونتمتع بكل لحظة في حياتنا مش عايزك تزعل نقسك وكن واثق ان هيرضي ليا بظلم من غير ما هيعوضني ويعوض كل الي شاركني همومي وجرحي بص مش هحور واقول اني مش تعبان من كل الظلم دة لكن اكيد امر ربنا خير والله خير مش كلام بقوله علشان اصبرك بية ولكن يقين بالله.</t>
  </si>
  <si>
    <t>بسم الله الرحكم الرحيمدعاء ازيك مساء جميل ياااارب ويبقي هنا وخير عليكي يااااارب جميلة خالص العروسة بتاعت بابانويل حقيقي ابهجتني جداً جداً جداً واللي زدني سعاده اننا تعرفنا ربنا يديم بقي علينا المودة اكتر حاجة غالباُ عندي في حياتي وسبب صبري وفرحي هما اصدقائي كده انتي اختي وصديقتي ماشي اللي عملت لينا رسمة شجرة كرسمس وهدية في قلب الرسمة وميكي فى رسمة واحدة يااارب تفرحك كان نفسي اجي حاجة جميلة وقيمة بس انتي فاهمة بقي وعملت للك وردة اورجيامي. انا لسه لحد دلوقتي مش عارف عملت ايه فى الجلسة بس اكيد خير امر ربنا لينا وقدره وهو قادر عل كل شئ واكبد هينتهي الظلم الزايد ده بي اللى مش هينتهي احنا والصداقة اللى تواجدة فى عز الظلم هرجل الظلم وكل ظالم.. خليكي على أمل واضحكي وكيدي العوازل اراكب على خير يا عزيزتي محممود محمد اليوم الاربعاء 30-12-2015 الساعة 10.20 مساءاً</t>
  </si>
  <si>
    <t>بسم الله الرحمن الرحيم السلام عليكم ورحمة الله وبركاته ابنتي الغالية رغد رغودة حبيبة قلب ماما من جوه وحشتني يا نور عيني يا روح قلب ماما رغوده انا بحبك قوي رعد أتا عايزاك تبقي شاطرة في الحضانه وعايزاك كمان تحفظي القراءن الكريم وتسمعى الكلام وتخلى بالك من عادل أخوك رغد عايزاك تخدي بالك كم نفسك وعابراك تعرفى إنى بحبك قوى. انت وعادل و بابا محمد وحشتوني قوي و نفسي اخدك في حضنى وا لعب معاك زي زمان إن شاء الله هطلع قريب و بأدن الله هالعب معاك لحد ما أشبع منك إنت وعادل رغوده كوني اشطر واحده فى الحضانة عشان اكون مبسوطة منك ياعسل و اجبلك حاجه حلوه في الزباره سلام يا عيون ماما خدى بالك مم نفسك ومن عادل الجمعة . 16/10-2015 سجن النساء بورسعيد ماما مريم</t>
  </si>
  <si>
    <t>بدايه أشكر كل من وقف بجانبي وأرجو من الله عز وجل أن يأجره ع هذا العمل ( دولة الظلم لامحاله إلي زوال بإذن الله). اسمي مصطفي حمدي عاطف عندي 27سنه طالب ف كلية الاعلام جامعة القاهرة ومعتقل من 24-3-2014 وحاليه انا ف سجن القناطر تهمتي تأسيس #أولتراس_ربعاوي وحريق مبنى النيابة الاداريه ب 6 أكتوبروإليكم نص تفاصيل أعتقالي: بدابه كنت ساكن ف مدينة 6 أكتوبر من أجل دراستي ف الجامعة ف وكنت أعمل لان معروف عني إني مش بحب أخدمصاريفي من والدي ..فذهبت إلي عملي الجديد وهو مسؤول الكافيه ف الجامعة الكنديه وبعد يومين تقريبا من عملي هناك ،تم القبض علي ف عملي فتم أصطحابي وأنا اتسائل عن سبب القبض عليه قالى الظابط (مافيش حاجة رئيس الجامعة هيسألك عن حاجه كدا وهترجع تاني قولتلهم ماشي ). فجأه لقيت نفسي برا الجامعة ولقيت المخبرين والمباحث اللي معايا كان عددهم 3 خدوني برا الجامعة ومسكو فيا يطريقه غريبه المهم قالو لبعض يلا هاتوه ع عربيه الباشا ببص ع الباشا لقيت عربية ملاكى ماركه BMW فض اللون ..وكان اللى فى العربية رئيس مباحث القسم والمعاون و3 مخبرين ,أنا مجنتيش فاهم فى ايه المهم خدونى ،وطلعوا على الشقة اللى أنا فيها ما أعرفيش عرفوا مكانها فين المهم طبعا طلعنا الشقة وكسروا باب الشقة مع أنى معايا المفتاح وقولتلوا معايا المفتاح ..قاللى أسكت يا ابن ........وطبعا ضرب ضرب لقيت معاون المباحث رئيس المباحث بيقولى ده أنا هاكسر عينك طول العمر، وبعدها بيقولى تحب أريحك بصيتله وسكت لقيته بيعدها تانى ..وطلع السلاح طبنجية وبيقولى للى معه طلعلى كاتم الصوت يابني وعدها تانى تحب أريحك ,المهم ضربني بظهر السلاح على كتفى وشتمنى ، وقاللى يلا يلا خدوه وإحنا خارجين من الشقة ضرب وشتيمة لحد ما خرجنا من الشقة وقدام الشقة لقيت ظابط تانى بيقولى لأ ده إنت قاعد معانا شوية مطول يعنى كل ده وأنا فى ذهول المهم لأول مره فحياتى إتكلبيشش ونزلت الشارع وركبنا العربية بتاعت الباشا وسط ذهول كل من فى الشارع وركبنا العربية بتاعت الباشا وسط ذهول كل من فى الشارع لحد ما كان فى واحد قال كامة كده تريقة يععنى قال هو فى إبة بن لادن ده ولا إيه . وركبنا ومشينا روحنا على قسم أكتوبر أول فى الحى السابع ودخلنا وبدأت الحفله : دخلت غرفة كده بتاعت عساكر أمن مركزى وإتكلبيشت فالباب الحديد اللى فالأوضة بطريقة مش عارف أوصفها بصراح بس كل اللى أقدر أقوله أنى كنت متكلبيش من ظهرى ...وما كنتش وواقف على رجلى كلها كنت واقف على مشط رجلى لمده 6 ساعات المهم قولتله عاوز أصلى قاللى لأ فالأول .. بعد ما قعد أقوله دى صلاه عاوز أصلى بقولك قاللى لا طيب هدخل الحمام قاللى طيب فكهوهاتو المهم دخلت الحمام والباب كان مفتوح المهم أتوضيت بالمره والعسكرى صلى بسرعه يلا كده.. قولتله تسلم صليت ورجعت إتكلبشت كانت كتافى إتخلعت تقريبا .دخلت لحظه التحقيق فبسأل الحرس بقوله هو ف تعذيب قالي ياابني تعذيب ايه ده كلام افلام المهم دخلت مكتب رئيس المباحث لقيت راجل كبير ف السن قاعد ع المكتب اللي عرفته بعد كدا انه رئيس مباحث القطاع وقالي ايه بقي اللي مشاك ف السكه دي؟ قولتله سكه ايه؟ قالي المظاهرات قولتله انا نزلت 25 يناير ومليش ف السياسه اصلا راح فجأه شتمني ب أمي وقالي ورحمه امي لهوريك فبعت للحرس قالو خدوه ولما اطلبه هاتوه بس وقعدت برا شويه راح الحرس نادي عليا كنت متكلبش قبل ما ادخل لقيتة بيغمينى قولتله هو فى إيه اللى هيحصل قالى متخفيش ..دخلت لقيت أصوات ناس كتيره أهلا يا ... أمك المهم لقيت واحد مسكنى وقالى تعالى يا حبيبى راح لقيت واحد مسكنى وقاللى تعالى يا حبيبى راح رفع التيشرت من على بطنى وضربني على بطنى,, فجأه بس وراح قلعنى هدومى كلها كيوم ولدتنى أمى وبدأ الضرب فيا وهو واللى معاه وشتائم ..وبدأت أسمع صوت كهرباء اليكتريك فعلا مفيش ثوانى بدأو يكهربونى بيه فى كل حته فجسمى وكل المناطق الحساسة كلها كل حته كل مكان ...وأنا أقولوهم أتكلم أقول إيه كل ده وأنا متكلبيش خلفى المهم قالولى إنت بتصلى من أمتى قولتله من صغرى قالى من كام سنه يا......امك قولتله عشر سنوات تقريبا قالى A7A عشر سنين يعنى ملتزم قولتله فى أية كل ده وأنا نايم على الارض متغمى ومتكلبيش ..قالى حافظ كام سورة من القرءان قلتله 15جزء ضربني وكهربني تانى وقالهم لبسه هدومه وخدوه ولما أطلبه تجيبه رجعت الحجز تانى وبعد شويه الباشا طلبني تانى ..دخلونى الاوضه تانى وأنا متغمى حصل معاية نفس اللى حصل أول مرة بس المره دى طويله شويه .. وبعده ركبنا عربيه مجنتش عارف انا رايح فين وعرفت بعدها انى كنت فى جهاز أمن الدولة بأكتوبر .. المهم العربيه وقفت ونزلت وفضلنا ما شيين وطلعنا سلالم كتير لحد ما دخلت مكان واتقفل علية باب اتكلمت محدش رد ..عرفت اني لوحدي ف الغرفة وبعد شويه نمت ع نفسي ،شويه والباب اتفتح لقيت واحد بيقولي ايه يادرش انت عملت ايه يبني عشان يجبوك هنا ،قولتله معرفش والله قلتله احنا فين اصلا قالي مش مهم تعرف قالي انت عارف انت هنا ليه؟قاله مش وياريت اعرف عشان ارتاح وبعدها قالي هتعرف كل حاجه بعدين وكانت طريقه كلامه غريبه سابني ومشي كل ده وانا لسه متغمي والمكان كان بارد جدا وبعدها الباب اتقتح تاني وواحد تاني جه لان صوته كان مختلف ..سألني انت إخوان يامصطفي قلتله اقسم بالله مش إخوان ولا عيلتي إخوان ...قالي طب بتنزل مظاهرات ليه قلتله عشان واحد صاحبي مات ومن ساعت قانون التظاهر وانا منزلتش خالص ..قلتله بس ده اللي عندي وخدني ودخلني غرفة بارده جدا قالي انها التلاجه وسابني شويه بدون ملابس نهائي ورما عليه ميه والمراوح اشتغلت.. انا كنت متلج وقعدت كدا فتره طويله لحد ماعملت حمام ع نفسي بعدها الباب فتح والمراوح اتقفلت وقالي ها هتتكلم وساعتها مكنتش قادر اتكلم ، قعد يسألني عن بعض الاشخاص قتله معرفش حد منهم سابني شويه تاني ونمت ع نفسي من التعب ،وكل اللي قدرت اعمله اني اصلي وبعدها واحد تاني خالص جه وخدني وانا عريان لسه قلتله عاوز البس وخدني مكان تاني حسيت فيه بدفا شويه ..ولقيته بيسألني انت مين اللي بيمولك وبصرف عليك ؟؟؟قلتله انا بشتغل وبصرف ع نفسي قالي لاياض مكافح ومناضل كمان ،قالي كنت بتسمع دروس لمشايخ كبار قتلتله انا مش بروح اي دروس من بعد الثانويه العامه ،راح شاتم انت هتستعبط يا..أمك وبعدها ضربني وكهربني ف جسمي وأماكن حساسه قالي اتكلم قلتله اقول ايه انا معرفش حاجه وكرر الكلام واجابتي واحده انتي معرفش هو عايزني اقوله ايه؟ قالي طب والنيابة الاداريه قلتله والله ما اعرف عنها حاجه وبعدها محستش بجسمي كنت بتنفض وروحي بتروح من الكهربا قلتله موتني احسن فضلت كدا كتير وبعدها لبسني هدومي وبعدها قعدت ع كرسي وقلت للظابط شوف انتو عايزني اقول ايه وانا هقوله ؟؟سالني عن اكتر من حرق نيابة الاداريه تاني.. قلتله معرفش عنهم حاجه ولا اعرف اماكنهم اصلا, راح مكهربني ف الكرسي قتله اقتلني واخلص قالي مش هيريحك قالي انت بتصلي قلتله اه وحافظ اد ايه من القرأن قلتله شويه كدا كل ده وانا ع الكرسي الغريب ده وبعدها وقفني بقيت مش عارف أقف قعدت على الارض قاله دخله الأوضه وخلية ينام شويه ولما أقلك هاته تجيبو وقبل ما أمشي قالى فكر يا مصطفى وانا واثق انك ولد ذكى ..وبعد شوية خدونى تانى وكل ده وانا متغمى ونزلت سلالم وركبت عربية وسمعت صوت الشارع ودلت مكان تانى فى أصوات أكتر من واحد...لقيت واحد بيقولى يا ابن ......مش عايز تتكلم أنا زهقت انا قولت كل حجة انتم عايزنها ..قاله هتستعبط ياض قلعه ياعسكرى ...قلتله تانى قالى هتستعبط يله هو انتا شوفت حاجة ده أنا هفش**ك قلتله حسبى الله ونعمة الوكيل ...نام على بطنك يا ...... قلتله بصريخ هتعمل ايه راح العسكرى عمل اشياء أن أبوح بها لحد ....بعدها قالى إيه رإيك لو جبت أمك وأخواتك البنات وعملت فيهم كده صرخت وقولت ليهم انا حرقت نيابة الادارية وبرج القاهرة ولو عاوز ...إرحنى وإمى وإخواتى لا أنا معاك أعمل الل انتا عايزة فيا ..رد عليه ظابط حلو اوى كده لبسه هدومة وقعدنى على الكرسى قولى بقا حرقت اية؟؟؟قولت ليه حرقت كل حاجة اللى إنت عايز أكتبه وأنا همضى علية ...ومضيت وراح مخرجنى وشال الغمامة من على عينى ..حأولت أنام شويه لقيت ظابط داخل عليه تانى ومعاه الرجل الكبير اللى هو رئيس مباحث القطاع ..قالى يامصطفى عارف يامصطفى أنا هحبسك وأنا ظالمك وهكون مرتاح ... وقالى وكسل نيابة فى طريق هيحقق معاك وهو تابعنا يعنى إى كلمة هتقولها هعرفها ولا أجيب أمك قالت ليه هقول بعد شويه جاء وكيل النيابة فى غرفة رئيس المباحث لقيت الظابط اللى قبض عليه يقولى اعترف محمود بيه بتاعنا والإهنجيب ماما قلتله حاضر دخلت أول ما دخلت قلتله يافندم أنا مستنيك قالى إهدا وقالى أتكلم متخافيش قلتله ماشى بعدها بشويه وجد الظابط ده دخل وبيكلم وكيل النيابة وقاله محمود بيه شرفت دخل وخرج وقاله خلى بالك من مصطفى أصله محترم أوى قاله ما تخافيش ياباشا المهم خرج قلتله يافندم أنا حرقت النيابة وعملت كل حاجة راح قايلى عايز تفاصيل قلتله ما عرفيش قالى لأزم تتكلم وإلا فى قواضى كتير والقضية دى فيها 15سنة قلتله قضية اية قالى النيابة الادارية قلتله أكتب وأنا همضى وفعلا مضيت وكتب هو وحرر المحضر</t>
  </si>
  <si>
    <t>تم تغير إدارة سجن ملحق وادى النطرون منذ حوالى شهر بسبب الأحداث الأخيرة اللى حصلت فى السجن والإدارة الجديدة أول ماجت وعدت بحل كافة المشاكل وطلبوا مننا فترة من الوقت نصبر عليهم لحد ما يعرفوا طبيعة السجن ومرت الأيام وإحنا مستنيين نشوف جديد لحد ما إدارة السجن أخذت قرار بقفل جميع منافذ التهوية فى الزنازين وبيقولوا إنها أوامر المصلحة فالناس رفضت عندنا فى الزنزانة لأن معظم الناس عندنا فى الزنزانة ناس كبيرة فى السن أعمارهم 50 و60 عام بالأضافة أصلآ إن الزنزانة مساحتها 3 × 4 م وفيها 26 فرد والتهوية اللى موجودة فيها تكاد تكون معدومة ورئيس المباحث أسر على القرار وجاب العساكر والظباط بالشوم وشدوا أحد الأخوة من الزنزانة وهو رجل كبير فى السن ومريض ونزلوا فيه ضرب وأحنا أعدنا نخبط على الباب لحد مابطلوا ضرب وبعدين أخدوا الأخ على العيادة وده كانت بداية المشكلة تانى يوم طلعنا تريض و التريض هى الفترة اللى بيتم السماح لينا الخروج من الزنزانة ومدتها ساعتين بعد الساعتين لما خلصوا رفضنا دخول الزنازين إلا لما يتم عمل محضر رسمى باللى حصل جه المأمور ومعاه الضباط وهما بيتكلموا معانا قام أحد الضباط بضرب أحد الأخوة وسبله الدين وطبعآ بعد الموقف ده الضابط أنضرب وأتعمل معاه الصح وبعدها الإدارة بتاعت السجن هدت الموقف ونفذوا كل مطالبنا وكانوا بيهدونا مش أكثر وتانى يوم رئيس مصلحة السجون ورئيس منطقة وادى النطرون جم السجن ومعاهم قوات فض الشغب وقوات خاصة وحاصروا العنابر ومنعونا من الخروج من الزنازين وبقوا يمنعوا عننا أكل السجن حتى الزيارات بقينا نشوف أهلنا حوالى 5 دقائق وأخر زيارة الأهل بيفضلوا بره السجن من الساعة 6 الصبح لحد 3 العصر علشان يشوفونا 5 دقائق؟؟؟؟ وبعدها بكام يوم جه مساعد وزيرالداخلية ومعاه قوات فض الشغب وأعد يمجد فى الكلب السيسى وهددنا بالقتل وبعدها أتعرضنا على أمن الدولة خلال العرض ضايط أمن الدولة قالى أنت بتحرض الناس على ضرب الضابط قولتلوا محصلش قولتلوا اللى حصل إن الضابط ضرب واحد واحد مننا وذى ما ضرب أنضرب . رد عليا وقال أنت عارف ضرب ضابط لو أتحكمت فيها هتاخد فيها أد أيه رديت عليه وقولتلوا مش فارقة كتير أنا واخد 5 سنين سجن زود عليهم 5 كمان يبقوا عشرة وفى الأخر كلها أحكام ما أنزل الله بها من سلطان ولما ربنا عزوجل يريد إنى أخرج هخرج وذكرته بقول المولى عزوجل فى سورة (( النحل )) (( إنما قولنا لشىء إذا أردنه أن نقول له كن فيكون )) (( الأية 40 )) رد عليا وقال وشرف أمى لخليك تقضى الــ 5 سنين فى السجن ومش هتخرج غير لما تتعرض عليا تانى. رديت عليه وقولتلوا (( فاقض مآ أنت قاض إنما تقضى هذه الحيوة الدنيا )) (( سورة طه الأية 72 )) وكملت كلامى وقولتلوا أنى أنا جيت السجن علشان عقيدة ومبدأ وعارف إنى ممكن أموت أو أتسجن وكنت مستعد إنى أضحى بعمرى كله فى سبيل دينى فمش هخاف من تهديدك أنى أقضى كام سنة فى سجن ولازم تفهم إنك بتتعامل مع جيل جديد بايع حياته لله مش فارقة معاه وطول ماربنا مدينى عمر عمرى ما هسكت عن الظلم حتى ولو كان الثمن حياتى . رد عليا وقال يا أبني أنت لسا صغير عندك 21 سنة وأنت ذى أبني أقبل نصحتى وصلى وصوم وخليك فى حالك وأبعد عن الطريق اللى أنت ماشى فيه علشان تخرج وقالى أنا كنت جاى اليوم أنا والقوة اللى معايا علشان نغربكم ونوديكم لسجن الوادى الجديد وأهلكم هيتعبوا بس أحنا قولنا نديكم فرصة تانية لأن رئيسنا السيسى علمنا الحنية وبعدها أتكلبشت خلفى ورجعونى الزنزانة والوضع أصبح صعب فى السجن أكثر من الأول نسألكم الدعاء .</t>
  </si>
  <si>
    <t>ابني العزيز عدنان.. اشتقت إليك وإلى أحفادي كثيرا، اشتقت إلى روجيدة وتمنيت رؤية آدم، اشتقت إلى بذور هذا الوطن. ورغم حبسه منذ منذ أكثر من عام دون حكم قضائي يدينه، يوصي جعفر ابنه بقوله: إياك يا بني أن تزرع فيهم (الأحفاد) كره هذا الوطن، إياك يا بني أن تدعهم يفقدون الانتماء إليه أو يفقدون الرغبة في ذلك، إياك إياك. ويعاني جعفر (52 عاما) في السجن من حالة صحية متردية، تشمل ضعف البصر والتهاب البروستاتا والضغط والسكري، وهو رغم ذلك يوصي ابنه عدنان قائلا: ازرع بداخلهم (الأحفاد) هذا الوطن، لا تدعه يخرج من قلوبهم، إجعلهم دائما يشتاقون إليه ويشعرون بالحنين، وإن كفرت أو كفروا، فحينها سأتيقّن أن ضريبة سجني ذهبت سدى.. أنا لم ولن أكفر بالوطن فلا تدعهم يكفرون به. ودمنا إلى لقاء أتمناه قريبا. وفي أكتوبر/ تشرين الأول 2015، اقتحمت عناصر من قوات الأمن المصرية مقر عمل جعفر في مؤسسة مدى الإعلامية (غير حكومية)، وألقي القبض عليه، ثم نقل إلى سجن العقرب، ولم تتم إحالته إلى القضاء حتى الآن.</t>
  </si>
  <si>
    <t>بسم الله الرحمن الرحيم أحبابي الكرام .. أحمد إليكم الله عز وجل الذي له الحمد في السراء والضراء وله الحمد في الشدة والرخاء فالحمد لله على كل حال. وأصلي وأسلم على خير الخلق صلى الله عليه وسلم الذي علمنا كيف تكون العزة والكرامة وكيف يكون الثبات على طريق الحق المبين. أولا : اشتاق إليكم كثيرًا فانا أفتقدكم بشدة وقد تعلمت منكم الكثير وأشهد الله دائما ( أني أحبكم في الله ) . ثانيا : تعلمنا من القرآن الكريم ومن سيرة النبي أن الله يدافع عن أهل الحق وأن الله ناصر دينه ومعز عباده المؤمنين ( كتب الله لأغلبن أنا ورسلي إن الله لقوي عزيز ) ( إنا لننصر رسلنا والذين آمنوا في الحياة الدنيا ويوم يقوم الأشهاد ) وقال رسول الله ( ليتمن الله هذا الأمر .. ) ودولة الظلم ساعة ودولة الحق إلي قيام الساعة والله يلمي للظالم حتى إذا أخذه لم يفلته، والفرج مع الصبر والنصر مع الصبر ومع العسر يسرا ( عسى أن يكون قريبًا ) . ثالثا : لا تحرمونا الاطمئنان عليكم وعن أخباركم. . رابعًا : ما حدث معي في الفترة الأخيرة بالتفصيل لكي تعرفوا ما هو الحال الذي وصل إليه الوطن فهو بالفعل مأساة نعيشها كل يوم. --- بعد إخلاء السبيل من المحكمة في القضية التي استخرجوها لي بعد البراءة انتظرت صحة الإفراج الذي تأخر لبعد عيد الأضحى ووصل 28-9-2015 وتم عرضي على المباحث وبعدها اصطحبوني إلي مقر الأمن الوطني 30-9-2015 وانتظرت هناك ثلاث ساعات دون عرض على أحد ثم أخُبرت أنهم اتصلوا بالقسم وأخبروه بالقرار وعدنا إلي القسم الساعة 1.5 صباحا ووجدنا رئيس المباحث في الانتظار وأمر بإدخالي إلي زنزانة انفرادي بجوار مكتبه وأخبروني أنني سابيت للصباح ثم أخرج !!! وتركوني حتى نهاية الخميس وحدي إلي 9.5 مساءً اصطحبوني مرة أخرى إلي الأمن الوطني وفي الطريق فوجئت أن السيارة تتوقف أمام المديرية وصعدنا إلي الدور الرابع وقاموا بتعصيب عيني وتكتيف يدي وإدخالي إلي حجز إنفرادي وتركوني معصوب العينين وقاموا بربط الكلابش في حديد بالحائط وظللت على هذه الحالة 12 يوم كاملة !!! والزنزانة بدون دورة مياه والطعام لا يكفي لطفل صغير ويأتي أيام وأيام لا يأتي وكنت لا أتنأول الطعام إلا ما ندر وكانت التعليمات بمنعي من التواصل مع أهلي بأي حال ! --- في البداية ظننت أن الأمر مجرد غلاسة أو قرصة ودن مثلًا لكن لقيت الموضوع طول مع بعض التحقيقات السخيفة الغبية. وفي يوم الأثنين العشاء دخل عليّ الضابط وسأل على بيناتي كاملة فتأكدت أنه سيحدث شيء وفي تمام الساعة 1.5 صباح الثلاثاء تم فتح الزنزانة وأخبرني الحرس أنه سيتم إخلاء سبيلي لكنني أحسست ان الأمر غير ذلك. وتأكد الحرس من تعصيب عيني بشدة غير معتادة وانطلقنا حتى تسلمني ضابط و 2 من المخبرين ونزلنا من المديرية وركبنا سيارة ميكروباص وانطلقت السيارة وأنا معصوب العينين حتى وصلنا إلي قسم شرطة محرم بيك. تعجبت لماذا محرم بيك ! وظننت أن الأمر سيكون كعب داير على الأٌقسام ودخلت حجز انفرادي معصوب العينين ثم عُرضت على ضابط المباحث وأنا معصوب العينين وأخبرني أنه سيتم إخلاء سبيلي في الصباح لكني تيقنت كذبه. --- وفي الصباح علمت أننا سنتحرك إلي نيابة محرم بيك فعلمت أنها تلفيق لقضية جديدة ! وحوالي الساعة 11 قبل الظهر قاموا باصطحابي وقام المخبر بكلبشة يدي من الجهتين وحين خرجت من القسم وجدت موكب ضخم فتعجبت جدًا !!! - عربية مصفحة من عربيات القوات الخاصة وهي التي ركبت فيها - عربية بوكس القوات الخاصة به حوالي 10 جنود مسلحين ومعهم ضابط قوات خاصة --- وصلنا نيابة محرم بك ولا يريد أحد أن يخبرني بأي شيء حتى رفضوا الاتصال بأهلي أو الاتصال بالمحامي وعرفت في نهاية الأمر أنها تعليمات ألا أتواصل مع أهل أو محامي !!! --- وحوالي الساعة 4 تم عرضي على وكيل النيابة بعد أن دخل الضباط أولا وجلس معه ومع رئيس النيابة وقت طويل. - دخلت على وكيل النيابة فتحدث معي بكل احراتم وأخبرته بالتفاصيل كاملة وأنني مخطوف منذ 13 يوم ولم يفرج عني حتى الآن فتعجب كثيرًا وقال ( بس هما قايلين كلام تاني خالص ) قال لي أنت روحت .. قلت له محصلش .. قال لي احكي لي بالتفصيل فاخبرته بكل شيء لكني فوجئت أنهم لفقوا لي قضية في منطقة محرم بك وأتهموني بترويع الأمنين بالأسلحة !! قلت له هما عاملين القضية يوم كام ؟ قال لي 7-10-2015 ( يعني الفترة اللي كنت محبوس فيها ) ولفقوا لي فرد خرطوش لما رأه وكيل النيابة فتحه لقاه مصدي !!! فضحك وقال ده مصديّ !!! وطلبت إثبات ذلك ! --- وقال لي وكيل النيابة ( تأكد إنك لو أتحبست فمش هكون أنا اللي حبسك !!! ) --- وحين عرف وكيل النيابة أنني لم أتواصل مع أهلي طيلة مدة الاختطاف أمر الحرس أن أتواصل مع أهلي ووعده الحرس بذلك ثم رفض بالخارج !!! وانتهى التحقيق وعدنا إلي القسم وعود على بدء .. وحسبنا الله ونعم الوكيل.</t>
  </si>
  <si>
    <t>انا منشكح من السجن بل فى غاية الإنشكاح فنحن هنا نأكل ونشرب وننام ونلعب بالمجان _ على حساب الدولة يعنى_لسنا مطالبين بأى نوع من الفواتير ولا حتى إيجار السكن كمان وقبل هذا كله المعاملة فى منتهى الذوق والرقة والإنسانية _ تصور مثلا أن ما لذ وطاب من الاطعمة يأتينا حتى باب الزنزانة فهذا فول وهذا عدس وهذه جبنة وهذه حلاوة وهذا أرز نأخذه قسرا كى نرميه فى الزبالة مثله تماما مثل عيش الجراية ولكن أهم ما يدعو إلى الانشكاح فى الطعام هو اللحمة فلن تصدقنى إذا قلت لك أن اللحمة تأتينا حتى باب الزنزانة مرتين فى الاسبوع بدون حملات (بلاها لحمة) ولامابلهاش إيه رأيك بقى أظن أنك ستقول على الفور أن هناك كثيرون من الشعب المصرى سيفكرون جديا فى دخول السجن مخصوص عشان اللحمة لتحقيق حلمهم وتحويله إلى واقع يلمسونه بأيديهم ويمضغونه بأفواههم أما الشرب فإننا هنا نشرب الماء المثلج وجميع أنواع المرطبات والعصائر المثلجة التى نضعها حول لوح الثلج الملفوف ببطانية ميرى بعد وضعه فى جردل بوية يعنى ثلاجة آخر انشكاح . وطبعا بعد الاكل والشرب تحتاج لقضاء حاجتك وتفريغ معدتك وهذا أمر ينتظره كل منا بفارغ الصبر لأن دورة المياة هنا ترفع روحك الانشكاحية إلى أعلى مستوياتها لانها أولا: بالحجز ثانيا: بلدى يعنى لو عندك خشونة فى مفصل الركبة يبقى الاحسن لا تأكل حتى لا تدخل ثالثا: فى منتهى القذارة رابعا: لا تزيد مساحتها عن متر مربع خامسا: ليس لها باب _ طبعا أحضرت لها ستارة مشمع من عيادتى الخاصة والحمد لله وافقت إدارة السجن على إدخالها _ يعنى مش مقصرين معانا . ومطلوب منك كسجين منشكح أن تستحم وتقضى حاجتك وتغسل ملابسك وتغسل المواعين فى هذا الكنيف أما النوم فعلى أرض أسمنتيه يفصلك عنها بطانية أو أكثر وعلى مساحة شبرين وقبضة وأحيانا شبرين فقط أما عن اللعب فهو لا يزيد عن ساعة وربع طوال اليوم ولكن ما حدث من تطور إيجابى فى وزارة الداخلية يشفع لها بالتأكيد فعندما بلغنا إدارة السجن أن الكرة قد ضاعت مننا أكثر من مرة بسقوطها فى ليمان طرة المجاور لنا مما يتسبب فى توقف منافسات دورى الزنازين وبالتالى هبوط الروح الانشكاحية بين المساجين قامت على الفور بتغطية الملعب كله بقفص حديدى تكلف مئات الألاف بلا مبالغة كى لا تسقط الكرة مرة آخرى فى الليمان محافظة بذلك على الروح الانشكاحية لدى المساجين فى تطبيق عملى لشعار إدارة السجن وهو نحن نعمل على إنشكاحك هذه الإدارة التى تعمل من أجل تحقيق الشعار العام لمصلحة السجون وهو السجن إنشكاح وتهريج أخى المواطن الغير منشكح :عندما تشعر أنك فى السجن أحسن حالا منك خارج السجن فهذا يعنى شيئا واحدا وهو أن الوطن أصبح سجن كبير يضيق على كل حر يأبى الذل والمهانة والجور والاستبداد وما أصدق الهتاف القائل وآدى مفهومهم للتغيير ... سجن صغير يبقى كبير أخى فى الوطن: نحن نعيش هنا فى واقع السجن وأنت تعيش فى وهم الحرية وإلا فما فائدة لسان مسجون فى الفم لا يستطيع الكلام وأيدى مكبلة بكل القيود فهى لا تستطيع الكتابة وعقل يخشى التفكير بعد ان أصبحت الخاطرة التى تمر على قلبك هى فى حد ذاتها جريمة _ بالطبع ليس مقصودى من كلامى هذا دعوتى لك بأن تعيش هذا الواقع الذى أعيشه هنا لكن مقصدى أن تغير أنت الوهم الذى تعيش فيه فتحرر لسانك من سجنه ويدك من أغلالها وقلبك من الخوف حتى لا يبقى فى هذا الوطن سجين رأى خارج أو داخل السجن . عاشت مصر حرة _ مع تحيات زعيم المنشكحين من داخل سجن القاهرة تحقيق (طرة) .الجمعة الرابع من سبتمبر (2015)</t>
  </si>
  <si>
    <t>بابا حبيبي .. سلام عليكم إمبارح بعد ما رجعنا من الترحيلة، ووصلنا قسم ميت غمر دخلنا القفص وبعدها لقيتهم أخدوا الدواء بتاعى الخاص بالقلب والأعصاب، وقالوا لى: الدواء بالطلب لما تعوزه ابقي انده نجيبهولك، قلت للظابط والأمين: إحنا بننده بالساعة على الحمام أمال لو ندهت على الدواء، أنا مش داخل من غير بالدواء بتاعى، واللى يحصل يحصل. فما كان من أمين الشرطة إلا إنه زقنى، رحت منزل إيده وقولت له متمدش إيدك، ودخل الكابتن للسيد أبو رواش وهدى الموضوع وقال أنا هاجيب لك دواك، ودخلت على هذا الأساس. الساعة 6 تقريباً أم عبدالمنعم كانت واقفة بره منتظرة تدخلنا الزيارة راحوا ممشينها برة القسم خالص ولقيت حوالى 6 مخبرين مباحث و3 ظباط فتحوا علينا الباب وراحوا مطلعينا برة ونزلوا فوقينا ضرب أنا وإبراهيم وعبدالمنعم وأنس وعمرو خطاب واتنين كمان ولما سألوا مين فيكم اللى تنح للظابط قاله وشاور على إبراهيم.. نزلوا في إبراهيم ضرب ونيموه على بطنه وداس على رقبته بالجزمة وبهدلونا واتكلمت مع الظابط. بعد كدا بقوله أنا اللى تنحت مش إبراهيم قالى ما أنا عارف بس مكانش ينفع إنى أقول عليك لأنك تعبان ضابط المباحث وهما بيضربونا أغمى عليا أنا وأنس من كتر الضرب ولما فوقت بقول لواحد فيهم ليه بتعملوا فينا كدا؟ قالى مزاجي ملحوظة رفعوا الكاميرا علشان متصورش اللى حصل، انا طلبت أقابل المأمور أو النائب أو اطلع لرئيس المباحث بس مفيش استجابة برجاء إبلاغ النيابة وعمل اللازم ومتعديش النهاردة إلا وواحد من المحامين يكونوا عندي واطلع للمأمور واقلب الدنيا. كلم أمنية وخليةا تكلم جورج إسحاق والمجلس القومى لحقوق الإنسان وتبلغ الوزارة باللى حصل وابعت فكسات للسيد مدير الأمن و السيد وزير الداخلية وتلغرافات للمحامى والنائب العام أرجوكم متعدوش اليوم .. أرجوكم للأسف معرفش أسماء الضباط لأنهم جايين جداد أول مرة اشوفهم لو جورج إسحاق بره مصر كلمي محمد إحسان عبدالقدوس .</t>
  </si>
  <si>
    <t>كيف نعيش ؟!.. أو بماذا نعيش داخل السجن ؟! .. حكت لي زوجتي المصون في إحدى زيارتها لي، عن لقاء خاص جمعةا بالدكتورة أهداف سويف، ودار الحديث بينهما حول أوضاع المعتقلين، ومدى المشاعر المتراكمة التي لا تحظى بفرصة للتعبير عنها في دقائق محدودة، وهي مدة الزيارة - من قبل الأهالي والزوجات لذويهم وأزواجهم المعتقلين-.أعلم أن رفيقة دربي قد فاض بها الكيل، و إلا لما باحت واشتكت فهي بطبعها أو كما عاهدتها ، قليلة الشكوى، صبورة , حمولة .وجهت الدكتورة أهداف بعض النصائح لزوجتي؛ ذكرت لي منها واحدة، وطلبت مني أن أعينها على تطبيقها، وكانت النصيحة أن تحأول زوجتي أن تتخيل حياتي داخل السجن ، وتحأول أن تستخدم ما أستخدمه من أدوات، و أن تستيقظ وقت ما أستيقظ و أن تأكل مما آكل منه .... إلخ.ولذلك قررت أن أكتب لها هذه الكلمات وللقارىء، لعلي أنقل بعض مما نعيشه :حياتنا بلاستيكية بامتياز، الملاعق ، الشوك، الأكواب، الأطباق، علب العصير والمشروبات الغازية، سوست الشنط، الأكياس، أكياس الشيبسي، حافظات الأطعمة، حتى الأحذية لابد و أن لا تحتوي على أي معادن، فقط قماش أو بلاستيك .من المتفق عليه في كافة اللوائح والسجون (( البلاستيك )) في كل شيء ، لا أذكر أنني استخدمت أكياس العطور البلاستيكية وأنا طليق، حتى التونة - إحدى أكلاتي المفضلة - والأسماك المعلبة، كان الأهل يتحايلون على العلب الصفيحية و المعدنية لها، بتفريغها في علب أو أكياس بلاستيكية، وما هي إلا ساعات حتى تفقد صلاحيتها، فطريقة حفظها تعتمد بشكل كبير على ما تُحفظ فيه، غير أني علمت أن إحدى الشركات الرائدة في مجال التعبئة والتغليف قد أنتجت أكياس وعلب بلاستيكية مُعبأة بالتونة، حتى يسهل التخلص من البلاستيك بعد أكل محتواه كما أنه أقل تكلفة من التعبئة في علب من الصاج أو المعدن ، و أضيف سبباً أعتبره رئيسياُ للتوجه للتعليب البلاستيكي للتونة ، وهو السماح بدخولها السجون والاحتفاظ بها لفترة أطول في أجواء يصعب الاحتفاظ فيها بالأطعمة.لا أذكر تماماً متى كانت آخر مرة أكلت بملعقة معدنية، أو في طبق من الخزف أو الصيني، لا أذكر حتى متى كانت آخر مرة رشفت فيها رشفة شاي من كوبٍ زجاجي، لكني أذكر ذات مرة أن أحد أمناء الشرطة القائمين على حراستنا - وكان بيننا مودة - أهداني رشفة شاي من كوبهِ الزجاجي على سبيل الجميل الذي سيرد يوماً ما بخدمة أو بحفنة من الجنيهات، أذكر تلك الرشفة جيداً ، وأذكر تماماً اختلاف طعم الشاي - الذي أعشقه - بين الكوب البلاستيكي الأبيض وبين الكوب الزجاجي.أعتقد أن أصعب ما يمكن تطبيقه في الحياة المدنية - خارج السجن - أن تعيش بدون مرآة ترى نفسك فيها، قد نتغلب نحن الرجال على تلك المشكلة عن طريقة الحلاقة لشعر الرأس بشكل دوري، فلا حاجة حينها للمرآة لترى نفسك ،ولكن تكمن الصعوبة عند حلاقة ذقنك أو شاربك، حينها لابد من الاستعانة بصديق ، فلا مرآة هنا في السجن .وهنا أطرح سؤالاًمهماً، كيف للمرأة أن تتنازل عن استخدام المرآة سواءً في السجن أو في الحياة المدنية ؟! ، نحن معشر الرجال هنا في السجون نتنازل عنها و ببساطة فهي لا تشغل حيزاً من تفكيرنا في مثل هذه الظروف ، فالحلاقة إن لم تكن إجبارية في بعض السجون - فهي الخيار الأمثل للقضاء على الرغبة في النظر إلى نفسك في المرآة، وهي الحل الأمثل للنظافة الشخصية، ولكني بالتأكيد لا أنصح أحداً أن يحلق شعر رأسه إلا إذا كان راغباً في معايشة ما نعيشه ،وبالتأكيد هذا النوع من المعايشة لا يتناسب مع النساء.النظافة الشخصية هي المعادلة الصعبة في السجون، هنا تكثر الأمراض الجلدية بشكل كبير ، وتنتشر الحشرات بشكل ملحوظ ، لذلك وجب أن تهتم بشكل فائق بنظافتك الشخصية، سواء لجسدك أو لأدواتك في الأغلب الأعم، لا تحتوي حمامات السجون على مياه ساخنة، لذلك تستخدم في استحمامك وغسيلك الماء البارد شتاءً أو الفاتر صيفاً، فبنسبة لنظافة أدواتك الشخصية وملابسك - في السجون المركزية الصغيرة - يفضل أن تسلمها لأهلك أثناء الزيارة واستبدالها بأخرى نظيفة، لأن في هذا النوع من السجون لا ترى الشمس أو تخرج إلى الهواء الطلق ، فبالتالي فإن نشرت ملابسك فلن ترى الشمس - وهي عنصر أساسي للنظافة والتخلص من الآفات الجلدية - وبالتالي فلن تكون على قدر من النظافة ولن تجف بشكل سريع، أما في السجون الكبيرة - العمومية أو المشددة - فالتريض يسمح لك برؤية الشمس والتعرض للهواء مما يتيح لك فرصة أفضل في الغسيل سواءً لأغراضك أو ملابسك الشخصية ، كما أن تعرضك لأشعة الشمس المباشرة ، يقيك الكثير من الأمراض الجلدية .نظافة الجسد بالاستحمام بالماء والصأبون ، كما أنه يسمح بدخول كافة أنواع المنظفات وسوائل الاستحمام والتعقيم والصأبون السائل وغيرها من أدوات الاستحمام والنظافة الشخصية البلاستيكية أيضا - كمزيل العرق البلاستيكي العبوة - أو فرش الأسنان أو اللوف أو المعجون .بالنسبة لشعر الوجه - اللحية والشارب أو في الجسد - الإبط والعانة - ، فإن التخلص منه يتم وفقاً لسياسة متبعة داخل السجن ، فلكل سجن من اللوائح والقوانين - غير المكتوبة أو المنصوص عليها - ما يميزه عن غيره من السجون ، فهناك من يسمح بشراء ماكينات الحلاقة ذات الاستخدام الواحد على أن تسلم وفقاً لعدد معين و تستخدم لمدة محددة - ساعة مثلاً - ثم تسلم بعد الاستخدام لفرد معين مسؤول عن الزنزانة وهو بدوره يسلمها للإدارة .في بعض السجون يمنع نهائياً استخدام ماكينات الحلاقة ذات الاستخدام الواحد ، نظراً لخطورتها ، يستخرج بعض المساجين شفراتها ويستخدمونها كسلاح على أن يحدد يوم في الاسبوع للحلاقة الإجبارية - للشعر واللحية والشارب - أما الشعر الزائد في الجسد فيتم إزالته عن طريق استخدام كريمات إزالة الشعر الخاصة بالنساء على اختلاف أسمائها وأنواعها . هذا بعض من كل ، فلازال هناك الكثير مما يمكن معايشته لتشعر بما نشعر به ، وتعيش حياتنا داخل السجون والمعتقلات ، كيف ننام وكيف نأكل وكيف نخزن أغراضنا ، وكيف نعلقها على الحوائط الأربعة ، كيف انقلبت المصطلحات وتغيرت المفاهيم ، وتعددت اللغات .وختاماً.. زوجتي الحبيبة ، لا تشغلي بالك كثيراً بكيف أعيش، فأنا أعيش بك ولك فلا تيأسي، أحبك مولاتي .</t>
  </si>
  <si>
    <t>بالحوار والمعاشرة، تتكشف النوايا وتتعرى الأدمغة وتظهر الأفكار مجردة دون تزيين أو تزييف، فبالحوار ترقى شعوب وتندثر أخرى، وتصعد أمم وتهوى أمثالها، ولكل حوار زمان ومكان ومستوى، وهي عوامل لا تقل أهمية عن المتحاورين أنفسهم، ومستواهم الثقافي ودرجاتهم العلمية، فلربما دار حوارٌ بين أهل علمٍ في زمنٍ كَثُر فيه التعريض بهم والتعارض معهم، والتعرض لهم، فما نالوا من حوارهم إلا جفاف حلوقهم وتكبيل أياديهم واعتزالهم . ما دفعني أن أكتب ما كتبت، هو حوار دار، تجمعت فيه ما تبقى من أمتنا من رساخة عقول ، وتدافعت فيه الحقائق والوقائع حول ما آلت إليه أحوال البلاد والعباد، وانعكس فيه ما بأنفس أطرافه من إيمان بما هي في سبيله ماضية ، حوار تكشفت فيه النوايا ، وتعرت فيه الأدمغة وظهرت فيه الأفكار مجردة دون تزيين أو تزييف ، فدعك من الزمان ، فالزمان في هذا المكان لا يعني الكثير ، ف في السجن فقط ينعدم الزمان . المتحاورون على قدرٍ من العلم والمستوى الثقافي والاجتماعي ما يؤهلهم لأن يكونوا معتقلين ، في زمن اختلال الموازين وعصر المعرضين والراقصين المهللين ، مهندس ، ورجل أعمال ، و أنا صحفي ، ويدور الحوار حول زميل في سجن آخر ، حاصل على الثانوية العامة قبيل اعتقاله بنسبة 99.8 % ، هؤلاء هم أطراف الحوار العفوي الذي استغرق تماما نفس الزمن الذي ستستهلكه في قراءته فإليك الحوار : هو ع.ج جاب كام الثانوية يا جدعان ؟ ، يسأل المهندس رجل الأعمال : 99.8% أنا : ما شاء الله ، ده على كدة دخل كلية ايه ؟! رجل الأعمال : لا ، أظن لسة مقدمش في كلية ، بس هتكون ايه يعني ؟ يا هندسة يا طب على حسب علمي ولا أدبي . المهندس : لو وصلتله أو حد وصله ، يقوله يدخل هندسة المنصورة ميدخلش طب المنصورة ولا أي هندسة تانية . أنا : اشمعنا يعني ؟ هي عشان كليتك يعني ؟!! المهندس : لا يا سيدي ، بس إدارة الكلية عندنا كويسة ، يعني بتقف جنب المعتقلين وبتسمحلهم يمتحنوا وهما في السجن ، ده غير إنه لو خرج واعتقل تاني وللا حاجة الكلية بتسمحلوا يمتحن عادي جدا، وده مش هتلاقيه في أي كلية تانية !! أنا : لا يا راجل ؟!!! هي بقت كدة ؟ والله يا سيدي على أيامي كانت الكلية بالمجموع والرغبات مش بالإدارة والاعتقالات ؟! يعني أنا أجيب مجموع زي ده ، ومدخلش الكلية اللي بحبها عشان ادارتها وحشة ؟! ايه ده يا جدعااااان ؟ احنا وصلنا للدرجة دي ؟! المهندس : هههههههههههههه ، كان زمان الكلام ده ، دلوقتي يا فرحتي دخلت الكلية اللي بحبها بس ممنوع من امتحاناتها ولا خرجت مثلا وبلغوا اسمي للأمن ، كل شوية يقرفوني ، على ايه يا عم ، واحد بمجموع زي ده دماغه هتشغله في أي كلية وهينفع في أي كلية ، يبقى أنا أشوف المرحلة اللي احنا فيها واتعامل على أساس احتياجاتها . هكذا إذاً أصبحت تدور الأمور ، هكذا إذاً أصبح تحصيل العلم في بلادنا ، بكل بساطة ، ادخل الكلية التي ستسمح لك مستقبلاً بدخول لجان امتحاناتها إذا ما طالت بك مدة الاعتقال أو قصرت، فما لا يدرك جُله _كله _ لا يترك كله ، فإن تحصل على درجة علمية على غير هواك ورغبتك خيرٌ لك من أن لا تحصل أبدا ،هكذا إذاً أصبحنا نفكر ؟! أقدر تماماً من يتخذ قرار استكمال دراسته الجامعية أو الثانوية أو خلافهما وهو قيد السجن أو الاعتقال، أيًا كانت الأسباب، و كُثرٌ هم، فلا مانع من أن تستغل وقتك وعمرك فيما قد يفيدك مستقبلاً إذا ما نلت حريتك ، بل هو شيءٌ مطلوب ومحمود، أما ما أقف أمامه تعظيمًا وتبجيلاً هو أن تبدأ بتعلم علم جديد تماماً عليك ، وأن تطرق باباً لم يُفتَح لك وأنت حرٌ طليق، ٍوبيدك كافة الصلاحيات والإمكانيات، فتقرر أن تطرقه وأنت مكبل اليدين ومعصوب العينين، مسيرٌ لا مخير، لا تملك من أمرك شيئا، ضارباً بكل ذلك عرض الحائط، مصرًا على أن تفتح آفاقًا جديدة لعل الله ينفع بك . كم خسرت مصر من العقول في محنتها هذه؟ كم من الأجيال تتابعت في الزنازين؟ ومن أجل ماذا؟ وماذا كسب من أغلق عليهم أبوابها؟ ستدور الأيام حتمًا فهذه سنة الله في كونه، وستُشرق شمس أجيال انتزعت العلم انتزاعًا، ورفضت أن تُعَلَب أو تُصَنف أو أن يُزَج بها في دورٍ سقيم في مسرحيةٍ هزيلة تحت اسم ( تحيا مسر ) ، فمصر لن تحيا إلا إذا كان لهؤلاء دور البطولة . سجن جمصة المركزي الأربعاء 26/8/2015</t>
  </si>
  <si>
    <t>قد تتباين الآراء وتختلف الرؤى حول أسباب الصراعات والتناحر سواءً أكانت تلك الصراعات داخل أو مابين الدول العربية والشرق الأوسط فقد يكون الصراع في العراق طائفيًا و قد يكون الصراع في اليمن قبليًا وقد يبدو أن مصر دخلت في صراعٍ وحربٍ مع الإرهاب ، وقد يتخذ التناحر السوري صِبغة عِرقية أو سياسية ، فكل يصف ما يراه من خلال نافذة تحليله الخاصة ، وأدوات التدقيق و التمحيص التي يراها نابغة عن غيرها .لكن القاسم المشترك بين تلك الدول و صراعتها هو العدو قد يختلف أو يتشابه بين دولة وأخرى ، لكن يبقى عدوًا ، عدوًا تخلقه السلطة الحاكمة دائمًا و أبدًا وفقًا لأيدولوجيتها و انتماءاتها ، فالعدو الذي خلق العراق كان عدوًا سُنيًا ، لأن السلطة شيعية ، فكان داعش ، وكذلك الأمر في سوريا مع اختلاف انتماءات السلطة البعثية أو العلوية .وبالنظر إلى مصر ،أضحى الإرهاب هو العدو الأول لدولةٍ تصبغ سلطتها - بصبغة عسكرية-بوليسية مختلطة .فلن تستوي أبدًا معادلة البقاء والإِحكام أو الاستحواذ والاستئثار بالسلطة أو الحكم ما دامت ينقصها العدو ، فتصبح المعادلة ناجزة كاملة ، تؤتى ثِمارُها إذا ما كان للسلطة عدو تُناجِزه ويُناجزها ، لتكتب النهاية بأحرفٍ من نور من قبل السلطة و أنصارها سواءً أكانت النهاية مُرضية فيستمر الإحكام أو غير ذلك فيُخَلد من خلق وحارب ، إذًا فلابد من عدو .فماذا يكون إن خلت المعادلة من العدو ، إن لم تحارب داعش في العراق وسوريا ، وإن رضيت جماعة الإخوان المسلمين بالوضع الراهن ، وإن عدل الشيعة في حُكمِهم للسنة و رضَت به حكمًا في العراق ؟! ما من عدوٍ تحويه المعادلة ولا تحدٍ يؤرق مضاجع السلطة ، فتصبح فريسة سهلة لمعارضيها و خصمًا سهلاً يقع تحت طائلة القانون إن أصاب حينًا و أخطأ أحيانًا .أتذكر في طفولتي عندما يحين وقت النوم ، ولكي يُسيطر والدي على نظام البيت ويحافظ عليه من خلل السهر ، كان لابد من خلقِ عدو كأبو رجل مسلوخة أو أشباح أو ما شابه ، لكي لا يكون أمامي خيارٌ آخر إلا أن أخلد إلى فراشي في سُباتٍ عميق راجيًا أن يكون والدي على باب غرفتي لحمايتي من عدو خلقه ، ولم أعرفه قط .</t>
  </si>
  <si>
    <t>منذ التحاقي بالعمل الصحفي والإعلامي أؤمن دوماً بحرية الصحافة، وأن الصحفي لابد وأن يكون حراً من أي قيود أيدولوجية أو فكرية أو منهجية من شأنها أن تؤثر ولو من بعيد على رأيه أو أدائه العملي سواء في الميدان أو خلف المكاتب. أذكر أنني منذ صغري لم ألتحق بعمل جماعي أو فريق من البشر تحت أياً ما كان المسمى، باستثناء تجربة وحيدة مع فريق الكشافة في مدرستي من الابتدائية حتى الثانوية، ولأن مراحل دراستي الثانوية كانت في إحدى الدول الخليجية، فإن الكشافة هناك كانت تحظى باهتمام ورعاية بالغين، مما وهبني شعور بالحب والانتماء والإيمان بها وبدورها، على مدى أعوام الدراسة وحتى الآن، لذلك أنا أدرك جيداً معنى أن يكون لك كيان تعيش تحت لوائه، وأن تحظى باهتمام مجموعة أو منظمة من الناس، أو أن تكون محل اهتمام من قبل أفكار ومعتقدات وقوانين وضعها مجموعة من المؤسسين لجماعة أو حزب أو كيان أياً ما كان، ليضمن ولائك وانتمائك وأن تعمل من أجل أفكاره ومصالحه وأن تخدم أهدافه، بالتأكيد هي أهداف مشتركة في الأغلب. لست بصدد تقييم تجارب أو أفكار أو جماعات أو أحزاب أو أيدولوجيات أو أشخاص، فأنا لست مفكراً أو صاحب توجه بعينه، كما أني لا أقف موقف الحاكم الذي يرى مالا يرى الآخرون أو يعلم من العلوم ما لم يرقى إليه البشر، فأقر بما ينفع الناس من أفكار وأحزاب وغيرها وما يضرها، ولكني أرغب في الحديث عن ترقب تلك الأفكار والمعتقدات ومكانة تلك التجارب وأولوية الجماعة أو الحزب أو أياً ما كان ما تنتمي إليه في حياتك، وما تفعله جميعها من مقدار خير في حياتك وأولوياتك مقارنةً بأولويات أخرى. حكا لي صديقي عن مصارحة دارت بينه وبين زوجته توضح ما أهدف إليه، صديقي أخبر زوجته بطريقةٍ ما .. أنها تحتل المرتبة الثالثة من أولوياته في الحياة، بعد ما ينتمي له من معتقدات أو حزب أو جماعة أو خِلافه، ثم والديه، ثم هي، هكذا ببساطة !!! لا أعلم نوع العلاقة التي تسمح بهذه المصارحة بين زوجين، ولا أعلم طبيعة العلاقة بين المتصارحين بعد هذه المصارحة، فكلٌ حر في حياته، كما أني لست من المدافعين عن حقوق المرأة، فالمرأة من وجهة نظري هي كل الدنيا فلا حاجة بعد ذلك لشعارات رنانة، لكني أتسائل هنا عن أمرين: أولهما: كيف لفكرة أو جماعة أو حزب أن تستحوذ على حياة إنسان لتصل به إلى هذه الدرجة من أفكار أو تأخير أو تقليل كما هو دونها، بل قد يصل الأمر إلى تهميش وتخوين في أسوء الأحوال إلى إبعاد - بالسجن أو القتل- كل من يعترض طريقها أو يعيق الوصول إلى أهدافها ؟! ، أو ليس الأفكار من صنع البشر؟! ، أو ليست الجماعات والأحزاب من صنع البشر وللبشر؟! ، أو ليس الانتماء والدفاع من المعتقدات والأهداف هي من صميم حياة البشر؟! ، إذن فلماذا لا يواجه الفكر بالفكر والعلم بالعلم والعمل بالعمل؟!! ، ولماذا نضع ما نؤمن به ومن كان إلى جانبنا في كفة؟! وثانيهما: ماذا لو اكتشفت بعد زمن أن ما كنت تؤمن به و تعتقد به كان خطأً ؟؟ ماذا لو أردت أن تغير أو تتغير؟ كيف حال أولوياتك؟؟ وما أخبار مصارحتك ورجولتك ورعونتك وأنت تتشدق بكلامٍ عن الأولويات تتسبب بأضرار جسيمة، ثم ها أنت تعيد ترتيبها!! ، اترك لنفسك مجالاً للعودة ولا تكن صريحاً موجعاً ولكن كن واضحاً رحيماً، وأنا أفترض فيك أنك ممن يعودون عن خطأ الطريق إن ضله، ويُعمل عقله في ما يفكر أو يعتنق أو ينتمي إليه. يفترض البعض أن ذلك النوع من المصارحات ضروري لإبراز معالم الطريق وعقباته وأشواكه ويبرر البعض بأن هذا النوع من المصارحات يُضفي أهمية قصوى لما ينتمي إليه أو يعتنقه من أفكار أو أحزاب أو جماعات، نعم.. ،قد يبدو في ظاهر الأمر صحيحاً لكنه في باطنه سيترك أثراً قد لا يعالجه الزمن، تماماً كمسمارٍ ضُرب في لوحٍ من الخشب، إن أنت حأولت أن تُزيله ترك أثر موضع ضربه، حتى وإن أُزيلَ . لا أدعوك هنا أن تكون بلا انتماء أو هوية أو فكر، ولا أدعوك أيضاً لأن تبيع فكرك أو انتمائك أو جماعتك بعرضٍ من الدنيا أو لمن يدفع أكثر، كما أني لست من أنصار أن تستقيل من الحياة الاجتماعية والسياسية والتفاعل مع الأوضاع المختلفة، لأجل أن تكون شريكتك في الحياة أو والديك من أهم أولوياتك، ولكن، أحب حبيبك هوناً عسى أن يكون بغيضك يوماً ما، وأبغض بغيضك هوناً عسى أن يكون حبيبك يوماً ما، وأُذكرك ونفسي بأن المصارحات ليست في كل شؤون الحياة، وإن وجبت، فلها قواعدها وأصولها وأسلوبها وما يقال فيها وما لا يقال، فكن حذرًا يا صديقي.</t>
  </si>
  <si>
    <t>1 - مخدة بدل الشبشب اسند راسى عليها2 - حاجة طرية انام عليها بدل أحلامي الآن.. الارض3 - افرد رجلى وانا نايم4 - اتقلب5 - انام وانا مطمئن انى مش هصحى على صوت بيسب الدين او ايد بتطرقع على قفايا6 - ادخل الحمام من غير ما اضطر استنى 25 واحد قدامى7 - مكان اذاكر فيه وحاجة أعلى من الارض اسند عليها8 - اشوف اهلى اكتر من نصف ساعة كل اسبوعين9 - اشرب مياة نظيفة10 - اشوف الشمس11 - ادخل الامتحانات12 - اخود نفس من غير ما افتكر انى مسجون</t>
  </si>
  <si>
    <t>نعم!! أبو أيمن؟! أيمن على موسى؟ ازاى يعنى! الكلام ده مش مضبوطكنت رافضاً تماماً و بشكل قاطع أن أقبل ما يقول هذا الشخص.أ/ على -أو عم على كما كنت أناديه- مات؟ رحل؟ لم أصدق. لم أستطع أن أتقبل خبراً كهذا، و حتى كتابتى هذه السطور ما زلت لا أصدق أنى لن أراه فى زيارة مرة أخرى، لن أسلم عليه، لن يحتضننى و يقبلنى فأشعر كأنى ابنه و كأنه أبى. لا أستوعب.عندما جاءنى تأكيد الخبر من والدتى أن سبب ترحيل أيمن هو أنه حصل على تصريح لاستقبال العزاء فى أبيه تحت حراسة مشددة، تأكدت أنه فعلاً رحل. بكيت. بكيت و كأن أبى هو من رحل. بكيت لشخصه، ثم بكيت لأجل أخى أيمن الذى من المؤكد أنه يشعر بألم بشع لن أستطيع تصوره مهما شطحت بخيالى.تذكرت أيام سجن المرج، و أول مرة قابلت أ/ على فيها؛ و الألفة الرهيبة التى يحيطك بها فتشعر و كأنك تعرفه و يعرفك من سنوات، و ينطلق لسانك بالكلام و الحكى معه فى راحة يحسها أكثر الناس انطوائية عند كلامهم معه.كنت أتطلع إلى يوم أن أزور أنا و أيمن فى يوم واحد، فأمضى جزءاً من الزيارة مع أهلى و جزءاً مع أهله الذين أعتبرهم أهلى، أجلس بجوار والده فأحكى له و يحاورنى و يثبتنى و يصبرنى و يوصينى ألا أفترق أنا و أيمن لأن الله أرسلنا لنواسى بعضنا، و أن كوننا معاً يطمئنه.كنت أحبه و أقدره و أحترمه، كما كان كل فرد فى قضيتنا يشعر تجاهه، فلن تجد أحداً يختلف على حبه، و لمست هذا بقوة فى دموعهم عندما أعلمتهم بالخبر.لست أهلاً للحديث عن مناقبه و روعة شخصيته، فإذا كان هذا شعورى تجاهه و كل عهدى به و معاشرتى له فى زيارات السجن و ما يحكيه لى أيمن، فما بالك بمن عاش معه عمره و ربَّاه و علَّمه و شاطرة الذكرىات؟ ما بالك بأيمن؟عندما يموت والدك، فهذه فاجعة و صدمة كبرى. أما عندما يموت والدك و أنت مسجون مكبل عاجز، تعلم أنه رحل و أنك لن تراه مرة أخيرة و تغسله و تصلى عليه و تدفنه و تشاطر عائلتك الحزن فتواسيهم و يواسوك، بل ستبكيه وحيداً فى زنزانة بعيداً عن كل من تحب، غير قادر على احتضان والدتك و الوقوف بجوار أخيك، فهذا فُجر و ظلم لا أجرؤ و لا أقدر على وصفه.هذا أيمن، الذى عندما سمعت أنه رجع إلى السجن مرة أخرى، جريت على باب العنبر أزعق بأنى لن أدخل إلا بعد أن يسمحوا لى بالخروج إليه و تعزيته، حتى جاؤوا به و أدخلوه العنبر، و ما إن رأيت وجهه المصدوم المُعَذَّب حتى نسيت كل ما أردت أن أقوله، و احتضنته فى عناق طويل حأولت إيصال كل ما أردت قوله فيه، لم ينطق بكلمة، لم أرد أن أبكى. ربت على كتفى، و أخرجوه.أرجوكم الدعاء لعم على و لأيمن و والدته و أخيه، أشهد الله أنهم من خير من قابلت فى حياتى، و والله سيعوضكم الله خيراً و ستجتمعون به فى الجنة بإذن الله. لست قلقاً على عم على، يكفيه أن أيمن فى ميزان حسناته إن شاء الله.حسبنا الله و نعم الوكيل.عبدالرحمن الجندىالجمعة 13/11/2015</t>
  </si>
  <si>
    <t>عام كامل مر على هذه اللحظة، ولكني لازلت أتذكرها وأشعر بها كما لو كانت حدثت بالأمس، الكثير من الأحداث الكثيرة والكثيفة والعصيبة والمؤلمة التي حدثت خلال العام، ولكن هذا الحدث كان الأبرز والأكثر إيلامًا وتأثيرًا. ورغم أن في مثل تلك الأيام من العام الماضي ربما كان البعض ينتظر سماع ذلك الخبر المؤلم وربما كان البعض يتوقعه حيث كان هناك الكثير من المقدمات، ولكن سماع الخبر فجأة في الراديو داخل زنزانة كان واقعه مؤلم بشدة. قبل سماع الخبر بأيام كان الجميع يدعو الله أن يفيق من غيبوبته ويعود إلى وعيه، يعود إلينا جميعًا، يعود إلى مصر كلها، كان الجميع يدعو له، أبنائه وأقربائه وأصدقائه ومن لم يقابله من قبل. ولكن كان إحساسنا عند سماع الخبر غريب ومرهق، مزيج من الحزن والمفاجأة والإحساس بالخوف من المستقبل. لم يكن مجرد والد لزميل عزيز، ولم يكن مجرد المحامي الرئيسي الذي يدافع عنا أمام المحاكم، بل كان أب لكل الجيل، كان قدوة عظيمة لجيل كامل من الشباب، إنه المعلم الذي علمنا الكثير من القيم. إنه أحمد سيف الاسلام المحامي، محامي الغلابة، وأهم المدافعين عن حقوق الإنسان في مصر، إنه الرجل الذي كان يضغط على صحته ويؤجل فحوصات طبية أو عمليات طبية من أجل أن يؤدي واجبه، إنه الرجل الذي لم يتأخر يومًا عن نداء الحق مهما كان الوقت ومهما كان الشخص ذو الحاجة أو المشكلة. لن تجدي الكلمات للتعبير عن هذا الرجل، وبالتأكيد لن تسعفني صياغتي، ولكن هناك الكثير من المبادئ والقيم التي طبقها عمليًا، والتي كانت بمثابة الغرس الطيب وسط الغابة المتوحشة، مثل الزهرة وسط غابة الأشواك والصبار. هو الذي رسخ مبدأ الدفاع عن حقوق الإنسان مهما كان الخلاف أو الاختلاف، فالدفاع عن القيمة ليس له علاقة بالجنس أو العقيدة أو الانتماء. وهو الشيوعي الذي دافع عن حقوق الإسلاميين والليبراليين، دافع عن حقوق الجميع حتى لو كفروه، فقد كان يدافع عن قمية ومبدأ لا عن عصابة أو أهل أو عشيرة. إنه سيف الذي قال لابنه علاء.. عذرًا يا ابني.. وعذرًا لهذا الجيل، كنا نحلم ونطمح أن نورثكم مجتمع ديمقراطي يحافظ على كرامة الانسان.. للأسف ورثناكم الزنازين اللي دخلناها. ولكن ليس هذا خطأ سيف، فقد حأول سيف وبذل كل مجهوده واستهلك نفسه، ولكنه خطأ وجريمة هذا النظام الذي يقاوم الإصلاح والتغيير ويرتكب الجرائم من أجل البقاء والحفاظ على نفس المصالح ونفس الفساد والتحالفات المشبوهة، ليس خطأك يا سيف فقد دافعت عن القيم وحقوق الانسان فيما برر ودافع الآخر عن القمع والتعذيب والفساد والاستبداد بحجة غياب البديل. إنه سيف الذي تعرض للسجن والتعذيب في بداية الثمانينات فقرر دراسة الحقوق والتفرغ للدفاع عن حقوق الإنسان مهما كان اعتقاده أو لونه أو انتماءه، إنه سيف الذي قال لا ممارسة سياسية ولا ديمقراطية بدون حقوق إنسان، فحقوق الانسان هي الطريق نحو ممارسة سياسية سلسة ونحو حياة أفضل وأكثر عدلاً، ولن يكون هناك عدالة بدون دعم وتنمية ثقافة وقيم حقوق الإنسان. أتذكر عام 2008 عندما لجأت إليه في بداية تجربة إنشاء حركة شباب 6 إبريل، حيث تعرضت للمطاردة والتنكيل والتعذيب، وكان لي نعم الأب، ودعمني بالنصيحة والكلمة حتى أستطيع أن أقاوم وأصمد ولا أنكسر رغم التعذيب. أتذكر سيف عام 2013 و 2014 عندما قال أمام المحكمة أنا أدافع عن أحمد ماهر وأفتخر، قالها سيف رغم كل حملات التشويه التي انتشرت ضدي في الإعلام ذلك الوقت، والتي طالت كل من ساند أو دافع عن أحمد ماهر أو 6 إبريل، قالها سيف في الوقت الذي خاف العديد من الأشخاص مجرد إظهار التضامن. إنه سيف الذي قال رأيه بصراحة وشجاعة ووضوح بعد 3 يوليو، ولم يخش التخوين والفاشية العسكرية، إنه سيف الذي تمسك بالدفاع عن حقوق الإنسان رغم موجات الجنون والكراهية والتعصب. للأسف لم نفقد مجرد شخص، بل فقدنا رمز وقدوة وقيمة وقامة، كم نحتاجه اليوم.</t>
  </si>
  <si>
    <t>دعونا نحأول تذكر بعض الأشياء التي يسعى البعض لتشويهها وطمسها، ولنبدأ بالسؤال.. لماذا خرجت الجماهير ضد مبارك في 25 يناير 2011؟الإجابة ببساطة.. أن الجماهير خرجت ضد مبارك في 25 يناير بسبب 30 عامًا من الفساد والاستبداد والقهر والذل والفقر والجهل والمرض، بسبب 30 عامًا من الكذب والنصب والتضليل والديمقراطية الصورية، بسبب القمع والاعتقالات والتضييق على الحريات وقتل الحياة السياسية وتزوير الإنتخابات، بسبب غياب التخطيط وغياب الشفافية، بسبب تفضيل أهل الثقة على أهل الخبرة حتى لو كان أهل الثقة من أكثر الموظفين فشلًا وحماقة وفسادًا.قامت ثورة يناير بسبب معاناة الناس، بسبب الديمقراطية الشكلية والإنجازات الوهمية، بسبب غياب العدالة وغياب المساواة أمام القانون.عشرات الأسباب، وكثير من مظاهر الفساد والفشل التي أدت لثورة 25 يناير.. ولكن السؤال الأهم عن مطالب أو أهداف الثورة، بمعنى أصح.. بماذا كان يحلم الشباب الذي قاد وشارك في الثورة؟ ماذا أراد الشعب؟كان الحلم جميلًا قبل أن تنجح الثورة المضادة في الانقضاض عليه وتدميره، كان الحلم بسيطًا في نفس الوقت، فهو لا يزيد عن الحد الأدنى للحقوق كالحرية والعدالة والكرامة، تخطيط وشفافية وحكم رشيد وتطبيق القانون على الجميع.ولكن لماذا خرج جزء كبير من الشعب ضد الإخوان في 30 يونيو 2013؟ الإجابة من وجهة نظري المتواضعة.. لأن الإخوان سيطر عليهم العناد والانتهازية والإقصاء، وكرروا أساليب مبارك نفسها من أجل البقاء في السلطة، ولعلنا نتذكر الإعلان الدستوري في 2012 ثم أخطاء لجنة الدستور ثم إقصاء المختلفين معهم، لعلنا نتذكر التكفير والتخوين للمعارضين والمخالفين في فترة حكم الإخوان، لعلنا نتذكر تحول خطاب الإخوان من (مشاركة لا مغالبة) إلى نحن الأغلبية.. ومن حقنا فرض رؤيتنا وقوانيننا، لعلنا نتذكر برلمان الإخوان في 2011 والحديث عن شرعية البرلمان في مواجهة شرعية الميدان، لعلنا نتذكر غزوة الصناديق قبل ذلك.كانت هناك مبررات للخروج ضد الإخوان مثل محاولة الانفراد بالسلطة وإقصاء الآخرين واستخدام لغة التخوين والتكفير، ومحاولة تفصيل قوانين الإنتخابات، ولكن يتبقى السؤال الأخير.. وماذا يحدث الآن؟ هل تم معالجة أسباب الخروج على السلطة في 30 يونيو أو حتى 25 يناير؟، هل توجد الآن ديمقراطية ومشاركة لا مغالبة؟ هل هناك أي نوايا لإقامة ديمقراطية حقيقية وليس صندوقراطية صورية؟ وماذا عن حرية التعبير التي تحدث عنها البعض ليل نهار في عهد الإخوان؟ هل توقف الإقصاء؟ هل توقف التخوين أم ازداد؟هل استطاع تحالف 30 يونيو تعليم الإخوان كيف تكون الديمقراطية؟ وما الفارق بين الإنتخابات الحالية فى 2015 وإنتخابات 2010 أو 2005؟ هل اختلفت طرق التزوير؟ بل هل اختلف الأشخاص؟ هل سيكون البرلمان القادم رقيبًا حقيقيًا على أداء السلطة التنفيذية أم ديكورًا لإسكات الانتقادات الخارجية والداخلية؟وهل سيكون للبرلمان القادم - بتركيبته المعروفة من الآن - أي تواصل مع المجتمع المدني عن طريق النقاش المجتمعي المسبق ولجان الاستماع؟هل تعتقد أن الثورة على فساد الإنتخابات والبرلمان أدت لأي نتيجة، أم تم الانقلاب على الهامش القليل الذى تحقق بعد 25 يناير؟للأسف الشديد لم يتغير أى شيء، بل عاد الحال لما هو أسوأ مما قبل 25 يناير، نقيم زفة الإنتخابات والبرلمان وكأن هناك إنتخابات حقيقية أو برلمانًا حقيقيًا، يتحدث الرئيس عن الديمقراطية وحقوق الإنسان وكأن هناك أي احترام للديمقراطية وحقوق الإنسان!، نتحدث عن إصلاح التعليم وكأن هناك تعليمًا من الأساس، نتحدث عن استقلال القضاء وكأن هناك قضاءً، نتحدث عن الرياضة وكأن هناك رياضة، نتحدث عن الثقافة وكأن هناك ثقافة، يذكرني ذلك بالحديث عن أن السجون مكانًا للتأهيل والإصلاح رغم أن الجميع يعلم أنها مفرخة الإجرام والتطرف.لقد أصبحنا دولة تكذب وتصدق الكذب، بل وتنفق المليارات من أجل تسويق الكذب واستكمال الديكور الوهمي، مليارات تُهدر كل عام فى ديكور الإنتخابات والتعليم والصحة والمواصلات وحفظ الأمن وتنظيم المرور ودعم الصناعة والسياحة والاستثمار والتصدير.هل سيتغير شيء في هذا النظام عما كان قبل 25 يناير؟ بالتأكيد لا فهو نفس النظام.. عاد لينتقم</t>
  </si>
  <si>
    <t>من الطبيعي والروتيني والمكرر أن يكون السؤال حول حالة الحريات وحقوق الإنسان من أبرز الأسئلة التي تُوجه للسيسي في اللقاءات الإعلامية التي يجريها مع وسائل الإعلام الغربية أو حتى خلال بعض اللقاءات الدبلوماسية المعتادة. وكذلك أصبح من المكرر والمعتاد أن تجد السيسي يحأول الهروب من الإجابة أو الالتفاف حولها بمزيد من الذرائع والحجج، فتارة تجده يتحجج بالظرف الاستثنائي، وهو بالتأكيد ذريعة غير مقنعة وأصبحت مستهلكة واستخدمها قبله عشرات المستبدين، وتارة يحأول الكذب المفضوح والتجميل ونفي وجود أي انتهاكات من الأساس ويبدأ في التتويه والحديث عن خارطة الطريق والاستحقاقات التي تم تفريغها من مضمونها. وإن تم الضغط عليه أكثر بالحديث عن حالات محددة ومعروفة سيبدأ في تكرار الاسطوانات المشروخة عن القضاء المستقل ودولة القانون، وهو أول من يعلم أن القضاء غير مستقل وأن تطبيق القانون في مصر حسب مزاج الأجهزة، وأحيانًا يعطي - بعد وعود مبهمة عن الإفراج والعفو - أي كلام مطّاط عن الشباب. وما أود الحديث عنه هو اتخاذه أحيانًا للحقوق الاقتصادية والاجتماعية كذريعة لتجاهل أو تأجيل أو انتهاك الحقوق السياسية والحريات، وهذه أيضًا ذريعة قديمة ومستهلكة يجب مناقشتها، فمطلب العدالة الاجتماعية هو أحد أهم مطالب ثورة 25 يناير، ولكن تحقيق العدالة الاجتماعية أو الحقوق الاقتصادية الاجتماعية لن يكون بالكلام فقط، ولا يجدي أن يكون مجرد ذريعة للتهرب من الحقوق السياسية كما يحدث الآن، فالاعتماد على القروض والمعونات الخارجية لن يبني اقتصادًا قويًا ولن يحقق أي نمو أو تنمية، ولن تقوم لنا قائمة ونحن نستورد كل شيء بدون إنتاج أي شيء أو تخطيط أو تفكير لإنتاج أي شيء، فالإنتاج والتصنيع يتطلب تغييرًا جذريًا في نظام التعليم والبحث العلمي، ويتطلب تعديلًا جذريًا في اللوائح والقوانين، ويتطلب حرية للفكر والإبداع، ويتطلب تخطيط ومتابعة وشفافية ومحاسبة، وكل ما سبق لن يقوم السيسي بإجراء أي تعديل أو إصلاح بشأنه، فهو يعتبر أي تغيير جذري أو تفكير خارج الصندوق بمثابة هدم للنظام والدولة، ولذلك يكتفي بالتصريحات والإجراءات الشكلية والمسكنات الوقتية! تحقيق العدالة الاجتماعية وإعادة توزيع الإنفاق الحكومي يتطلب زيادة موارد الدولة وبشكل عادل، ولكن كيف تكون هناك عدالة مع إجراءات تخفيض الضرائب على الأغنياء وتدليلهم عن طريق إلغاء الضريبة التصاعدية وإلغاء ضريبة الـ 5% التي سبق فرضها على من يزيد دخله عن مليون جنيه سنويًا، كيف يكون هناك زيادة للموارد بشكل عادل وقد تم تخفيض الحد الأقصى للضرائب على الأغنياء إلى 22.5 %، كيف تكون هناك عدالة وقد تم إيقاف العمل بضريبة الأرباح الرأسمالية في البورصة؟ كيف يتم توفير موارد كافية للإنفاق على التعليم والصحة والصرف الصحي ومياه الشرب والطرق إذا كانت الدولة تقوم بتدليل الأغنياء مع زيادة الأعباء على الفقراء وأصحاب الدخل المحدود والموظفين عن طريق ضرائب المبيعات والضريبة المضافة على كل السلع والخدمات، وهو ما يزيد الأسعار بشكل مستمر ويرفع تكلفة الخدمات ويضاعف الأعباء! لن يفيد التخفي خلف الشعارات والذرائع، فالحقوق الاجتماعية والاقتصادية لن تتحقق عن طريق القمع وانتهاك الحريات وتجاهل الحقوق السياسية، ولن تفيد الخطابة الجوفاء عن العدالة الاجتماعية إذا كانت التوجهات الاقتصادية واضحة عمليًا مع التطبيق، فتدليل الأغنياء ورجال الأعمال وتخفيف الضرائب عنهم بحجة تشجيع الاستثمار والتصدير ليس له أي علاقة بالعدالة الاجتماعية، زيادة الضرائب والأعباء على الفقراء ومحدودي الدخل لن يؤدي لأي عدالة ولن يحقق المبررات التي يجري تسويقها بزيادة موارد الدولة، ولكن السؤال الأهم بعد ذلك وبعد كل مقالات المعارضين أو المتحفظين أو المتخصصين أو الاكاديميين، وبعد كل الانتقادات التي تتزايد كل يوم وتنتقد انحيازات النظام الحالي وتخبطه وعشوائيته.. هل يوجد من يسمع ويفكر؟!</t>
  </si>
  <si>
    <t>كنا جبالآ في الجبال وربما..سرنا على موج البحار بحارا ، كان قد فات علي في هذا المكان ثلاث ليال معصوب العينين كنت، أجلسني ، وطلبت منه أن أسند ظهري على الحائط.. سمعت همهمته كنا جبالآ في الجبال وربما، فرددت عليه سرنا على موج البحار بحارا !. في الليلة السابقة ، سحبني من يدي إلى السيارة ، لو سمحت أنا رايح فين؟ كانت أمنيتي بأن أنجو من هذا الجحيم كفيل بأن أطير فرحآ برده علي ، كانت صورة إسلام عطيتو أسرع إلى ذهني من عرض ردة على عقلي ، سريعآ تصاعدت الدعوات إلى السماء، سريعآ سيطر على ذهني صورة جسدي ملقى في صحراء تشبعت رمالها بالدماء، هذا الجسد، فماذا عن الروح ، وأي روح أنهكت في سبيل الله فلا تخاف بقاء العناء ، فماذا عن روح لم تعرف بعد في سبيل من قد أنهكت !؟ إنت خلاص يابني هتتصفى. كنت أظن أن أعصاب يدي ستموت بعد برهه من الوقت وعندئذ ستنخفض آلام التعليق، أصوات صيحاتي تتسارع من أصوات ذبذبات الكهرباء على جسدي العاري ، ولم يحدث إلا أن طغت آلام التعليق على ذبذبات الكهرباء إلى الحد الذي كنت أواجه به ذبذبات الكهرباء ، بالصمت.. كم يستغيث المستضعفون وهم قتلى وأسرى.. فما يهتز إنسان في بعض الأحيان قد يفيدك تعصب العينين في ان ينغص عليك تفكيرك ، تلك الزنزانة الإنفرادية بذلك السجن الحربي، لماذا إنتهى إليها المطاف ؟! لماذا تبدو دائمآ النهايات بعكس البدايات ؟! هل هذا إبتلاء أم بلاء ؟! هل هذا قدر كتب لنا أم خطى مشيناها وذنوب إقترفناها !؟ مشيناها خطى كتبت علينا ، ومن كتبت على خطى.. مشاها. يقولون أن الأرواح تتلاقى في وقت السحر ، ترى ماذا عن الأرواح القابعة في غياهب ذلك السجن الحربي ؟ في درب الجهاد لا وقت للحب إذ يتصارع كل منهما في قلب سالك هذا الدرب ، لا عاقل يختار أن يقضي هذه الأوقات في التعذيب بدلآ من ان يقضيةا سمرآ مع من يحب، إلا أنها الروح قد تسافر ، وحينئذ لا مجال للعقل ، وحينئذ لا يخلو قلب المجاهدين من الحب ، وحينئذ ينزل الله جل وعلا إلى سماء هذه الدنيا أن بردآ وسلامآ على قلوبكم أيها المعذبون في الاسر ، أن لا تحزوا لفراق أهليكم.. ولا تهنوا لخروجكم من آسر إلى آسر ، فإنه كان من كان قبلكم يخرجون من الغزو الى العز لم تضمد معه جراحهم ، حينئذ تتصاعد الروح . أن يا رب بلغ الأشواق في الأسر أتم عامي الثاني من ثاني عقد في عمري _ ترى إلى متى ؟!!</t>
  </si>
  <si>
    <t>دائمًا ما نمر نحن البشر بتجارب في حياتنا، أحيانًا لا يكون لنا يد فيها، بل الزمان والمكان والظروف التي عشناها هي التي تضعنا فيها جبرًا وقسرًا ، تمر حياتنا وترحل التجارب ولا يبقى منها سوى ذكرىات يمررها العقل أمام عيوننا بين الحين والآخر، ولكن بعض هذه التجارب تكون من الصعوبة أن ننساها، بل يكون بعضها كفجوة زمنية لا تنتهي، نسقط فيها ولا نخرج منها إلا بخروجنا من هذه الحياة.لقد عشت خلال المائتي يوم السابقة على كتابتي هذه السطور، وما زلت، تجربة تعد هي الأسوأ في حياتي أو في حياة أي إنسان يمر بها، أود أن أشارككم خطوطًا عريضة منها لعل هناك أذن تسمع أو صوت عاقل يتكلم، أو لعل هذا مخرجي لأحافظ على ما تبقى من إنسانيتي التي أهدرت في هذه التجربة التي لا تسع مئات الصفحات ولا آلاف الكلمات لسردها.تبدأ تجربتي مع الواقع في بلادنا يوم 24 مايو 2015، حينما فوجئت وأسرتي باقتحام منزلنا من قوات ملثمة تابعة لوزارة الداخلية، واعتقالي أنا ووالدي -ذلك الرجل المسن الذي أفني أفضل أيام عمره وصحته في خدمة الوطن من داخل المؤسسة العسكرية- وأخي نور -الطالب الجامعي الذي يقضي وقته ما بين الجامعة والعمل الحقوقي-، ثم تم اقتيادنا مغمي الأعين إلى مبنى مباحث الأمن الوطني بطنطا، وكانت هذه أول مرة في حياتي (أزور) فيها هذا المكان، لأبدأ فصلًا جديدًا من حياتي في وطني، كانت بدايته تعريضي للتعذيب داخل هذا المكان ما بين الصعق بالكهرباء وتعليقي من يداي وقدماي وتغمية عيني طوال مدة إخفائي هناك، تم الإفراج عن أخي ثم بعدها عن والدي، كنت علي يقين وأنا في هذا المكان أن أسرتي تبحث عني في الخارج بكل الطرق والوسائل المتاحة لديهم، وكان لدي أمل في الخروج من هذا الظلام الحسي والمعنوي الذي أعيشه، بدأ هذا الأمل يتلاشى تدريجيًا مع نقلي من مبنى (الأمن الوطني بطنطا) إلى (معسكر قوات الأمن المركزي). أساليب التعذيب نفسها والتهديدات نفسها، وكأن كل القائمين على التعذيب بهذا الجهاز تربّوا في بيت واحد. مرت أيام وأسابيع، وفي يوم 9 يوليو 2015 تم نقلي من معسكر قوات الأمن المركزي إلى جحيم جديد، ولكنه أكبر من الجحيم الذي مررت به قبل، يطلقون على هذا الجحيم اسم (لاظوغلي)، فمنذ لحظة دخولي هذا المكان ولم أشهد سوى انتهاك آدميتي بأساليب وطرق التعذيب التي مررت بها نفسها، ولكن المختلف أن من مررت بهم قبل ذلك وقاموا بتعذيبي كانوا يخافون أثناء تعذيبي من وفاتي، أما في لاظوغلي فأنت منذ لحظة دخولك هذا المكان عليك أن تنسى اسمك، ولا تتذكر سوى الرقم الذي يعطونك إياه، ولا تنساه أبدًا، وإلا تعرضت لجلسة تعذيب إضافية.أصبحت في ذلك الوقت لا أستطيع التمييز بين النهار والليل؛ فكل شيء متشابه وراء تلك الغماية الموضوعة فوق عيناي منذ لحظة القبض عليّ، لم أكن وحدي هناك بل كان هناك المئات منا موزعين بين المكاتب والطرقات، جميعنا أعيننا مغماة، ومربوطون من أيدينا، ويحضر الضابط المسؤول أحيانًا ليشير إلى بعض منا وينادي الحراس: الجثة دي والجثة دي هيمشوا بكرة، نعم.. نحن في لاظوغلي مجرد جثث وأرقام، وما يمكن أن تلقاه في هذا الجحيم ليس إلا التعذيب، ربما يأخذونني ذات مساء ليعلقونني من يداي وقدماي، عاريًا، أو ربما أظل لوقت طويل مربوطًا من يداي في أحد العواميد، أو ربما يأخذونني إلى إحدى جلسات الكهرباء، ولا يمكنني سماع شيء سوى التهديدات: ما بين التهديد بالانتهاك الجنسي والتهديد بالقتل بأبشع الصور، وذلك السيل من الشتائم التي لا تنقطع، ويكون حلمك في هذا الوقت هو النجاة فقط من هذا المكان ولو إلى السجن أو القبر.وبعد 122 يومًا من هذا الجحيم الذي لا ينتهي، تعاطف معي هؤلاء فلفقوا لي ومجموعة معي ممن تم القبض عليهم بشكل عشوائي مثلي قضية في الإسكندرية، وتم ترحيلنا إلى هناك لأشاهد النور لأول مرة بعد 122 يومًا من الجحيم المتواصل، لأعيش معاناة جديدة تسمى بـ الحبس الاحتياطي، أو بمعنى أصح (الاعتقال المقنن)، ولا تزال النيابة تجدد حبسي احتياطيًا رغم تقديم كل الأوراق القانونية التي تثبت براءتي، وأنني مجني عليه ولست متهمًا، وها أنا أكتب هذه الكلمات وقد شارفت على 200 يوم في السجن، في وطني وليس في بلاد الأعداء.لقد وضعتني هذه التجربة أمام سؤالين لا أستطيع التفكير في أي شيء سواهما، السؤال الأول هو: لماذا؟!.. نعم.. لماذا تم اعتقالي بهذه الطريقة؟ لماذا تم إخفائي قسريًا؟ لماذا تم تعذيبي؟ لماذا تم تلفيق قضية لي رغم علمهم ببراءتي؟ لماذا لا تنصف الجهات القضائية الحقيقة؟ لماذا تنكر وزارة الداخلية أنني كنت مختفيًا قسريًا لديها لمدة 122 يومًا تحت التعذيب؟.. وفي كل لحظة من فصول قصتي هناك المئات من لماذا؟، ولكن لا يوجد هناك إجابة لهذه الـ لماذا الكثيرة سوى تلك الكلمة التي قالها لي أحد رفاق الزنزانة يومًا: علشان أنت مصري وعايش في مصر يا ابني. دائمًا كنت أتساءل بعد كل جلسة تعذيب: كيف يعيش هؤلاء الناس؟ كيف يقبلون أبناءهم كل صباح؟ كيف ينام بالليل؟ كيف يتناسى كل مشاهد التعذيب التي يقوم بها؟ كيف يتعايش مع كونه مجرمًا في عين نفسه وعيون الآخرين؟ كيف يتسنى لهم الادعاء بأنهم حماة الوطن؟ ومن نحن؟ ألسنا أبناء الوطن؟ فلماذا يفعلون ذلك لنا؟ والأهم من ذلك.. هل هناك ثمن من الممكن أن يتقاضاه الإنسان ليتحول لهذا الوحش الذي صاروا عليه؟أسئلة كثيرة تدور برأسي وأنا أشرف على إكمال مائتي يوم خلف الأسوار، وتلك الجروح التي خلفها التعذيب ما زالت على جسدي، وأثرها النفسي والبدني يزيد يومًا عن الآخر، وما زلت سجينًا، وما زال هناك الآلاف مثلي، والمئات ممن لا يزالون مختفين يتعرضون لمثل ما تعرضت له. وماذا بعد؟! ماذا بعد القتل والتعذيب والسجن الظلم؟ ماذا بعد أن سلبونا حياتنا وإنسانيتنا؟ لا أتحدث هنا عني ولا عن ما حدث لي ولا عن بقائي في السجن دون رعاية صحية لآثار التعذيب، ولا عن الآلاف مثلي، ولكني هنا أتحدث عنا جميعًا، الحكاية لم تنته بعد، ولكن أود هذه المرة أن نسطّرها نحن بأيدينا لا أن تفرض علينا.أخيرًا وليس آخرًا، لا تعتادوا على حكايات القتل والتعذيب الكثيرة، والتي أصبحنا نراها صباحًا ومساءً، ارفضوها واجعلوها أمرًا مستهجنًا وغريبًا؛ حتى لا تفقدوا ما تبقى من إنسانيتكم، لا تنسوا من ماتوا، هؤلاء الذين لا تذكرهم وسائل الإعلام، لا تنسوا من ما زالوا قيد الاختفاء القسري؛ فأنتم أمل النجاة الوحيد لهم، ولا تنسوا الآلاف مثلي في السجن يدفعون ثمن الحرية من زهرة عمرهم، اجعلوا لهذه التضحيات ثمنًا، حتى تلتئم جروحنا ونجلس لنضحك جميعًا مرة أخرى، فطالما ما زلنا نتحدث ونرفض فهناك أمل.</t>
  </si>
  <si>
    <t>كل الرسائل المطمئنة التي تأتيني من الخارجتتلخص في لاتقلق ستخرج قريبا، دي مجرد شدة ودن، بيكدروك شويه و هيسيبوكتأتيني هذه الرسائل و انا محاط بنماذج و امثله من البشر الذين يمثلون و يجسدون جنون هذا النظام و غباء افراده و فساد مؤسساته.اتفهم تماما ان يكون كل هم عائلتي و اصدقائي ان اخرج من هنا حتي انكر و اكل اي صله لي بثورة يناير و توابعها.و طالبوا من الاصدقاء ايضا عدم الحديث عن هذا او ذكره في معرض الدفاع عنيظنا منهم ان هذا هوا السبيل الوحيد لتبرئتي من التهمه -التي لا فخر ليا سواها-و السبيل الوحيد لحمايتي من بطش الداخلية وكلابها المسعورة في الداخل.لكني و انا محاط بهذه النماذج و الامثلة من البشر ماكان يمكن لي ان افكر بنفس الطريقهو ماكان يمكن لهذا المكان ان يغير من افكاري شيئابل و علي النقيض من هذا و كما حصل من قبلتمنحك جدران الزنزانه و هواءها و سكانها و احاديثها كل دليل علي انك لم تخطئ السبيل و تزيدك اصرار عليه.خليك في نفسك و شوف مستقبلكهوا المحامي و المقأول و صاحب شركة السياحه اللي كان مخلية في نفسه و مش شاغل نفسه غير بأعماله كما قال لي(شالو مبارك نزلت بالعربيه انا و العيال ووقعت ازمر تيت تيت، جه مرسي نزلت و احتفلت، شالو مرسي نزلت و احتفلت، جه السيسي نزلت وواحتفلت) مجرد خلاف بينه و بين احد من اللي كانو يحمون له مصالحه علي حد تعبيره و هوا ظابط في جهه سياديه(سياديه علي نفسهم بالمناسبه)جعلت منه سجينا لمدة 22 شهر بلا تهمةوهوا الان يواجهه 7 تهم لايعلم عنهم شيئا.-ماذكرت هذا المثال الا لأدلل علي ان تجاهلكلما نعيشه في ظل هذا النظام الاستبدادي الفاشي لن تجنبك ان تكون ضحيه لجنونه، صمتك وانشغالك بنفسك لا يعني لاانك تدفن راسك في الرمال ظنا منك انك تهرب بهذا من الخطر المحيط بنا من كل جانب.الامثلة علي الجنون الذي نعيشه كثيره بالداخل كما هي بالخارج لكنها هنا اكثر وضوحا و تأثيرا و تجسدا، و لا تزيدك الا ايمانا بانه لا سبيل بإصلاح هذا الجنون الا بنسف حمامك القديم تماما.لا شدة الودن هتنفع ولا التكدير هيفيدفالادله علي حتمية التخلص من هذا العفن الذي طفي علي وجه الوطن بعد ان أكل مفاصله جليه في كل شئ-و في الداخل اكثر من الخارج و في التفاصيل كما في العناوين.-و هذه هي مصيبتهم و مصيبتنا - انهم حقا لا يفقهونهم لا يفهمون ان هؤلاء الشباب اصحاب قضية بالفعل و يظهر هذا جليا في سخريتهمانتوا بقي بتوع الثوره انتوا بقي اللي ها تحرروا مصريظنون ان التخلص من معتقني الفكره يقتل الفكره، نعم هم قطيع من الجهلاء و العميان المسلحون ولا سبيل لمداوتهم من هذا الجهل طالما يمتلكون السلاح و السلطه و القوه التي تصور لهم انهم يمتلكون كل شئ حتي الفهم-اعلم انني ربما اقسو علي عائلتي و اصدقائي خاصة في حالة الخوف و القلق التي تسيطر عليهم، و ربما يكون هذا هوا الشئ الوحيد الذي يسبب لي الالم النفسي في هذه التجربه وهوا ان اضعهم في هذا الموقف لكنني وجب علي ان اوضح لهم و لغيرهم ان هذا ليس حلا علي الاطلاق فطالما ظل في سجونهم من يعاقبون علي حلمهم بالحريهساظل سجينا و ان كنت بالخارج و سنظل جميعا سجناء في سجنهم الكبير، لقد فعلت ما فعلت لاشعر اني حر و انتزع حريتي قبل ان يكون للتزكير بالمعتقلين.و حفاظا علي البصيص الاخير من الثوره و الحلم في الوقت الذي شعرت فيه انه وجب علي احد ما ان يفعل هذا.احنا مش بتوع الاتوبيس يا حضرة الظابط احنا بتوع الحريهبقلم أحمد سعيد</t>
  </si>
  <si>
    <t>كل اللي بيني وبينك زنزانة وحيطة ، جوه هتلاقي الدنيا زيطة ، ناس فرحانة وناس زعلانة وناس مش عارفة هي جاية ليه ، هتلاقي كل انواع الناس من المحشش لغاية اللي يقعد من غير هدوم اصل الدنيا صيف ، والمروحة متركبة جديد لا منها بتلطف الجو ولا منها بتسخن ، وكل خمس دقايق تفصل ، حتى الحمام بندخله بالدور ، ممنوعة الكتب والجرايد ، اي حاجة توصلك بالعالم ممنوعة الا لو كنت معاك واسطة يدخلوا يضربوا تعظيم سلام عشان انت باشا .والسياسي جوه يتكهرب ويتشتم ، وده يا سادة جزاء التفكير ، خليك ماشي مع القطيع ، لو فكرت تخرج بره عليك بالجزمة هيدوسوا وبالرصاصة هيضربوا ، ولا هتفرق معاهم في حاجة اصلك حاجة وهم حاجة .كل اللي بيني وبينك زنزانة ، اصل بلدنا اصلا كرهانا ، نضربلها تعظيم سلام تيجي تدينا علي قفانا ، ملعونة دى بلد في كل كتاب ولا احنا اللي ملعونين !!قولي يا باشا وقولي يا بيه امتى هتتعدلوا معانا !!!هو احنا مش ولادكم ولا انتوا مش معانا !!خلينا نعدي لبر الامان ، والكلام اللي بنحلم بيه من زمان ، عمر بلدنا ما هتتقدم بالخناق ، مفيش حاجة اسمها انا و انت ، في حاجة اسمها احنا ، نكون ايد واحدة زي زمان نقاوم احتلال ونقتل العدوان ، ما يكونش فيه فتنة ولا ناس تقول على الدم حلال ، دمي ودمك كله حرام ، انا بحميك وانت بتحميني ، ده وطن بيتهان ، امته ترجعله كرامته ونكون احرار ، يارب ييجي اليوم اللي اشوف فيه البلد حقيقي بتتقدم ، ولا اني اشوفها زي دلوقتي كله بيقتل بعضه ، دي بلدنا ولازم نحافظ عليها ، ابدأ اهتم بالغلبان ساعتها بس هتلاقي الدنيا تمام .مش كل جنائي ظالم ..زمان كنت اسمع عن الجنائي انه مش بيصلي وميعرفش ربنا ، وكافر ، ويقتل اي حد لو ضايقه ، كنت فاكرهم كده بتوع قتل ونهب ومخدرات وخناقات ، لكن الحقيقة غير كده ، في منهم مظلوم عشان مشكلة مع امين شرطة او ضابط شرطة ، يتاخد ويتلفقلوا تهمة قتل ولا حشيش عشان يتعلم الادب !!معايا ف الزنزانة اتنين في قمة الجدعنة والرجولة وبيصلوا معانا ، ويسمعوني وانا بقرا قران او بكتب مقالات بكتبها لما اكون مخنوق ، هم اللي بيخرجوني من جو الحزن والزعل ، بالرغم ان في مساجين ولا بيهتموا باللي معاهم ، بس الاتنين دول فعلا تحس انهم مظاليم ، مش عشان انهم جنائيين يبقوا وحشين ،بالعكس دول اجدع من اي صاحب ليك في زنزانة ،عمرو اترحل على سجن جمصة العمومي محكوم عليه ب15 سنة سجن ، ولسه معملش نقض يارب النقض يخفف الحكم ل3 سنين هو واد جدع ، والتاني متعرفش هو جاي في ايه ولا حتى ليه ، مبحبش اساله المهم انه يخرج وخلاص ، الاتنين متجوزين يارب يخرجوا لأهل بيتهم حقيقي ياما في الحبس مظاليم .امتى هخرج من هنا !!امتى هخرج من الحبس اللي انا فيه ، وامتى هاخد اخلاء سبيل ، امتى هييجي قاضي عادل بينصر المظلوم ولا ينصر الظالم ، امتى هشوف الشمس ، امتى هجري على الاسفلت !!!زهقت خلاص ، حتى الكتب ممنوع تدخل ، طب يبقي ازاي الواحد عايش من غير ما يقرأ !!ده الورق اللي دخلي ده دخل بالعافية وكان معايا يومها واسطة ..يارب أخرج من هنا ، نفسي أخد حقي وحقنا ، الظلم حرام ، والصبر نفذ ، عمر ما كان الصبر مر، بس السجن صعب .أقل حقوقنا ممنوعة ، الكتب جوه ممنوعة ، المخدرات جوه مسموحة !!طب فين العدل في البلد ، فين البني ادم في البلد !!</t>
  </si>
  <si>
    <t>[متتالية الغياب] هُوَ.. (1) الإعدامُ شنقًا بالتفاف حبل عشماوي حول رقبته؟ أم الإعدام أسرًا بالتفاف حبل الزمان حول روحه؟ أن يتدلَّى الجسدْ من المشنقة صوبَ الموت؟ أم أن تُصلبَ الروحُ حيةً على قضبان السجون؟ أيهما أقسى؟ لا أحد يستطيع ضمان النعيم بعد انتقاله إلى العالم الآخر, حتى وإن كان أتقى عباد الله, وحدهُ جلَّ يعلمُ مصائرنا. لكننا جميعًا نستطيع ضمان العدل هناك, أستطيع ضمان الوقوف بين يدي من لا يظلمُ فتيلا.. أمَّا على الأرض فللظلم حبالٌ سميكة, حبال وتلتفُ وتُحْكَمُ بعنفٍ. هو يعرفُ هذه الحبال جيدًا. قُيِّدَ بها.. عُلِّقَ بها.. ولم يزل. رمز العدالة الشهير امرأةٌ معصوبة العينين كي لا تحكم سوى وفقًا للميزان المقدّس الذي تحملهُ يدُها.. رمزٌ مُعبِّرٌ جدًا. فقط يلزمنا تعديلاتٌ قليلة ليُصبحَ الرمز أكثر دقة في التعبير عمَّا يجري في مصر: فلتَرمِ سيادةُ العدالة الميزانَ أسفلَ قدميها, ولتنتعِلْ كفَّتيه مثلًا, ولتُمسك بيدَها بدلًا منه رشَّاشًا مُوَّجهًا للمُشاهِد مباشرةً, وزيادةً في الدقة لتُبدِّل ملابسها الفضفاضة وتتخِّذ لباسًا داعرًا, هكذا أصْدَقْ: عاهرةٌ معصوبةُ العينينِ توَجِّهُ رشاشها نحوكَ.. وتبتسمُ في فجور. لماذا لم تطلقُ العاهرة الرصاصَ صوبَ عنقِهِ مباشرةً؟ لماذا أصرتْ أن تغمِسَ سكينها بجراحِهِ.. ثم تتركه لينزف خمسةً وعشرينَ سنةٍ؟ لماذا؟ أية خطورةٍ كان يُشكِّلُها حضوره على الدولة لتحكُمَ عليهِ بالغيابِ المؤبَّدِ هذا..؟! (2) هو.. هناكَ حيثُ الهواء المشبّع بالصراخِ والأنين الآدمي, حيثُ للترابِ طعمُ الدماءِ وللظلامِ رائحة الصديد.. هناك لم يخلعوا أظافره. لكنه إثر الجرجرة أرضًا تهشَّمت أجزاءٌ بظفر قدمِهِ.. تدريجيًا إثر اتساخ الزنازن وتلوث الجرح, نما الظفر بشكلٍ جانبي تجاه لحم الإصبع. صارَ شوكةً ذاتيةً مستحيلة الانتزاع. انغرس.. وغار عميقًا في لحمه الحي.. الآن يتمنى لو كانوا خلعوا ظفره في السلخانة, يتمنى لو أنه تجرع الألم شربةً واحدة بدلًا من قطراته اللئيمة الممتدة الوجع.. (3) هو.. كمجذوبٍ بنوبة فوران, يطرقُ بكفيه العاريتين باب الزنزانة الغليظ, يلصقُ فمَهُ لفتحة النظارة الضيقة, ويصرخ واحد بيمووت يا ولاد الكااالبْ يطرقً, يركل, يسب, يلعنُ غير عابيء باحتمالية عزلهِ في زنزانة تأديب لتجرأه على الاشتراك في الهياج والهتاف إسراعًا لطلبِ طبيب. لم يكن مسموحًا إطلاقا أن يتضامن مع زميل في زنزانة مجاورة حتى إذا تأكد من إصابته بأزمة تنفسية إثر فراغ موسِّع الشعب خاصته.. غير عابيءٍ شارك بحدة وانفعال, يتعجب -حين يسترجع المشهد الآن- من امتلاكه لهما في تلك اللحظة.. كانت تلك أولَ حالة إهمال طبي يعايشها في رحلته داخل السجون, هذا طبعًا إذا استثنينا تعامل طبيب السجن مع آثار التعذيب وكأنها وشم خاصٌ رسمَهُ السجينُ لنفسه بنفسه لأسبابٍ حميمة لا يجوز التدخل فيها.. كم من الشهور مضت عليه حين فوجيء بنفسه ينادي السجّان بهدوء عندنا حالة تسمم في زنزانة 6, عايزين الدكتور.. بسرعة الله يبارك لك يا عم عبد الصادق ثم يعود لرفاقه.. ثالثهم دخل في نوبة قيءٍ حادة, يسنده, يطمأنه: تحمَّلْ, بسيطة.. لا.. لا جدوى من أي أقراص, سنتقيأها فورًا, لابد لنا من حقن بمضاد قيء ومطهر معوي, موجودة عندهم بالطبع, قد يأتون خلال نصف ساعة, أو -غالبا- لن يأتوا.. سنتقيءُ حدَّ الإنهاك, فننهد وننام, وغدا يحلها الحلال. كانت الزنزانة كاملة تتبادل الاشتراك في جوقة القيء الجماعي.. تماسك هو قليلًا, ثم عاودته النوبة فأفرغ آخر ما في معدته المتشنجة. جلس أرضًا تذكَّر صديقه ورفيق سكنه, تذكر حين انتابته نوبة كهذي هناك خارجَ الأسوار: وخزةُ الإبرة في وريدي, رعشة القلق في عيني صديقي, وتربيتته الحانية على رأسي.. ابتسامةٌ.. ونوم تذكَّر هو الآنَ, فابتسمَ, لكنَّه لم ينَمْ. نظر إلى الباب. مازال في ساعديه قوة ليطرقَ, لكنه لم يفعلْ. نظرتُهُ هادئةٌ.. باردةٌ.. رماديةٌ. روَّضوه؟ لا أدري. ربما لم يَزَل تحت الرماد جمرةٌ.. تعاند. (4) في ليالي الفقد, اعتاد أن يلصق وجهه بأسلاك الشباك, ليرى نجمات الذكرىات البعيدة, لعلها تقرضُه بعض الضي. في تلك الليالي اكتشف في قلبه غُرفًا مهجورة وفي روحه مساحاتٍ بكر, خضراء, يانعةً بأزهار محبةٍ خالصةٍ لأهله, لرفقته, أحلامه, ووطنهِ. لكنَّه مع طول الليالي, وتحت وطأة التكرار, أسلم مساحاتٍ وغرفًا أخرى في أعماقه إلى الصمت. صمتٍ غير مُطَّعمٍ بتأملٍ أو تفكير, صمتٍ خاوٍ تمامًا.. أليس من حقِّه أن يصمت قليلًا؟ أن يرتاحَ ويكُفَّ عن التغريدِ كتابةً للعالم الخارجي؟ [هذا أوانُ الأنين لا التغريد..] أليسَ من حقهِ أن يبتعد عن الشباكِ ويلتصق بأحد أركان الزنزانة لعلَّه يحافظ على آخر رمقِ دفءٍ في جسده النحيل؟ مادام النور مستحيلًا الآن, والخيارُ بينَ نصفِ حضورٍ في الظلال وبينَ غيابٍ تامٍ في الظلام.. ليكُنْ الغياب. في الغياب, لا ذاتيةٌ, لا أنا عليا, لا خجل. في الغياب يتكوَّر يتلوَّى.. يئنْ. يتأوَّه, يلعقُ جراحه كقطٍ وحيدٍ.. ربما يُشفى, أو.. يُجَّنُ. هو ليسَ حجرًا -وإنَّ من الحجارة لما يشَّقَّق..- ليثبُتَ في نهر الزمان. ليس قويًا الآن ليسبحَ. ليس جبانًا لينتحرَ في اليأس غرقًا. إنسانٌ يستمسك بآخر نفسِ حياةٍ. يحأول الطفوَ. وفي الطفوِ مقاومةٌ ما.. (5) هكذا دار الحوارُ بيننا: - ادعُ الله وثقْ أنَّك ستخرُج قريبًا = بل ادعُ الله أن أبقى أنا حين أخرج.. ولو بعد حين. - الله لا ينسى عباده.. أبدًا. = ولكن عباده ينسون.. كثيرًا. - يئست؟ = لا. ولن. - تعبت؟ = جدًا - اكتب = لا أرغب - ابكِ = لا أستطيع. - اصرُخ = لا أقوى. - ماذا تريد؟ = أريد ان تتركني لحالي. أن أنام ليلةً بلا أرقٍ.. أن أصمتَ يومًا بلا وخز ضمير.. أريدُ أن أغيب. (6) هكذا قالوا له: نحنُ معك.. لن نرحل, أنت معنا.. لم تغِبْ, عهدناك قويًا.. فابقَ, اشتقناك, ستُفرج, الله يعدِّكَ لشيءٍ كبير.. أبْشِرْ, الحياة بشعةٌ في الخارج, بكَ نثبت, تعبنا.., تائهون نحن.. جميعًا, سامحنا, علاقتنا أكبر من ان تُختَزل في خطاب.. ثُمَّ ماذا؟ ثم ينقطع الإرسالُ تمامًا. لقد رحلوا. لقد غابْ. (7) هل تعجبت من الاضطراب الواضح في إيقاع هذا النص؟ اعذرْهُ فالكلمات لا تتحرك برأسه إلا بشكلٍ بندولي أو دائري, تمامًا كما يتمشَّى هو في ممر العنبر. نفس الشكل. ربما ما كان ليكتب بهذا الاضطراب لو استطاع المشي دقيقتين, دقيقتين فقط دون أن تصطدم كلماته بجدارٍ. (8) هو.. كيف يكتب تاء الفاعل من انعدَم فعلُهُ في العالم الخارجي تمامًا؟ كيف يأمنُ ياء الملكية من تهددتْ علاقتُهُ بكل الأشياءِ والبشرِ والأحلامِ في الصميم؟ كيف يلفظُ ضمير أنا المتكلِّم من لم يعدْ واثقًا من معرفتِهِ لـ أناه بعد تكاثر الشروخ بها كسرطان..؟ مازال يُفضِّلُ قسوة الواقع الصادق على نعومة الأمل الكاذب. لذا حينَ خطَّ قلمه هذه الأسطر, شطبَ تلقائيًا تاء الفاعل, وياء الملكية وأنا المتكلِّم, وبدأ النص وختمه بضمير الغائب:- هُوَ..</t>
  </si>
  <si>
    <t>الرسالة السادسة إلــى القريــب سُجَناءٌ نحن بأنفُسِنا لا يدري كلُّ سجينٍ كيف غدتْ أضلعُهُ قُضبَانَهْ أغرابٌ.. يَحْدونا للغدِّ سَرابٌ.. ليسَ لظمآنِ الصَحراءِ شرابٌ.. إلا.. نِسْيانَهْ ننسى لنعيشَ.. نعيشُ لننسَى نطرقُ بجماجمنا بابًا, نكسرُهُ لتُفاجأُنا أبوابٌ أقسى ونفتِّشُ عبثًا عن مِفتاحٍ فالقفلُ المغلقُ أَصلًا خارجَ بابِ الزنزانَةْ! بابُكَ _أعلمُ_ لا يُقْفَلُ لكنّي خَجِلًا أسألُ أوَتقبلُ قلبًا جاءكَ يحملُ فوقَ خطاياهُ.. أحزانَهْ؟ الوحدةُ باردةٌ جدًا.. والغُربةُ عَرَّتني من صَبري وأنا.. لا شِبْرَ تبقّى في ظَهري لم يسلِخْهُ سوطُ القهرِ فأَعِنِّي.. يا أقربَ لي مِنِّي عَلِّمْني كيف تواجهُ هذي الظُلماتِ جميعً روحٌ مُثْخَنَةٌ عُريانَةْ..</t>
  </si>
  <si>
    <t>إلى الآنسةِ نُورْ جاءَ خِطابُكِ كالعُصفورِ إليَّ على سَهوَةْ مَرَّ بِرَغمِ القُضبانْ زَقْزَقَ في قلبي اليابسِ فاخضرَّتْ فيهِ كُلُّ الأغصانْ طارَ خطابُكِ يحمِلُ لي فوقَ جناحيهِ رسمتَكِ الحُلوَةْ كنتُ اعتدتُ الأبيضَ ثلجًا والكُحْليَّ حديدًا حولي منُ زمانْ حتّى فاحت رسمَتُكِ كزهرةِ حُبِّ في دنيايَ ببهجاتِ الألوانْ أحسنتِ الرسمةُ أحلى من كل الشيكولاتَاتِ بقطعِ البُندقِ والمصَّاصاتِ بطعْمِ القَهوَة [إن نتذكرْ يا آنستي كُلَّ مساءٍ غسلَ الأسنانْ] شكرًا مَسَحَتْ كَفُّكِ عن رُوحي الأحزانْ قلبي المُنقَبِضُ غدَا مبْسوطَا وتحرَّر قلَمٌ كان بيأسيَ مَرْبوطَا وامتلَكَ الرغبةَ والقُوَّةْ كي أحكيَ لك حدُّوتَيَ الآنْ كانَ يا ما كانَ قبلَ أن يُحلِّي الأرضَ ميلادُكِ أنتِ.. يا شقيَّةَ العُيونْ قبلَ أن نجيءَ قبلَ أن يجيءَ جَدُّ جَدِّنَا بآلافِ.. وآلافِ القُرونْ [القرونُ جًمعُ قرن وهو يعني مائةٌ من السنين] خلقَ الله بيومٍ رجلًا من ماءِ هذي الأرضِ ممزوج بطينْ نفَخَ اللَّهُ القويُّ فيه نفحةً فأصبَحَ قويًا _مثلَ بابا_ ودعاهُ اللهُ آدمَ وكانَ آدمٌ يحيا وحيدًا وحزينْ ولهذا من ضلوعِ آدمٍ قد خلقَ اللهُ الجميلُ زوجةً حسناءً جدًا _مثل ماما_ واسمُها السحْريُّ حَواءٌ تزوَّجا وأنجبا كثيرًا من بناتٍ وبنينْ ثُمَّ ماذا؟ ماتَ آدمٌ وحواءٌ بيوم بكَتِ السماءُ دمعًا/مطرًا والأرضُ فيه ببراكينِ الأنينْ ثُمَّ ماذا؟ كبُرَ الأبناءُ ثُمَّ أنجبوا أيضًا كثيرًا من بناتٍ وبنينْ ثُمَّ ماذا؟ هاجَر الأبناءُ والكُلُّ ابتَعَدْ وبني سورًا على أرضٍ وأسماها بَلَدْ ونسى الكلُّ هناكَ أنهمْ من نفسِ جدَّةٍ وجَدْ ونسوا حوّا.. وآدمْ ونسوا الله [حبيبَكِ الذي يجعَلُ شعركِ الجميلَ هكذا حُلوًا وناعِمْ] ونسوا الله ففاضتِ البلاد بالمآسي والمظالِمْ لم يعودوا إخوةً ولم يعودوا يصنعونْ بالحديدِ أيَّ أرجوحةِ طفلٍ أبدَلُوهُ سيفَ قَتْلٍ وغدا السيفُ رماحًا.. فسِهامًا.. فبنادِقْ حاربَ الأبناءُ بعضًا في غباءٍ.. وجنونْ. حطَّموا أشجارَ أغصانَ أشجارِ الحدائقْ صنَّعوا منها المشانقْ وبنوا فوقَ الحُطاماتِ السجون [السجون يا صغيرَةْ جَمْعُ سجنٍ وهو أسوارٌ كبيرَةْ بُنيَت كي يُوضَعَ الأشرارُ فيها ثم جاء الظالمون غيَّروها.. صارَ يُوضَعُ النبيُّون بها.. والثائرون واسألي ماما لتحكي لكِ قصَّةً مُثيرةْ عن زمانٍ يوسفُ الصدِّيقِ فيه سجنوه.. قبل نصرِهِ عليهِم في المحطَّةِ الأخيرةْ] فلنَعُد.. قلنا معَا قد حاربوا بعضًا غباءً.. وجنونْ وبنوا فوقَ الحُطاماتِ السجون ثُمَّ ماذا؟ بعدما قد أصْبَح الإخوةُ أعداءً تُرى يا هَلْ تُرى في ذي الحكايةِ يًكونْ؟ لن أقول. هذهِ المرَّةَ سوفَ أتنحَّى جانبًا لكي تقولي أنت يا صاحبةَ الوجهِ المُشاكِسِ الخَجولِ أنتِ.. أنتِ.. ورفاقكِ الصغارُ وصديقاتُكِ في كُلِّ الفصولِ من بأيديكُم تُغيِّرونَ ختم هذه القصَّة من ختمٍ حزينٍ لختامٍ ما جميلِ داخل الفصلِ إذا ما يأمرونكم لترسموا جيوشًا طائِراتٍ.. وجنودًا يقتلونَ ويدوسون على جسمِ القتيلِ ارفُضي ولتمسحي كُلَّ السلاحِ من أيادي الجُندِ مسحَا وضعي فأسًا بأيديهمْ ليزرعوا فواكِهًا وقَمْحَا وزهورًا عَطِراتٍ في الحقُولِ امسحي رملَ الصحاريَ وارسمي أرضًا ربيعَا امسَحي دمَ القتيلِ وارسمي طبيبةً تُعالِجُ المرضَى جميعَا وارسمي شمسًا لتمحو الظُلْمَ من ليلِ المساجينِ الطويلِ ارسمي الأطفالَ تلْعَبْ وارسمي الأطيارَ تحيا في أمانٍ دونَ صيَّادٍ بماءِ النهر تشرَبْ إن ربَّنا سلامٌ ليسَ يخلقُ ابنَ آدمَ بحربٍ كي نظلَّ حائرينَ من سيَخسَر هنا ومن سَيَغلِبْ قد خُلِقنا كُلُّنا إخوةٌ في رحلَةٍ لربِّنا مستحيلٌ إن تعادينَا لنا أيُّ سبيلٍ للوصولِ ارسمي.. وسامحيني إن أنا هذه المرَّةَ أخلَفْتُ وعودي حينَ قُلتُ: قد تبَّقى من غيابي وابتعادي عنكِ جزءٌ ما أقلُّ من قليلِ لستُ أدري هل رجوعي لكِ فعلًا في القريبِ قد يصيرُ مُمْكِنَا.. لستُ أدري كل حُلمي حين تكبرينَ يومًا لا تجيئينَ ولا يأتي رفَاقَكِ هُنا.. كل حلمي لا تورَّثُ السجونُ الظُلمَ من جيلٍ لجيلِ نورُ إن أردتِ فعلًا أن تُزيلي هذهِ الجُدرانَ من حولي اكتُبي دومًا كثيرًا.. وارْسمي لي..</t>
  </si>
  <si>
    <t>المقال العشرون متتالية الغياب (2) [فُـــصَـــام] كَبْتُ الصراخ حماقةٌ ترهق صاحبها, وتستفز سادية جلّاده. الصرخة _كرَّد فعل منعكش للألم_ مؤشر لسلامة الجهاز العصبي. الصرخات قطرات عرق تسيل على جدران النفس لترطبها وتخلصها من أملاح الوجع ولو بنسبةٍ ضئيلة. فصلت بيينَ صرخاته مسافاتٍ بينية محفوفة بالبرد والظلام والصمت. انتظارٌ لألف احتمالٍ, كغولٍ بألف ناب.. لم يكن يعرف كيف سيتلقّى الضربةَ التالية: صفعة, لكمة, ركلة, سيل سباب, لسعة نار, شلّال مياة, أم صعقة كهرباء.. أعلى الرأس, على الوجه, في البطن, على الظهر, في الخصيتين مكانهم المفضل, أم على الأنامل. محاولة الدفاع عن النفس والجسد مستحيلة بالطبع مع القيود الغليظة والغمامة السميكة, هذا بالإضافة للإنهاك التام الذي أصاب جسده النحيل بما يشبه الشلل المؤقت. في السلخانات, العين عورة, فهي العضو الوحيد الذي يجبرون الجميع على تغطيته. استطاع بالتدريب أن يبصر بأذنيه. وقع خطوات الجلّادين مؤشرٌ لأعدادهم, صدى أنفاسهم مؤشرٌ للمسافة الفاصلة بين الجسد المنتهك وبين أيديهم, نبرة السؤال (محتارًا أم مُصرّا).. الوقفات بين الكلمات (مُتَذكِّرًا أم قارئًا).. وطريقة الضحك (زهوًا أم غلًا). كانت تلك مدخلاته الوحيدة, التي يحللها ليحأول رسم صورة لمواجهة اللحظة التالة. هناك.. وحيدًا.. تعلّم بعض مهارات عالم العَمَى.. لاحقًا, صارت الجدران غمامة كبيرة, استعاد مهارتِهِ وانفصم عن عينيه ليحيا مع الأصوات والنبرات ثانيةً: أصغى لعشرات الحكايات داخل الزنازن المختلفة, أنصت للراديو طويلًا فسمع القرآن صوتًا إلهيا متعاليًا عن المكان والزمان, تبادل النداءات مع رفاق الزنازن الآخرين من خلف باب زنزانته.. دندن وحده كلما استوحش.. أصوات, أصوات, أصوات.. مهما قارب مستوى المعيشة فيه المستوى الآدمي, ومهما حوى من وسائل الحياة ما حوى, يظل السجن أرضًا موحشةً مهجورة, تضجُ بالذئاب والغربان.. والعناكب.. والعقارب. الوحدةُ ذئبٌ يلتهم الروح الجريح. النسيان غرابٌ يحومُ حول من تعفّنت أحلامه. الغربة عنطبوتٌ ينسج شباكه قضبانًا على عيون السجناء ليبصروا الكون أجمَع سجينًا.. والذل عقربٌ يلدغُ فيُميت. [تعيثُ بعروقي العناكبُ.. كيف لها أن تصبَ بعروقٍ تُحلِّقُ الفراشاتُ فيها؟ حبال حنجرتي الصوتية اهترأت صراخًا.. كيف لها أن تتناغم مع أوتار الكمانِ الرقيقةِ في حنجرتِكِ؟ لا نور لدي.. روحي تفحّمت اغترابًا.. كيف لها أن تحيط بروحٍ بلوريةٍ دون أن تلوِّثها؟ يا أنتِ.. أخبريني كيف لكِ أن تقولي ببساطةٍ, وبعد كل هذا أحبّكَ؟ كيفَ؟] هو.. غريبٌ في الخارج مرَّ بالديجا فو _ Déjà vu حرفيًا تعني شُوهِدَ من قبل_ حالة عرضية تصيب جهازيّ الإدراك والذاكرة البشرية بالخلل ليشعر المرء وهو يخوض تجربة للمرة الأولى أنه خاضها سابقًا بكامل تفاصيلها. هنا, الآن, مر بحالة مقابلة الجامي فو _ Jamais Vu حرفيا تعني لم يُشاهَد أبدًا_ فجأة وهو يمرُ بموقفٍ مألوف يشعر أنه غريبٌ تمامًا, لا ينتمي إلى الواقع الحالي, ولا يدركُ ما يجري حوله. حالة عارضة تصيب البعض للحظات, لكن جميع المراجع الطبية تؤكد انها لا يمكن ان تصيب فردًا لثمانية عشر شهرًا متواصلًا. والمراجع تخطيء أحيانًا. هو.. مُعلّقٌ. السجنُ يعلِّقُنا في الفراغ, فلا نذوبُ ولا نرسُبُ. يطلُّ السجينُ فاقدًا للقدرة على الالتحام برفاقه في حياة جماعية لأنه يعلم حتمية انتهاء علاقتهم بترحيل أحدهم _غالبًا, أو بخروج أحدهم _نادرًا. يظل السجين فاقدًا للقدرة على الحياة الفردية الذاتية, ذلك أنه مُجبَرٌ على تشارُكِ ادق التفاصيل, والتخلي عن كل الخصوصيات مع مجموعة لم يخترها, ألقى بها القدرُ والطغيانُ في زنزانةٍ واحدةٍ. هو.. متناقضٌ. يفرحُ لأن رفيق زنزانةٍ أتمَّ مدتهُ أو أُخلى سبيلُه ليعود إلى الحياة في نفس اللحظة التي يحزن فيها على فراقه. يشتعلُ انفعالًا وهو يرى آثار تعذيبٍ على جسد رفيقٍ جديد في نفس اللحظة التي ببرود خبيرٍ وهدوءٍ معتاد يحأول أن يطَّبِبَ جراحه. يحكي ذكرىات السلخانة ساخرًا, فيضحكونَ هثم, ويكتئبُ هو. تزورُه امُهُ, تدمعُ فيضحَكُ ليُضحكها. تزورُهُ مرةً أخرى, تضحكُ, فيدمعُ لأنه لمحَ اختلاجةَ رعشةٍ بعضلات وجهها تغالِبُ الانهيار. كلُّ هذا ثم يطالب بالحفاظ على توازنه النفسي كي يسير على حبل الزمان دونَ أن يسقطَ.. كيف؟ هو.. مُهَشَّمٌ. حين تصبح الظروف المحيطة غير مناسبةٍ للحياة, تتصرفُ الكائنات بطرقٍ مختلفةٍ: التقوقع/التحوصل/البيات لتقليل مُعدَّل استهلاك الطاقة حتى العودة, وهناك كائنات أخرى تتكاثر بأعداد مهولة, لتعوض كثرتُها الفقدَ العدديّ المتوقع. أما عن التقوقع فلا سبيل له في حياة السجن الجماعية الإجبارية, أما عن التكاثر فللأسف لا يمتلك الذكر الىدمي القدرة على التكاثر الذاتي وحيدًا كالكائنات الأولية. فلنعترف, لم يعد بوسعه سوى مواجهة الحقيقة: لقد تهشّم في مواجهة الأحداث, تهشَّم انفصامًا. الفُصام خللٌ نفسي لا يعني بالضرورة اضطراب ازدواج الشخصية, لا يعني أن يحيا المرءُ بشخصيتين منفصلتين كليًا, قد يحيا بواحدةٍ.. مُهشَّمة. الفُصام لغةً من فُصِمَ أي كُسِرَ دونَ أن يبينَ. كسرٌ نفسيٌ يتسرَّبُ إلى لاوعي المرء ليغدوَ غريبًا, مُعلَّقًا, مُتناقضًا, مُهسَّمًا.. هو.. أنا.. نحنُ.. لا ادري. ربما أستطيعُ أن أنفخَ في الجمر الخامد لنُبْعَثَ كعنقاءٍ من تحت الرماد. ربما نظل خامدين أسرًا في الغياب لزمنٍ لا يعلمُهُ إلا الله. ربما.. المؤكد أننا إذ حضرْنا فسننسفُ النظامَ الذي آذانا بهذا القُبح.. المؤكد أن نظامًا سياسيًا تسبب في كل هذه الآلام فلن ينجوَنَّ.. ستُصيبُه لعنةٌ أبديةٌ.. لعنةُ الغائبين.</t>
  </si>
  <si>
    <t>الأحكام سواء طالت أو قصرت فإنما هي إنفاذ لقدر الله تبارك وتعالى، ولن يتدخل أحد في تعديل ما هو كائن قبل أن نولد. نحتسب الأجر عند الله، ويقيني أنني لن أكمل هذه المدة، قريبا نلتقي في ساحة الكرامة والحرية، في عزة بلادنا وحرية أوطاننا.</t>
  </si>
  <si>
    <t>بسم الله الرحمن الرحيم حسنًا يا أحباب... هانحن نقترب من مراحل ماقبل النهاية..نوقن في ذلك تمام اليقين ونعلم أن لم يبق إلا القليل... هانحن نمر من مخاض إلى مخاض..يسقط من يسقط ويتحامل على نفسه من يقدر.. منا من يثبت ومنا من تنقطع به السبل فيتوه من نفسه في غيابات الدنيا ومافيها. اقترب المسير إلى النهاية أحبائي ومرت الشهور والأيام ومالت الأمور عنوة إلى الاستقرار..فألف البعض ونسي البعض..وتناسى الكثير..نعم وضع الكثير تلك النقطة في نهاية صفحة حياة ليبدأوا غيرها بقصد كان أو دون قصد تعايش الكثير وعلموا أن لا منجى منها إلا إليها..فتداعت القواعد والأساسات وسقطت الوعود والعهود أمام سيل الأخذ بالأسباب. تلك القلوب في الصدور..تلك التي عاشت وصالت وجالت تحمل على عاتقها هم أمر يعلمون يقينًا أنهم جبلوا له ولن يصلح إلا بهم..تلك الأفواه التي تهتف كل يوم أن الجهاد سبيلنا والموت في سبيل الله أسمى أمانينا..تلك الأيادي التي حملت شهداء رابعة والنهضة والجامعات..تلك الأنوف التي استنشقت رائحة دماءهم الزكية... إليكم يا أحباب..يا شركاء الدرب..يا رجال الطريق..يا أولاد البنا والقسام..يا أصحاب الدعوة والتجديد..إليكم أشكو بثي وحزني... أين سبيلكم؟! ثلاثون شهرًا مروا يحملون في طياتهم تجارب ثلاثين دهرًا..ومازلنا نتخبط..مازلنا ننظر تحت أقدامنا بحثًا عن أنصاف الحلول .. مازلنا نرى أن السفر سبيل والكلام سبيل..مازلنا نقنع انفسنا أن الهروب ماهو الا اضطرار وأن المطارد له حق الأخذ بالأسباب .. مازلنا نظن أن المعتقل السابق هو بطل أدى ما عليه وأن له استراحة المحارب..مازلنا نظن أن المعتقل الحالي له حق التعايش والسعي لنيل مكتسبات الواقع لتحمل ماهو فيه... مازلنا نظن ان النصر سيأتي لأننا على حق وأن الصبر هو الدور الأهم.. مازلنا نجاهد بسيف الفيس بوك ونحمل دروع مسبقة التجهيز أننا اصحاب حق.. مازلنا نغمض أعيننا بضمير متألم أننا لم ننس هذا او ذاك ونطمئن بأن دعاءنا لا يخلو من أسماء من سبقوا..ونظن اننا قد أدينا مأعلىنا.. يا إخوتي...فذكر فإن الذكرى تنفع المؤمنين اعلموا أن في ذلك الوقت الذي تدثرون فيه من سقيع الشتاء أخذا بالأسباب...يبيت خالد عسكر وإخوانه واقفين ببدلهم الحمراء بعد أن غطت مياه الأمطار في زنازينهم الانفرادية شبرا كاملا. اعلموا ان في ذلك الوقت الذي تتحركون فيه سعيا ليوم جديد تتحرك فتاه في عقدها الثاني لتبيع المناديل والشنط أمام السجن لتتمكن من توفير ثمن زيارة أخيها المعتقل السياسي اعلموا أن في ذلك الوقت الذي تنظمون فيه أوراقكم في جامعاتكم الجديدة تنظم إدارة السجن أوراق ترحيل عرفات ومصطفى جلال ورجال صيدلة ومعظم الكليات إلى سجن وادي النطرون دون أداء الامتحانات. اعلموا أن في ذلك الوقت الذي تنامون فيه بعد صلاة ليل دعوتم فيها للشهداء والمعتقلين تتحرك عشر سيدات بلا رجل واحد في رحلة السبع ساعات لزيارة أولادهم المحكوم عليهم بالإعدام لدقيقتين. اعلموا أن في ذلك الوقت الذي تتعايشون فيه ولو عبر الأسلاك يقضي الابن والأم كل بداخل زنزانته دون أن يملكوا اللقاء للحظات ولو بالرؤية فقط، اعلموا أن في ذلك الوقت الذي تتشدقون فيه على الفيس بوك وتويتر بألم الضمير والضغط النفسي واشتياقكم للغائبين.. ينام حولي المئات يخشون أن قد ألف الجميع ماهم فيه..ينتظرون ولو رسالة أمل وأنهم لم يبيتوا أرقاما في سجلات..ويقنعون أنفسهم باختلاف الواقع. اعلموا أن في ذلك الوقت الذي تتحاملون فيه على العجزة من القيادات وتلقوهم بأقوال في قضية سطحية لا أعلم ماهيتها ولم ولن اهتم. يرقد تحتي في ربع الإعدام الأب المجاهد مهندس إبراهيم أبو عوف صاحب السبعين خريفا في سجن انفرادي مظلم أصغر من سرير أحدكم. اعلموا أن من سنوات قليلة سمعنا عن رجال تركوا أموالهم وأولادهم وحياتهم وحملوا الراية خارج بلادهم ليجاهدوا حتى لقوا ما تمنوا. واعلموا أيضًا ان من سنوات أقل سمعنا عن رجال تركوا أموالهم وأولادهم وحياتهم وحملوا الحياة خارج بلادهم ليأخذوا بالأسباب.. قالوا قديمًا ماضاع حق وراءه مطالب وأقول ضاع حق وراءه سراب</t>
  </si>
  <si>
    <t>نشهد الله اننا لم نكن نهزى حين قلنا ان الموت في سبيل الله أسمى أمانينا هي موتة واحده فلتكن في سبيل الله</t>
  </si>
  <si>
    <t>نحن الأموات الأحياء، كل الناس يموتون مرة واحدة ونحن نتجرع مرارة الموت كل يوم مرات ومرات إن كنتم تظنونا نبالغ فاسألوا من يقابلونا في لحظات بعثنا من مقبرة العقرب حين نخرج لجلسات المحاكمةاسألوهم عن أجسادنا الواهنة وعيوننا الغائرة وملابسنا المتعفنة على أجسامنا وأقدامنا الحافية اكتب لكم بدمي قبل مداد قلم استعرته لانقل لكم ما حدث معنا يوم الخميس الماضي الموافق 4 ديسمبربدأنا الخميس الماضي إضرابا عن الطعام في ونج الداوعي ( ونج 4 - h4) اجتجاجا على الأوضاع اللا آدمية التي نعيشها في زنازين بلا ضوء وطعام لا يسد الرمق ورعاية صحية منعدمة غطاء واحد لكل سجين واحيانا لا غطاء سترة على اللحم مباشرة ممنوع حتى الشباشب كل ذلك في هذا الصقيع الأدوية الدورية للأمراض المزمنة يجردونا منها بعد أن حصلنا عليهااضربنا ووهما اعتقدنا ان ذلك يجدي او يغير شئتحركت الإدارة _المتمثلة في رئيس المباحث محمد البنا ومعاونه محمد فوزى وضابط الونج محمد شفيق والمخبر علاء _ تحركوا نعم ولكن بصحبة القوة الضاربة واقتحموا الزنازين واخرجوا كل المضربين عن الطعام ومن بينهمالاستاذ / مسعد أبو زيد ( المصاب بشلل الأطفال )كبلوهم من الخلف وانهالو عليهم ضربا على القفا لم يصمد الاستاذ / مسعد بجسده الواهن امام الضربات فسقط علي الارض من فوره ليبدأو معه رحلة السحل هو وزملاءه بطول العنبر ثم بدأ الجنود برفسهم بالبياده في وجههم وبطونهم ووقفوا على ظهورهمالاستاذ / مسعد الان يرقد في المستشفي لا نعلم حالته وهذا دلالة على خطورتها لانه لا تنقل اي حالة الى المستشفي الا على مشارف الموتالاستاذ / مسعد أبو زيد في العناية المركزة هو واربعة آخرين يرقدون بلا حراكهذا فصل من فصول القتل اليومي الذي نتعرض لهوانا الحقيقة لا ادري هل سأم الناس من استغاثاتنا فلم يعودوا يستجيبون ام انهم تعودوا على حكايا الرعب في العقرب فصارت واقع ....اناشد جميع لجان ، جمعيات ، مراكز ، مؤسسات ، منظمات حقوق الانسان على الاقل هبوا لنجدة الاستاذ مسعد أبو زيد الذي لا نعرف اكان لا يزال حيا ام لا ....ونحن لنا اللهاحد نزلاء العقرب شاهد على مذبحة العقرب</t>
  </si>
  <si>
    <t>نرجو الاهتمام يإخوانا الموضوع ابتدى يخرج عن السيطرةأخونا أحمد الشاذلي مريض جداً جداً وكل يوم بيشتد عليه المرض ولو الدنيا فضلت زي ما هي ممكن نسمع في يوم خبر سيئ عنهحأولنا في السجن نوصل كلامنا للمسئولين لكن لا حياة لمن تنادي ودلوقتي أملنا في ربنا كبير وبناخد بالأسباب وبعتنا الرسالة ديه علشان الناس تحأول تنشر ولعل الله يحدث بعد ذلك أمراًالإمكانيات في السجن غير موجودة بالمرة ولو استمر الوضع على (المرهمة) اللي إدارة السجن بتعملها معانا هيحصل ما لا تحمد عقباه وممكن نفقد أخونا في أي لحظة ,, وجوده في السجن غير ممكن نهائياً الفترة الحالية لازم يخرج يكشف ويتعالج برة والتأخير مش في صالحه نهائينرجو النشر على أوسع نطاق ,, نسألكم الدعاء</t>
  </si>
  <si>
    <t>حضر إلينا مدير مصلحة السجون وهددنا بالقتل والخطف ووضعنا فى اماكن تحت الارض .. والضرب... واحضر معه قوات كثيرة جداً وكان يتباهى بها كثيرا وتم الهجوم على العنابر بكلاب بوليسية والقوات الخاصة .. وتم تقليل وقت الزياره من 20 دقيقة الى 5 دقائق ومنع اى مأكولات او ملابس كما تم تجريدنا من احتياجتنا الخاصة ولم يمرر مدير مصلحة السجون جملة واحده الا وسب فيها الدينوتم تهديدنا بالاسلحة التى كانت فى ايدى قواته وقال لنا بالنص احنا عندنا سجون جديدة تحت الارض فى حلايب وشلاتين وانا ممكن دلوقت ادى امر لقواتى اقتل اقتل .. اخطف اخطف .. هد العنابر على اللى فيها هد .. اى كلمة نهائياً الا ونهاية جملته سب دين فلتبلغوا هذه الرسالة داخلياً وخارجياً حتى نعرف هؤلاء المجرمين الذين يتشدقون بحقوق الانسان ليلاً ونهاراً ماذا يفعل هؤلاء بالمعتقلينواننا بإذن الله لن ننكسر ابدا امام هؤلاء ..... حتى ولو قتلونا فمرحبا بلقاء الله فهذه هى الغاية الكبرى وما خرجنا الا للدفاع عن دين الله ثم هذه البلد التى نعيش فيها .</t>
  </si>
  <si>
    <t>كل واحد في عنبر لوحده مع ناس ما يعرفهمش قبل معاد الزياره حلقولهم زيرو رفضو يخرجوهم الزياره الا باللبس بتاع السجن مش اللي احنا شاريينه ولك ان تتخيل حجم المقاسات والمنظر اللي كانو خارجين به محرج ومضحك ادولةم تعليمات ان محدش يتكلم مع زميله خالص وميكلمش غير اللي اسمائهم في الزياره لدرجة اني ندهت علي عمي اخو والدي 3 مرات مرضيش يرد عليا ولا ابن عمتي ندهت عليه بص في الارض وقال لمراته قوليلها ماتزعلش منبهين علينا منكلمش غير اللي جايين يزورونا بس انتظار في الزياره من 6 صباحا لحد 12 الظهر وهومعاد الزياره مدة الزياره لا تزيد عن 7 دقايق فيه تكدير وتعذيب واذلال فيه تفتيش ع الزنازين يجاوز 3مرات اسبوعي بالليل وهما نايمين يدخلوا عليهم فجأه يصحوهم من النوم بفزعه واللي يعترض يتعمله حفلة تعذيب مفيش خروج اطلاقا مش بيخرج من الزنزانه الا يوم الزياره اللي هي 7 دقايق كل شهراونصف شهر بعد الزياره ما انتهت كانهم ما يعرفوناش وقفوهم طأبور امامنا وفتشوهم وخرجو كل الي في جيوبه تعمد اهانة السجين امام اهله بعد ماخلصت الزياره وخرجنا وقفونا وفتشونا تاني احنا اتفتشنا اكتر من 3 او4 مرات غير طريقة التفتيش الزاتي المهينه جدا جدا البنات وهما بيتفتشو بكو السجن ما حدش بيتكلم عنه ابدا وصلوا الموضوع للإعلام والصحافه نعمل اللي علينا</t>
  </si>
  <si>
    <t>مقابر المدرية الجماعية”الداخلية تحتال على المعتقلين لتصويرهم وتزوير الحقيقة ” فيوم الأحد الموافق 20/12/2015 وبقيادة مدير أمن بني سويف قاموا بدخول العنابر على المعتقلين السياسيين وقاموا بتوزيع زجاجات مياة معدنية وتصوير المعتقلين عمدا وذلك من أجل تضليل الرأى العام والتغطية على الانتهاكات التى تتم بحق معارضى الانقلاب بسجن المدرية للترحيلات من تكدس أعداد المعتقلين بالعنابر والحجر وسوء التهوية وعدم الرعاية الصحية لدى المعتقلين فيما رفض كل المعتقلين السياسيين الاستجابة لمدير أمن الانقلاب والتصوير وقام اغلبهم برفع شعارات رابعة وعدم استلام زجاجات المياة . كما يعانوا المعتقلين من انقطاع الزيارات لفترات والزيارات من خلال اقفاص حديدية غير صالحة للادميين مما يسبب اذى نفسى لاهالى المعتقلين وكل ذالك فى إطار حملة اعتقالات واسعة بحق معارضى الانقلاب قبيل الاحتفالات بذكرى ثورة 25 يناير كما ان مبنى السجن يجاور مبنى امن الدولة ويؤكد أغلب المعتقلين من أقامت حفلات تعذيب بمقر أمن الدولة وذالك لسماع صوت صراخ وتعذيب من المبنى المجاور لهم وذالك ما أكده عدد ممن دخلوا سلخانة امن الدولة هناك . ويناشد المعتقلين وزويهم منظمات حقوق الانسان بالوقوف معهم ضدد ذلك النظام الهمجى الذى يقوم بقتلهم بالبطئ.</t>
  </si>
  <si>
    <t>هنا المعاملة كالحيوان، من اعتداء لفظي بأقذع الشتائم بالإضافة إلى الضرب المبرح في جميع أنحاء الجسم، وإذا اعترض أحدهم على تلك الاعتداءات بقوله لماذا أُضرب؟، تزداد الاعتداءات أضعافاً مضاعفة. أما عن التيار الكهربي فيتم قطعه عن القسم يومياً ساعات عديدة، وهو الأمر الخطير على حد وصفهم حيث يمكن أن ترتكب أية جريمة داخل القسم دون التوصل للفاعل، أما المياه فقد فقدت صفاتها الأساسية فباتت سوداء اللون ملوثة إضافةً إلى انقطاعها بالساعات هي الأخرى. أضف إلى كل ذلك إحتجازهم في زنازين تحت الأرض مسافة من 3 إلى 6 أمتار، لا تعرف الشمس طريقاً لتلك الزنازين ما أدى لانتشار الأمراض الجلدية بين المعتقلين مع رفض إدارة القسم إدخال الأدوية لهم مما زاد الوضع سوءاً. اختتم المعتقلون رسالتهم مطالبين كافة منظمات حقوق الإنسان بسرعة التدخل لوقف تلك الانتهاكات المستمرة بحقهم والتي تعد انتهاك صريح للمادة 42 من الدستور المصري والتي تنص على أن كل مواطن يقبض عليه أو يحبس أو تقيد حريته بأي قيد تجب معاملته بما يحفظ عليه كرامة الإنسان، ولا يجوز إيذاؤه بدنياً أو معنوياً، كما لا يجوز حجزه أو حبسه في غير الأماكن الخاضعة للقوانين الصادرة بتنظيم السجون</t>
  </si>
  <si>
    <t>الى كل احبابي و اصدقائي واهلي و اقاربي الاحرار في العالم ... السلام عليكم ورحمة الله و بركاته ... اما بعد _في بداية رسالتي اليكم احب ان اهنئكم بالعام الهجري الجديد 1437 فكل عام وانتم الى الله اقرب و كل عام وانتم بخير على طريق النصر اصمد ، نعلم ان هذة المرحلة من اشد مراحل هذة الدعوة الطيبة المباركة و كلما اشتدت الازمة اقترب النصر ، و ها انتم تشاهدون العدو الأول لنا في فلسطين يقتل إخواننا و اخواتنا لا لشئ الا لما تدعون انتم اليه و هو الخروج الى سماء الحرية و الكرامة ، الحرية في كل شئ في الدين و الوطن و العلم و الكلمة حرية بمعنى الكلمة و تشاهدون ما يحدث في سوريا و اليمن و ليبيا و تعددت البلاد و العدو واحد ، ووالله لاسبيل لنا من الخروج مما نحن فيه الا بشئ واحد و هو العودة الى منهاج الرسول صلى الله عليه و سلم ، فنتمسك بسنته و نطبق سيرته و نهاجر من الذنوب الى الطاعة و الى التوبة و الى الوحدة و القوة و جهاد النفس و الاستعداد الكامل لذلك ، اعملوا و كأن رسول الله بيننا ، اعملوا و كأننا الوحيدون الذين يحملون رسالة رسول الله صلى الله عليه وسلم .. واقول الى إخواني في فلسطين انتم من تصنعون التاريخ و انتم من تاتون بالنصر و الفخر لهذة الامة ، بارك الله صمودكم ووفق الله ثباتكم و حيا الله انتفاضتكم ، و أقول الى امهاتنا الكرام أمهات الاسرى والمعتقلين انتم وقود هذة الثورة وانتم الذين تبثون في قلوبنا الصبر و الثبات ، جعل الله هذة الاوقات و الاوجاع في ميزان حسناتكم و جمعنا الله بكم في الميادين منتصرين و ان شاء الله قريبا ، و اخيرا اقول لكل الثوار الاحرار في الشوارع و الميادين ... لا نملك لكم الا النصح و الدعاء والحمد لله الذي رزقنا الدعاء لكم في كل يوم و ليلة و نحن لا نكل و لا نمل من الدعاء لكم ليلا و نهارا و علانيه عسى الله ان يجعلكم من المخلصين في عملكم لله ، واسال الله ان يتقبل منكم جميعا _ اسال الله ان يجعل هذة الايام ايام نصر و توفيق و ثبات اصبروا و صابروا و رابطوا و اتقوا الله</t>
  </si>
  <si>
    <t>يا هند وليس لغيره.. صبراً لنيل الخد والرحمات. كم ليلية في ظلمة السجن مضت.. هونتها ياهند بالالمسات.. لاتحزني ان الفراق خليلتي.. مهما يطل فالنصر آت آت. إن يأذن الرحمن في فرج لنا.</t>
  </si>
  <si>
    <t>بسم الله الرحمن الرحيم يا أيها الذين آمنوا لا تخونوا الله والرسول وتخونوا أماناتكم وأنتم تعلمون * واعلموا أنما أموالكم وأولادكم فتنة وأن الله عنده أجر عظيم صدق الله العظيم .. بعد السلام عليكم ورحمة الله وبركاتهإخوتي الأحباء الأعزاء .. القابضين على دينهم كالقابضين على الجمر .. الغرباء القرباء إن شاء الله .فهذه كلمات من عُبيد الله أصغر عبيده وأفقرهم إلى عفوه ومزيده ، اقسمها بإذن الله على جزئين ، فيها معاني عشت معها وأردت مشاركتكم إياها علَّكم تتفاعلون معها وتقع من قلوبكم موقعها من قلبي فتثير الأفكار المظلمة وتهدِّىء النفوس المضطربة وتهدي القلوب الحائرة، ولئن يهدي الله بنا رجلاً أحب إلينا من حمر النعم ومتاع الدنيا .الله يعلم كم أشتاق إليكم وأتلهف لرؤيتكم ومعرفة أخباركم، ووددت لو أعود لدنياكم ولو لوقت محدود أمتع بصري بالنظر إليكم واطفىء لهيب قلبي بمجالستكم وحديثكم ثم أعود لمكاني مرة أخرى هانئاًمستريحاً راضيا.منذ ما يقارب العام كنت في ركب إخواني سائراً ثائراً أسعى لأضاهي جهدهم أو أصل لقليل من بذلهم فخذلتني نفسي كعادتها فكنت أقلهم بذلاً وأضعفهم جهداً ، فأصبحت أتقرب إلى الله بصحبتهم وملازمتهم فهم القوم لا يشقى بهم جليسهم .وكنت أظن أن أحداً من الظالمين لن تطالني يده بسوء لأني - في نظري - كنت أخذاً بكل الاحتياطات التي توفر لي الأمن والنجاة ولكم أنَّى لي أن انال خلاف ما قدره الله ، فرغم أن المؤمن الحق متوكلاً على الله حق توكله آخذاً بالأسباب حق أخذها، إلا أن الله قد يريد أمراً كان مفعولاً يعلم في سابق علمه أن الخير كله فيه وعسى أن تكرهوا شيئاً وهو خير لكم ألم تنظروا إلى أصحاب رسول الله في موقعة بدر لما أرادوا لأنفسهم الظفر بالعير وأراد الله لهم الحرب والفقر فكانت غزوة الفرقان بين الحق وأهله والباطل وحزبه في الدنيا وفي يوم الدين وإذ يعدكم الله إحدى الطائفتين أنها لكم وتودون أن غير ذات الشوكة تكون لكم ويريد الله أن يحق الحق بكلماته ويقطع دابر الكافرين .ويُقدر الله لي أنه في ذكرى مرور عام على حبسي يقع بين يدي كتاب جمعت فيه رسائل وخواطر سطرةا أخونا أحمد شقير - رحمه الله رحمة واسعة وجازاه عنا كل الخير - فالتقط الكتاب بنهم شديد وتقع عيني على الكلمات التي سبقت لي قرائتها فأراها وكأني أول مرة أراها وأتامل المعاني فتؤثر في كما أثرت أول مرة، فيحيطني همٌ وعزمٌ وأمل، واستلهم روحاً قديمة غائبة .أعلم أنكم عجبتم من حاله - يا من عرفتوه - وأخذ القريب والبعيد حظه من التعجب بعد وفاته ، من جنازة مهيبة ورغبة في معرفة ما كان من خبره ،وحب شديد له من أناس لم يرون رسمه ولم يعرفوا عنه إلا اسمه. أحسب أن الله أحبه ووضعت له المحبة في السماء والأرض، ولئن أردتم مرتبته فهذه كلماته بين أيديكم وحلمه ماثلٌ أمامكم ، فالزموها وراعوا حق قرائتها والعمل بها ، وستجدوا في كل مرة معنى جديداً وستسري فيكم روحه كلما قرأتم كلامه ، عسى الله أن يفتح عليكم بها من الأنوار ويكشف لكم الخفي من الأسرار ويُخرج من بينكم الفاتح الذي أراده أحمد رحمه الله.إخوتي .. لما برز طالوت لجالوت وجنوده ، كان على رأس بقايا جيش ، قليل من قليل من قليل ، يقال أنهم كانوا ما يقرب من الثلاثمئة ، ثبتوا عند الامتحانات التي عرضهم الله لها ليميز الخبيث من الطيب ، وقد تمايزوا ، ثلاثمئة من الطيبين يظنون أنهم ملاقوا الله مؤمنين بأنه كم من فئة قليلة غلبت فئة كثيرة بإذن الله والله مع الصابرين فكانت النتيجة الحتمية وسنة الله الكونية فهزموهم بإذن الله ولن تجدوا لسنة الله تبديلاً .لقد أبى علينا الظالمون ما أردناه لديننا ولأمتنا وابتلانا الله على أيديهم فآذونا في أنفسنا وأهلينا وإخواننا . نحن ندرك أن أشد الناس بلاءاً الأنبياء فالأمثل فالأمثل والمرء يُبتلى على قدر دينه ولكننا لا نغفل أيضا ً أنه وما أصابكم من مصيبة فبما كسبت أيديكم ويعفو عن كثير فلننظر من أي الفريقين نحن ،وكلٌ على حسب حاله ،ولنتأمل حال أنفسنا ليدرك كل واحد منا حكمة الله فيه وماذا أراد الله منه ، والحسرة على من لم يفعل ، وإياكم أن تخونوا الله وتخونوا أماناتكم فتنشغلوا عنها بالأموال والأولاد والمتاع الفاني ، أو تخونوا أمتكم وإخوانكم - معتقليهم وشهيدهم - بمعصية الله وتصبحوا عائقاً في طريق النصر وسبباً في تأخره وأنتم تدعون الله أن يأتي على أيديكم فيخالف قولكم فعلكم فتخسروا وتضلوا .وللحديث - بإذن الله - بقية نستكملها في مقام قادم ، وأرجو أن يتسع صدركم لما كتبناه وما سنكتبه وأن تتقبلوه على ما فيه من ضعف وتطويل ، والله وحده وراء القصد وهو يهدي السبيل.والسلام عليكم ورحمة الله وبركاته.</t>
  </si>
  <si>
    <t>في اليوم اللي أعتقلت فيه طلعت من مخبأي وقررت أرجع بلدي اللي خرجت منها مطارد خوفا من جبروت أجلها وفي ذلك اليوم لم أصلي الفجر ولم أقل الأذكار وشرق بني مزار اتمسكت وروحت المركز وأتفاجات بالتهم الموجهة ليا لقد اتهموني بحيازة 48 عبوة ناسفه واتفأجات أكتر لما لقيت بعض الناس مصدقين دا في النهاية أشكر الشخص اللي عطاني الفيس خمس دقائق عشان اكتب الرسالة دي وكل اللي عايزه منكم انكم تدعولي كتير واستمروا في نضالكم وصمودكم وبحب أشكر صفحة #المنياالثورة على أستمرارها في نضالها رغم كل ما يتعرض له أدمنز الصفحة من ضغوط ومطاردات ومستقبلهم الضايع بحبكم ف الله</t>
  </si>
  <si>
    <t>المحافظات المركزية</t>
  </si>
  <si>
    <t>محافظات الدلتا</t>
  </si>
  <si>
    <t>محافظات الصعيد</t>
  </si>
  <si>
    <t>مدن القناة</t>
  </si>
  <si>
    <t>طالب تعليم أساسي وثانوي</t>
  </si>
  <si>
    <t>صحافة وإعلام</t>
  </si>
  <si>
    <t>الحرفيون والفلاحون والعاملون باليومية</t>
  </si>
  <si>
    <t>محاماة</t>
  </si>
  <si>
    <t>عضو هيئة تدريس</t>
  </si>
  <si>
    <t>أكبر من 50 سنة</t>
  </si>
  <si>
    <t>بين 10-18 سنة</t>
  </si>
  <si>
    <t>قطاع حكومي</t>
  </si>
  <si>
    <t>أماكن احتجاز عسكرية</t>
  </si>
  <si>
    <t>أماكن احتجاز خاصة بالأطفال</t>
  </si>
  <si>
    <t>أقسام الشرطة (سجون مركزية)</t>
  </si>
  <si>
    <t>مناطق سجون</t>
  </si>
  <si>
    <t>معسكرات أمن مركزي</t>
  </si>
  <si>
    <t>مقرات إدارية لوزارة الداخلية</t>
  </si>
  <si>
    <t>إعدام أو إحالة إلى المُفتي</t>
  </si>
  <si>
    <t>الموت في سبيل الله أسمى أمانينا</t>
  </si>
  <si>
    <t>رسالة من سيد مشاغب مليئة بالتفاؤل و ثقة بالله و ثبات علي الحق</t>
  </si>
  <si>
    <t>اصبروا و صابروا و رابطوا و اتقوا الل</t>
  </si>
  <si>
    <t>مر عامان ، ولم ازل احاول</t>
  </si>
  <si>
    <t xml:space="preserve"> الحرية لكل المعتقلين</t>
  </si>
  <si>
    <t>رسالة من خالد عسكر المحال أوراقه للمفتي في قضية قتل الحارس إلى أخته</t>
  </si>
  <si>
    <t>https://www.facebook.com/BUEiansAntiCoup/photos/p.950601951690122/950601951690122/?type=1&amp;theater</t>
  </si>
  <si>
    <t>الناس تلون الأيام بالأعياد والإجازات وسائر المناسبات، وأيام السجن لها لونٌ واحدٌ قاتمٌ</t>
  </si>
  <si>
    <t>رسالة تصف الاعتداءات والانتهاكات بقسم شرطة ميت سلسيل</t>
  </si>
  <si>
    <t>دعواتكم يا شباب .. وحشتوني والله..جلستي يوم ٢٠ أكتوبر الموافق الثلاثاء القادم أفرجوا عن الشباب .. وهيكون أكبر إنجاز !!أرض الزنازين لما تفضى أكيد هتدعيلكوا..!!أعيدوا البسمة لكل بيت في مصر ..!!الصحفي أبوبكر خلافسجن طرة ١٧-١٠-٢٠١٥#الحرية_للمصريين</t>
  </si>
  <si>
    <t>!أعيدوا البسمة لكل بيت في مصر</t>
  </si>
  <si>
    <t>سؤال دار في ذهنى الأيام الماضية وسمعته أيضا من أكثر من صديق: أين اختفى د/مصطفى حجازى؟بعد دوره الضخم فى دعم النظام العسكري بعد 3 يوليو وبعد مجهوده الذى لا يمكن تجاهله فى تبرير القمع والانتهاكات والظلم والاعتقالات والقتل، وبعد دوره فى التمهيد للسيسي لكى يكون رئيسا للجمهورية، أين اختفى د/مصطفى حجازى بعد كل ما فعله من أجل خدمة النظام القمعي؟البعض يزعم أن أجنحة الدولة الأمنية وبقايا نظام مبارك التى عادت للحكم من داخل النظام الحالى لا ترغب في وجوده، فهو يعتبر وافدا عليهم مشكوكا في ولائه للمنظومة الحالية، ويعتبر مستجدا على تحالف العسكر-الفلول–رجال الأعمال، ومن الممكن أن يثير بعض المشكلات كما فعل البرادعي أو زياد بهاء الدين، فالأحسن أن يتم الاكتفاء بما قدمه من خدمات للنظام.آخر خدمة الغز علقةوالبعض الآخر ينفي إقصاء الحرس القديم له، بل إنه مختف بشكل مؤقت للتجهيز للظهور في ثوب جديد وأن له مكانه المحفوظ في المنظومة الحالية (القديمة المعدلة)، وأنهم لا يستطيعون التضحية بواجهة مثل د/حجازي الذي يستطيع صياغة أي تبريرات للقمع والاستبداد والفساد بمنتهى السهولة ويستطيع إضافة غلاف فلسفي مع بعض المصطلحات الأكاديمية والإنجليزية لتكون التبريرات أكثر جاذبية.كثير من الزملاء داخل السجون وخارجها يرسلون يتساءلون كيف وثقنا يوما بمنتهى السذاجة في هذا الرجل؟وكيف صدقنا نظرياته وساعدناه وعملنا معه في أفكاره وأطروحاته ومشروعاته؟وما مشاعره الآن وهناك المئات من الشباب الذي كان جزءا من مشروعه (التيار الرئيسي) وهم الآن فى السجون بتهمة خرق قانون التظاهر؟وما شعوره وهو يرى أن شخصيات كثيرة ممن وثقوا به فى يوم من الأيام وعملوا معه، يطلق عليهم الآن اتهامات العمالة والخيانة والتأمر مثل أحمد ماهر ووائل غنيم وأسماء محفوظ وغيرهم؟ما شعوره وهو يسمع كل يوم نظريات المؤامرة التى تتهم ثورة يناير بأنها مؤامرة خارجية لتدمير مصر؟وكيف دافع بمنتهى السهولة عن قانون التظاهر وقدم التبريرات لحبس النشطاء والصحفيين بتهمة خرق القانون الظالم الذى رفضه الجميع؟وهل ضميره راض الآن وهو يشاهد بعينه هذا الارتداد عن ثورة يناير وأهدافها؟ وما مصير نظريته التى ساقها لنا بأن علينا أن ننتظر واحة الديمقراطيه بعد 30 يونيو، وما رأيه في عودة كل ما كان قبل 25 يناير وهدم كل ما له علاقة بالثورة؟هل فعلا هو مقتنع بتبريراته التي ساقها لنا في يوم من الأيام؟ هل ما يحدث الآن له علاقة بأي تقدم أو ديمقراطية أو كرامة أو حريات أو حكم رشيد أو مشاركة في اتخاذ قرار؟عموما أتوقع أن يظهر مجددا بتبريرات جديدة، فحسن نوايانا عندما صدقناه قديما لا يعفينا من الخطأ.</t>
  </si>
  <si>
    <t>قيد التحقيق أو محال للمحاكمة</t>
  </si>
  <si>
    <t>هُوَّه انتِى لِيه رَغْم الْظُّرُوف أقْوَى مِنِ الّناسْ كُلَّهَا؟هُوَّه انتِى لِيه رَغْم الحُرُوف أَلْغَازْ كِتِيرَة فِى حَلَّهَا؟هُوَّه انتِى لٍيه حُضْنِك مَجَاز؟مِتعَطَّرَة دَايْماً بِغَاز؟وِ بتِبعِدِينى بِالاِنحِيَاز؟وِ مْصَنَّفَانِى مَعَ الْعِدَا؟هُوَّه انتِى لِيه..أَصْلاً كِدَه؟-عبدالرحمن الجندى الأربعاء23/9/2015أول أيام عبد الأضحى</t>
  </si>
  <si>
    <t>هُوَّه الهَوَى يبْقَى جَارِف لَمَّا أَقُول جَارِفوَ أَقعُد أَأَلِّف أَغَانِى عَن جَمَال النِّيلوِ حْكَايِة الشّرْب ميتْ مَرّة و هَرَم وِ نَخِيلوَ الّا الهَوَى الحَقّ هُوّه الّلى يِهِدّ الحِيل وِ أَوْلَى شِئ فِى الهَوَى يَا مَصْرِ شِيلِ الهَمّيَالّلى تِحِب النّبِى إِيدَكْ مَعَانَا و شِيل الحُبّ أَتْقَل مِن اسْمُه وِ هُوّه اِسْمُه تقِيلوِ فِى الْتِبَاس المَحَبّة عَ الْمَحَبّة دَلِيلْمَا تِعْرَف الّلى أَصَابَك عِشْق وَالّا تَعَبوِ الشّوق بِيِقْلِب مَعَ الحِرْمَان سَاعَات بِغَضَبوِ الصّبْر بَس أمّا يِخْلَصْ يِبْقَى صَبْرِ جَمِيلْ للشاعر تميم البرغوثى من قصيدة يا شعب مصر من ديوان يا مصر هانت و بانت-عبدالرحمن الجندى الجمعة25/9/2015</t>
  </si>
  <si>
    <t>باتت أذنى اليسرى فيما تبقى من ليل مستندة على باب الحياة، تستمع بالصمت المدوى أمام الزنزانة، ذلك الصوت الساحر، المعبر عن اللاشيء الناتج من العدم، وهناك فى الممر الطولى الرابض أمام 9 زنازنين متجاورة، تسرح الروح محملة بآلام ذكرىات الدم وآهات أوجاع الفقد، بعد تسربها من بين ضلوع الجسد المقيد، لتزاحم الرؤى الزائرة وهى فى طريقها للعقل المستيقظ فوق الجسد المسترضى على ظهر الباب.فى آخر الممر المظلم، يقف بساط الريح يرفرف بجلال وسط السكون، ينتظر بيقين كالأنبياء رحلة العودة للسماء محملاً بما جآءه من الشكاوى والأنين من كل الزنازين، بعد أن أهدى للعقل ما كان معه من بشرى.وهناك عند البقعة المباركة من النور المطلق توقف الرسول ومرت الدعوات للعرض على الملك، فكان مما احتوته (يا ربى ما بال قوم يشكون من عدم، والأرض ملكهم والسماء والأنجم، ولهم الحقول وزهرها وأريجها ونسيمها والبلبل المترنم وماء البحر من حولهم كالفضة الرقراقة والشمس من فوقهم ذهب لامع.. فكيف عقابك يا ملك لمن انتزعونا أملاك المعدمين؟ متى ينتهى مهلك عمَّن استهتروا بأعمار الشباب الحالمين وأهملوا صرخات المرضى المقيدين؟).وعند الممر الغارق فى الظلمات المنسدلة من الليل الفاحم والعتمة المتعمدة كان باب الزنزانة قد نفضت برودته الجسد النائم فوقه، فاستدعى مسرعًا الروح السابحة فى الملكوت فوق السماوات ليسقط مستيقظًا فيبدأ العقل فى سرد تفاصيل ما زاره من رؤيا ومان ممن تيقن مشاهدته: إن هلعًا شديدًا تملكه، إذا كانت إحدى عينيه تبصر جنودًا يسنون سنان سلاحهم استعدادًا للفتك بجسده المغلوب على أمره، بينما كانت عينه الأخرى تحأول استيعاب مشهد أشلاء آدمية من حوله.وفى اللحظة التالية يخرج زعيم الجند أقصرهم قامة أشدهم خبثًا وحقدًا كما أظهرت عيناه، بينما بدت هيئته كأحقر ما يكون، فأشار لأتباعه بأن يلحقوا الضحية بأقرانها.وعمد لحظة شديدة الأثر على كل الحضور حتى تلك القطع المتبقية من الآدميين بدت الأرض وكأنها تهتز تحت أقدام الجند على وقع أقدام تضرب الأرض بقوة تتنبئ بقدوم جيش جرار تملئ تكبيراته الأفق، ويأتى زحف دبيبه من كل الاتجاهات المحيطة بمكان الإحتجاز، فانطلق أحد جنود السوء ممن كانوا حولى يفتح بوابة الحصن ليستكشف الصوت الذى جمد الدماء فى عروقهم ليجد رايات بيضاء عليها كلمه التوحيد، تسد جو السماء، يحملها جنود بيض الوجوة، حركاتهم متناغمة، أطوالهم متساوية، تحيطهم هالات مضيئة فاانصهر جند السوء خوفًا ورعبًا واختفوا صاغرين تحت أقدام تلك الأعداد الكثيفة التى كست راياتها الحصن.</t>
  </si>
  <si>
    <t>احنا فعلا بنمر بظروف وحشه خالص قوى بنخرج الزياره نضحك ونهزر بس قلبنا بيتوجع من كتر الألم اللى فيه على فكره احنا هنا الجو حر موت بنشرب الميه مغليه من كتر الحر اللى احنا فيه الحمد لله كله في سبيل الله محمد لو سمحت انا عايزه مطهر للجسم عشان الصراصير اللى بتمشى علينا واحنا نايمين وبتقرصنا حجات تقرف عفى يوم بعدما نمنا خلاص لقينا السجن كله بيخبط على الحيطه وبينده ياعنبر 6ياعنبر 6طبعا العنبر كله قام مخضوض لقينا تعبان داخل من تحت الباب واحنا بنام على الارض صرخنا جامد دخل علينا الظابط رئيس المباحث والمخبروفضل يشتم فى العنبر وفيا وكدر العنبر نص يوم كل ده علشان صرخنا من الثعبان عادى يامحمد انت هنا تلاقي الفار والثعبان والصراصير ماشيه فوقك وانت نايم وعلى دماغك عادى حياة الإنسان هنا مش ليها قيمه خالص بس الواحد خد على الوضع الحمد لله حأول توصل للمحامين وقلهم احنا تعبنا خليةم يعملو اى حاجه علشان نطلع من هنا يوم العرض احنا بنشيل هم اليوم ده قوى يوم العرض اللى فات كانت حاجه غريبه قوى احنا والرجال والعساكر كنا فى عربيه واحده 14واحدالعساكر فى عربيه صغيره خالص والدنيا بتكون نار 3 شهور بس عاملين كأنهم 3 سنين لكن احنا والله ثابتين وميهمكوش احنا ثابتين فى مطارحنا كله فى سبيل الله راح ترخصى ياحياه ده غير كلام كتير والله تشعر وانت تقرأه انك تقراء كتاب للإمام الشهيد سيد قطب</t>
  </si>
  <si>
    <t>السلام عليكم ورحمه الله وبركاتةأبي ..تسرعت في قرارك بشأن تسليمي للمباحث ! فقاموا بتعذيبي بطريقة بشعة وصعق بالكهرباء التي زادت عن الحد المناسب في جسدي وفي أماكن حساسة مما أدي الي إصابتي بتشنجات في العصب وحتي الان أعالج منها إحدي عشر يوما تعذيب إحدي عشر يوما صراخ صامت في قلبي قاموا بالتعامل معي بجميع الطرق الساذجة الوحشية من تعليق أمامي وخلفي وتفليك وصعق وماإالي ذلك وأنت تكذب كل هذا !! أتعلم يا أبي ؟! كنت أنام مقيد اليدين ومعصوب العينين !! هل يوجد قسوة مثل هذة ؟! ؤأنت تكذب كل هذا !! وبالرغم من الأثار التي مازالت في جسدي من التعذيب وأنت أيضا تكذب كل هذا ؟! أرسلت إليك هذه الصوره من الدور الثاني بجهاز المباحث كي تهتز عقيدتك التي تؤمن بها قاموا بتلفيق العديد من التهم التي لادخل لي بها وقاموا بوضعي في ثاني أكبر خلية إرهابي{ في الدقهلية !!أتكذبها أيضا ؟!تسرعت في القرار وأنا بالصف الثالث الثانوي كيف بعد كل هذا تنتظر مني النجاح !! والذي نفسي بيده لو شخص اخر لقتل نفسه !!تم نقلي للمستشفي أكثر من اربع مرات ولم تأت تطمئن علي !!ما هذة القسوة ؟؟أما بعد كل هذا لن أحدثك عن أختي التي أوهمتها بالوطنية الوهمية وحجبتها عني ٦ أشهر من الرؤيه!! أما أمي لن أحدثك عن ما فعلته بها لانك تعلم أنها أسطوره كفاح وفيما بعد التاريخ سيتحدث عنها أقسم بربي أنك خسرت كنزا وهوا أميأما بالنسبه لترويج الأخبار والإشاعات الكاذبة فأنت تعلم كل هذا !!أبي لماذا كل هذا ؟! هل استفدت شيئا ؟!أرسلت لك هذه الرسالة لغرض مهم يمكن أن تعتبرها برقية إستغاثة ألا وهيأبي مجموعة من المحامين بعد اجتماع وأخذ الراى أجمعوا علي أن المرافعة الخاصة بي أمام القاضي تكون علي أساس إستجلاب العاطفة لذلك أطلب منك أن تاتي تدلي بشهادتك أمام القاضي العسكري بأنك قمت بتسليمي كي انضبط أوي زي ما بيقولوا ..أتعلم الأدب والموضوع كبر مني ومكنتش عارف انوا هايوصل للدرجة دي وبعد استدعاء القاضي لأي شخص وهمي من صهرجت” ليتأكد منه بصحة كلامه علي أقوالك .وإذا محضر الضبط بتاعي بايظ وبناءا عليه التهم باطله وبناءا عليه البراءه بإذن الله انتظر الرد ابنك خالد</t>
  </si>
  <si>
    <t>السلام عليكم ورحمه الله وبركاته السلام عليكم شهداء الدرب المجيدالسلام عليكم معتقلي العزه والكرامه السلام عليكم ثائري الشوارع والميادين السلام عليكم مجاهدي بقاع الأرض السلام عليكن أيتها الحرائر , فراشات الوطن الأسيرالسلام عليكن أمهات المعتقلين الصابرات السلام عليكي جنتي في دنياي وأسطورة الكفاح.. أمي..أما بعد..رسالة لم تكتب باليد ولكن بالقلب .ثمانية شهور إعتقال …مر على شهر رمضان وعيد الفطر وعيد الأضحى ولم يأتي إلي أبي كي يراني ويباركني أو كما نقول يعطيني العيديه بالرغم من أنه متواجد بإستمرار هنا بصحبة ضابط المباحث ومأمور المركز لم يمر عليًّ في زنزانتي التي بجوار مكتب المأمور ببضع أمتار , ثمانية شهور سجن ما بين ترحيل إلى سجن الأحداث المركزي بدكرنس ثم إلى مركزي بميت غمر ثم إلى قسم جمصة وسجن جمصة شديد الحراسة , بالرغم من التغريب البعيد طول المسافات وإرهاق السفر لم تتركني أمي قط في أي مكان وتأتي إلي الزيارات بإستمرار .الزيارات التي بالنسبة لي بركان من الغضب حينما أنظر لزملائي أثناء الزيارة وأرى آباءهم متواجدين والإبتسامة تملؤ وجوههم والتقبيل ما بين اليد والرأس .أشعر بنقص وحأولت أكثر من مره تعويض هذا النقص ولكن لا أستطيع لأنه بالنسبة لي #قهر_متجدد … وهذا هو عنوان رسالتيمنذ شهرين أرسلت لأبي رسالة مؤثرة كي أستجلب عاطفته .رسالتي له لوكان قرأها جبل لأهتزا وأرسلت مع الرسالة صورة فوتوغرافية بعد التعذيب أثناء تصويري بالأحراز الملفقه كي تهتز عقيدته السلبيه الملينه بالوطنيه المريضة , ولكن كما توقعت لم تؤثر به , وفيه إطلاقاًوكان الرد على هذه الرسالة ( هو إللي إختار الطريق دا يكمله للآخر بقا مش هو فاكر نفسه بطل !! يستحمل بقا أنا عملت إللي عليا وضميري مًرضي قدام ربنا لأنه كدا كده كان ممسوك )أيضاً كانت الرسالة بمثابة إستعانه !!فريق المحامين المختص بقضيتي طلب شهادة أبي !!نعم ,, طلبوا شهادة أبي أمام القاضي !!كنت مستغرف السؤال جداً أنا وباقي زملاء القضية من هذا الطلب الغريب للغاية !!والأغرب من ذلك إن المحامين مصرين لآخر لحظة على مجئ أبي أمام القاضي حتى يدلي بشهادته ومضمون الشهادة أنه من قام بتسليمي!!ويروي القصة الغريبة كي نستجلب عاطفة القاضي طبعاً مكنش مقتنع إطلاقا من هذا الإقتراح ولكن بعد الحديث الطويل الذي دار بيني وبين أحد المحامين وأنا داخل قفص الإتهام بالمحكمة العسكرية قبل بدء الجلسة وشرح لي بالتفاصيل المفصل الغرض من شهادة أبي أمام القاضي علمت حقا أنه إقتراح بإذن الله يجلب ويأتي ببراءتي وبراءة القضية بالكامل بسهولة ويسر وبراءتي من براءه المجموعة لأني أول وأصغر متهم في القضية المُلفقه ومحضر ضبطي لو باظ فبالتالي محاضر ضبط باقي المتهمين باظت وبناءا عليه التهم باطلة …. ويصعب عليَّ التفسير أكثر من ذلك .أما بعد ….كان الطلب ملون بهذه التفاصيل في رسالتي له ولكن الرد عليه رد صعب وأثر عليَّ نفسياً وصحياً ..( أروح أشهد معاه !! وعلى إيه ما شلا عنه ماطلع بقا شهادتي إللي هطلعه؟!لأ ياخد إعدام , أنا غلبت معاه وفي الآخر فضحني ..)والمقصود بكلمة فضحني الهاشتاج الذي أنتشر كالعاصفة على مواقع التواصل والإعلام وذهن الكثير من الناس#لماذا_ياأبي ؟!- عندما قالت لي أمي في الزيارة التي تلت ارسال الرسالة . والدة أحد زملائي في القضية قرأتها وبكت فرحت كثيرا جدأ !!وفرحت أكثر عندما ألقيتها قراءة على زملائي هنا الزنزانة عندما تأثروا بالرسالةوقلت في نفسي الحديد يلين.ولكن بعد كل هذا قلبه لم يلن بعد !!لا أعلم لماذا ولا يهمني أن أعلم ولكن دائما أقول ..*أن لي ربي سيهديه *القضية كبيرة جدا وهو يعلم والأمر أزداد صعوبه بعد هروب زميل من القضية من داخل المحكمة العسكرية وهو يعلم كم الضغوط التي وقعت علينا,, أصيبت أمي بالعديد من الأمراض بعد محبسي, وتحتاج للخضوع إلي عده عمليات !!ولكن منتظره خروجي بإذن الله حتى أكون بجانبهاأسأل الله أن يعافيها ويعفو عنها .وأكثر من شكوى في عملها بالتربية والتعليم أكثر من3جلسات تحقيق شهريا من تدبراته وراء أمي وهذا غير الإشاعات التي يروجها في حق أمي وحقي#أبي_لماذا_كل_هذا؟!أسأل الله أن يهديك للصواب *عاجلا غير آجل</t>
  </si>
  <si>
    <t>السلام عليكم الى صديقى العزيز الغالى أول من تعرفت عليه فى هذه المرحله الثانيه وهى سجن طرة تحقيق وآخر من ودعنى عند انتقالي إلى المرحله الثالثه وادى النطرون (محمود يحيى عبد الشافى)إعلم انى لم انساك يوما ولن أنساك لو طال هذا الفراق ديما فى بالى وكنت أحدث الناس عنك وعن فريده وعن فكرتها😊عندما يأتى الكلام عن الشباب والطموحات والأمل والمستقبل فأنت كنت مثلى الأعلى فى كل هذه الأشياء وأكثر فأنت اخى الأكبرعندما عرفت انه تم فك قيودك فرحت فرحه عارمة كأني انا من تحررت وأرسلت إليك فى أقرب فرصهأحب أن أشكرك عل هذا الكلام الجميل الذى نشرته عنى على موقع التواصل فيس بوك وهذا كلام كثير عليهوسلام خاص إلى والدى د/يحيى ويارب يكون بصحة جيدة أن شاء الله واشكره على هذا الكلام الراقى #تحياالحريهوان شاء الله تكون أكلت شورما أحلى من اللى بعملها انا ومحمود يادكتور😊وسلامى للجميع حسنى وذكى ومالك وتيمور وكالوشا وممدوح والجمل وعبد الحميد وبوبو و ياسين وسيجاونوبى و بيتر و منجا وعمى صلاح وسامى وقوله الف مبروك على المسرحيه صوره كانت حلوه بعبايه سوبر مان دى وقوله حد بلبس برموده فى السقعه دى هو فاكر نفسه فى السجن 😂يلا يا صاحبى شد حيلك 👫عاوزين نفرح بيكوسخن كده والعبلك بتاع 1000000 جيم كده على ما اجيلك علشان تخسر كالعاده 😄سنلتقى قريبا على درب الحريه أن شاء الله.</t>
  </si>
  <si>
    <t>بسم الله الرحمن الرحيم الى حبيبة قلبي الرقيقة /منى السلام عليكم و رحمة الله و بركاتهطبعا مش عارف أقولك وحشتيني علشان الكلمة معدتش تكفي و معدش في كلام يكفي ....عسى الله أن يهون على قلبي واشوفكم و أخذكم في حضني لتطمئن نفسي ويهدأ قلبي و اشوف ابتسامتكم و اسمع كلامكم ....عسى ان يكون قريباخلينا بقى من الكلام بتاع الحب و الشوق ده و ارخم عليكم و أطمئنكم على نفسي انا و الحمد لله كويس جدا و في حالة رضا و ثبات و ده طبعا كرم من عند ربنا ......جالي الخبر و انا كنت بغسل الهدوم تخيلي عملت ايه بقه !!! .....ولا حاجة رحت نشرت الهدوم و رجعت قعدنا نضحك و الموضوع بالنسبة لنا ولا شئ لأننا واثقين ان ماعند الله خير و أبقى و حقيقي شفنا قيمة الدنيا هنا و حقيقتها و لقينا ان المكان هنا دار ممر و ليست دار مستقر فعلام الحزن ان كنّا مفارقين ان عاجلا او اجلا و لن يصيبنا الا ما كتب الله لنا فأياً كان الحكم فالرد واحد و ثابت الحمد لله على قدر الله و لن يصيبنا الا ما كتب الله لنالا أبالي حين اقتل مسلما على اي جنب كان في الله مصرعي.المهم انا مش عايز اشوف اللي حصل المره اللي فاتت في اي مرة جايةبتكلم عن العياط و الحزن و الضيق و الحاجات ديه .....صحيح احنا بشر بس انا نفسي ربنا ينظر الى العائلة بتاعتنا على ما فيها من ابتلاءات فلا يجد في قلوبنا الا الصبر و الثبات و الرضا و القناعة بما عند الله فينظر إلينا نظرة رحمة و يرفع عنا البلاء و يدخلنا الجنة معاً.ننتقل من فقرة الوعظ و النصح الديني الى فقرة الطمأنينة على حالك و حال الأحباب ..... اخباركوا ايه يا رب تكونوا بخيرحأولي ابعتيلي تطمنيني عليكي و على الدكتره و الولاد .... وحشوني كلهم و الله نفسي أخذ الولاد حضن كبييير افعصهم فيه و خاصة النونو الصغيرة ليانسلميلي عليهم يا منى لحد لما اطلعلهم علشان اوريهم العين الحمرا هههه ؛بس يا رب ميضربونيش و قوليلهم بلاش العض و الخربشة smile رمز تعبيريسامحيني الفترة اللي فاتت قصرت شوية في حقك بس زي ما تقولي كنت محتاج فترة ارتب فيها دماغي و اقعد مع نفسي شوية صحيح متاخر بس انت عارفه ما بنذكرش الا في اخر لحظة .خلينا نرجع للواقع شوية باقي عن الحكم حاجة بسيطة و عموما ممكن خلال الفترة القادمة يبقى صعب شوية التواصل و محدش يعرف الدنيا هتنتهي الى ايه علشان كده عايز منك حاجتين. الأولى : تصبري و تصبّري ماما و تقفي جنبها و لمي اخواتي حواليها مش عايزها تقعد فاضية علشان متفكرش كتير. الثانية: انك تعرفي انك كنتي أحب بنوته لقلبي كنتي اختي و بنتي عيط كتير يوم فرحك على الرغم من حبي لدكتور / أحمد و ثقتي فيه و كنت ساعتها صغير شوية ههههه .صحيح قصرت معاكي زي ما قصرت مع كل الناس اللي بحبها.... مش عارف بقول الكلام ده ليه بس لو معرفتيش دلوقتي هتعرفي أمته ؟و طبعا هبقى سعيد لو معاليكم افتكرتيني في دعائك و دعيتيلي ان ربنا يرضى عني و يرضينيوسلامي لأعز الأحباب د/أحمد و الأبناء العفاريتمحمد و سارة و ليان ... و متكتريش في السوشي ( ببين أني فاهم )و حته من بتاعت السجون .... سلميلي على نفسك و خدي حضن للجميع و الى لقاء الله وحده يعلم متى سيكون و أين و لكن ظننا في الله خير و في كرمه و لطفهالسلام عليكم و رحمة الله و بركاته</t>
  </si>
  <si>
    <t>يا مصدقين الحلم ومختارين ضيه..رغم الليالى السودوعتمة الكوابيس..يا مزروعين فى غيطانا لسجن قمح وأمل..تسدوا جوع الوطن لبكرة وتحرروا من حبسكواالمحابيس..يا عارفين بالجاىيا أولياء الحق يا كافرين بالـآهومامنين بالـلأومأديين فرضكم جمعا على المتاريس..يا صحبة الجنازات والنوم على الأرصفةوالضحك ساعة الموتوكأنها رحلة متقدرة ومنصفة..ومقدمين نفسكم لعروسة فى الطلقة. وكأن فى فيكوا عريس..يا جيل من الأنبياءرسالته كلمة ودممهما الطوفان يعلى سفينتكوا عارفه البر ومفيش جبل عاصم من اليأس غير الحلم..فاتمسكوا بخطاه مهما يبان مجنون..واتحسسوا نوره فى عتمة الكوابيس اتمسكوا بخطاهمهما يبان مجنون</t>
  </si>
  <si>
    <t>سجون عمومية</t>
  </si>
  <si>
    <t>الرسالة السادسة إلــى القريــب</t>
  </si>
  <si>
    <t>المقال العشرون متتالية الغياب (2)</t>
  </si>
  <si>
    <t>اهداء من السيد الحوفي</t>
  </si>
  <si>
    <t xml:space="preserve">   بسم الله الرحمن الرحيم استغاثة عاجلة-الاسم:عبدالله حسانين السيد محمد ابو العنين النجار-السن:٢٠عاما. -تاريخ الميلاد: ١\١٠\١٩٩٥-المهنة:طالب بكلية الشريعة والقانون،جامعة الازهر بالقاهرة،الفرقة الثانية.-المؤهلات:إمام وخطيب بالمكافأة بوزارة الاوقاف المصرية،ادارة شرق مدينة نصرمحفظ ومجيز للقرآن الكريمعضو بالعديد من الانشطة التطوعية بجامعة الازهرطالب بالشعبة الاسلامية للمتفوقين بالازهر الشريف-لا انتمي الي اي احزاب او جماعات او تيارات او تنظيمات سياسية او دينية-تم القاء القبض عليَّ من قِبَل السلطات المصرية بمطار القاهرة الدولي اثناء سفري القانوني لدولة ماليزيا يوم ٢٥\٥\٢٠١٥-تم اقتيادي إلي مكان غير معلوم يتبع جهاز مباحث الامن الوطني.-تعرضت للتعذيب والضرب والصعق بالكهرباء في انحاء متفرقة بالجسد مما سبب لي حروق وعلامات بالجسد وبياض شعر.-بعد اختطافي من قِبَل الأمن الوطني بدون سبب معين بأربعة ايام تم نقلي الي قسم اول مدينة نصر،وتعرضت في القسم الي التعذيب والضرب والصعق بالصواعق الكهربائية مرة ثانية ولكن علي ايدي ضباط ومعاوني مباحث القسم.-تم عرضي علي نيابة مدينة نصر الجزئية ووجهت لي النيابة تهمة ((الانتماء والانضمام الي جماعة أُسست علي خلاف القانون،الغرض منها تعطيل العمل بالدستور والقانون ومناهضة الدولة ومحاولة تكدير السلم العام وقلب نظام الحكم)).-تم التحقيق معي دون السماح بحضور محامي او ابلاغ احد من اهلي.-امرت النيابة بحبسي احتياطيا بدون سبب وجيه.!!-تم وضعي في حبس انفرادي بالقسم حتي يوم ١١\٦\٢٠١٥ ثم تم ترحيلي الي سجن ابو زعبل٢ حتي يوم ٢٢\٦\٢٠١٥ ثم تم ترحيلي الي سجن استقبال طره.-يتم الآن عرضي علي النيابة وتُجَدِد حبسي احتياطيا بلا تهمة محددة سوي الانتماء لجماعة!!،مع العلم انه لا يوجد دليل مادي واحد علي ذلك!-الي من يهمه الامر والي صاحب كل عدل ومبدئ والي كل مسؤول :-“انا مواطن محبوس منذ اكثر من خمسة اشهر بلا تهمة او ذنب اقترفته”المواطن:عبدالله حسانين السيد</t>
  </si>
  <si>
    <t>نقابات مهنية</t>
  </si>
  <si>
    <t>مدرس حضانة - خريج - جامعة المنصورة - التربية</t>
  </si>
  <si>
    <t>دعوى</t>
  </si>
  <si>
    <t>رسالة لإبنتي ذات ال18 عام</t>
  </si>
  <si>
    <t xml:space="preserve"> رسالة الحرة إسراء خالد من داخل المعتقل إلى أمها</t>
  </si>
  <si>
    <t>من ضمن ميراث استاذنا أحمد سيف</t>
  </si>
  <si>
    <t>من سجن طرة تحقيق الي سجن القناطر</t>
  </si>
  <si>
    <t>معاناتي في أداء الإمتحانات</t>
  </si>
  <si>
    <t>ياما دقت عالراس طبول ؛ شعاري المفضل الذي أواجه به الحياة وأردده في كل المواقف الصعبة التي مررت بها، حتی أن أصدقائي المقربين كانوا دائما ما يمازحوني عندما يعلمون بأنني أواجه مشكلة ما بترديد ذلك الشعار من باب التهوين علي . في أول أيامي بالسجن كنت أظن ان هذا الشعار وغيره سيكونان سبيلا للتخفيف والتهوين ولتصبيري على ما أنا به، ولكني وجدت تجربة السجن مختلفة تماما عن اي تجربة صعبة ومؤلمة مررت بها، وأنها اسوأ من أن تجدي معها نفعا كل اكليشيهات الكلام والشعارات التي حفظها الناس عن الصبر والتجلد والبطولة و دأبوا على ترديدها في مثل تلك المواقف لا - ياما دقت عالراس طبول، ولا سجنك بيحرر وطن، ولا الزنازين براح، ولا المسجون بطل- على الأقل انا ما ادعيت يوما ما انني بطل. وبرغم ان الأيام هنا متشابهة ننام ونصحو ولا شىء جديد ولا تغيير يحدث، إلا روحك التي تذبل أكثر واحساسك المتزايد بالعجز ومحاولتك الدائمة للظهور بمظهر القوى المتماسك، أهازيج رفاق الزنزانة ونكاتهم واستخفافهم بمصابهم وبسجانيهم وصخب الصغار هنا وسخط الكبار عليهم ومحاولات الجميع المستمرة التي لا تتوقف لصناعة حياة داخل قبر دفنوا فيه وهم أحياء، صمت مابعد الزيارة ولوعة مفارقة الأحبة وصورة مختزلة كانت لدي عن معتقلات مصر وسجونها تعالج الآن وأنا بين يدي التجربة. تجربة السجن؛ كنت قد قرأت وسمعت عنها كثيرا ممن خاضوها، وكنت قريب منها دائما بحكم اهتمام العائلة بالشأن العام ولطبيعة عملي بعد ذلك، إلا انني لم يخطر ببالي أنني يوما سأكون واحدا من ضحايا يتحدث الناس عنهم كرقم مجمل دون مراعاة لإنسانيتهم ولاعتبارات كونهم بشر. هنا حكاوي المظاليم لا تنتهي يقصون حكاياتهم المؤلمة بروح ساخرة وضحكات يتوارى خلفها انكسار السجين المشتاق لحريته وحياته . أكثر الحكايات إيلاما هي حكايات من عاشوا تجربة الاختفاء القسري ورأوا الويلات في مقرات أمن الدولة، والمؤلم أكثر انهم لا يتحدثون معك عن تجربتهم الا بعد اصرار منك وعندما يتحدثون لا يخلوا حديثهم من سخرية ومحاولات لتخفيف وقع الحكاية على قلبك وعقلك. أغلب المحبوسين هنا من الشباب الصغار وحقيقة لا استطيع ان استوعب منذ دخلت الي هذا القبر لماذا تعادي تلك الدولة شبابها ولماذا تحبس هذا الكم من الطاقات وتتلذذ بقتل آمال ابنائها؟! فعليا أغلب المحبوسين هنا شباب واغلبهم من الممكن ان نقول عنهم عيال وطلاب صغار بالمرحلة الثانوية كان من المفترض انهم في هذا الوقت من العام يقضون اجازة سعيدة، ولكن دولتنا الهمامة كان لها رأى اخر وهو أن العيال الغلابة الجدعان مصدر البهجة الوحيد في هذا المكان القبيح خطر على امن الوطن وارهابيين. انا دائما اتأمل حالي واخاطب نفسي انه لو أنه تم حبسي في حاجة انا فعلتها أو لنقل في حاجة تستاهل ماكان ذلك ليكون حالي ربما لكنت اكثر رضا وتقبلا للأمر.. السجن تجربة قاسية ومؤلمة لأبعد حد ومصيرها تتحول لذكری، والظلم شوكة في حلق البلد والمظلوم يفقد القدرة علی النوم أو أن يستلذ بأي شيء، والحب نسمة هوا بتلطف جو الصحراء اللي احنا عايشين فيه . في الزنزانة ستعرف لأي مدی تحب تفاصيل حياتك الصغيرة وتشتاق لها ، ستتمنی الخروج فقط لتنام ليلة علی سريرك في غرفتك أو لشرب فنجان قهوة في بلكونة مكتبك أو السهر لكتابة مذكرة كالعادة تكتبها في الوقت الضائع، ولرائحة الورق والملفات، ولثرثرة المحامين في استراحاتهم بالمحاكم، وزحمة وسط البلد وقعدة القهوة في البلد آخر الاسبوع. في السجن سيصاحبك شعور دائم بشوق ليوم ترد فيه المظالم، ويفتح فيه القفص وتخرج وتطير وتتنفس من هوا ربنا وتملأ منه صدرك وتجري تحضن الشوارع، في السجن ستقول الحمدلله كثيرا مصحوبة بمرارة، ستحدثك نفسك انا مستحقش كدا.. أتذكر دعوتي التي كنت أدعيها باستمرار في الفترة الاخيرة أن؛ يارب مش طمعانين غير في شوية عدل نوزعهم عالغلابة والمظاليم، يارب انصفنا من امتحان وضعتنا فيه لم يجري لنا بحسبان.</t>
  </si>
  <si>
    <t>الثلاثاء ١-٩- ٢٠١٥ تنظر نيابة بلبيس في أمر حبسي علي ذمة القضية رقم ٩٠٢٣-٢٠١٥ حيث محضر شرطة وتحريات الأمن الوطنى تقول انى متهم بالتظاهر وبإستعراض القوة وتعطيل المنشآت والمواصلات العامه فى قرية نائية من قرى مركز بلبيس محافظة الشرقية حقيقة لا اعلم ما هى المنشآت العامه( ان كان من الممكن ان تكون موجوده ) فى القرية المذكورة و التى قمت بتعطيلها ( بغض النظر عن كونى اصلا لم أمر حتى بهذه القرية مجرد مرور من سنوات طويلة ) هذه هى التهمه المنسوبه لي فى الأوراق ولتفاهة تلك التهمه حيث أنى كُنت طُوال اليوم المذكور بالقاهرة أُمارس عملى ما بين مؤسسات حكومية ومكتبى الخاص الكائن بمدينة نصر شرق القاهرة وأننى مُقيم إقامة شبه كاملة منذ سنوات بالقاهرة وذلك ما دعانى للبحث عن التهمه الحقيقية المعتبرة التى لم تنطق بها الاوراق او توجهها ليّ النيابة العامة والحقيقة أننى لم أجد تهمه سوى أننى محامى بدافع عن المظلومين سبع سنوات مُنذ تخرجت من كلية الحقوق أفنيتها مُدافعا عن المظلومين مُتنقلا بين مؤسسات حكومية متخلفة وأماكن ومقرات شرطة محاولا قضاء حاجه الناس والسعى على مصالحهم وانتزاع حقوقهم سبع سنوات هى بسبعون عاماً مما تعدون كانت مهنه المحاماة هى وجهتى ولها كل وقتى سبع سنوات امتهن مهنه البحث عن المتاعب بلا كلل ولا تعب ولا استراحه محارب .. كنت افخر اننى إبن شرعى لنقابة المحامين اخترت دراسة الحقوق لأجل العمل بالمحاماة ولم تفرض على تعرضت بسبب كونى محامى لا يعرف وظيفه غير المحاماة ولم يتصور فى يوم أن يمتهن مهنه غيرها لمتاعب ومضايقات وصعاب لا حصر لها كان اخرها اعتقالى تعسفياً بتهم سخيفه ساذجه و كنت انتظر دوراً للنقابة العامة للمحامين فى ان تنتصر لأحد ابنائها الأوفياء وهو مالم يحدث لم أسمع صوتا للسيد نقيب المحامين / سامح عاشور ولم أتلقى حتى اتصالاً هاتفياً ولم يُرسل حتى مندوبا عنه لحفظ ماء الوجه او تأدية واجب لم تهتم النقابة الفرعية للمحامين بشمال القاهرة والتى تقع دائرة عملى فى نطاقها ولم تهتم النقابة الفرعية بمحامين الشرقية ولم يصدر من نقيبها السيد / عاكف جاد أى رد فعل وكأن شىء لم يحدث السادة الكرام.. نقيب المحامين وأعضاء مجلس النقابة العامة والسادة نقباء الفرعيات إن لم تتحركوا لشخصى الضعيف فلتتحركوا لأجل كرامه المهنه وهى تستحق منكم التحرك الذى لم استحقه انا ، واقسم لكم بالله اننى يوم ومنذ تخرجى من كلية الحقوق لم اكن الا سفيراً حسن السمعه لمهنه المحاماه عند عوام الناس وأننى أحسنت اليها واحببتها ودافعت عنها واحترمتُ شيوخها وقدّست رسالتها ومازلتُ أنتظر إنصافا من نقابة أنتمى إليها ما وجدت إلا لتُحافظ على كرامه أبنائها وتُساندهم وتُدافع عنهم وعن مهنتهم السيد نقيب المحامين .. لتكن نقيبا بحق للمحامين ولتقم بدورك ولتُدرك ماتبقى لنا من كرامه هى رأس المال وكل ما نملك السيد نقيب محامين شمال القاهرة.. مازلت أثق فى شخصك الكريم ولطالما احترمتُ ادائُك النقابى ومن أول مرة وقع على هذا الظلم كُنت أثق أنك لن تخذلنى السادة المحامين .. دُمتم سنداً لبعضكم البعض.</t>
  </si>
  <si>
    <t>كثير من الأمور كانت خاطئة ... كثير منها كان بلا هدف، كثير من الأهداف كانت من حطام الدنيا لا حبل يصلها بالآخرة، أحمد الله علي سجني فقد أتاح لي الفرصة لمراجعة شامله ومحاسبة دقيقة،فهل لابد لك من سجن كي تصل لذلك ؟، السعيد من اتعظ بغيره فكن سعيدا، وإن كان لابد فاصنع لنفسك سجنا في عقلك وقلبك ثم ابدأ ... السجن قبر الحياة غير أنه يعطيك محاولة أخرى ،أما القبر فنهاية كل المحاولات. فهل نتعظ وهل نتحرك ؟! أخوكم محمد عرفات</t>
  </si>
  <si>
    <t>لقد أرسلت رسالة من قبل إلى بقايا ضمير، ولم تؤثر فى أحد ولم يتحرك لها أحد فتأكد موت ضمائر كثيرين، لذا فإنني أكتب اليوم إلى بقايا إنسان. أكتب إلى ما تبقى من إنسان شوهوه خُلقا وخَلقا وثقافة، فافتقد التمييز بين الصواب والخطأ فضلاً عن التمييز بين الحلال والحرام، أكتب إلى مثقفي الأمة وعقلائها ونخبتها أكتب إلى من سماهم الله فى كتابه الملأ، أكتب إليهم لا انتظر منهم شيئًا وإنما ليعلموا من هم وما حقيقتهم، أكتب لتظهر الصورة للكل بلا كذب ولا تزييف ولا تدليس. أكتب موقفًا لهم أمام مرآة الحقيقة ليهلك من هلك من بينة ويحيا من حييا عن بينة. أكتب عن آلاف من المساجين جلهم من الشباب الرافضة للظلم والعودة لبلاد الفساد والإفساد، فلم يصبح الفساد بلدًا بل صار بلادًا، فلكل فاسد من الفاسدين بلد يديرها بمعرفته لمصلحته هو وأعوانه وزبانيته، أكتب عن آلاف المظلومين المغيبين فى السجون لا لشىء إلا لأن الأمن الظالم زج بهم بحثًا عن مجرم ادعوه وادعو عدم القدرة على الوصول إليه، وخذ لذلك مثلاً مجموعة من الشرقية فى قرى متطرفة فى مكانها بحيث تجاور مجرى القناة من طريق الإسماعيلية الصحراوي، لقد حدث اعتداء على سفينة من هذه المنطقة، فإذا الأمن يهجم على كل القرى ويأخذ كل ملتحٍ وكل من منتقبة وكل مصل، بل وصل الأمر لصلاة الجمعة، السيارة المصفحة تنتظر الناس فى الخروج من الصلاة وتأخذهم للسؤال ثم العودة ولا عودة، وبعدها يرحلون على سجن العازولى فيرون الموت عيانًا بيانًا من تعليق وضرب وتكسير عظام ومفاصل وكهربة فى الأعضاء التناسلية، كل هذا وهم يسألون عن غيرهم ممن لا يعرفون، حتى إن أحدهم من شدة التعذيب قال أعرف يا باشا فقال انزلوه، فلما نزل قال لا أعرف شيئا ولكنى قلت هذا من شدة التعذيب لأريحك ولأنني رأيت الموت فقلت أتحول عن هذا الاتجاه من الموت، فرفعوه ثانية وعذبوه ثالثة وقال بأعلى صوت سأقول كل شيء أنزلوني، فلما أنزلوه، قال يا باشا أكتب ما تريد وأنا أوقع عليه. هذا غيض من فيض فإن أناسا كثيرين فى العازولي شهورا طوالاً لا يعرف عنهم أحد شيئًا، منهم من مات من وطأة التعذيب ومنهم المفقود ومنهم من رحل على العقرب ومنهم من ظل فى أمن الدولة فترى أخرى. المهم هذه الشهور ليست محسوبة من فترة حبسه، لأنه يحسب له من أول عرض على النيابة. وعلى قضية قرى الشرقية، قس فالأمثلة كثيرة من هذا الباب الذي جعل الشباب يكفرون بالديمقراطية ورجالها بل ويكفرون بالوطن والثقافة والمثقفين ويعلم أنها حرب وجود، فهم فصيل لا يراد له أن يكون موجودًا، فكأنهم يحاربونه على رد فعل فى 25 يناير لما أسقط عرش الظالم الأكبر. تأكد الشباب من ذلك لما رأى الوجوه القديمة تعود بممثليها ونوابها، يكره كل شيء وعزف عن كل شيء، إنتخابات وغيرها، لأنه رأى حربًا على دين الله حربًا على الحق حربًا على الخير حربًا لمصلحة الفساد والمفسدين فقط، حربا تأكل الأخضر واليابس وتزيد الكراهية التي أنبتت أشجارًا من البغض تستحيل معها الحياة، فكتب على جيل الموت غيظًا وكمدًا قبل أن يرى الحياة. الشباب يا سادة إما سجين أو شهيدًا أو جريح أو مكلوم على قريب أو صديق، لقد تأكد الشباب أنهم ليس لهم إلا الله فتعلقوا به وكفروا بمن سواه. الموت والتأديب لمن رفض الموت صامتًا لقد حدثتك من قبل عما حدثوني عنه إخواني المساجين مما رأوه من من معاناة وأنا الآن أحدثك عن نفسى وفيم رأته عيني، أحدثك عن التأديب لمن رفض الموت صامتا. قد تكون فى العقد الخامس من عمرك وقد تكون من أهل القرآن حفظا وتحفيظا وتعليما وقد تكون أستاذا فى الجامعة تعلم وتربى الجيل القادم، لكن ترى إدارة السجن أن أدبك ناقص فتقومك بتأديبك. وذلك لما مرض أجد الأخوة بعد العشاء، فظللن ننادى على الشاويش، مريض يا شاويش واحد يموت يا شاويش، حالة تسمم يا شاويش، وذلك قد كان فى الزنزانة. ثلاث حالات تسمم فى زنزانة فيها أثنا عشر رجلا وهى تتسع لثلاثة فقط، ونحن لا ننادى على الشاويش إلا بعد محاولات شتى فى علاج المريض، فإن يأسنا وأشرف المريض على الموت نادينا، لأننا نتوقع الإهمال، فلما اشتدت الحالة نادينا وبدأنا طرق الأبواب والأخوة ينادون معنا، وبعد ساعة ونصف رد الشاويش وأمامنا المريض فى حالة ترجيع وإسهال، وكلما دخل الحمام عاد منه أسوأ علما بأنه مريض سكر وضغط، حتى أشرف الرجل على الهلاك. وبعد أتى الشاويش ومعه الضابط وممرض ومخبر فقلت له سنموت هنا وأنتم نائمون هل تريدون موتنا؟ بعد ساعة ونصف تأتون لنا تريدون أن نموت ثم تأتون لاستلام الجثة فقط. وتذكرت ما حدث لى لما أصبت بالجلطة فى النيابة فأمرت النيابة بحبسى لا بتحويلى إلى قصر العينى فإذا بالعقيد محمد غانم يقول هذا كلب هذا إرهابى على العقرب بسرعة مستشفى أيه!. ونحن فى طريقنا للعقرب الضابط طه ونس يقول لسائق ارميه فى وسط الطريق وأنت على سرعة 180 وقل إنه أراد الهرب، تذكرت هذا كله وتذكرت الشيخ عزت السلامونى رحمه الله لما مرض وتركوه حتى مات، وتذكرت الدكتور عصام دربالة لما عُرض على القاضى وهو مريض جدا فقال أنت زى الفل، وبعد ساعات لقى حتفه من جراء الإهمال، وتذكرت ما تعودنا عليه من أن نسمع دكتور يا شاويش ثم نسمع فى اليوم التالى البقاء لله، مات بالأمس فلان. لدرجة أنه مات ثمانية وثلاثون سجينا فى شهر يوليو الماضي، تعصبت لما ذكرت ذلك كله وقلت لن نموت صامتين وغضب الضابط لأننا أيقظناه من نومه وكان المطلوب منا أن نموت صامتين دون أن إزعاج القائمين على السجون. قال لى لا تعلى صوتك والحق أن صوتى مملوءا بالعصبية مما أرى، فقلت المظلوم صوته عال، لنطقه حقه والظالم أخرسه باطله، قال لى أسكت وإلا وضعتك فى التأديب، فقلت افعل ما بدالك لا نخاف إلا الله، وفى اليوم التالى أخذونى للمأمور ولرئيس المباحث وسألونى عما حدث، فقلت ما حدث بالضبط وكان الرجل لا يزال مريضا لليوم الثانى على التوالى بعدما أعطوه إسعافات أولية ثم تركوه، وذكرت ذلك للمأمور الذى أشعر فيه بشيء من الاحترام، ثم بهم يرحلون بى إلى الطبيب فيسألنى هل أنت مريض؟ فقلت لست مريضا. إنما المريض فى الزنزانة فى الدور الثاني. فإذا بهم يكتفون على لأنهم يعلمون أن التأديب يدخله المريض فيموت ويدخله السليم فيمرض؛ فقلت لهم لست مريضا ورحلت للتأديب وقلت للضابط لن أسكت وسأشكو الدنيا بأسرها، ثم دخلت الزنزانة التأديبية 150سم فى 250 سم، بلا ضوء ولا حمام مليئة بالنجاسات والحشرات يمين الباب ويساره وفيها جردل التبول، والعجيب أن الحشرات التى كانت تملأ الزنزانة تقيم اعتبارا للقاء الله فإذا دخلت فى الصلاة هاجمت كل شيء إلا الفراش أدبا مع الله الذى وقفت بين يديه. وفى خلوتى فى الزنزانة تذكرت قولى للضابط: لن أسكت وسأشكو وظللت أضحك وأقول: ماذا دهاك يا بن شعبان، لمن تشكو!؟ الولد لأبيه أم تشكو الظالم لمن يدير دولة الظلم وقولت ساعتها لن أشكو إلا الله، ومضى نهار ومضى ليل ونهار ولا حمام إلا بعد ثمان وأربعين ساعة والطعام رغيف خبز وقطعة جبن كل 24 ساعة، وأنت لا تستطيع أن تأكل لأنه لا حمام وكنت صائما الأيام القمرية وبلا سحور لاننى كنت أعانى من المغص والإسهال قبلها بيوم وظللت يومين بلا طعام وبعد ثمان وأربعين ساعة خرجت من العنبر بعد أن أدبونى لأننى رفضت الموت صامتا، المهم أنهم كتبوا فى تذكرتى أننى هيجت العنبر واعتديت على الشرطة بألفاظ لا تليق ثم أشاعوا أننى فعلت مثل ذلك مع المأمور ورئيس المباحث وأمن الدولة وكل ذلك لم يحدث، وإلى الله المشتكى. أعلم أننى لا أشكو لك وأعلم أنه بيديك شيء وتخاف من كل شيء، وأضعكم على الحقيقة وأنزع عنكم ورقة التوت التى تغطون بها ثوراتكم الشرعية والوطنية والإنسانية أفقكم أمام مرآة الحقيقة بلا تجمل ولا كذب ولا غش. تلك قصة عارضة لأستاذ فى الجامعة أهديها للأديب الألمعى صاحب الهوامش الحرة فى جريدة الأهرام، الذى كتب فى عموده عن حملة الماجستير الذين كافحوا من أجل الحصول على هذه الدرجة العلمية العالية ولم يجدوا تقديرا من الدولة، أقول له إن أساتذة ومخترعين وعلماء يملأون السجون ومعاملتهم فى السجون كما سبق فى هذه الرسالة، وأقول له ألا تسمع فى الدكتور بهجت الأناضولى كيميائى العرب الأستاذ المتفرد فى تخصصه فى جامعة القاهرة هو الآن فى سجن العقرب يلقى أسوأ معاملة ومن عجيب أنه حصل على جائزة عالمية وهو فى السجن. فهذا تقدير العالم بأسره له، وهذا تقدير مصر له وكل تهمته انه أقام مستشفى خيريا فيها كل الأجهزة التى توجد فى كبرى مستشفيات الحكومة وكل هذه الخدمة للفقير المصرى فقط وبلا مقابل، اتهم فقط بالانضمام لجماعة فكان مصيره الحبس، أما سمعت عن الدكتور سيد أبو سريع، رئيس قسم الكيمياء فى جامعة كاليفورنيا وهو فى سجن العقرب أيضا بتهمة الانضمام لجماعة انضم اليها فى زيارة لمصر بعد أربعين عاما فى أمريكا. تلك رسالة الأديب الألمعى الذى قرأت له مؤخرا فى الحديث عن القدس لن أسلم رايتي، حتى انتويت أن أشرحها فى بحث بلاغى بالصورة البيانية فيها وأقول له أين أنت من القدس الآن، أعلم البشر كل البشر لا ينشئون قدرا إنما يكشفون قدرا ويفعلون ظلما وعذرا ليحملوا أمام الله ثقلا ونحن لا نخرج إلا بأمر العزيز الحميد الذى إذا أراد سخر العبيد وكلنا له عبيد ولن نبيع ديننا يوما ما ولن يكسرنا الظالمون يوما وسنظل ثابتين على الحق مثبتين للخلق لا نخشى إلا الله ما دبت فينا حياة وأهلونا استودعناهم الله أما أنتم نذكركم الله.</t>
  </si>
  <si>
    <t>اليوم : السادس عشر من أكتوبر عام 2013م. المكان : معسكر السلام للأمن المركزى. أجلس متكوما فوق أبي و فوقى شخص غريب و حولنا 60 شخصا أخرون فى زنزانة ضيقة طولها خمسة أمتار فى عرض 4 أمتار، و حمام ضيق قذر فى الركن. أحدق أمامى مذهولا فى مشهد لم أظن فى حياتى أنه يوجد خارج الأفلام ناهيك عن كونى أحد أبطاله. أغلق عينى بقوة و أفتحها عسى أستيقظ من هذا الواقع الذى فاق أعتى الكوابيس. علنى أجد نفسى نائما فى سريرى، فأتنفس الصعداء و أرجع إلى نومى. لم أستيقظ. فتحت عينى على نفس المنظر مرة أخرى. ستون شخصا متكومون فوق بعضهم حرفيا. تحتى شخص و فوقى شخص و عن يمينى و عن شمالى العشرات. أتنفس بصعوبة و أشعر بأبى فى حالة صدمة. أشعر بالرعب. كنت لأول مرة فى حياتى أراه غير قادر على التصرف أو إيجاد حل أو مخرج. قد يموت فى أى لحظة. أدركت مصدوما. لا يمتلك دواء الضغط و السيولة معه الأن. لم يكن ما حدث فى حسبانه. لم يكن فى حسبان أى أحد. أغمضت عينى مرة أخرى. حأولت بيأس. لم أستيقظ. مر عامان منذ هذه اللحظة. فجر يوم السابع من أكتوبر، كان من المفترض أن أكون متوجها لأول يوم لى فى كلية الهندسة بالجامعة الألمانية بالقاهرة. فتح الباب و قذف بشوال داخل الزنزانة، ثم أغلق الباب بشدة. حأولت تحريك لرقبتى و نظرت فى الشوال. عيش، و حلاوة. لأول مرة منذ لحظة القبض علينا، بكيت. و كأن الحلاوة أفاقتنى و جعلتنى أدرك حقيقة ما أنا فيه. بكيت بقوة و أهتز جسدى. شعرت بأبى يحتضننى. سمعته يحكى لمن حولنا عن جامعتى و قصتنا و أنى متأثر لأن اليوم أول يوم لى بالجامعة الألمانية. كنت مرتديا hoodie أسود كبير، غطيت رأسى كى لا أرى أحدا. أحسست بحركة أمامى و أجساد تتباعد و أحدهم يتأسف للناس و هو يمر. شعرت بتربيت على كتفى. رفعت رأسى و نظرت. كان بني العينين، أبيض و شعره كثيف مرتفع من الأمام، وذقنه على شكل Douglas . - أنت فى ال GUC ؟ سألنى بابتسامة - المفروض. النهاردة أول يوم لىا فى هندسة أجبت - طب يا عم أحمد ربنا ! السجن أرحم من ال GUC مليون مرة! رد ضاحكاً ابتسمت ببطء و أنا أنظر إليه مستفهما. -اصل انا كنت فى ال GUC بس شلت الCS وحولت BUE .انا فى هندسه برضه. قال بابتسامة. نظرت باهتمام .شعرت شعور من يكون فى بلد غريبه لا يعرف بها احد ،ثم يقابل بالصدفه احد بلدياته ويكلمه بلغته - انا ايمن على . مد يده مصافحا - عبد الرحمن الجندى مدت يدى وصافحته مبتسما لم اعلم لحظتها انى كنت اصافح من سيكون اقرب شخص لى واكثر من اخى فى هذه المحنه خلال الاعوام المقبله. فى حياتنا لحظات مهمه . نقابل فيها اشخاصا او نتخذ قرارات او نمر بمواقف ، ولا نعلم لحظتها انها ستغير حياتنا للابد . - ماتزعلش يا عم أول اسبوع كده كده lecture week محدش بيروحه ، واساسا مش هنكمل اسبوع اكيد ان شاء الله ، كلها يومين ونطلع قال ايمن مطمئنا تحولت هذه الى نكتتنا السنويه . فبعد عام كامل ، فى سجن طرة ، أول يوم فى العام الدراسى ، اذهب اليه ضاحكا واقول : - ياسطى النهارده أول يوم فى الدراسه ! -يا عم كده كده أول اسبوع lecture week متخفش ! يقول ونضحك كلانا. يمر عام اخر ونجلس فى التريض بعد انتهاء العيد نتحدث . اصمت فجأه ثم انظر اليه . - بقولك ايه ؟ - ايه ؟ يسأل - النهارده أول يوم جامعة .تفتكر هلحق ال lecture week السنادى؟. ننفجر ضاحكين حنى نتعب . لا خيار امامنا. مره فى المعسكر . مره فى طرة . مره منذ ايام وادى النطرون . مر عامان . لففت فيهما على زنازين وسجون عديده. سجنت فى سنترال رمسيس 7 ساعات . فى قسم الأزبكية ليله . فى معسكر السلام تسعه ايام . فى سجن المرج عاما . فى استقبال طرة اربعه شهور . فى ليمان طرة شهرين . فى ملحق وادى النطرون سته اشهر . مابين امتحانات وجلسات ومحاكمات . اعتدت الكلابشات والترحيلات وحزم الحقائب فى اى لحظه . نسيت الاستقرار . الفت الخوف حتى لم اعد اشعر به . فى يوم السادس من أكتوبر عام 2013 م ، اغمضت عينى بقوه وفتحتها . لم استيقظ. فى يوم السادس من أكتوبر عام 2015 م ، لم ازل اغمض عينى من آن لاخر بقوه وافتحها . تباعدت الفترات بين المحاولات وقل الامل ان استيقظ . مر عامان ، ولم ازل احأول . ولكن حتى هذه اللحظه ، لم استيقظ . عبد الرحمن الجندى الثلاثاء 16/10/2015</t>
  </si>
  <si>
    <t>جعلت أنظر بإشفاق إلى صديقى بالزنزانة و هو يبكي. ربتّ على كتفه محاولًا مواساته. كنا قد انتهينا للتو من أداء صلاة العيد و بدأنا التكبير من النظارات فى جميع الزنازين. كان أول عيد له فى السجن. مررت بهذه التجربة و أعرف شعوره. تذكر الأهل و النزول للصلاة و مقابلة الأصدقاء و الروح الجميلة فى الأجواء و زيارة العائلة و ذبح الأضحية و الخروج مع الأقارب. تذكر كل ذلك فبكى. أما أنا فلم أبكِ. لأنه كان خامس عيد لى فى السجن. إذا حأولت التذكر، رجعت بالذاكرة لعيد الفطر، فتذكرته هنا فى سجن ملحق وادى النطرون، و إذا رجعت أكثر للعيد السابق له، تذكرت استقبال طرة و الصلاة فى الزنزانة الصغيرة مع خمسة أشخاص آخرين. و قبل ذلك تعود ذاكرتى لسجن المرج و العنبر الكبير الذى كان يحوى قضيتنا و بعض أفراد قضية مسجد الفتح. أتذكر إمضائى الوقت بصحبة أيمن و إبراهيم حلاوة نواسى بعضنا و نضحك على ما نحن فيه. ثم أتذكر قبلها أول عيد لى فى سجن المرج، و الذى كان فى نفس الوقت أول يوم لى فى سجن المرج، حيث تم ترحيلى و قضيتى هناك فى يوم عرفة. كنا نسخر من سخرية القدر، أن كنا يوم عرفة كالحجيج، دخلنا السجن صائمين و خلعوا عنا ملابسنا و سلمونا ثياب التحقيق البيضاء كثياب الحجيج، ثم حلقوا رؤوسنا تماماً كالحاج يتحلل من إحرامه، ثم أدخلونا إلى عنبر خاص بنا و نحن عرايا، فارتدينا ملابس التحقيق و أفطرنا مع المغرب، ثم استيقظنا و صلينا الفجر و بعدها العيد و نحن صلعٌ بملابس بيضاء قذرة لا نملك سواها و نحن نبكى. بكيت يومها. بكيت كما يبكى هو الآن. أما الآن، فلم أبكِ ، أشعر أن شيئاً قد مات بداخلى، أو أن إنسانيتى قد ديس عليها حتى لم أعد أشعر بها. لم أبكِ منذ أكثر من عام و كأن مدامعى قد جفت أو أن قلبى قد تحجَّر. أشعر بأنى أريد أن أبكى على انعدام بكائى. هل هذا منطقى؟ حوَّلنى السجن إلى فيلسوف ، أتذكر ليلة أمس عندما فتحت الأبواب و نادوا على أسماء اتضح أنها حصلت على عفو رئاسى. نهتف و نفرح و نودعهم بحرارة، و هم غير مصدقين أنهم بين لحظة و أخرى، سيمضون العيد وسط أهلهم. بعضهم خرج بدون شئ و ترك كل متعلقاته من شدة الفرح ، أسمع فى الراديو أن سناء سيف ابنة أخت الدكتورة أهداف سويف، و يارا سلام التى قرأت عنها كثيراً، و شادى تركى، صديقى من قضية خلية الماريوت، قد خرجوا جميعاً فى العفو. أشعر بالسعادة. أغمض عينى و أتخيل نفسى مكانهم. فى طريقى للخارج. للشارع. للسيارات. للناس. لمدينة الرحاب. لبيتي. لأسرتي. لأصدقائى. لغرفتى. للحرية. أبتسم لاإراديًا. ربما يومًا ما. عبدالرحمن الجندى الخميس 24/9/2015</t>
  </si>
  <si>
    <t>كل فرار مؤقت ، حتى يرتطم بك نيزك من الاستبداد وضيق الافق وان واصلت الفرار فستعيش فى فرار دائم . لا وجود لذلك الحلم . لا وجود للحديقه الغنّاء التى تستلقى فيها مع حبيبتك على بساط امن وتأكلان وتشربان وتلهوان وتتحابان وتنامان على وقع الموسيقى وتستيقظان فى حبور ، دون ان تشغلا بالكما بالعالم وشروره . لا مكان لهذا الحلم الا فى المنام . أما هنا ، فلا أمان لك دون الاخرين . لن تجد الأمان وسط الرعب ، وان خُيِّل اليك انك وجدته ، فاعلم انه مؤقت ، وستأتى عصا غليظه وتنقض عليه فى اى وقت .يمكنك التظاهر بالأمان . يمكنك مواصله الحياه على الهامش متخيلاً ان شيئاً ما سيحميك .منصبك ، قريب او صديق ، حسن سلوكك وبُعدك عن المشكلات ، او قله أهميتك .لكن لا شىء من هذا يحميك حين تنزل عليك كف السلطان الظالم . على وجهك ، أو مسرحك ، أو فقاعتك ، التى صنعت لنفسك ، أو على رأس مدينتك باكملها ، أو حتى على وجه هذا الذى يسير بجوارك .عندها ، حتى لو لم تصبك الضربه مباشره ، فتقتلك او تجرحك او تدمر فقاعتك ، فانها ستصيب جارك ، وسترى ذلك بعينيك ، وينكمش فيك شىء ، ينقبض فيك شىء ، ينغلق فيك شيء ، تتعظ ، وتصيرمن هذا اليوم وصاعداً ، ناقص الحريه ،ناقص الاراده ، ناقص الشجاعه ، ناقص الرجوله ، ناقص الانسانيه .لا ترض لنفسك بهذا المصير ابدا ً.لا مفر حين يرتطم بك الظلم ، من محاوله دفعه بيدك .لا ادعوك الى تكريس حياتك لدفع الظلم ، ولا ان تجوب الارض بحثا عنه كالعنقاء كى تقتله . لكن عليك ان تكون مستعداً فى كل لحظه ، حين تنزل عصا الظلم عليك او بجوارك ، حين يرتطم بك احد نيازك الظلم السيَّاره ، ان تتصدى له مهما كان الثمن .ليس امامك خيار اخر . فأنت ان قبلت الظلم انتهى امرك . ولا تشغل بالك بنتيجه فعلك كثيرا ، فلا احد يعرف نتيجه فعله . لا احد يمكن ان يعرف النتيجه النهائيه لفعله ،لكن دفع الظلم واجب ، دفع الظلم هو غاية ما أرى ، لا تسعفنى عيناى برؤيه ما هو ابعد من ذلك ، وليس هذا ذنبى . هكذا خلقنا الله ، فلِم نريد من انفسنا صوابا يتجاوز قدرتنا ؟ من روايه باب الخروج للدكتور عز الدين شكرى فشير .من اروع ما قرأت .عبد الرحمن الجندى</t>
  </si>
  <si>
    <t>[المقال الواحد والعشرون] متتالية الغياب 3 { شِــبْــرٌ وقَــبْــضَة } (1) الجحيمُ هو الآخرون هكذا يؤكد جان بول سارتر, الذي يُمَجِّد الفردية ولا يؤمن سوى بالوجود الذاتي الحر. كتبَ سارتر نصًّا مميزًا عن غرفةٍ مُغلقةٍ على أرواح مجموعة من البشر في العالم الآخر, سلوكياتُ وطبائع كُلِّ منهم تُشكِّلُ جحيمًا حقيقيًا للآخر. لا مَفَرّ, No Exit هو اسم نص سارتر الأشهر الذي اصطدمت بهِ, ذلك أثناء محاولتي أن أجلو الصدأ عن ذهني بتذكر قصائد, أغانٍ, وكتب أحبها. قفزتْ إليَّ فكرة عبثية أن لو كان سارتر مصريًّا لما احتارت السلطات في إيجاد ألف سبب لكي يسجنوهُ, ولو تنقل في سجون مصر العديدةِ لما تردَّدَ أن يُغيِّرَ اسمَ نصِّهِ الأشهرَ إلى العَمْبُوكَةْ. العَمْبُوكةُ, وفي قولٍ آخر المُصَفَّحَةُ هي الملقف الذي يسقط فيه السجناء الواردون, والعائدون من الجلسات آتين إلى مملكة وادي النطرون. غرفة عاريةٌ تمامًا. مغلقة لأربع وعشرين ساعة إلا عشر دقائق صباحية يخرجُ فيها السجناءُ الجنائيون بملابسهم الداخلية, يصطفون, الوجوه للحائط والمؤخرات للمخبرين, ثم يجلسون بالأمر ويقضون حاجتهم في العراء. لماذا؟ لكي يتأكد المخبرون بعد فحْصِ الخِراء أن أحدًا لم يرفعْ أمبولًا. [يرفع: فعل مضارع من رَفَعَ أي حرَّك الشيء لأعلى, ويستخدم هذا الفعل في لغة السجون حيث يكون الأعلى هو فتحة شرج السجين الذي يستخدم مؤخرته كمخبأ بعيد عن عيون المخبرين. الأمبول: كلمة أعجمية تعني في لغة السجون أي مادة ممنوعة مُخدِّر أو نقود ورقية ملفوفة بقطعة من كيس بلاستيكيّْ ضيق مُحكم الغلق بواسطة لهب ولاعة للصهر والإلصاق, قبل الرفع أو البلع] الغريب أن السجناء الجنائيين لا يرون في قضاء الحاجة الجماعي هذا أي شكلٍ من أشكال الإهانة. يقضون يومهم يأكلون ويدخنون ويثرثرون ويسبون بعضهم البعض.. ولا يسبُّون سجَّانهم! عشتُ معهم لأيام. يعاملوننا باحترام باعتبارنا ناس عارفين ربنا أو ولاد ناس, مش زينا على حد وصفهم, منهم من يحأول الخروج من المستنقع عايز أتعلم أقرأ قرآن يا شيخ, ومنهم من يستسلم للتيار, بلطجة, سرقات, تحرش, وشذوذ جنسيِّ.. إدارات السجون لا تسمح لنا بالإختلاط بهم طويلًا, ليس حرصًا علينا بالطبع, حرصًا على الجنائيين من أن يُتلِف المخربون الخونة عقولهم.. (2) كنت قد استعددتُ جيدًا للعَمْبوكة بالامتناع عن الطعام منذُ ليلة الترحيل, وبقيتُ بلا أكل سوى بضع تمرات يوميًا طوال أسبوع إقامتي هناك. المخبرون لا يُجبرون السجناء السياسيين على قضاء الحاجة الجماعيِّ, لكنهم لا يوفرون بديلًا. لا مهرب من الإهانة إذن سوى بالإمتناع عن الطعام. الإنهاكُ يُثقل أطرافي. الجوع يعصر أحشائي. الصداع ينشرُ رأسي.. الضجيج, الزحام, الروائح العفنة, والدخان شياطين تنهشُ خلايا أعصابي. نصفَ واعٍ كنتُ أهيمُ في الملكوت.. وحدي. أفكر في أصدقائي الذين تركتهم في سجن المنصورة. كانوا أول وآخر من ترى عيني كلَّ صباحٍ ومساءٍ. من صفحاتِ جرائد مختلفة أنقذتهم كي لا يُلاقوا المصير المؤسف بالتحول لفَرْش طعامٍ يؤكل عليه ويُرمى. قصصتُ كلَّ صورةٍ بعناية, تعمَّدتُ أثناء القص تحريرها من الإطار الذي سُجِنَت بهِ. اخترتُ الحائط الملاصق لكتفي الأيمن, وفي أقرب موضع لعيني وللإضاءة, وضعتُ قِطعًا من معجون الأسنانِ وألصقْتُهمْ.. أصدقائي الثلاث. الأولُ طفلٌ سوريٌ, لاجيء.. ينام متقوقعًا داخل صندوق خشبي عليه بطانية رمادية -تمامًا كالتي يتسلمها السجناء. وجهه الذي حجبت البطانية نصفه يبدو مُتعبًا.. وجميلًا. بجواره ارتمت حقيبةٌ أظنها صارت كل ما يملك على هذه الأرض. استلقى معطفٌ كبيرٌ موازيًا له.. أظنه لأبيه _إن لم يكن مات.._ ذراعُ المعطفِ تمتدُّ على وسط الطفل.. وكأنها تحضنُهُ. الثاني صبيُّ, ملابسه رثَّة وضخمة عليهِ جدًا. يُحني ظهرهُ نصفَ انحناءَةٍ ليستطيعَ حمل الجوالِ المُكتَّظ بالأشياء البلاستيكية. حوله مقلبُ قمامةٍ نَتنٌ.. المشهدُ بكامله يبدو مُقتصًّا من أحد أفلام نهاية العالم. وجهُ الصبي باردٌ, لا يُبدي أي تعبير امتعاضٍ أو استجداءٍ, لا يعبأُ بشيء. وراءَهُ حائط إسمنتيٌّ عالٍ, فوق رأسه مباشرةً, وعلى الحائط كُتِبَت عبارة باللون الأحمر: مصر فوق الجميع. الثالثُ كهلٌ, تكسو وجهه تجاعيدُ شقاء مصريِّ الصبغة. شعرُهُ, لحيتُهُ, إطار نظارتِهِ المُلصَّمِ, قميصَهُ الفضفاض, عصاهُ, رضَّاعة اللبنِ في يديه, والعنزةُ المستكينة في حِجْرِهِ, جميعهم أبيض. يحتضنُ العنزة كطفلٍ. يُرضعها وعلى شفتيه ابتسامة رضا, وكأنَّهُ يُحقق الآن الغرضَ الكوني الذي خُلِقَ لأجلِه تحديدًا. الشارع حولَهُ موحِشٌ كبطنِ حوتٍ. وصديقي الكهل يبدو التجلِّي الأوحد للرحمة الإلهية في المشهد البائس. كنتُ أصبِّح على أصدقائي كل يومٍ في سجن المنصورة, وأشكرهم على البقاء معي قريبين دائمًا هكذا. أحيانًا اديرُ حواراتٍ طويلة بيني وبينهم أو بين أحدِهِم وآخر. لم أُجَنّْ لأخاطب خيالاتٍ لا أعرفُها, ولم أنقطع عن الحوار مع رفاقي السجناءِ, لكن الحديث مع أي سجين لا يخلو من قُضبانِ بشكلٍ ما. وأنا أريدُ أنْ احمي ذهني من الأسر.. من الخضوع.. من البلادة. هنا في العمبوكة أصحو لأدير حواراتٍ أيضًا. مع من؟ مع الدخان.. أصنعُ منهُ أشكالًا وأشخاصًا في خيالي, أحاورُها إلى أن تغيب.. وأغيبَ معها. (3) ستة أيام في العمبوكة ثم سُكِّنْتُ أخيرًا في العنبر السياسي. الغرف مُكتظة. ثمانيةٌ وعشرون إنسانًا _يحأولون أن يبقوا كذلك_ في زنزانة ضيقة بحمامٍ واحدٍ. المساحة المتاحة للفرد هنا ضعفُ المساحة المتاحة في العمبوكة تقريبًا.. شبرٌ وقبضةْ أي ستة وثلاثين سنتيمترًا, عليها ستنام _إن استطعت. وتأكل _إن لم تنسد شهيتك. وتقرأ _إن وجدت كتابًا. وتتكلم _إن لم ينعقد لسانك. وتتذكر _إن لم تنضب ذاكرتك. وتضحك _إن لم تجف روحك. وتحلم _إن لم يطحنك الواقعُ. شبرٌ وقبضةٌ. ضاقت الجدران. السجون تجلو. الزحام يُعرِّي, ليبين أنبلَ وأحطُّ ما في البشر: الإيثار والأنانية, النظام والفوضى, الشجاعة والجبن, الجمالُ والقبح, الحياة والموتُ. نحنُ هنا في عالمٍ آخر, خارج الزمانِ والمكانِ. غائبون. بدأتُ أكتشفُ من وما حولي لأفاجأ أن الوضع الحالي تحسَّنَ كثيرًا عن ذي قبل: كانت الزيارة دقائق فصارت تُقارب الساعة بفضل الله, كانت العقوبات تغريبًا وتعذيبًا وتحرشًا فصارت فقط تأديب الحمد لله, كان التريضُ ساعةً فأصبح ثلاثًا ما شاء الله. ذلك أن رئيس المباحث الجديد جزاهُ اللهُ خيرًا _نعمْ, يدعون لهُ!_ رجلٌ محترمٌ جدًا! اللعبةُ المعتادة ذاتُها: اهبطْ بهم لكيلومترات تحت سطح الآدمية ثم امنحهم جرعات أُكسجين ضئيلة جدًا تدريجيًا.. وسيشكرونك على كرمِكَ وعطفِكَ, وينسون أنهم لم يزالوا غرقى.. كنتُ أفكِّرُ في ما أنا مقبلٌ عليه: كيف سأوفر سبل حياةٍ هاهُنا من كُتُبٍ ورفقة قبل الطعام والشراب والنوم. لي شبكةُ أصدقاءٍ ممن حُكِمَ عليهم قبلي في سجني المنصورة وطرة استقبال. جيد. يُقال أن الكتبَ تدخل أحيانًا في الزيارات. جيد. كيف ومِن أين سأبدأ؟ نفسًا عميقًا شهقته.. وقبل أن أزفرُهُ سمعتُ النداءَ اللعين محمد فوزي.. ترحيلة إلى سجن المنصورة مرةً أخرى.. لا بأس, سأنام على نصف مترٍ لشهرٍ هناك قبل عودتي لمملكة وادي النطرون. سأنامُ أخيرًا.. لكنني سأبقى أفكِّرُ في الغد: كيف يستطيع الإنسان أن يبتني حياةً كاملةً على شبرٍ وقبضةٍ؟</t>
  </si>
  <si>
    <t>أحداث مينا البصل - الورديان محاوله حرق نقطة الاسكان الصناعي - فبراير 2014</t>
  </si>
  <si>
    <t xml:space="preserve">بعد الزياره يوم الأحد طلعوا علينا الأوض أوضه أوضه وقلعولنا هدومنا كلها وقعدوا يقولوا ارقد ونام على بطنك، لما حأولنا نعرف ليه كانت الإجابه سريعه وفوريه وهى الضرب المبرح والسب ... رئيس المباحث والمأمور بيتفرجوا ويتضحكوا وحاطين رجل على رجل، اتضربنا جامد بمواسير بلاستيك و كبلات كهربا وخراطيم وخرزان وداسوا بجزمهم علينا وأردف بعد ذلك قائلًا أنهم انتقلوا لـ غرف أخرى لـ يبدأ المعتقلون بـ التكبير بـ صوت عالي فـ تشاركهم كل الغرف.السجن هاج والدنيا اتقلبت المهم جالنا قوات أمن مركزى لما حسوا ان الموضوع كبر كانوا عايزين يقولوا أنها محاوله هرب لكن مخططهم فشل، اضرب علينا غاز مهيج للأعصاب، وجالنا مساعد مدير الأمن وحأولوا يحلوا الموضوع ..الأوض كلها قالوا عايزين النيابة، تانى يوم أضربنا عن التعين وجات النيابة وشافت الإصابات. رئيس المباحث أشتكانا فى محضر يضم ثمان معتقلين أننا حأولنا الهرب وأتلفنا المنشئات العامه (أبواب السجن )والتظاهر والتجمهر جوه السجن ورفع شاره رابعة .عايزكم تعرفوا اننا أقويا بالله محدش يقدر يكسرنا وهم فاكرين بالضرب كانوا هيكسرونا لكن سبحانه الله._x000D_
</t>
  </si>
  <si>
    <t>بيانات شخصية للمُرسل</t>
  </si>
  <si>
    <t>فى مثل هذا اليوم ، منذ اثنين وعشرين عاماً ، حدث امر جلل ، فى مثل هذا اليوم ، اتولد واحد حبيبى فى مثل هذا اليوم ، اتولد ايمن على موسى يراودنى احساس بالـ Dejavo ، لانى فى مثل هذا اليوم منذ عام ، كنت امسك ورقه وقلم واكتب رسالة شبيهه بهذه التى اكتبها الآن . كنت فى سجن استقبال طرة ، توجهت من زنزانتى الى الخارج ، رصدت مكانه ثم اتجهت اليه ، قفزت على ظهره اطوقه بعناق قوى . كل سنه وانت طيب يلا !! نأولته الرسالة ، قرأها و بدا عليه التأثر ثم احتضننى بقوه هو الآخر. وعدته اننا سنكون بالخارج قبل عيد ميلاده القادم معاً ان شاء الله . لم أنجح فى المحافظة على وعدى ، وها أنا اكتب رسالة اخرى فى عيد ميلاده الثانى والعشرين ، فى الداخل ، وفى ظروف اسوأ. فى مثل هذا اليوم ، منذ عامين، كنا فى سجن المرج. كان قد مر على اعتقالنا تسعة عشر يوما فقط ، لكن صداقتنا كانت قد توثقت فيهم . اقمت انا وحسن نوفل surprise party بمناسبه عيد ميلاد ايمن الواحد والعشرين ، كان أول شخص منا يأتى عيد ميلاده فى السجن ، حضَّرت له هديه كانت عباره عن كشكول به اهداءات من جميع افراد القضية ، ظننت اننا سنخرج قريباً. اريد ان اتحدث عن صداقتنا ، لكن لا اعرف من اين ابدأ ومن اين انتهى . كيف تحكى عن علاقتك بشخص لم تفترق عنه لعامين كاملين ، تتشاركان الاكل والشرب والنوم والاستيقاظ والضحك و البكاء والافراح والاحزان والمحنه والاهانه والغضب والثوره وادق تفاصيل حياتيكما من اتفهها لاعمقها ؟ لا اجد فى كلماتى ما يعبر عن مثل هذه العلاقه ، لهذا سأتحدث عن شخصه. عن ايمن الذى فى حياتى لم اجد برهانا حياً على امكانيه التغير للافضل اكثر منه . شاهدته يتحول الى مثال للشاب المسلم الخلوق المتدين ، والصديق الصالح الذى يدفعك للخير دفعاً . عن ايمن الذى لم اجد فى حياتى الناس مجمعة على حب شخص مثلما وجدتهم مجمعين عليه ، لا تسأل عنه احد إلا اثنى ومدح وأشاد بكرمه ، وإيثاره وانعدام انانيته ومساعدته للناس . عن ايمن الذى هو روح اى تجمع واخف الجالسين ظلاً ، وكم ضحكت حتى آلمنى جنبى وانا فى صحبته . عن ايمن الذى فى خضَم اليأس والبؤس والبكاء تجده مبتسماً يخفف عن هذا ويُثبت ذاك ولا تراه إلا صابراً محتسباً . وبشاشته تخفف عنك الهم ما ان تراه . عن ايمن الرياضى المُخضرم الذى شاركته التدريب يومياً ، واستفدت منه بشده ، وتعلمت من مثابرته ودأبه فى ممارسه الرياضه ، كم المجهود الذى يجب ان ابذله والاراده التى ينبغى ان اتحلى بها لاحقق ما اريد . عن ايمن الطالب الذكى الذى كان مدرساً مساعداً منذ كان فى الثانويه البريطانيه IG وعوناً لجميع زملائه ، بما فيهم انا عندما كنت ادرس منهج الـ GUC ، ولم افهم الكثير الا بعد ان شرحه لى . اليوم ، للاسف الشديد لن استطيع ان احتضنه بقوه مثل العامين الماضيين ، لان الظَلَمَه هنا فرقوا زنزانته بعد حدوث مشكله بها ، وتم نقله الى عنبر آخر . لم يستطيعوا تفريقنا مع ذلك ، نتبادل الرسائل يوميا ، احيانا نتكلم من وراء السور الفاصل بين العنبرين . لا اراه ولا يرانى لكن اذا تحدثنا بصوت عالٍ نسمع بعضنا بصعوبه . يوم زيارته يتسلل الى عنبرنا واحأول ان اقابله ونتكلم فى سرعه وحراره لدقائق قبل ان يُكتشف امره ويلقوا به فى التأديب .ليس مثل السابق لكنه افضل من لا شىء . لا اجد اكثر من ان اقول انى لو عدت الى يوم السادس من أكتوبر 2013 ، وكان لدى اختيار الحريه مع علمى بان المقابل انى لن اعرف ايمن فى حياتى ابداً ، اعتقد انى ساختار السجن ، او على الأقل ، سأفكر كثيراً قبل القرار . إلى صديقى وأخى وحبيبى ، أيمن على موسى . لا أعلم اين سنكون فى عيد ميلادك القادم. لكنى اعلم أننا سواء كنا فى الداخل أو الخارج ، سنكون يقيناً ان شاء الله معاً. كل سنه وانت طيب يا صاحبى . : ) عبد الرحمن الجندى 25/10/2015 الاحد</t>
  </si>
  <si>
    <t>رسالة من طالب لدكتور الماده بعد ادائه الامتحان بداخل مكان إحتجازه</t>
  </si>
  <si>
    <t>نداء إلى كل منظمات حقوق الإنسان,إالى كل منظمات المجتمع المدنى نحن نموت” عشنا نحن معتقلى سجن برج العرب على مدار الأيام الماضيه حاله من الفزع إذا وصلت حاله الإعياء الشديد الى 71 حاله مابين القئ والأسهال والمغص الشديد ,الأمر الذى ادى الى حاله من القلق لدينا مما جعل أحد المعتقلين يعمل ” دكتور بكلية الزراعه ” بأخذ عينات من المياه وارسالةا إالى خارج السجن فقام أصدقائه ممن يعملون معه بتحليل العينه فكانت المفأجاه ,هى إحتواء المياه على -مخلفات الصرف الزراعى من مبيدات حشريه وزرعيه -إختلاط المياه بمياه الصرف الصحى -إحتواء المياه على الميكروب المسبب لمرض الكوليرا.ومفاد كل ما سبق يا سادة عدم صلاحية المياه تلك لاعاشة البشر فالسؤال هل أصبحنا في زمن الجنرالات لا نرقي مرتبة البشر..أم هل صدر في حقنا الحكم بالاعدام البطئ في أهم مقومات الحياة لبني البشرالمياه.. إلي كل من يدعي الدفاع عن الحرية وكرامة الانسان.. أغيثونا.. أحرار سجن برج العرب</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</si>
  <si>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</si>
  <si>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</si>
  <si>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</si>
  <si>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بين 30-40 سنة</t>
  </si>
  <si>
    <t>بين 40-50 سنة</t>
  </si>
  <si>
    <t>الوضع القانوني</t>
  </si>
  <si>
    <t>النوع الإجتماعي</t>
  </si>
  <si>
    <t>`</t>
  </si>
  <si>
    <t>توزيع الإنتاجات الإبداعية وفقاً للإقليم الجغرافي لواقعة الأتهام والنوع الإجتماعي لصاحب المنتج الإبداعي</t>
  </si>
  <si>
    <t>توزيع الإنتاجات الإبداعية وفقاً للوضع القانوني لصاحب المنتج الإبداعي والنوع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</si>
  <si>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</si>
  <si>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</si>
  <si>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</si>
  <si>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</si>
  <si>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</si>
  <si>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</si>
  <si>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</si>
  <si>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</si>
  <si>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والوضع القانوني لصاحب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</si>
  <si>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</si>
  <si>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لمحافظة واقعة الأتهام والفئة العمرية لصاحب المنتج الإبداعي</t>
  </si>
  <si>
    <t>توزيع الإنتاجات الإبداعية وفقاً لمحافظة واقعة الأتهام وفئة الوظيفة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</si>
  <si>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</si>
  <si>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للإقليم الجغرافي لواقعة الأتهام والوضع القانوني لصاحب المنتج الإبداعي</t>
  </si>
  <si>
    <t>توزيع الإنتاجات الإبداعية وفقاً للإقليم الجغرافي لواقعة الأتهام والفئة العمرية لصاحب المنتج الإبداعي</t>
  </si>
  <si>
    <t>توزيع الإنتاجات الإبداعية وفقاً للإقليم الجغرافي لواقعة الأتهام وفئة الوظيفة لصاحب المنتج الإبداعي</t>
  </si>
  <si>
    <t>توزيع الإنتاجات الإبداعية وفقاً لنوع مكان احتجاز صاحب المنتج الإبداعي والوضع القانوني</t>
  </si>
  <si>
    <t>توزيع الإنتاجات الإبداعية وفقاً لنوع مكان احتجاز صاحب المنتج الإبداعي والنوع الإجتماعي</t>
  </si>
  <si>
    <t>توزيع الإنتاجات الإبداعية وفقاً لنوع مكان احتجاز صاحب المنتج الإبداعي وفئة الوظيفة</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</si>
  <si>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</si>
  <si>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والفئة العمرية</t>
  </si>
  <si>
    <t>توزيع الإنتاجات الإبداعية وفقاً للنوع الإجتماعي لصاحب المنتج الإبداعي وفئة الوظيفة</t>
  </si>
  <si>
    <t>توزيع الإنتاجات الإبداعية وفقاً لنوع المنتج الإبداعي وبالغ - قاصر</t>
  </si>
  <si>
    <t>توزيع الإنتاجات الإبداعية وفقاً لمحافظة واقعة الأتهام وبالغ - قاصر</t>
  </si>
  <si>
    <t>توزيع الإنتاجات الإبداعية وفقاً للإقليم الجغرافي لواقعة الأتهام وبالغ - قاصر</t>
  </si>
  <si>
    <t>توزيع الإنتاجات الإبداعية وفقاً للوضع القانوني لصاحب المنتج الإبداعي وبالغ - قاصر</t>
  </si>
  <si>
    <t>توزيع الإنتاجات الإبداعية وفقاً للوضع القانوني لصاحب المنتج الإبداعي والفئة العمرية</t>
  </si>
  <si>
    <t>صيغة الحفظ</t>
  </si>
  <si>
    <t>jpg</t>
  </si>
  <si>
    <t>docx</t>
  </si>
  <si>
    <t>html</t>
  </si>
  <si>
    <t>htm</t>
  </si>
  <si>
    <t>قاعدة بيانات أرشيف أدب السجون - مصر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</si>
</sst>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010000]yyyy/mm/dd;@"/>
    <numFmt numFmtId="165" formatCode="00"/>
    <numFmt numFmtId="166" formatCode="000"/>
  </numFmts>
  <fonts count="9" x14ac:knownFonts="1">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1"/>
      <color rgb="FFFEC2C2"/>
      <name val="Calibri"/>
      <family val="2"/>
      <scheme val="minor"/>
    </font>
    <font>
      <sz val="11"/>
      <color rgb="FFFEC2C2"/>
      <name val="Calibri"/>
      <family val="2"/>
      <scheme val="minor"/>
    </font>
    <font>
      <b/>
      <sz val="11"/>
      <color theme="1"/>
      <name val="Calibri"/>
      <family val="2"/>
      <scheme val="minor"/>
    </font>
  </fonts>
  <fills count="8">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58">
    <xf numFmtId="0" fontId="0" fillId="0" borderId="0" xfId="0"/>
    <xf numFmtId="0" fontId="0" fillId="0" borderId="0" xfId="0" applyAlignment="1">
      <alignment horizontal="center" wrapText="1"/>
    </xf>
    <xf numFmtId="3" fontId="8" fillId="4" borderId="30" xfId="0" applyNumberFormat="1"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0" xfId="0" applyAlignment="1">
      <alignment wrapText="1"/>
    </xf>
    <xf numFmtId="0" fontId="8" fillId="0" borderId="12" xfId="0" applyFont="1" applyBorder="1" applyAlignment="1">
      <alignment horizontal="center" vertical="center" wrapText="1"/>
    </xf>
    <xf numFmtId="3" fontId="0" fillId="3" borderId="11" xfId="0" applyNumberFormat="1" applyFill="1" applyBorder="1" applyAlignment="1">
      <alignment horizontal="center" vertical="center" wrapText="1"/>
    </xf>
    <xf numFmtId="0" fontId="1" fillId="2" borderId="38"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0" fontId="5" fillId="0" borderId="0" xfId="0" applyFont="1"/>
    <xf numFmtId="3" fontId="0" fillId="3" borderId="2" xfId="0" applyNumberForma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8" fillId="3" borderId="12" xfId="0" applyFont="1" applyFill="1" applyBorder="1" applyAlignment="1">
      <alignment horizontal="center" vertical="center" wrapText="1"/>
    </xf>
    <xf numFmtId="0" fontId="0" fillId="3" borderId="0" xfId="0" applyFill="1" applyAlignment="1">
      <alignment wrapText="1"/>
    </xf>
    <xf numFmtId="0" fontId="0" fillId="0" borderId="0" xfId="0" applyAlignment="1">
      <alignment vertical="center" wrapText="1"/>
    </xf>
    <xf numFmtId="0" fontId="1" fillId="7" borderId="28" xfId="0" applyFont="1" applyFill="1" applyBorder="1" applyAlignment="1">
      <alignment horizontal="center" wrapText="1"/>
    </xf>
    <xf numFmtId="0" fontId="1" fillId="7" borderId="39" xfId="0" applyFont="1" applyFill="1" applyBorder="1" applyAlignment="1">
      <alignment horizontal="center" wrapText="1"/>
    </xf>
    <xf numFmtId="3" fontId="2" fillId="7" borderId="40" xfId="0" applyNumberFormat="1" applyFont="1" applyFill="1" applyBorder="1" applyAlignment="1">
      <alignment horizontal="center" vertical="center" wrapText="1"/>
    </xf>
    <xf numFmtId="3" fontId="0" fillId="3" borderId="10" xfId="0" applyNumberFormat="1" applyFill="1" applyBorder="1" applyAlignment="1">
      <alignment horizontal="center" vertical="center" wrapText="1"/>
    </xf>
    <xf numFmtId="3" fontId="0" fillId="3" borderId="19" xfId="0" applyNumberFormat="1" applyFill="1" applyBorder="1" applyAlignment="1">
      <alignment horizontal="center" vertical="center" wrapText="1"/>
    </xf>
    <xf numFmtId="3" fontId="0" fillId="3" borderId="45" xfId="0" applyNumberFormat="1" applyFill="1" applyBorder="1" applyAlignment="1">
      <alignment horizontal="center" vertical="center" wrapText="1"/>
    </xf>
    <xf numFmtId="3" fontId="1" fillId="7" borderId="30" xfId="0" applyNumberFormat="1" applyFont="1" applyFill="1" applyBorder="1" applyAlignment="1">
      <alignment horizontal="center" vertical="center" wrapText="1"/>
    </xf>
    <xf numFmtId="3" fontId="8" fillId="3" borderId="16" xfId="0" applyNumberFormat="1" applyFont="1" applyFill="1" applyBorder="1" applyAlignment="1">
      <alignment horizontal="center" vertical="center" wrapText="1"/>
    </xf>
    <xf numFmtId="3" fontId="8" fillId="3" borderId="17" xfId="0" applyNumberFormat="1" applyFont="1" applyFill="1" applyBorder="1" applyAlignment="1">
      <alignment horizontal="center" vertical="center" wrapText="1"/>
    </xf>
    <xf numFmtId="3" fontId="8" fillId="3" borderId="46" xfId="0" applyNumberFormat="1" applyFont="1" applyFill="1" applyBorder="1" applyAlignment="1">
      <alignment horizontal="center" vertical="center" wrapText="1"/>
    </xf>
    <xf numFmtId="3" fontId="0" fillId="3" borderId="47" xfId="0" applyNumberFormat="1" applyFill="1" applyBorder="1" applyAlignment="1">
      <alignment horizontal="center" vertical="center" wrapText="1"/>
    </xf>
    <xf numFmtId="3" fontId="0" fillId="3" borderId="48" xfId="0" applyNumberFormat="1" applyFill="1" applyBorder="1" applyAlignment="1">
      <alignment horizontal="center" vertical="center" wrapText="1"/>
    </xf>
    <xf numFmtId="3" fontId="8" fillId="3" borderId="41" xfId="0" applyNumberFormat="1" applyFont="1" applyFill="1" applyBorder="1" applyAlignment="1">
      <alignment horizontal="center" vertical="center" wrapText="1"/>
    </xf>
    <xf numFmtId="3" fontId="8" fillId="3" borderId="44" xfId="0" applyNumberFormat="1" applyFont="1" applyFill="1" applyBorder="1" applyAlignment="1">
      <alignment horizontal="center" vertical="center" wrapText="1"/>
    </xf>
    <xf numFmtId="3" fontId="0" fillId="3" borderId="51" xfId="0" applyNumberFormat="1" applyFill="1" applyBorder="1" applyAlignment="1">
      <alignment horizontal="center" vertical="center" wrapText="1"/>
    </xf>
    <xf numFmtId="3" fontId="8" fillId="3" borderId="43" xfId="0" applyNumberFormat="1" applyFont="1" applyFill="1" applyBorder="1" applyAlignment="1">
      <alignment horizontal="center" vertical="center" wrapText="1"/>
    </xf>
    <xf numFmtId="3" fontId="8" fillId="3" borderId="42"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3" fontId="8" fillId="3" borderId="38"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3" fontId="1" fillId="7" borderId="40" xfId="0" applyNumberFormat="1" applyFont="1" applyFill="1" applyBorder="1" applyAlignment="1">
      <alignment horizontal="center" vertical="center" wrapText="1"/>
    </xf>
    <xf numFmtId="3" fontId="0" fillId="3" borderId="52" xfId="0" applyNumberFormat="1" applyFill="1" applyBorder="1" applyAlignment="1">
      <alignment horizontal="center" vertical="center" wrapText="1"/>
    </xf>
    <xf numFmtId="3" fontId="0" fillId="3" borderId="22" xfId="0" applyNumberFormat="1" applyFill="1" applyBorder="1" applyAlignment="1">
      <alignment horizontal="center" vertical="center" wrapText="1"/>
    </xf>
    <xf numFmtId="3" fontId="0" fillId="3" borderId="53" xfId="0" applyNumberForma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2" fillId="7" borderId="30"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2" xfId="0"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0" fontId="1" fillId="7" borderId="54" xfId="0" applyFont="1" applyFill="1" applyBorder="1" applyAlignment="1">
      <alignment horizontal="center" wrapText="1"/>
    </xf>
    <xf numFmtId="0" fontId="1" fillId="7" borderId="41" xfId="0" applyFont="1" applyFill="1" applyBorder="1" applyAlignment="1">
      <alignment horizontal="center" wrapText="1"/>
    </xf>
    <xf numFmtId="0" fontId="1" fillId="7" borderId="43" xfId="0" applyFont="1" applyFill="1" applyBorder="1" applyAlignment="1">
      <alignment horizontal="center" wrapText="1"/>
    </xf>
    <xf numFmtId="0" fontId="1" fillId="7" borderId="42" xfId="0" applyFont="1" applyFill="1" applyBorder="1" applyAlignment="1">
      <alignment horizontal="center" wrapText="1"/>
    </xf>
    <xf numFmtId="0" fontId="1" fillId="7" borderId="50" xfId="0" applyFont="1" applyFill="1" applyBorder="1" applyAlignment="1">
      <alignment horizontal="center" vertical="center" wrapText="1"/>
    </xf>
    <xf numFmtId="0" fontId="1" fillId="2" borderId="13" xfId="0"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8" fillId="3" borderId="28" xfId="0" applyNumberFormat="1" applyFont="1" applyFill="1" applyBorder="1" applyAlignment="1">
      <alignment horizontal="center" vertical="center" wrapText="1"/>
    </xf>
    <xf numFmtId="3" fontId="8" fillId="3" borderId="39" xfId="0" applyNumberFormat="1" applyFont="1" applyFill="1" applyBorder="1" applyAlignment="1">
      <alignment horizontal="center" vertical="center" wrapText="1"/>
    </xf>
    <xf numFmtId="3" fontId="8" fillId="3" borderId="54" xfId="0" applyNumberFormat="1" applyFont="1" applyFill="1" applyBorder="1" applyAlignment="1">
      <alignment horizontal="center" vertical="center" wrapText="1"/>
    </xf>
    <xf numFmtId="3" fontId="8" fillId="3" borderId="26"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14" fontId="1" fillId="2" borderId="27"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wrapText="1"/>
    </xf>
    <xf numFmtId="14" fontId="1" fillId="2" borderId="29"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0" borderId="0" xfId="0" applyFont="1" applyAlignment="1">
      <alignment horizontal="center" vertical="center" wrapText="1"/>
    </xf>
    <xf numFmtId="166" fontId="0" fillId="3" borderId="17" xfId="0" applyNumberForma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2" fillId="2" borderId="9"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165" fontId="7" fillId="6" borderId="2"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3" fontId="0" fillId="3" borderId="30"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xf numFmtId="0" fontId="0" fillId="3" borderId="0" xfId="0" applyFill="1" applyAlignment="1">
      <alignment vertical="top" wrapText="1"/>
    </xf>
    <xf numFmtId="0" fontId="0" fillId="3" borderId="0" xfId="0" applyFill="1" applyAlignment="1">
      <alignment vertical="center" wrapText="1"/>
    </xf>
    <xf numFmtId="14" fontId="1" fillId="2" borderId="15" xfId="0" applyNumberFormat="1" applyFont="1" applyFill="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2" borderId="12"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top" wrapText="1"/>
    </xf>
    <xf numFmtId="3" fontId="1" fillId="7" borderId="13" xfId="0" applyNumberFormat="1" applyFont="1" applyFill="1" applyBorder="1" applyAlignment="1">
      <alignment horizontal="center" vertical="top" wrapText="1"/>
    </xf>
    <xf numFmtId="3" fontId="1" fillId="7" borderId="14" xfId="0" applyNumberFormat="1" applyFont="1" applyFill="1" applyBorder="1" applyAlignment="1">
      <alignment horizontal="center" vertical="top" wrapText="1"/>
    </xf>
    <xf numFmtId="3" fontId="1" fillId="2" borderId="31" xfId="0" applyNumberFormat="1" applyFont="1" applyFill="1" applyBorder="1" applyAlignment="1">
      <alignment horizontal="center" vertical="center" wrapText="1"/>
    </xf>
    <xf numFmtId="3" fontId="1" fillId="2" borderId="20"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8" fillId="3" borderId="33" xfId="0" applyNumberFormat="1" applyFont="1" applyFill="1" applyBorder="1" applyAlignment="1">
      <alignment horizontal="center" vertical="center" wrapText="1"/>
    </xf>
    <xf numFmtId="3" fontId="8" fillId="3" borderId="34"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3" fontId="1" fillId="7" borderId="33"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7" borderId="35" xfId="0" applyNumberFormat="1" applyFont="1" applyFill="1" applyBorder="1" applyAlignment="1">
      <alignment horizontal="center" vertical="top" wrapText="1"/>
    </xf>
    <xf numFmtId="3" fontId="8" fillId="3" borderId="36" xfId="0" applyNumberFormat="1" applyFont="1" applyFill="1" applyBorder="1" applyAlignment="1">
      <alignment horizontal="center" vertical="center" wrapText="1"/>
    </xf>
    <xf numFmtId="3" fontId="8" fillId="3" borderId="0" xfId="0" applyNumberFormat="1" applyFont="1" applyFill="1" applyAlignment="1">
      <alignment horizontal="center" vertical="center" wrapText="1"/>
    </xf>
    <xf numFmtId="3" fontId="8" fillId="3" borderId="37"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xf numFmtId="3" fontId="8" fillId="3" borderId="31" xfId="0" applyNumberFormat="1" applyFont="1" applyFill="1" applyBorder="1" applyAlignment="1">
      <alignment horizontal="center" vertical="center" wrapText="1"/>
    </xf>
    <xf numFmtId="3" fontId="8" fillId="3" borderId="20" xfId="0" applyNumberFormat="1" applyFont="1" applyFill="1" applyBorder="1" applyAlignment="1">
      <alignment horizontal="center" vertical="center" wrapText="1"/>
    </xf>
    <xf numFmtId="3" fontId="8" fillId="3" borderId="3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4DFEC"/>
      <color rgb="FF3A61A8"/>
      <color rgb="FF29467B"/>
      <color rgb="FF3A67B8"/>
      <color rgb="FF577EC5"/>
      <color rgb="FF4A76C6"/>
      <color rgb="FF859BD1"/>
      <color rgb="FF5982CB"/>
      <color rgb="FF426EBE"/>
      <color rgb="FFA9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إنتاج الرسائل</a:t>
            </a:r>
            <a:r>
              <a:rPr lang="ar-EG" sz="1300" baseline="0"/>
              <a:t> النصية</a:t>
            </a:r>
            <a:r>
              <a:rPr lang="ar-EG" sz="1300"/>
              <a:t> وفقاً للإقليم الجغرافي لواقعة الأتهام </a:t>
            </a:r>
          </a:p>
        </c:rich>
      </c:tx>
      <c:layout>
        <c:manualLayout>
          <c:xMode val="edge"/>
          <c:yMode val="edge"/>
          <c:x val="0.12255616776290074"/>
          <c:y val="5.79140455240879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pieChart>
        <c:varyColors val="1"/>
        <c:ser>
          <c:idx val="0"/>
          <c:order val="0"/>
          <c:tx>
            <c:strRef>
              <c:f>stats!$C$31</c:f>
              <c:strCache>
                <c:ptCount val="1"/>
                <c:pt idx="0">
                  <c:v>رسالة نصية</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05AE-4019-AA15-BB8D43C8647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9AA8-4109-924A-F177DC32C492}"/>
              </c:ext>
            </c:extLst>
          </c:dPt>
          <c:dPt>
            <c:idx val="2"/>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A-05AE-4019-AA15-BB8D43C86471}"/>
              </c:ext>
            </c:extLst>
          </c:dPt>
          <c:dPt>
            <c:idx val="3"/>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05AE-4019-AA15-BB8D43C86471}"/>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8-05AE-4019-AA15-BB8D43C86471}"/>
              </c:ext>
            </c:extLst>
          </c:dPt>
          <c:dLbls>
            <c:dLbl>
              <c:idx val="2"/>
              <c:layout>
                <c:manualLayout>
                  <c:x val="-1.3237626964430246E-2"/>
                  <c:y val="-4.0836355227052982E-17"/>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AE-4019-AA15-BB8D43C86471}"/>
                </c:ext>
              </c:extLst>
            </c:dLbl>
            <c:dLbl>
              <c:idx val="3"/>
              <c:layout>
                <c:manualLayout>
                  <c:x val="3.610261899389967E-3"/>
                  <c:y val="-3.1184486051431991E-2"/>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AE-4019-AA15-BB8D43C86471}"/>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1"/>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stats!$C$32:$C$36</c:f>
              <c:numCache>
                <c:formatCode>#,##0</c:formatCode>
                <c:ptCount val="5"/>
                <c:pt idx="0">
                  <c:v>268</c:v>
                </c:pt>
                <c:pt idx="1">
                  <c:v>142</c:v>
                </c:pt>
                <c:pt idx="2">
                  <c:v>3</c:v>
                </c:pt>
                <c:pt idx="3">
                  <c:v>7</c:v>
                </c:pt>
                <c:pt idx="4">
                  <c:v>24</c:v>
                </c:pt>
              </c:numCache>
            </c:numRef>
          </c:val>
          <c:extLst>
            <c:ext xmlns:c16="http://schemas.microsoft.com/office/drawing/2014/chart" uri="{C3380CC4-5D6E-409C-BE32-E72D297353CC}">
              <c16:uniqueId val="{00000001-05AE-4019-AA15-BB8D43C86471}"/>
            </c:ext>
          </c:extLst>
        </c:ser>
        <c:ser>
          <c:idx val="5"/>
          <c:order val="5"/>
          <c:tx>
            <c:strRef>
              <c:f>stats!$H$31</c:f>
              <c:strCache>
                <c:ptCount val="1"/>
                <c:pt idx="0">
                  <c:v>رواية</c:v>
                </c:pt>
              </c:strCache>
            </c:strRef>
          </c:tx>
          <c:dPt>
            <c:idx val="0"/>
            <c:bubble3D val="0"/>
            <c:spPr>
              <a:solidFill>
                <a:schemeClr val="accent1"/>
              </a:solidFill>
              <a:ln>
                <a:noFill/>
              </a:ln>
              <a:effectLst/>
            </c:spPr>
            <c:extLst>
              <c:ext xmlns:c16="http://schemas.microsoft.com/office/drawing/2014/chart" uri="{C3380CC4-5D6E-409C-BE32-E72D297353CC}">
                <c16:uniqueId val="{0000000B-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0D-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0F-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1-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3-9AA8-4109-924A-F177DC32C492}"/>
              </c:ext>
            </c:extLst>
          </c:dPt>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stats!$H$32:$H$36</c:f>
              <c:numCache>
                <c:formatCode>#,##0</c:formatCode>
                <c:ptCount val="5"/>
                <c:pt idx="0">
                  <c:v>4</c:v>
                </c:pt>
                <c:pt idx="1">
                  <c:v>0</c:v>
                </c:pt>
                <c:pt idx="2">
                  <c:v>0</c:v>
                </c:pt>
                <c:pt idx="3">
                  <c:v>0</c:v>
                </c:pt>
                <c:pt idx="4">
                  <c:v>0</c:v>
                </c:pt>
              </c:numCache>
            </c:numRef>
          </c:val>
          <c:extLst>
            <c:ext xmlns:c16="http://schemas.microsoft.com/office/drawing/2014/chart" uri="{C3380CC4-5D6E-409C-BE32-E72D297353CC}">
              <c16:uniqueId val="{00000005-05AE-4019-AA15-BB8D43C86471}"/>
            </c:ext>
          </c:extLst>
        </c:ser>
        <c:ser>
          <c:idx val="6"/>
          <c:order val="6"/>
          <c:tx>
            <c:strRef>
              <c:f>stats!$I$31</c:f>
              <c:strCache>
                <c:ptCount val="1"/>
                <c:pt idx="0">
                  <c:v>مجلة</c:v>
                </c:pt>
              </c:strCache>
            </c:strRef>
          </c:tx>
          <c:dPt>
            <c:idx val="0"/>
            <c:bubble3D val="0"/>
            <c:spPr>
              <a:solidFill>
                <a:schemeClr val="accent1"/>
              </a:solidFill>
              <a:ln>
                <a:noFill/>
              </a:ln>
              <a:effectLst/>
            </c:spPr>
            <c:extLst>
              <c:ext xmlns:c16="http://schemas.microsoft.com/office/drawing/2014/chart" uri="{C3380CC4-5D6E-409C-BE32-E72D297353CC}">
                <c16:uniqueId val="{00000015-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17-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19-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B-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D-9AA8-4109-924A-F177DC32C492}"/>
              </c:ext>
            </c:extLst>
          </c:dPt>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stats!$I$32:$I$36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05AE-4019-AA15-BB8D43C86471}"/>
            </c:ext>
          </c:extLst>
        </c:ser>
        <c:dLbls>
          <c:showLegendKey val="0"/>
          <c:showVal val="0"/>
          <c:showCatName val="0"/>
          <c:showSerName val="0"/>
          <c:showPercent val="0"/>
          <c:showBubbleSize val="0"/>
          <c:showLeaderLines val="1"/>
        </c:dLbls>
        <c:firstSliceAng val="12"/>
        <c:extLst>
          <c:ext xmlns:c15="http://schemas.microsoft.com/office/drawing/2012/chart" uri="{02D57815-91ED-43cb-92C2-25804820EDAC}">
            <c15:filteredPieSeries>
              <c15:ser>
                <c:idx val="1"/>
                <c:order val="1"/>
                <c:tx>
                  <c:strRef>
                    <c:extLst>
                      <c:ext uri="{02D57815-91ED-43cb-92C2-25804820EDAC}">
                        <c15:formulaRef>
                          <c15:sqref>stats!$D$31</c15:sqref>
                        </c15:formulaRef>
                      </c:ext>
                    </c:extLst>
                    <c:strCache>
                      <c:ptCount val="1"/>
                      <c:pt idx="0">
                        <c:v>تصميم وإهداء</c:v>
                      </c:pt>
                    </c:strCache>
                  </c:strRef>
                </c:tx>
                <c:dPt>
                  <c:idx val="0"/>
                  <c:bubble3D val="0"/>
                  <c:spPr>
                    <a:solidFill>
                      <a:schemeClr val="accent1"/>
                    </a:solidFill>
                    <a:ln>
                      <a:noFill/>
                    </a:ln>
                    <a:effectLst/>
                  </c:spPr>
                  <c:extLst>
                    <c:ext xmlns:c16="http://schemas.microsoft.com/office/drawing/2014/chart" uri="{C3380CC4-5D6E-409C-BE32-E72D297353CC}">
                      <c16:uniqueId val="{0000001F-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21-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23-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25-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27-9AA8-4109-924A-F177DC32C492}"/>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lin ang="27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c:ext uri="{02D57815-91ED-43cb-92C2-25804820EDAC}">
                        <c15:formulaRef>
                          <c15:sqref>stats!$D$32:$D$36</c15:sqref>
                        </c15:formulaRef>
                      </c:ext>
                    </c:extLst>
                    <c:numCache>
                      <c:formatCode>#,##0</c:formatCode>
                      <c:ptCount val="5"/>
                      <c:pt idx="0">
                        <c:v>89</c:v>
                      </c:pt>
                      <c:pt idx="1">
                        <c:v>13</c:v>
                      </c:pt>
                      <c:pt idx="2">
                        <c:v>2</c:v>
                      </c:pt>
                      <c:pt idx="3">
                        <c:v>3</c:v>
                      </c:pt>
                      <c:pt idx="4">
                        <c:v>1</c:v>
                      </c:pt>
                    </c:numCache>
                  </c:numRef>
                </c:val>
                <c:extLst>
                  <c:ext xmlns:c16="http://schemas.microsoft.com/office/drawing/2014/chart" uri="{C3380CC4-5D6E-409C-BE32-E72D297353CC}">
                    <c16:uniqueId val="{00000000-05AE-4019-AA15-BB8D43C864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stats!$E$31</c15:sqref>
                        </c15:formulaRef>
                      </c:ext>
                    </c:extLst>
                    <c:strCache>
                      <c:ptCount val="1"/>
                      <c:pt idx="0">
                        <c:v>رسم</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9AA8-4109-924A-F177DC32C492}"/>
                    </c:ext>
                  </c:extLst>
                </c:dPt>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stats!$E$32:$E$36</c15:sqref>
                        </c15:formulaRef>
                      </c:ext>
                    </c:extLst>
                    <c:numCache>
                      <c:formatCode>#,##0</c:formatCode>
                      <c:ptCount val="5"/>
                      <c:pt idx="0">
                        <c:v>8</c:v>
                      </c:pt>
                      <c:pt idx="1">
                        <c:v>4</c:v>
                      </c:pt>
                      <c:pt idx="2">
                        <c:v>1</c:v>
                      </c:pt>
                      <c:pt idx="3">
                        <c:v>0</c:v>
                      </c:pt>
                      <c:pt idx="4">
                        <c:v>1</c:v>
                      </c:pt>
                    </c:numCache>
                  </c:numRef>
                </c:val>
                <c:extLst xmlns:c15="http://schemas.microsoft.com/office/drawing/2012/chart">
                  <c:ext xmlns:c16="http://schemas.microsoft.com/office/drawing/2014/chart" uri="{C3380CC4-5D6E-409C-BE32-E72D297353CC}">
                    <c16:uniqueId val="{00000002-05AE-4019-AA15-BB8D43C8647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stats!$F$31</c15:sqref>
                        </c15:formulaRef>
                      </c:ext>
                    </c:extLst>
                    <c:strCache>
                      <c:ptCount val="1"/>
                      <c:pt idx="0">
                        <c:v>صُنع في السجن</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B-9AA8-4109-924A-F177DC32C492}"/>
                    </c:ext>
                  </c:extLst>
                </c:dPt>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stats!$F$32:$F$36</c15:sqref>
                        </c15:formulaRef>
                      </c:ext>
                    </c:extLst>
                    <c:numCache>
                      <c:formatCode>#,##0</c:formatCode>
                      <c:ptCount val="5"/>
                      <c:pt idx="0">
                        <c:v>18</c:v>
                      </c:pt>
                      <c:pt idx="1">
                        <c:v>10</c:v>
                      </c:pt>
                      <c:pt idx="2">
                        <c:v>2</c:v>
                      </c:pt>
                      <c:pt idx="3">
                        <c:v>0</c:v>
                      </c:pt>
                      <c:pt idx="4">
                        <c:v>0</c:v>
                      </c:pt>
                    </c:numCache>
                  </c:numRef>
                </c:val>
                <c:extLst xmlns:c15="http://schemas.microsoft.com/office/drawing/2012/chart">
                  <c:ext xmlns:c16="http://schemas.microsoft.com/office/drawing/2014/chart" uri="{C3380CC4-5D6E-409C-BE32-E72D297353CC}">
                    <c16:uniqueId val="{00000003-05AE-4019-AA15-BB8D43C8647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stats!$G$31</c15:sqref>
                        </c15:formulaRef>
                      </c:ext>
                    </c:extLst>
                    <c:strCache>
                      <c:ptCount val="1"/>
                      <c:pt idx="0">
                        <c:v>قصيدة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9AA8-4109-924A-F177DC32C492}"/>
                    </c:ext>
                  </c:extLst>
                </c:dPt>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stats!$G$32:$G$36</c15:sqref>
                        </c15:formulaRef>
                      </c:ext>
                    </c:extLst>
                    <c:numCache>
                      <c:formatCode>#,##0</c:formatCode>
                      <c:ptCount val="5"/>
                      <c:pt idx="0">
                        <c:v>10</c:v>
                      </c:pt>
                      <c:pt idx="1">
                        <c:v>4</c:v>
                      </c:pt>
                      <c:pt idx="2">
                        <c:v>1</c:v>
                      </c:pt>
                      <c:pt idx="3">
                        <c:v>1</c:v>
                      </c:pt>
                      <c:pt idx="4">
                        <c:v>3</c:v>
                      </c:pt>
                    </c:numCache>
                  </c:numRef>
                </c:val>
                <c:extLst xmlns:c15="http://schemas.microsoft.com/office/drawing/2012/chart">
                  <c:ext xmlns:c16="http://schemas.microsoft.com/office/drawing/2014/chart" uri="{C3380CC4-5D6E-409C-BE32-E72D297353CC}">
                    <c16:uniqueId val="{00000004-05AE-4019-AA15-BB8D43C86471}"/>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والفئة العمرية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1424748735676331E-2"/>
          <c:y val="0.17038419766494706"/>
          <c:w val="0.83997246416729099"/>
          <c:h val="0.67795675450409487"/>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E805-4B83-A3FF-23912BA87DCF}"/>
            </c:ext>
          </c:extLst>
        </c:ser>
        <c:ser>
          <c:idx val="0"/>
          <c:order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E805-4B83-A3FF-23912BA87DCF}"/>
            </c:ext>
          </c:extLst>
        </c:ser>
        <c:ser>
          <c:idx val="2"/>
          <c:order val="2"/>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2-E805-4B83-A3FF-23912BA87DCF}"/>
            </c:ext>
          </c:extLst>
        </c:ser>
        <c:ser>
          <c:idx val="3"/>
          <c:order val="3"/>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3-E805-4B83-A3FF-23912BA87DCF}"/>
            </c:ext>
          </c:extLst>
        </c:ser>
        <c:ser>
          <c:idx val="4"/>
          <c:order val="4"/>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4-E805-4B83-A3FF-23912BA87DCF}"/>
            </c:ext>
          </c:extLst>
        </c:ser>
        <c:ser>
          <c:idx val="5"/>
          <c:order val="5"/>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5-E805-4B83-A3FF-23912BA87DCF}"/>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لنوع مكان احتجاز صاحب المنتج الإبداعي والنوع الإجتماعي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059599257409896E-2"/>
          <c:y val="0.16431997136721549"/>
          <c:w val="0.9053741040810861"/>
          <c:h val="0.73173839307101896"/>
        </c:manualLayout>
      </c:layout>
      <c:pie3DChart>
        <c:varyColors val="1"/>
        <c:ser>
          <c:idx val="0"/>
          <c:order val="0"/>
          <c:tx>
            <c:strRef>
              <c:f>stats!$B$355</c:f>
              <c:strCache>
                <c:ptCount val="1"/>
                <c:pt idx="0">
                  <c:v>ذكر</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1-5B30-4B09-A8AD-E31C3952D38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3-5B30-4B09-A8AD-E31C3952D381}"/>
              </c:ext>
            </c:extLst>
          </c:dPt>
          <c:dPt>
            <c:idx val="2"/>
            <c:bubble3D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a:sp3d/>
            </c:spPr>
            <c:extLst>
              <c:ext xmlns:c16="http://schemas.microsoft.com/office/drawing/2014/chart" uri="{C3380CC4-5D6E-409C-BE32-E72D297353CC}">
                <c16:uniqueId val="{00000005-5B30-4B09-A8AD-E31C3952D381}"/>
              </c:ext>
            </c:extLst>
          </c:dPt>
          <c:dPt>
            <c:idx val="3"/>
            <c:bubble3D val="0"/>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sp3d/>
            </c:spPr>
            <c:extLst>
              <c:ext xmlns:c16="http://schemas.microsoft.com/office/drawing/2014/chart" uri="{C3380CC4-5D6E-409C-BE32-E72D297353CC}">
                <c16:uniqueId val="{00000007-5B30-4B09-A8AD-E31C3952D381}"/>
              </c:ext>
            </c:extLst>
          </c:dPt>
          <c:dPt>
            <c:idx val="4"/>
            <c:bubble3D val="0"/>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sp3d/>
            </c:spPr>
            <c:extLst>
              <c:ext xmlns:c16="http://schemas.microsoft.com/office/drawing/2014/chart" uri="{C3380CC4-5D6E-409C-BE32-E72D297353CC}">
                <c16:uniqueId val="{00000009-5B30-4B09-A8AD-E31C3952D381}"/>
              </c:ext>
            </c:extLst>
          </c:dPt>
          <c:dPt>
            <c:idx val="5"/>
            <c:bubble3D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a:sp3d/>
            </c:spPr>
            <c:extLst>
              <c:ext xmlns:c16="http://schemas.microsoft.com/office/drawing/2014/chart" uri="{C3380CC4-5D6E-409C-BE32-E72D297353CC}">
                <c16:uniqueId val="{0000000B-5B30-4B09-A8AD-E31C3952D381}"/>
              </c:ext>
            </c:extLst>
          </c:dPt>
          <c:dPt>
            <c:idx val="6"/>
            <c:bubble3D val="0"/>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solidFill>
                  <a:sysClr val="windowText" lastClr="000000">
                    <a:lumMod val="25000"/>
                    <a:lumOff val="75000"/>
                  </a:sysClr>
                </a:solidFill>
              </a:ln>
              <a:effectLst/>
              <a:scene3d>
                <a:camera prst="orthographicFront"/>
                <a:lightRig rig="threePt" dir="t"/>
              </a:scene3d>
              <a:sp3d>
                <a:bevelT w="19050"/>
                <a:contourClr>
                  <a:sysClr val="windowText" lastClr="000000">
                    <a:lumMod val="25000"/>
                    <a:lumOff val="75000"/>
                  </a:sysClr>
                </a:contourClr>
              </a:sp3d>
            </c:spPr>
            <c:extLst>
              <c:ext xmlns:c16="http://schemas.microsoft.com/office/drawing/2014/chart" uri="{C3380CC4-5D6E-409C-BE32-E72D297353CC}">
                <c16:uniqueId val="{0000000D-5B30-4B09-A8AD-E31C3952D381}"/>
              </c:ext>
            </c:extLst>
          </c:dPt>
          <c:dPt>
            <c:idx val="7"/>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F-5B30-4B09-A8AD-E31C3952D381}"/>
              </c:ext>
            </c:extLst>
          </c:dPt>
          <c:dLbls>
            <c:dLbl>
              <c:idx val="1"/>
              <c:layout>
                <c:manualLayout>
                  <c:x val="-4.5910785943852972E-3"/>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30-4B09-A8AD-E31C3952D381}"/>
                </c:ext>
              </c:extLst>
            </c:dLbl>
            <c:dLbl>
              <c:idx val="2"/>
              <c:layout>
                <c:manualLayout>
                  <c:x val="-1.6068775080348395E-2"/>
                  <c:y val="6.996524325041992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30-4B09-A8AD-E31C3952D381}"/>
                </c:ext>
              </c:extLst>
            </c:dLbl>
            <c:dLbl>
              <c:idx val="3"/>
              <c:layout>
                <c:manualLayout>
                  <c:x val="-1.147769648596318E-2"/>
                  <c:y val="4.664349550027995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30-4B09-A8AD-E31C3952D381}"/>
                </c:ext>
              </c:extLst>
            </c:dLbl>
            <c:dLbl>
              <c:idx val="4"/>
              <c:layout>
                <c:manualLayout>
                  <c:x val="-1.2625466134559494E-2"/>
                  <c:y val="3.26504468501958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B30-4B09-A8AD-E31C3952D381}"/>
                </c:ext>
              </c:extLst>
            </c:dLbl>
            <c:dLbl>
              <c:idx val="5"/>
              <c:layout>
                <c:manualLayout>
                  <c:x val="-2.2955392971926277E-2"/>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B30-4B09-A8AD-E31C3952D381}"/>
                </c:ext>
              </c:extLst>
            </c:dLbl>
            <c:dLbl>
              <c:idx val="6"/>
              <c:layout>
                <c:manualLayout>
                  <c:x val="-2.639870191771522E-2"/>
                  <c:y val="-5.36400198253219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30-4B09-A8AD-E31C3952D381}"/>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stats!$C$354:$J$354</c:f>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f>stats!$C$355:$J$355</c:f>
              <c:numCache>
                <c:formatCode>#,##0</c:formatCode>
                <c:ptCount val="8"/>
                <c:pt idx="0">
                  <c:v>334</c:v>
                </c:pt>
                <c:pt idx="1">
                  <c:v>65</c:v>
                </c:pt>
                <c:pt idx="2">
                  <c:v>0</c:v>
                </c:pt>
                <c:pt idx="3">
                  <c:v>49</c:v>
                </c:pt>
                <c:pt idx="4">
                  <c:v>2</c:v>
                </c:pt>
                <c:pt idx="5">
                  <c:v>2</c:v>
                </c:pt>
                <c:pt idx="6">
                  <c:v>3</c:v>
                </c:pt>
                <c:pt idx="7">
                  <c:v>95</c:v>
                </c:pt>
              </c:numCache>
            </c:numRef>
          </c:val>
          <c:extLst>
            <c:ext xmlns:c16="http://schemas.microsoft.com/office/drawing/2014/chart" uri="{C3380CC4-5D6E-409C-BE32-E72D297353CC}">
              <c16:uniqueId val="{00000010-5B30-4B09-A8AD-E31C3952D38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stats!$B$356</c15:sqref>
                        </c15:formulaRef>
                      </c:ext>
                    </c:extLst>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12-5B30-4B09-A8AD-E31C3952D381}"/>
                    </c:ext>
                  </c:extLst>
                </c:dPt>
                <c:dPt>
                  <c:idx val="1"/>
                  <c:bubble3D val="0"/>
                  <c:spPr>
                    <a:solidFill>
                      <a:schemeClr val="accent2"/>
                    </a:solidFill>
                    <a:ln>
                      <a:noFill/>
                    </a:ln>
                    <a:effectLst/>
                    <a:sp3d/>
                  </c:spPr>
                  <c:extLst>
                    <c:ext xmlns:c16="http://schemas.microsoft.com/office/drawing/2014/chart" uri="{C3380CC4-5D6E-409C-BE32-E72D297353CC}">
                      <c16:uniqueId val="{00000014-5B30-4B09-A8AD-E31C3952D381}"/>
                    </c:ext>
                  </c:extLst>
                </c:dPt>
                <c:dPt>
                  <c:idx val="2"/>
                  <c:bubble3D val="0"/>
                  <c:spPr>
                    <a:solidFill>
                      <a:schemeClr val="accent3"/>
                    </a:solidFill>
                    <a:ln>
                      <a:noFill/>
                    </a:ln>
                    <a:effectLst/>
                    <a:sp3d/>
                  </c:spPr>
                  <c:extLst>
                    <c:ext xmlns:c16="http://schemas.microsoft.com/office/drawing/2014/chart" uri="{C3380CC4-5D6E-409C-BE32-E72D297353CC}">
                      <c16:uniqueId val="{00000016-5B30-4B09-A8AD-E31C3952D381}"/>
                    </c:ext>
                  </c:extLst>
                </c:dPt>
                <c:dPt>
                  <c:idx val="3"/>
                  <c:bubble3D val="0"/>
                  <c:spPr>
                    <a:solidFill>
                      <a:schemeClr val="accent4"/>
                    </a:solidFill>
                    <a:ln>
                      <a:noFill/>
                    </a:ln>
                    <a:effectLst/>
                    <a:sp3d/>
                  </c:spPr>
                  <c:extLst>
                    <c:ext xmlns:c16="http://schemas.microsoft.com/office/drawing/2014/chart" uri="{C3380CC4-5D6E-409C-BE32-E72D297353CC}">
                      <c16:uniqueId val="{00000018-5B30-4B09-A8AD-E31C3952D381}"/>
                    </c:ext>
                  </c:extLst>
                </c:dPt>
                <c:dPt>
                  <c:idx val="4"/>
                  <c:bubble3D val="0"/>
                  <c:spPr>
                    <a:solidFill>
                      <a:schemeClr val="accent5"/>
                    </a:solidFill>
                    <a:ln>
                      <a:noFill/>
                    </a:ln>
                    <a:effectLst/>
                    <a:sp3d/>
                  </c:spPr>
                  <c:extLst>
                    <c:ext xmlns:c16="http://schemas.microsoft.com/office/drawing/2014/chart" uri="{C3380CC4-5D6E-409C-BE32-E72D297353CC}">
                      <c16:uniqueId val="{0000001A-5B30-4B09-A8AD-E31C3952D381}"/>
                    </c:ext>
                  </c:extLst>
                </c:dPt>
                <c:dPt>
                  <c:idx val="5"/>
                  <c:bubble3D val="0"/>
                  <c:spPr>
                    <a:solidFill>
                      <a:schemeClr val="accent6"/>
                    </a:solidFill>
                    <a:ln>
                      <a:noFill/>
                    </a:ln>
                    <a:effectLst/>
                    <a:sp3d/>
                  </c:spPr>
                  <c:extLst>
                    <c:ext xmlns:c16="http://schemas.microsoft.com/office/drawing/2014/chart" uri="{C3380CC4-5D6E-409C-BE32-E72D297353CC}">
                      <c16:uniqueId val="{0000001C-5B30-4B09-A8AD-E31C3952D381}"/>
                    </c:ext>
                  </c:extLst>
                </c:dPt>
                <c:dPt>
                  <c:idx val="6"/>
                  <c:bubble3D val="0"/>
                  <c:spPr>
                    <a:solidFill>
                      <a:schemeClr val="accent1">
                        <a:lumMod val="60000"/>
                      </a:schemeClr>
                    </a:solidFill>
                    <a:ln>
                      <a:noFill/>
                    </a:ln>
                    <a:effectLst/>
                    <a:sp3d/>
                  </c:spPr>
                  <c:extLst>
                    <c:ext xmlns:c16="http://schemas.microsoft.com/office/drawing/2014/chart" uri="{C3380CC4-5D6E-409C-BE32-E72D297353CC}">
                      <c16:uniqueId val="{0000001E-5B30-4B09-A8AD-E31C3952D381}"/>
                    </c:ext>
                  </c:extLst>
                </c:dPt>
                <c:dPt>
                  <c:idx val="7"/>
                  <c:bubble3D val="0"/>
                  <c:spPr>
                    <a:solidFill>
                      <a:schemeClr val="accent2">
                        <a:lumMod val="60000"/>
                      </a:schemeClr>
                    </a:solidFill>
                    <a:ln>
                      <a:noFill/>
                    </a:ln>
                    <a:effectLst/>
                    <a:sp3d/>
                  </c:spPr>
                  <c:extLst>
                    <c:ext xmlns:c16="http://schemas.microsoft.com/office/drawing/2014/chart" uri="{C3380CC4-5D6E-409C-BE32-E72D297353CC}">
                      <c16:uniqueId val="{00000020-5B30-4B09-A8AD-E31C3952D38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stats!$C$354:$J$354</c15:sqref>
                        </c15:formulaRef>
                      </c:ext>
                    </c:extLst>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extLst>
                      <c:ext uri="{02D57815-91ED-43cb-92C2-25804820EDAC}">
                        <c15:formulaRef>
                          <c15:sqref>stats!$C$356:$J$356</c15:sqref>
                        </c15:formulaRef>
                      </c:ext>
                    </c:extLst>
                    <c:numCache>
                      <c:formatCode>#,##0</c:formatCode>
                      <c:ptCount val="8"/>
                      <c:pt idx="0">
                        <c:v>11</c:v>
                      </c:pt>
                      <c:pt idx="1">
                        <c:v>48</c:v>
                      </c:pt>
                      <c:pt idx="2">
                        <c:v>0</c:v>
                      </c:pt>
                      <c:pt idx="3">
                        <c:v>5</c:v>
                      </c:pt>
                      <c:pt idx="4">
                        <c:v>0</c:v>
                      </c:pt>
                      <c:pt idx="5">
                        <c:v>2</c:v>
                      </c:pt>
                      <c:pt idx="6">
                        <c:v>0</c:v>
                      </c:pt>
                      <c:pt idx="7">
                        <c:v>3</c:v>
                      </c:pt>
                    </c:numCache>
                  </c:numRef>
                </c:val>
                <c:extLst>
                  <c:ext xmlns:c16="http://schemas.microsoft.com/office/drawing/2014/chart" uri="{C3380CC4-5D6E-409C-BE32-E72D297353CC}">
                    <c16:uniqueId val="{00000021-5B30-4B09-A8AD-E31C3952D381}"/>
                  </c:ext>
                </c:extLst>
              </c15:ser>
            </c15:filteredPieSeries>
          </c:ext>
        </c:extLst>
      </c:pie3DChart>
      <c:spPr>
        <a:noFill/>
        <a:ln>
          <a:noFill/>
        </a:ln>
        <a:effectLst>
          <a:glow rad="12700">
            <a:schemeClr val="accent1">
              <a:alpha val="40000"/>
            </a:schemeClr>
          </a:glow>
        </a:effectLst>
      </c:spPr>
    </c:plotArea>
    <c:legend>
      <c:legendPos val="b"/>
      <c:legendEntry>
        <c:idx val="7"/>
        <c:txPr>
          <a:bodyPr rot="0" spcFirstLastPara="1" vertOverflow="ellipsis" vert="horz" wrap="square" anchor="ctr" anchorCtr="1"/>
          <a:lstStyle/>
          <a:p>
            <a:pPr>
              <a:defRPr sz="1050" b="1" i="0" u="none" strike="noStrike" kern="1200" baseline="0">
                <a:solidFill>
                  <a:schemeClr val="bg1"/>
                </a:solidFill>
                <a:effectLst>
                  <a:reflection endPos="65000" dist="50800" dir="5400000" sy="-100000" algn="bl" rotWithShape="0"/>
                </a:effectLst>
                <a:latin typeface="+mn-lt"/>
                <a:ea typeface="+mn-ea"/>
                <a:cs typeface="+mn-cs"/>
              </a:defRPr>
            </a:pPr>
            <a:endParaRPr lang="en-US"/>
          </a:p>
        </c:txPr>
      </c:legendEntry>
      <c:layout>
        <c:manualLayout>
          <c:xMode val="edge"/>
          <c:yMode val="edge"/>
          <c:x val="5.5736959393717346E-2"/>
          <c:y val="0.92354341453525179"/>
          <c:w val="0.8999999457922303"/>
          <c:h val="4.370751527696278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للوضع القانوني القانوني لصاحب المنتج</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50119880830346E-2"/>
          <c:y val="0.19607246541749696"/>
          <c:w val="0.86278910803498265"/>
          <c:h val="0.69619518733463159"/>
        </c:manualLayout>
      </c:layout>
      <c:pie3DChart>
        <c:varyColors val="1"/>
        <c:ser>
          <c:idx val="0"/>
          <c:order val="0"/>
          <c:tx>
            <c:strRef>
              <c:f>stats!$B$381</c:f>
              <c:strCache>
                <c:ptCount val="1"/>
                <c:pt idx="0">
                  <c:v>ذكر</c:v>
                </c:pt>
              </c:strCache>
            </c:strRef>
          </c:tx>
          <c:dPt>
            <c:idx val="0"/>
            <c:bubble3D val="0"/>
            <c:spPr>
              <a:solidFill>
                <a:schemeClr val="accent1"/>
              </a:solidFill>
              <a:ln>
                <a:noFill/>
              </a:ln>
              <a:effectLst/>
              <a:sp3d/>
            </c:spPr>
            <c:extLst>
              <c:ext xmlns:c16="http://schemas.microsoft.com/office/drawing/2014/chart" uri="{C3380CC4-5D6E-409C-BE32-E72D297353CC}">
                <c16:uniqueId val="{00000001-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3-A153-41ED-A33F-19DBA651D363}"/>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5-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07-A153-41ED-A33F-19DBA651D363}"/>
              </c:ext>
            </c:extLst>
          </c:dPt>
          <c:dLbls>
            <c:dLbl>
              <c:idx val="2"/>
              <c:layout>
                <c:manualLayout>
                  <c:x val="-7.3457257510164131E-2"/>
                  <c:y val="-0.102615690100615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53-41ED-A33F-19DBA651D363}"/>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stats!$C$381:$F$381</c:f>
              <c:numCache>
                <c:formatCode>#,##0</c:formatCode>
                <c:ptCount val="4"/>
                <c:pt idx="0">
                  <c:v>5</c:v>
                </c:pt>
                <c:pt idx="1">
                  <c:v>157</c:v>
                </c:pt>
                <c:pt idx="2">
                  <c:v>297</c:v>
                </c:pt>
                <c:pt idx="3">
                  <c:v>91</c:v>
                </c:pt>
              </c:numCache>
            </c:numRef>
          </c:val>
          <c:extLst>
            <c:ext xmlns:c16="http://schemas.microsoft.com/office/drawing/2014/chart" uri="{C3380CC4-5D6E-409C-BE32-E72D297353CC}">
              <c16:uniqueId val="{00000008-A153-41ED-A33F-19DBA651D363}"/>
            </c:ext>
          </c:extLst>
        </c:ser>
        <c:ser>
          <c:idx val="1"/>
          <c:order val="1"/>
          <c:tx>
            <c:strRef>
              <c:f>stats!$B$382</c:f>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0A-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C-A153-41ED-A33F-19DBA651D363}"/>
              </c:ext>
            </c:extLst>
          </c:dPt>
          <c:dPt>
            <c:idx val="2"/>
            <c:bubble3D val="0"/>
            <c:spPr>
              <a:solidFill>
                <a:schemeClr val="accent3"/>
              </a:solidFill>
              <a:ln>
                <a:noFill/>
              </a:ln>
              <a:effectLst/>
              <a:sp3d/>
            </c:spPr>
            <c:extLst>
              <c:ext xmlns:c16="http://schemas.microsoft.com/office/drawing/2014/chart" uri="{C3380CC4-5D6E-409C-BE32-E72D297353CC}">
                <c16:uniqueId val="{0000000E-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10-A153-41ED-A33F-19DBA651D36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stats!$C$382:$F$382</c:f>
              <c:numCache>
                <c:formatCode>#,##0</c:formatCode>
                <c:ptCount val="4"/>
                <c:pt idx="0">
                  <c:v>0</c:v>
                </c:pt>
                <c:pt idx="1">
                  <c:v>38</c:v>
                </c:pt>
                <c:pt idx="2">
                  <c:v>30</c:v>
                </c:pt>
                <c:pt idx="3">
                  <c:v>1</c:v>
                </c:pt>
              </c:numCache>
            </c:numRef>
          </c:val>
          <c:extLst xmlns:c15="http://schemas.microsoft.com/office/drawing/2012/chart">
            <c:ext xmlns:c16="http://schemas.microsoft.com/office/drawing/2014/chart" uri="{C3380CC4-5D6E-409C-BE32-E72D297353CC}">
              <c16:uniqueId val="{00000011-A153-41ED-A33F-19DBA651D363}"/>
            </c:ext>
          </c:extLst>
        </c:ser>
        <c:dLbls>
          <c:dLblPos val="outEnd"/>
          <c:showLegendKey val="0"/>
          <c:showVal val="1"/>
          <c:showCatName val="0"/>
          <c:showSerName val="0"/>
          <c:showPercent val="0"/>
          <c:showBubbleSize val="0"/>
          <c:showLeaderLines val="1"/>
        </c:dLbls>
        <c:extLst/>
      </c:pie3DChart>
      <c:spPr>
        <a:noFill/>
        <a:ln>
          <a:noFill/>
        </a:ln>
        <a:effectLst/>
      </c:spPr>
    </c:plotArea>
    <c:legend>
      <c:legendPos val="b"/>
      <c:layout>
        <c:manualLayout>
          <c:xMode val="edge"/>
          <c:yMode val="edge"/>
          <c:x val="0.27655811003076669"/>
          <c:y val="0.90935505259152027"/>
          <c:w val="0.39984037028296227"/>
          <c:h val="3.95551151378192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والفئة العمرية</a:t>
            </a:r>
            <a:endParaRPr lang="en-US" sz="1300"/>
          </a:p>
        </c:rich>
      </c:tx>
      <c:layout>
        <c:manualLayout>
          <c:xMode val="edge"/>
          <c:yMode val="edge"/>
          <c:x val="0.14309693160565218"/>
          <c:y val="3.96107468965007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147192118297965"/>
          <c:y val="0.19162684951824049"/>
          <c:w val="0.77245002185033595"/>
          <c:h val="0.65004244532790412"/>
        </c:manualLayout>
      </c:layout>
      <c:barChart>
        <c:barDir val="col"/>
        <c:grouping val="clustered"/>
        <c:varyColors val="0"/>
        <c:ser>
          <c:idx val="1"/>
          <c:order val="1"/>
          <c:tx>
            <c:strRef>
              <c:f>stats!$D$396</c:f>
              <c:strCache>
                <c:ptCount val="1"/>
                <c:pt idx="0">
                  <c:v>محكوم</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stats!$D$397:$D$402</c:f>
              <c:numCache>
                <c:formatCode>#,##0</c:formatCode>
                <c:ptCount val="6"/>
                <c:pt idx="0">
                  <c:v>2</c:v>
                </c:pt>
                <c:pt idx="1">
                  <c:v>126</c:v>
                </c:pt>
                <c:pt idx="2">
                  <c:v>36</c:v>
                </c:pt>
                <c:pt idx="3">
                  <c:v>3</c:v>
                </c:pt>
                <c:pt idx="4">
                  <c:v>7</c:v>
                </c:pt>
                <c:pt idx="5">
                  <c:v>21</c:v>
                </c:pt>
              </c:numCache>
            </c:numRef>
          </c:val>
          <c:extLst>
            <c:ext xmlns:c16="http://schemas.microsoft.com/office/drawing/2014/chart" uri="{C3380CC4-5D6E-409C-BE32-E72D297353CC}">
              <c16:uniqueId val="{00000000-F9E2-4839-92E2-5343F982451D}"/>
            </c:ext>
          </c:extLst>
        </c:ser>
        <c:ser>
          <c:idx val="0"/>
          <c:order val="0"/>
          <c:tx>
            <c:strRef>
              <c:f>stats!$C$396</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stats!$C$397:$C$402</c:f>
              <c:numCache>
                <c:formatCode>#,##0</c:formatCode>
                <c:ptCount val="6"/>
                <c:pt idx="0">
                  <c:v>0</c:v>
                </c:pt>
                <c:pt idx="1">
                  <c:v>5</c:v>
                </c:pt>
                <c:pt idx="2">
                  <c:v>0</c:v>
                </c:pt>
                <c:pt idx="3">
                  <c:v>0</c:v>
                </c:pt>
                <c:pt idx="4">
                  <c:v>0</c:v>
                </c:pt>
                <c:pt idx="5">
                  <c:v>0</c:v>
                </c:pt>
              </c:numCache>
            </c:numRef>
          </c:val>
          <c:extLst>
            <c:ext xmlns:c16="http://schemas.microsoft.com/office/drawing/2014/chart" uri="{C3380CC4-5D6E-409C-BE32-E72D297353CC}">
              <c16:uniqueId val="{00000001-F9E2-4839-92E2-5343F982451D}"/>
            </c:ext>
          </c:extLst>
        </c:ser>
        <c:ser>
          <c:idx val="2"/>
          <c:order val="2"/>
          <c:tx>
            <c:strRef>
              <c:f>stats!$E$396</c:f>
              <c:strCache>
                <c:ptCount val="1"/>
                <c:pt idx="0">
                  <c:v>قيد التحقيق أو محال للمحاكمة</c:v>
                </c:pt>
              </c:strCache>
            </c:strRef>
          </c:tx>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stats!$E$397:$E$402</c:f>
              <c:numCache>
                <c:formatCode>#,##0</c:formatCode>
                <c:ptCount val="6"/>
                <c:pt idx="0">
                  <c:v>5</c:v>
                </c:pt>
                <c:pt idx="1">
                  <c:v>210</c:v>
                </c:pt>
                <c:pt idx="2">
                  <c:v>9</c:v>
                </c:pt>
                <c:pt idx="3">
                  <c:v>0</c:v>
                </c:pt>
                <c:pt idx="4">
                  <c:v>16</c:v>
                </c:pt>
                <c:pt idx="5">
                  <c:v>87</c:v>
                </c:pt>
              </c:numCache>
            </c:numRef>
          </c:val>
          <c:extLst>
            <c:ext xmlns:c16="http://schemas.microsoft.com/office/drawing/2014/chart" uri="{C3380CC4-5D6E-409C-BE32-E72D297353CC}">
              <c16:uniqueId val="{00000002-F9E2-4839-92E2-5343F982451D}"/>
            </c:ext>
          </c:extLst>
        </c:ser>
        <c:ser>
          <c:idx val="3"/>
          <c:order val="3"/>
          <c:tx>
            <c:strRef>
              <c:f>stats!$F$396</c:f>
              <c:strCache>
                <c:ptCount val="1"/>
                <c:pt idx="0">
                  <c:v>غير معلوم</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stats!$F$397:$F$402</c:f>
              <c:numCache>
                <c:formatCode>#,##0</c:formatCode>
                <c:ptCount val="6"/>
                <c:pt idx="0">
                  <c:v>5</c:v>
                </c:pt>
                <c:pt idx="1">
                  <c:v>0</c:v>
                </c:pt>
                <c:pt idx="2">
                  <c:v>0</c:v>
                </c:pt>
                <c:pt idx="3">
                  <c:v>0</c:v>
                </c:pt>
                <c:pt idx="4">
                  <c:v>1</c:v>
                </c:pt>
                <c:pt idx="5">
                  <c:v>86</c:v>
                </c:pt>
              </c:numCache>
            </c:numRef>
          </c:val>
          <c:extLst>
            <c:ext xmlns:c16="http://schemas.microsoft.com/office/drawing/2014/chart" uri="{C3380CC4-5D6E-409C-BE32-E72D297353CC}">
              <c16:uniqueId val="{00000003-F9E2-4839-92E2-5343F982451D}"/>
            </c:ext>
          </c:extLst>
        </c:ser>
        <c:dLbls>
          <c:dLblPos val="out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وفئة الوظيفة</a:t>
            </a:r>
            <a:endParaRPr lang="en-US" sz="130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5352674362306654"/>
          <c:y val="0.18007654513151317"/>
          <c:w val="0.80526883775450397"/>
          <c:h val="0.67795675450409487"/>
        </c:manualLayout>
      </c:layout>
      <c:barChart>
        <c:barDir val="bar"/>
        <c:grouping val="stacked"/>
        <c:varyColors val="0"/>
        <c:ser>
          <c:idx val="1"/>
          <c:order val="1"/>
          <c:tx>
            <c:strRef>
              <c:f>stats!$D$408</c:f>
              <c:strCache>
                <c:ptCount val="1"/>
                <c:pt idx="0">
                  <c:v>محكوم</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stats!$D$409:$D$420</c:f>
              <c:numCache>
                <c:formatCode>#,##0</c:formatCode>
                <c:ptCount val="12"/>
                <c:pt idx="0">
                  <c:v>2</c:v>
                </c:pt>
                <c:pt idx="1">
                  <c:v>84</c:v>
                </c:pt>
                <c:pt idx="2">
                  <c:v>17</c:v>
                </c:pt>
                <c:pt idx="3">
                  <c:v>0</c:v>
                </c:pt>
                <c:pt idx="4">
                  <c:v>24</c:v>
                </c:pt>
                <c:pt idx="5">
                  <c:v>16</c:v>
                </c:pt>
                <c:pt idx="6">
                  <c:v>4</c:v>
                </c:pt>
                <c:pt idx="7">
                  <c:v>37</c:v>
                </c:pt>
                <c:pt idx="8">
                  <c:v>1</c:v>
                </c:pt>
                <c:pt idx="9">
                  <c:v>0</c:v>
                </c:pt>
                <c:pt idx="10">
                  <c:v>0</c:v>
                </c:pt>
                <c:pt idx="11">
                  <c:v>10</c:v>
                </c:pt>
              </c:numCache>
            </c:numRef>
          </c:val>
          <c:extLst>
            <c:ext xmlns:c16="http://schemas.microsoft.com/office/drawing/2014/chart" uri="{C3380CC4-5D6E-409C-BE32-E72D297353CC}">
              <c16:uniqueId val="{00000000-4BB1-456A-8D3E-EF56E0C98DDE}"/>
            </c:ext>
          </c:extLst>
        </c:ser>
        <c:ser>
          <c:idx val="0"/>
          <c:order val="0"/>
          <c:tx>
            <c:strRef>
              <c:f>stats!$C$408</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stats!$C$409:$C$420</c:f>
              <c:numCache>
                <c:formatCode>#,##0</c:formatCode>
                <c:ptCount val="12"/>
                <c:pt idx="0">
                  <c:v>0</c:v>
                </c:pt>
                <c:pt idx="1">
                  <c:v>3</c:v>
                </c:pt>
                <c:pt idx="2">
                  <c:v>0</c:v>
                </c:pt>
                <c:pt idx="3">
                  <c:v>0</c:v>
                </c:pt>
                <c:pt idx="4">
                  <c:v>0</c:v>
                </c:pt>
                <c:pt idx="5">
                  <c:v>0</c:v>
                </c:pt>
                <c:pt idx="6">
                  <c:v>0</c:v>
                </c:pt>
                <c:pt idx="7">
                  <c:v>0</c:v>
                </c:pt>
                <c:pt idx="8">
                  <c:v>0</c:v>
                </c:pt>
                <c:pt idx="9">
                  <c:v>1</c:v>
                </c:pt>
                <c:pt idx="10">
                  <c:v>0</c:v>
                </c:pt>
                <c:pt idx="11">
                  <c:v>1</c:v>
                </c:pt>
              </c:numCache>
            </c:numRef>
          </c:val>
          <c:extLst>
            <c:ext xmlns:c16="http://schemas.microsoft.com/office/drawing/2014/chart" uri="{C3380CC4-5D6E-409C-BE32-E72D297353CC}">
              <c16:uniqueId val="{00000001-4BB1-456A-8D3E-EF56E0C98DDE}"/>
            </c:ext>
          </c:extLst>
        </c:ser>
        <c:ser>
          <c:idx val="2"/>
          <c:order val="2"/>
          <c:tx>
            <c:strRef>
              <c:f>stats!$E$408</c:f>
              <c:strCache>
                <c:ptCount val="1"/>
                <c:pt idx="0">
                  <c:v>قيد التحقيق أو محال للمحاكمة</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stats!$E$409:$E$420</c:f>
              <c:numCache>
                <c:formatCode>#,##0</c:formatCode>
                <c:ptCount val="12"/>
                <c:pt idx="0">
                  <c:v>18</c:v>
                </c:pt>
                <c:pt idx="1">
                  <c:v>70</c:v>
                </c:pt>
                <c:pt idx="2">
                  <c:v>107</c:v>
                </c:pt>
                <c:pt idx="3">
                  <c:v>6</c:v>
                </c:pt>
                <c:pt idx="4">
                  <c:v>12</c:v>
                </c:pt>
                <c:pt idx="5">
                  <c:v>50</c:v>
                </c:pt>
                <c:pt idx="6">
                  <c:v>8</c:v>
                </c:pt>
                <c:pt idx="7">
                  <c:v>10</c:v>
                </c:pt>
                <c:pt idx="8">
                  <c:v>1</c:v>
                </c:pt>
                <c:pt idx="9">
                  <c:v>2</c:v>
                </c:pt>
                <c:pt idx="10">
                  <c:v>8</c:v>
                </c:pt>
                <c:pt idx="11">
                  <c:v>35</c:v>
                </c:pt>
              </c:numCache>
            </c:numRef>
          </c:val>
          <c:extLst>
            <c:ext xmlns:c16="http://schemas.microsoft.com/office/drawing/2014/chart" uri="{C3380CC4-5D6E-409C-BE32-E72D297353CC}">
              <c16:uniqueId val="{00000002-4BB1-456A-8D3E-EF56E0C98DDE}"/>
            </c:ext>
          </c:extLst>
        </c:ser>
        <c:ser>
          <c:idx val="3"/>
          <c:order val="3"/>
          <c:tx>
            <c:strRef>
              <c:f>stats!$F$408</c:f>
              <c:strCache>
                <c:ptCount val="1"/>
                <c:pt idx="0">
                  <c:v>غير معلوم</c:v>
                </c:pt>
              </c:strCache>
            </c:strRef>
          </c:tx>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stats!$F$409:$F$420</c:f>
              <c:numCache>
                <c:formatCode>#,##0</c:formatCode>
                <c:ptCount val="12"/>
                <c:pt idx="0">
                  <c:v>0</c:v>
                </c:pt>
                <c:pt idx="1">
                  <c:v>8</c:v>
                </c:pt>
                <c:pt idx="2">
                  <c:v>2</c:v>
                </c:pt>
                <c:pt idx="3">
                  <c:v>0</c:v>
                </c:pt>
                <c:pt idx="4">
                  <c:v>0</c:v>
                </c:pt>
                <c:pt idx="5">
                  <c:v>2</c:v>
                </c:pt>
                <c:pt idx="6">
                  <c:v>0</c:v>
                </c:pt>
                <c:pt idx="7">
                  <c:v>0</c:v>
                </c:pt>
                <c:pt idx="8">
                  <c:v>0</c:v>
                </c:pt>
                <c:pt idx="9">
                  <c:v>0</c:v>
                </c:pt>
                <c:pt idx="10">
                  <c:v>0</c:v>
                </c:pt>
                <c:pt idx="11">
                  <c:v>80</c:v>
                </c:pt>
              </c:numCache>
            </c:numRef>
          </c:val>
          <c:extLst>
            <c:ext xmlns:c16="http://schemas.microsoft.com/office/drawing/2014/chart" uri="{C3380CC4-5D6E-409C-BE32-E72D297353CC}">
              <c16:uniqueId val="{00000003-4BB1-456A-8D3E-EF56E0C98DDE}"/>
            </c:ext>
          </c:extLst>
        </c:ser>
        <c:dLbls>
          <c:showLegendKey val="0"/>
          <c:showVal val="0"/>
          <c:showCatName val="0"/>
          <c:showSerName val="0"/>
          <c:showPercent val="0"/>
          <c:showBubbleSize val="0"/>
        </c:dLbls>
        <c:gapWidth val="219"/>
        <c:overlap val="100"/>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u="none" strike="noStrike" baseline="0">
                <a:effectLst/>
              </a:rPr>
              <a:t>قاعدة بيانات الإنتاج الإبداعي للمحبوسين على خلفية سياسية داخل أماكن الأحتجاز المصرية (يناير 2011 - مارس 2019) - </a:t>
            </a:r>
            <a:r>
              <a:rPr lang="en-US" sz="1100" b="1" i="0" u="none" strike="noStrike" baseline="0">
                <a:effectLst/>
              </a:rPr>
              <a:t>Wikithawra Data Project</a:t>
            </a:r>
            <a:endParaRPr lang="ar-EG" sz="1100" b="1" i="0" u="none" strike="noStrike" baseline="0">
              <a:effectLst/>
            </a:endParaRPr>
          </a:p>
          <a:p>
            <a:pPr>
              <a:defRPr/>
            </a:pPr>
            <a:r>
              <a:rPr lang="ar-EG" sz="1300" b="1" i="0" u="none" strike="noStrike" baseline="0">
                <a:effectLst/>
              </a:rPr>
              <a:t>توزيع إنتاج الرسائل النصية </a:t>
            </a:r>
            <a:r>
              <a:rPr lang="ar-EG" sz="1300"/>
              <a:t>وفقاً للعهد الرئاسي لتحرير/نشر المنتج الإبداعي</a:t>
            </a:r>
          </a:p>
        </c:rich>
      </c:tx>
      <c:layout>
        <c:manualLayout>
          <c:xMode val="edge"/>
          <c:yMode val="edge"/>
          <c:x val="0.16014494868501197"/>
          <c:y val="4.00943392089839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doughnutChart>
        <c:varyColors val="1"/>
        <c:ser>
          <c:idx val="0"/>
          <c:order val="0"/>
          <c:dPt>
            <c:idx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1-A2B5-40EE-923A-5854D49CD0C6}"/>
              </c:ext>
            </c:extLst>
          </c:dPt>
          <c:dPt>
            <c:idx val="1"/>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A2B5-40EE-923A-5854D49CD0C6}"/>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A2B5-40EE-923A-5854D49CD0C6}"/>
              </c:ext>
            </c:extLst>
          </c:dPt>
          <c:dPt>
            <c:idx val="3"/>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A2B5-40EE-923A-5854D49CD0C6}"/>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A2B5-40EE-923A-5854D49CD0C6}"/>
              </c:ext>
            </c:extLst>
          </c:dPt>
          <c:dLbls>
            <c:dLbl>
              <c:idx val="0"/>
              <c:layout>
                <c:manualLayout>
                  <c:x val="4.9340245958330753E-2"/>
                  <c:y val="-0.115828091048175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B5-40EE-923A-5854D49CD0C6}"/>
                </c:ext>
              </c:extLst>
            </c:dLbl>
            <c:dLbl>
              <c:idx val="1"/>
              <c:layout>
                <c:manualLayout>
                  <c:x val="6.4984714189020992E-2"/>
                  <c:y val="-8.4643604996743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B5-40EE-923A-5854D49CD0C6}"/>
                </c:ext>
              </c:extLst>
            </c:dLbl>
            <c:dLbl>
              <c:idx val="2"/>
              <c:layout>
                <c:manualLayout>
                  <c:x val="7.4612079254061048E-2"/>
                  <c:y val="-3.11844860514320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B5-40EE-923A-5854D49CD0C6}"/>
                </c:ext>
              </c:extLst>
            </c:dLbl>
            <c:dLbl>
              <c:idx val="3"/>
              <c:layout>
                <c:manualLayout>
                  <c:x val="-6.0171031656500965E-2"/>
                  <c:y val="6.01415088134759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B5-40EE-923A-5854D49CD0C6}"/>
                </c:ext>
              </c:extLst>
            </c:dLbl>
            <c:dLbl>
              <c:idx val="4"/>
              <c:layout>
                <c:manualLayout>
                  <c:x val="1.8051309496950278E-2"/>
                  <c:y val="-0.1358752606526677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B5-40EE-923A-5854D49CD0C6}"/>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A-A2B5-40EE-923A-5854D49CD0C6}"/>
            </c:ext>
          </c:extLst>
        </c:ser>
        <c:dLbls>
          <c:showLegendKey val="0"/>
          <c:showVal val="1"/>
          <c:showCatName val="0"/>
          <c:showSerName val="0"/>
          <c:showPercent val="0"/>
          <c:showBubbleSize val="0"/>
          <c:showLeaderLines val="1"/>
        </c:dLbls>
        <c:firstSliceAng val="23"/>
        <c:holeSize val="50"/>
        <c:extLst>
          <c:ext xmlns:c15="http://schemas.microsoft.com/office/drawing/2012/chart" uri="{02D57815-91ED-43cb-92C2-25804820EDAC}">
            <c15:filteredPieSeries>
              <c15:ser>
                <c:idx val="1"/>
                <c:order val="1"/>
                <c:dPt>
                  <c:idx val="0"/>
                  <c:bubble3D val="0"/>
                  <c:spPr>
                    <a:solidFill>
                      <a:schemeClr val="accent1"/>
                    </a:solidFill>
                    <a:ln>
                      <a:noFill/>
                    </a:ln>
                    <a:effectLst/>
                  </c:spPr>
                  <c:extLst>
                    <c:ext xmlns:c16="http://schemas.microsoft.com/office/drawing/2014/chart" uri="{C3380CC4-5D6E-409C-BE32-E72D297353CC}">
                      <c16:uniqueId val="{0000000C-A2B5-40EE-923A-5854D49CD0C6}"/>
                    </c:ext>
                  </c:extLst>
                </c:dPt>
                <c:dPt>
                  <c:idx val="1"/>
                  <c:bubble3D val="0"/>
                  <c:spPr>
                    <a:solidFill>
                      <a:schemeClr val="accent2"/>
                    </a:solidFill>
                    <a:ln>
                      <a:noFill/>
                    </a:ln>
                    <a:effectLst/>
                  </c:spPr>
                  <c:extLst>
                    <c:ext xmlns:c16="http://schemas.microsoft.com/office/drawing/2014/chart" uri="{C3380CC4-5D6E-409C-BE32-E72D297353CC}">
                      <c16:uniqueId val="{0000000E-A2B5-40EE-923A-5854D49CD0C6}"/>
                    </c:ext>
                  </c:extLst>
                </c:dPt>
                <c:dPt>
                  <c:idx val="2"/>
                  <c:bubble3D val="0"/>
                  <c:spPr>
                    <a:solidFill>
                      <a:schemeClr val="accent3"/>
                    </a:solidFill>
                    <a:ln>
                      <a:noFill/>
                    </a:ln>
                    <a:effectLst/>
                  </c:spPr>
                  <c:extLst>
                    <c:ext xmlns:c16="http://schemas.microsoft.com/office/drawing/2014/chart" uri="{C3380CC4-5D6E-409C-BE32-E72D297353CC}">
                      <c16:uniqueId val="{00000010-A2B5-40EE-923A-5854D49CD0C6}"/>
                    </c:ext>
                  </c:extLst>
                </c:dPt>
                <c:dPt>
                  <c:idx val="3"/>
                  <c:bubble3D val="0"/>
                  <c:spPr>
                    <a:solidFill>
                      <a:schemeClr val="accent4"/>
                    </a:solidFill>
                    <a:ln>
                      <a:noFill/>
                    </a:ln>
                    <a:effectLst/>
                  </c:spPr>
                  <c:extLst>
                    <c:ext xmlns:c16="http://schemas.microsoft.com/office/drawing/2014/chart" uri="{C3380CC4-5D6E-409C-BE32-E72D297353CC}">
                      <c16:uniqueId val="{00000012-A2B5-40EE-923A-5854D49CD0C6}"/>
                    </c:ext>
                  </c:extLst>
                </c:dPt>
                <c:dPt>
                  <c:idx val="4"/>
                  <c:bubble3D val="0"/>
                  <c:spPr>
                    <a:solidFill>
                      <a:schemeClr val="accent5"/>
                    </a:solidFill>
                    <a:ln>
                      <a:noFill/>
                    </a:ln>
                    <a:effectLst/>
                  </c:spPr>
                  <c:extLst>
                    <c:ext xmlns:c16="http://schemas.microsoft.com/office/drawing/2014/chart" uri="{C3380CC4-5D6E-409C-BE32-E72D297353CC}">
                      <c16:uniqueId val="{00000014-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val>
                  <c:numRef>
                    <c:extLst>
                      <c:ext uri="{02D57815-91ED-43cb-92C2-25804820EDAC}">
                        <c15:formulaRef>
                          <c15:sqref>stats!#REF!</c15:sqref>
                        </c15:formulaRef>
                      </c:ext>
                    </c:extLst>
                    <c:numCache>
                      <c:formatCode>#,##0</c:formatCode>
                      <c:ptCount val="5"/>
                      <c:pt idx="0">
                        <c:v>0</c:v>
                      </c:pt>
                      <c:pt idx="1">
                        <c:v>0</c:v>
                      </c:pt>
                      <c:pt idx="2">
                        <c:v>0</c:v>
                      </c:pt>
                      <c:pt idx="3">
                        <c:v>0</c:v>
                      </c:pt>
                      <c:pt idx="4">
                        <c:v>0</c:v>
                      </c:pt>
                    </c:numCache>
                  </c:numRef>
                </c:val>
                <c:extLst>
                  <c:ex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15-A2B5-40EE-923A-5854D49CD0C6}"/>
                  </c:ext>
                </c:extLst>
              </c15:ser>
            </c15:filteredPieSeries>
            <c15:filteredPieSeries>
              <c15:ser>
                <c:idx val="2"/>
                <c:order val="2"/>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7-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9-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B-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D-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F-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0-A2B5-40EE-923A-5854D49CD0C6}"/>
                  </c:ext>
                </c:extLst>
              </c15:ser>
            </c15:filteredPieSeries>
            <c15:filteredPieSeries>
              <c15:ser>
                <c:idx val="3"/>
                <c:order val="3"/>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2-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4-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6-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8-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A-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B-A2B5-40EE-923A-5854D49CD0C6}"/>
                  </c:ext>
                </c:extLst>
              </c15:ser>
            </c15:filteredPieSeries>
            <c15:filteredPieSeries>
              <c15:ser>
                <c:idx val="4"/>
                <c:order val="4"/>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D-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F-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1-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3-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5-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36-A2B5-40EE-923A-5854D49CD0C6}"/>
                  </c:ext>
                </c:extLst>
              </c15:ser>
            </c15:filteredPieSeries>
            <c15:filteredPieSeries>
              <c15:ser>
                <c:idx val="5"/>
                <c:order val="5"/>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8-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A-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C-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E-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0-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1-A2B5-40EE-923A-5854D49CD0C6}"/>
                  </c:ext>
                </c:extLst>
              </c15:ser>
            </c15:filteredPieSeries>
            <c15:filteredPieSeries>
              <c15:ser>
                <c:idx val="6"/>
                <c:order val="6"/>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43-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45-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7-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9-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B-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C-A2B5-40EE-923A-5854D49CD0C6}"/>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والوضع القانوني لصاحب المنتج الإبداعي</a:t>
            </a:r>
            <a:endParaRPr lang="en-US" sz="1300"/>
          </a:p>
        </c:rich>
      </c:tx>
      <c:layout>
        <c:manualLayout>
          <c:xMode val="edge"/>
          <c:yMode val="edge"/>
          <c:x val="0.14390048454052026"/>
          <c:y val="4.841784216545939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4749685013813386E-2"/>
          <c:y val="0.24531149516298525"/>
          <c:w val="0.90365575651631669"/>
          <c:h val="0.61050834197565029"/>
        </c:manualLayout>
      </c:layout>
      <c:barChart>
        <c:barDir val="col"/>
        <c:grouping val="clustered"/>
        <c:varyColors val="0"/>
        <c:ser>
          <c:idx val="1"/>
          <c:order val="1"/>
          <c:tx>
            <c:strRef>
              <c:f>stats!$D$56</c:f>
              <c:strCache>
                <c:ptCount val="1"/>
                <c:pt idx="0">
                  <c:v>تصميم وإهداء</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stats!$D$57:$D$60</c:f>
              <c:numCache>
                <c:formatCode>#,##0</c:formatCode>
                <c:ptCount val="4"/>
                <c:pt idx="0">
                  <c:v>0</c:v>
                </c:pt>
                <c:pt idx="1">
                  <c:v>4</c:v>
                </c:pt>
                <c:pt idx="2">
                  <c:v>91</c:v>
                </c:pt>
                <c:pt idx="3">
                  <c:v>13</c:v>
                </c:pt>
              </c:numCache>
            </c:numRef>
          </c:val>
          <c:extLst>
            <c:ext xmlns:c16="http://schemas.microsoft.com/office/drawing/2014/chart" uri="{C3380CC4-5D6E-409C-BE32-E72D297353CC}">
              <c16:uniqueId val="{00000000-3AA8-4AE7-8EAD-B93656FF2ED8}"/>
            </c:ext>
          </c:extLst>
        </c:ser>
        <c:ser>
          <c:idx val="0"/>
          <c:order val="0"/>
          <c:tx>
            <c:strRef>
              <c:f>stats!$C$56</c:f>
              <c:strCache>
                <c:ptCount val="1"/>
                <c:pt idx="0">
                  <c:v>رسالة نصية</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stats!$C$57:$C$60</c:f>
              <c:numCache>
                <c:formatCode>#,##0</c:formatCode>
                <c:ptCount val="4"/>
                <c:pt idx="0">
                  <c:v>5</c:v>
                </c:pt>
                <c:pt idx="1">
                  <c:v>160</c:v>
                </c:pt>
                <c:pt idx="2">
                  <c:v>214</c:v>
                </c:pt>
                <c:pt idx="3">
                  <c:v>65</c:v>
                </c:pt>
              </c:numCache>
            </c:numRef>
          </c:val>
          <c:extLst>
            <c:ext xmlns:c16="http://schemas.microsoft.com/office/drawing/2014/chart" uri="{C3380CC4-5D6E-409C-BE32-E72D297353CC}">
              <c16:uniqueId val="{00000001-3AA8-4AE7-8EAD-B93656FF2ED8}"/>
            </c:ext>
          </c:extLst>
        </c:ser>
        <c:ser>
          <c:idx val="2"/>
          <c:order val="2"/>
          <c:tx>
            <c:strRef>
              <c:f>stats!$E$56</c:f>
              <c:strCache>
                <c:ptCount val="1"/>
                <c:pt idx="0">
                  <c:v>رسم</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dLbl>
              <c:idx val="0"/>
              <c:layout>
                <c:manualLayout>
                  <c:x val="1.6563548793801946E-3"/>
                  <c:y val="-3.2448610471294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8-4AE7-8EAD-B93656FF2ED8}"/>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stats!$E$57:$E$60</c:f>
              <c:numCache>
                <c:formatCode>#,##0</c:formatCode>
                <c:ptCount val="4"/>
                <c:pt idx="0">
                  <c:v>0</c:v>
                </c:pt>
                <c:pt idx="1">
                  <c:v>1</c:v>
                </c:pt>
                <c:pt idx="2">
                  <c:v>10</c:v>
                </c:pt>
                <c:pt idx="3">
                  <c:v>3</c:v>
                </c:pt>
              </c:numCache>
            </c:numRef>
          </c:val>
          <c:extLst>
            <c:ext xmlns:c16="http://schemas.microsoft.com/office/drawing/2014/chart" uri="{C3380CC4-5D6E-409C-BE32-E72D297353CC}">
              <c16:uniqueId val="{00000003-3AA8-4AE7-8EAD-B93656FF2ED8}"/>
            </c:ext>
          </c:extLst>
        </c:ser>
        <c:ser>
          <c:idx val="3"/>
          <c:order val="3"/>
          <c:tx>
            <c:strRef>
              <c:f>stats!$F$56</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dLbls>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stats!$F$57:$F$60</c:f>
              <c:numCache>
                <c:formatCode>#,##0</c:formatCode>
                <c:ptCount val="4"/>
                <c:pt idx="0">
                  <c:v>0</c:v>
                </c:pt>
                <c:pt idx="1">
                  <c:v>20</c:v>
                </c:pt>
                <c:pt idx="2">
                  <c:v>6</c:v>
                </c:pt>
                <c:pt idx="3">
                  <c:v>4</c:v>
                </c:pt>
              </c:numCache>
            </c:numRef>
          </c:val>
          <c:extLst>
            <c:ext xmlns:c16="http://schemas.microsoft.com/office/drawing/2014/chart" uri="{C3380CC4-5D6E-409C-BE32-E72D297353CC}">
              <c16:uniqueId val="{00000004-3AA8-4AE7-8EAD-B93656FF2ED8}"/>
            </c:ext>
          </c:extLst>
        </c:ser>
        <c:ser>
          <c:idx val="4"/>
          <c:order val="4"/>
          <c:tx>
            <c:strRef>
              <c:f>stats!$G$56</c:f>
              <c:strCache>
                <c:ptCount val="1"/>
                <c:pt idx="0">
                  <c:v>قصيدة</c:v>
                </c:pt>
              </c:strCache>
            </c:strRef>
          </c:tx>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noFill/>
            </a:ln>
            <a:effectLst/>
          </c:spPr>
          <c:invertIfNegative val="0"/>
          <c:dLbls>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stats!$G$57:$G$60</c:f>
              <c:numCache>
                <c:formatCode>#,##0</c:formatCode>
                <c:ptCount val="4"/>
                <c:pt idx="0">
                  <c:v>0</c:v>
                </c:pt>
                <c:pt idx="1">
                  <c:v>8</c:v>
                </c:pt>
                <c:pt idx="2">
                  <c:v>5</c:v>
                </c:pt>
                <c:pt idx="3">
                  <c:v>6</c:v>
                </c:pt>
              </c:numCache>
            </c:numRef>
          </c:val>
          <c:extLst>
            <c:ext xmlns:c16="http://schemas.microsoft.com/office/drawing/2014/chart" uri="{C3380CC4-5D6E-409C-BE32-E72D297353CC}">
              <c16:uniqueId val="{00000005-3AA8-4AE7-8EAD-B93656FF2ED8}"/>
            </c:ext>
          </c:extLst>
        </c:ser>
        <c:ser>
          <c:idx val="5"/>
          <c:order val="5"/>
          <c:tx>
            <c:strRef>
              <c:f>stats!$H$56</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stats!$H$57:$H$60</c:f>
              <c:numCache>
                <c:formatCode>#,##0</c:formatCode>
                <c:ptCount val="4"/>
                <c:pt idx="0">
                  <c:v>0</c:v>
                </c:pt>
                <c:pt idx="1">
                  <c:v>2</c:v>
                </c:pt>
                <c:pt idx="2">
                  <c:v>1</c:v>
                </c:pt>
                <c:pt idx="3">
                  <c:v>1</c:v>
                </c:pt>
              </c:numCache>
            </c:numRef>
          </c:val>
          <c:extLst>
            <c:ext xmlns:c16="http://schemas.microsoft.com/office/drawing/2014/chart" uri="{C3380CC4-5D6E-409C-BE32-E72D297353CC}">
              <c16:uniqueId val="{00000006-3AA8-4AE7-8EAD-B93656FF2ED8}"/>
            </c:ext>
          </c:extLst>
        </c:ser>
        <c:ser>
          <c:idx val="6"/>
          <c:order val="6"/>
          <c:tx>
            <c:strRef>
              <c:f>stats!$I$56</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stats!$I$57:$I$60</c:f>
              <c:numCache>
                <c:formatCode>#,##0</c:formatCode>
                <c:ptCount val="4"/>
                <c:pt idx="0">
                  <c:v>0</c:v>
                </c:pt>
                <c:pt idx="1">
                  <c:v>0</c:v>
                </c:pt>
                <c:pt idx="2">
                  <c:v>0</c:v>
                </c:pt>
                <c:pt idx="3">
                  <c:v>0</c:v>
                </c:pt>
              </c:numCache>
            </c:numRef>
          </c:val>
          <c:extLst>
            <c:ext xmlns:c16="http://schemas.microsoft.com/office/drawing/2014/chart" uri="{C3380CC4-5D6E-409C-BE32-E72D297353CC}">
              <c16:uniqueId val="{00000007-3AA8-4AE7-8EAD-B93656FF2ED8}"/>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baseline="0">
                <a:effectLst/>
              </a:rPr>
              <a:t>قاعدة بيانات الإنتاج الإبداعي للمحبوسين على خلفية سياسية داخل أماكن الأحتجاز المصرية (يناير 2011 - مارس 2019) - </a:t>
            </a:r>
            <a:r>
              <a:rPr lang="en-US" sz="1100" b="1" i="0" baseline="0">
                <a:effectLst/>
              </a:rPr>
              <a:t>Wikithawra Data Project</a:t>
            </a:r>
            <a:endParaRPr lang="ar-EG" sz="1100" b="1" i="0" baseline="0">
              <a:effectLst/>
            </a:endParaRPr>
          </a:p>
          <a:p>
            <a:pPr>
              <a:defRPr/>
            </a:pPr>
            <a:r>
              <a:rPr lang="ar-EG" sz="1300" b="1" i="0" baseline="0">
                <a:effectLst/>
              </a:rPr>
              <a:t>توزيع الإنتاجات الإبداعية وفقاً لنوع المنتج الإبداعي والنوع الإجتماعي لصاحب المنتج الإبداعي</a:t>
            </a:r>
            <a:endParaRPr lang="en-US" sz="1300">
              <a:effectLst/>
            </a:endParaRPr>
          </a:p>
        </c:rich>
      </c:tx>
      <c:layout>
        <c:manualLayout>
          <c:xMode val="edge"/>
          <c:yMode val="edge"/>
          <c:x val="0.14598515336533088"/>
          <c:y val="6.7944526491359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9650542956791914E-2"/>
          <c:y val="0.24820795356028552"/>
          <c:w val="0.82292577305979897"/>
          <c:h val="0.5749751019264886"/>
        </c:manualLayout>
      </c:layout>
      <c:barChart>
        <c:barDir val="col"/>
        <c:grouping val="stacked"/>
        <c:varyColors val="0"/>
        <c:ser>
          <c:idx val="1"/>
          <c:order val="1"/>
          <c:tx>
            <c:strRef>
              <c:f>stats!$B$68</c:f>
              <c:strCache>
                <c:ptCount val="1"/>
                <c:pt idx="0">
                  <c:v>أنثى</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dLbl>
              <c:idx val="0"/>
              <c:layout>
                <c:manualLayout>
                  <c:x val="0"/>
                  <c:y val="-0.31220497184773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A-46BA-B6B8-C30048E4A84D}"/>
                </c:ext>
              </c:extLst>
            </c:dLbl>
            <c:dLbl>
              <c:idx val="3"/>
              <c:layout>
                <c:manualLayout>
                  <c:x val="-6.0874369185797338E-17"/>
                  <c:y val="-5.19310690422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A-46BA-B6B8-C30048E4A84D}"/>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stats!$C$68:$I$68</c:f>
              <c:numCache>
                <c:formatCode>#,##0</c:formatCode>
                <c:ptCount val="7"/>
                <c:pt idx="0">
                  <c:v>50</c:v>
                </c:pt>
                <c:pt idx="1">
                  <c:v>4</c:v>
                </c:pt>
                <c:pt idx="2">
                  <c:v>1</c:v>
                </c:pt>
                <c:pt idx="3">
                  <c:v>14</c:v>
                </c:pt>
                <c:pt idx="4">
                  <c:v>0</c:v>
                </c:pt>
                <c:pt idx="5">
                  <c:v>0</c:v>
                </c:pt>
                <c:pt idx="6">
                  <c:v>0</c:v>
                </c:pt>
              </c:numCache>
            </c:numRef>
          </c:val>
          <c:extLst>
            <c:ext xmlns:c16="http://schemas.microsoft.com/office/drawing/2014/chart" uri="{C3380CC4-5D6E-409C-BE32-E72D297353CC}">
              <c16:uniqueId val="{00000002-3D5A-46BA-B6B8-C30048E4A84D}"/>
            </c:ext>
          </c:extLst>
        </c:ser>
        <c:dLbls>
          <c:showLegendKey val="0"/>
          <c:showVal val="1"/>
          <c:showCatName val="0"/>
          <c:showSerName val="0"/>
          <c:showPercent val="0"/>
          <c:showBubbleSize val="0"/>
        </c:dLbls>
        <c:gapWidth val="219"/>
        <c:overlap val="100"/>
        <c:axId val="896877071"/>
        <c:axId val="896878735"/>
      </c:barChart>
      <c:barChart>
        <c:barDir val="col"/>
        <c:grouping val="stacked"/>
        <c:varyColors val="0"/>
        <c:ser>
          <c:idx val="0"/>
          <c:order val="0"/>
          <c:tx>
            <c:strRef>
              <c:f>stats!$B$67</c:f>
              <c:strCache>
                <c:ptCount val="1"/>
                <c:pt idx="0">
                  <c:v>ذكر</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dLbl>
              <c:idx val="0"/>
              <c:layout>
                <c:manualLayout>
                  <c:x val="-1.518463624368692E-17"/>
                  <c:y val="4.880478240752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5A-46BA-B6B8-C30048E4A84D}"/>
                </c:ext>
              </c:extLst>
            </c:dLbl>
            <c:dLbl>
              <c:idx val="1"/>
              <c:layout>
                <c:manualLayout>
                  <c:x val="0"/>
                  <c:y val="-4.2297478086524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5A-46BA-B6B8-C30048E4A84D}"/>
                </c:ext>
              </c:extLst>
            </c:dLbl>
            <c:dLbl>
              <c:idx val="2"/>
              <c:layout>
                <c:manualLayout>
                  <c:x val="0"/>
                  <c:y val="-2.9282869444517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5A-46BA-B6B8-C30048E4A84D}"/>
                </c:ext>
              </c:extLst>
            </c:dLbl>
            <c:dLbl>
              <c:idx val="3"/>
              <c:layout>
                <c:manualLayout>
                  <c:x val="1.6565249081345462E-3"/>
                  <c:y val="-1.62682608025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5A-46BA-B6B8-C30048E4A84D}"/>
                </c:ext>
              </c:extLst>
            </c:dLbl>
            <c:dLbl>
              <c:idx val="4"/>
              <c:layout>
                <c:manualLayout>
                  <c:x val="-3.3130498162692139E-3"/>
                  <c:y val="-3.579017376552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5A-46BA-B6B8-C30048E4A84D}"/>
                </c:ext>
              </c:extLst>
            </c:dLbl>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stats!$C$67:$I$67</c:f>
              <c:numCache>
                <c:formatCode>#,##0</c:formatCode>
                <c:ptCount val="7"/>
                <c:pt idx="0">
                  <c:v>394</c:v>
                </c:pt>
                <c:pt idx="1">
                  <c:v>104</c:v>
                </c:pt>
                <c:pt idx="2">
                  <c:v>13</c:v>
                </c:pt>
                <c:pt idx="3">
                  <c:v>16</c:v>
                </c:pt>
                <c:pt idx="4">
                  <c:v>19</c:v>
                </c:pt>
                <c:pt idx="5">
                  <c:v>4</c:v>
                </c:pt>
                <c:pt idx="6">
                  <c:v>0</c:v>
                </c:pt>
              </c:numCache>
            </c:numRef>
          </c:val>
          <c:extLst>
            <c:ext xmlns:c16="http://schemas.microsoft.com/office/drawing/2014/chart" uri="{C3380CC4-5D6E-409C-BE32-E72D297353CC}">
              <c16:uniqueId val="{00000008-3D5A-46BA-B6B8-C30048E4A84D}"/>
            </c:ext>
          </c:extLst>
        </c:ser>
        <c:dLbls>
          <c:showLegendKey val="0"/>
          <c:showVal val="1"/>
          <c:showCatName val="0"/>
          <c:showSerName val="0"/>
          <c:showPercent val="0"/>
          <c:showBubbleSize val="0"/>
        </c:dLbls>
        <c:gapWidth val="219"/>
        <c:overlap val="100"/>
        <c:axId val="928692351"/>
        <c:axId val="79413241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valAx>
        <c:axId val="79413241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928692351"/>
        <c:crosses val="max"/>
        <c:crossBetween val="between"/>
      </c:valAx>
      <c:catAx>
        <c:axId val="928692351"/>
        <c:scaling>
          <c:orientation val="minMax"/>
        </c:scaling>
        <c:delete val="1"/>
        <c:axPos val="b"/>
        <c:numFmt formatCode="General" sourceLinked="1"/>
        <c:majorTickMark val="out"/>
        <c:minorTickMark val="none"/>
        <c:tickLblPos val="nextTo"/>
        <c:crossAx val="794132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والفئة العمرية لصاحب المنتج الإبداعي</a:t>
            </a:r>
            <a:endParaRPr lang="en-US" sz="1300"/>
          </a:p>
        </c:rich>
      </c:tx>
      <c:layout>
        <c:manualLayout>
          <c:xMode val="edge"/>
          <c:yMode val="edge"/>
          <c:x val="0.14184609211020124"/>
          <c:y val="5.935377462602767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1722989879183394E-2"/>
          <c:y val="0.2225276223832883"/>
          <c:w val="0.9080698448686132"/>
          <c:h val="0.62394736415671248"/>
        </c:manualLayout>
      </c:layout>
      <c:barChart>
        <c:barDir val="col"/>
        <c:grouping val="clustered"/>
        <c:varyColors val="0"/>
        <c:ser>
          <c:idx val="1"/>
          <c:order val="1"/>
          <c:tx>
            <c:strRef>
              <c:f>stats!$D$82</c:f>
              <c:strCache>
                <c:ptCount val="1"/>
                <c:pt idx="0">
                  <c:v>تصميم وإهداء</c:v>
                </c:pt>
              </c:strCache>
            </c:strRef>
          </c:tx>
          <c:spPr>
            <a:solidFill>
              <a:schemeClr val="accent2"/>
            </a:soli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rect">
                  <a:fillToRect l="100000" t="100000"/>
                </a:path>
                <a:tileRect r="-100000" b="-100000"/>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stats!$D$83:$D$88</c:f>
              <c:numCache>
                <c:formatCode>#,##0</c:formatCode>
                <c:ptCount val="6"/>
                <c:pt idx="0">
                  <c:v>0</c:v>
                </c:pt>
                <c:pt idx="1">
                  <c:v>91</c:v>
                </c:pt>
                <c:pt idx="2">
                  <c:v>0</c:v>
                </c:pt>
                <c:pt idx="3">
                  <c:v>2</c:v>
                </c:pt>
                <c:pt idx="4">
                  <c:v>1</c:v>
                </c:pt>
                <c:pt idx="5">
                  <c:v>14</c:v>
                </c:pt>
              </c:numCache>
            </c:numRef>
          </c:val>
          <c:extLst>
            <c:ext xmlns:c16="http://schemas.microsoft.com/office/drawing/2014/chart" uri="{C3380CC4-5D6E-409C-BE32-E72D297353CC}">
              <c16:uniqueId val="{00000000-9A54-4157-BF8E-AE58ECD52D6C}"/>
            </c:ext>
          </c:extLst>
        </c:ser>
        <c:ser>
          <c:idx val="0"/>
          <c:order val="0"/>
          <c:tx>
            <c:strRef>
              <c:f>stats!$C$82</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dLbls>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stats!$C$83:$C$88</c:f>
              <c:numCache>
                <c:formatCode>#,##0</c:formatCode>
                <c:ptCount val="6"/>
                <c:pt idx="0">
                  <c:v>10</c:v>
                </c:pt>
                <c:pt idx="1">
                  <c:v>212</c:v>
                </c:pt>
                <c:pt idx="2">
                  <c:v>42</c:v>
                </c:pt>
                <c:pt idx="3">
                  <c:v>1</c:v>
                </c:pt>
                <c:pt idx="4">
                  <c:v>23</c:v>
                </c:pt>
                <c:pt idx="5">
                  <c:v>156</c:v>
                </c:pt>
              </c:numCache>
            </c:numRef>
          </c:val>
          <c:extLst>
            <c:ext xmlns:c16="http://schemas.microsoft.com/office/drawing/2014/chart" uri="{C3380CC4-5D6E-409C-BE32-E72D297353CC}">
              <c16:uniqueId val="{00000001-9A54-4157-BF8E-AE58ECD52D6C}"/>
            </c:ext>
          </c:extLst>
        </c:ser>
        <c:ser>
          <c:idx val="2"/>
          <c:order val="2"/>
          <c:tx>
            <c:strRef>
              <c:f>stats!$E$82</c:f>
              <c:strCache>
                <c:ptCount val="1"/>
                <c:pt idx="0">
                  <c:v>رسم</c:v>
                </c:pt>
              </c:strCache>
            </c:strRef>
          </c:tx>
          <c:spPr>
            <a:solidFill>
              <a:schemeClr val="bg2">
                <a:lumMod val="75000"/>
              </a:schemeClr>
            </a:soli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stats!$E$83:$E$88</c:f>
              <c:numCache>
                <c:formatCode>#,##0</c:formatCode>
                <c:ptCount val="6"/>
                <c:pt idx="0">
                  <c:v>1</c:v>
                </c:pt>
                <c:pt idx="1">
                  <c:v>10</c:v>
                </c:pt>
                <c:pt idx="2">
                  <c:v>0</c:v>
                </c:pt>
                <c:pt idx="3">
                  <c:v>0</c:v>
                </c:pt>
                <c:pt idx="4">
                  <c:v>0</c:v>
                </c:pt>
                <c:pt idx="5">
                  <c:v>3</c:v>
                </c:pt>
              </c:numCache>
            </c:numRef>
          </c:val>
          <c:extLst>
            <c:ext xmlns:c16="http://schemas.microsoft.com/office/drawing/2014/chart" uri="{C3380CC4-5D6E-409C-BE32-E72D297353CC}">
              <c16:uniqueId val="{00000002-9A54-4157-BF8E-AE58ECD52D6C}"/>
            </c:ext>
          </c:extLst>
        </c:ser>
        <c:ser>
          <c:idx val="3"/>
          <c:order val="3"/>
          <c:tx>
            <c:strRef>
              <c:f>stats!$F$82</c:f>
              <c:strCache>
                <c:ptCount val="1"/>
                <c:pt idx="0">
                  <c:v>صُنع في السجن</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stats!$F$83:$F$88</c:f>
              <c:numCache>
                <c:formatCode>#,##0</c:formatCode>
                <c:ptCount val="6"/>
                <c:pt idx="0">
                  <c:v>0</c:v>
                </c:pt>
                <c:pt idx="1">
                  <c:v>15</c:v>
                </c:pt>
                <c:pt idx="2">
                  <c:v>2</c:v>
                </c:pt>
                <c:pt idx="3">
                  <c:v>0</c:v>
                </c:pt>
                <c:pt idx="4">
                  <c:v>0</c:v>
                </c:pt>
                <c:pt idx="5">
                  <c:v>13</c:v>
                </c:pt>
              </c:numCache>
            </c:numRef>
          </c:val>
          <c:extLst>
            <c:ext xmlns:c16="http://schemas.microsoft.com/office/drawing/2014/chart" uri="{C3380CC4-5D6E-409C-BE32-E72D297353CC}">
              <c16:uniqueId val="{00000003-9A54-4157-BF8E-AE58ECD52D6C}"/>
            </c:ext>
          </c:extLst>
        </c:ser>
        <c:ser>
          <c:idx val="4"/>
          <c:order val="4"/>
          <c:tx>
            <c:strRef>
              <c:f>stats!$G$82</c:f>
              <c:strCache>
                <c:ptCount val="1"/>
                <c:pt idx="0">
                  <c:v>قصيدة</c:v>
                </c:pt>
              </c:strCache>
            </c:strRef>
          </c:tx>
          <c:spPr>
            <a:solidFill>
              <a:srgbClr val="3A61A8"/>
            </a:solidFill>
            <a:ln>
              <a:noFill/>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stats!$G$83:$G$88</c:f>
              <c:numCache>
                <c:formatCode>#,##0</c:formatCode>
                <c:ptCount val="6"/>
                <c:pt idx="0">
                  <c:v>0</c:v>
                </c:pt>
                <c:pt idx="1">
                  <c:v>10</c:v>
                </c:pt>
                <c:pt idx="2">
                  <c:v>1</c:v>
                </c:pt>
                <c:pt idx="3">
                  <c:v>0</c:v>
                </c:pt>
                <c:pt idx="4">
                  <c:v>0</c:v>
                </c:pt>
                <c:pt idx="5">
                  <c:v>8</c:v>
                </c:pt>
              </c:numCache>
            </c:numRef>
          </c:val>
          <c:extLst>
            <c:ext xmlns:c16="http://schemas.microsoft.com/office/drawing/2014/chart" uri="{C3380CC4-5D6E-409C-BE32-E72D297353CC}">
              <c16:uniqueId val="{00000004-9A54-4157-BF8E-AE58ECD52D6C}"/>
            </c:ext>
          </c:extLst>
        </c:ser>
        <c:ser>
          <c:idx val="5"/>
          <c:order val="5"/>
          <c:tx>
            <c:strRef>
              <c:f>stats!$H$82</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a:outerShdw blurRad="50800" dist="50800" dir="5400000" algn="ctr" rotWithShape="0">
                <a:srgbClr val="29467B"/>
              </a:outerShdw>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stats!$H$83:$H$88</c:f>
              <c:numCache>
                <c:formatCode>#,##0</c:formatCode>
                <c:ptCount val="6"/>
                <c:pt idx="0">
                  <c:v>1</c:v>
                </c:pt>
                <c:pt idx="1">
                  <c:v>3</c:v>
                </c:pt>
                <c:pt idx="2">
                  <c:v>0</c:v>
                </c:pt>
                <c:pt idx="3">
                  <c:v>0</c:v>
                </c:pt>
                <c:pt idx="4">
                  <c:v>0</c:v>
                </c:pt>
                <c:pt idx="5">
                  <c:v>0</c:v>
                </c:pt>
              </c:numCache>
            </c:numRef>
          </c:val>
          <c:extLst>
            <c:ext xmlns:c16="http://schemas.microsoft.com/office/drawing/2014/chart" uri="{C3380CC4-5D6E-409C-BE32-E72D297353CC}">
              <c16:uniqueId val="{00000005-9A54-4157-BF8E-AE58ECD52D6C}"/>
            </c:ext>
          </c:extLst>
        </c:ser>
        <c:ser>
          <c:idx val="6"/>
          <c:order val="6"/>
          <c:tx>
            <c:strRef>
              <c:f>stats!$I$82</c:f>
              <c:strCache>
                <c:ptCount val="1"/>
                <c:pt idx="0">
                  <c:v>مجلة</c:v>
                </c:pt>
              </c:strCache>
            </c:strRef>
          </c:tx>
          <c:spPr>
            <a:solidFill>
              <a:schemeClr val="accent4">
                <a:lumMod val="60000"/>
                <a:lumOff val="40000"/>
              </a:schemeClr>
            </a:solidFill>
            <a:ln>
              <a:noFill/>
            </a:ln>
            <a:effectLst/>
          </c:spPr>
          <c:invertIfNegative val="0"/>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stats!$I$83:$I$88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9A54-4157-BF8E-AE58ECD52D6C}"/>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141509679149775"/>
          <c:y val="0.93288944754041914"/>
          <c:w val="0.39981027390210966"/>
          <c:h val="4.552736168647993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sz="1100"/>
              <a:t>Chart </a:t>
            </a: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لنوع المنتج الإبداعي وفئة الوظيفة لصاحب المنتج الإبداعي</a:t>
            </a:r>
            <a:endParaRPr lang="en-US" sz="1300"/>
          </a:p>
          <a:p>
            <a:pPr>
              <a:defRPr/>
            </a:pPr>
            <a:endParaRPr lang="en-US"/>
          </a:p>
        </c:rich>
      </c:tx>
      <c:layout>
        <c:manualLayout>
          <c:xMode val="edge"/>
          <c:yMode val="edge"/>
          <c:x val="0.11171717192719093"/>
          <c:y val="3.50160032254595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2036068195557188"/>
          <c:y val="0.19405573464390777"/>
          <c:w val="0.73826562496014536"/>
          <c:h val="0.6435997199175606"/>
        </c:manualLayout>
      </c:layout>
      <c:barChart>
        <c:barDir val="bar"/>
        <c:grouping val="stacked"/>
        <c:varyColors val="0"/>
        <c:ser>
          <c:idx val="1"/>
          <c:order val="1"/>
          <c:tx>
            <c:strRef>
              <c:f>stats!$D$94</c:f>
              <c:strCache>
                <c:ptCount val="1"/>
                <c:pt idx="0">
                  <c:v>تصميم وإهداء</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stats!$D$95:$D$106</c:f>
              <c:numCache>
                <c:formatCode>#,##0</c:formatCode>
                <c:ptCount val="12"/>
                <c:pt idx="0">
                  <c:v>0</c:v>
                </c:pt>
                <c:pt idx="1">
                  <c:v>3</c:v>
                </c:pt>
                <c:pt idx="2">
                  <c:v>86</c:v>
                </c:pt>
                <c:pt idx="3">
                  <c:v>0</c:v>
                </c:pt>
                <c:pt idx="4">
                  <c:v>0</c:v>
                </c:pt>
                <c:pt idx="5">
                  <c:v>0</c:v>
                </c:pt>
                <c:pt idx="6">
                  <c:v>0</c:v>
                </c:pt>
                <c:pt idx="7">
                  <c:v>2</c:v>
                </c:pt>
                <c:pt idx="8">
                  <c:v>0</c:v>
                </c:pt>
                <c:pt idx="9">
                  <c:v>0</c:v>
                </c:pt>
                <c:pt idx="10">
                  <c:v>2</c:v>
                </c:pt>
                <c:pt idx="11">
                  <c:v>15</c:v>
                </c:pt>
              </c:numCache>
            </c:numRef>
          </c:val>
          <c:extLst>
            <c:ext xmlns:c16="http://schemas.microsoft.com/office/drawing/2014/chart" uri="{C3380CC4-5D6E-409C-BE32-E72D297353CC}">
              <c16:uniqueId val="{00000000-651E-45DF-8223-70E5C8170303}"/>
            </c:ext>
          </c:extLst>
        </c:ser>
        <c:ser>
          <c:idx val="0"/>
          <c:order val="0"/>
          <c:tx>
            <c:strRef>
              <c:f>stats!$C$94</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stats!$C$95:$C$106</c:f>
              <c:numCache>
                <c:formatCode>#,##0</c:formatCode>
                <c:ptCount val="12"/>
                <c:pt idx="0">
                  <c:v>20</c:v>
                </c:pt>
                <c:pt idx="1">
                  <c:v>139</c:v>
                </c:pt>
                <c:pt idx="2">
                  <c:v>24</c:v>
                </c:pt>
                <c:pt idx="3">
                  <c:v>6</c:v>
                </c:pt>
                <c:pt idx="4">
                  <c:v>29</c:v>
                </c:pt>
                <c:pt idx="5">
                  <c:v>68</c:v>
                </c:pt>
                <c:pt idx="6">
                  <c:v>10</c:v>
                </c:pt>
                <c:pt idx="7">
                  <c:v>43</c:v>
                </c:pt>
                <c:pt idx="8">
                  <c:v>2</c:v>
                </c:pt>
                <c:pt idx="9">
                  <c:v>3</c:v>
                </c:pt>
                <c:pt idx="10">
                  <c:v>6</c:v>
                </c:pt>
                <c:pt idx="11">
                  <c:v>94</c:v>
                </c:pt>
              </c:numCache>
            </c:numRef>
          </c:val>
          <c:extLst>
            <c:ext xmlns:c16="http://schemas.microsoft.com/office/drawing/2014/chart" uri="{C3380CC4-5D6E-409C-BE32-E72D297353CC}">
              <c16:uniqueId val="{00000001-651E-45DF-8223-70E5C8170303}"/>
            </c:ext>
          </c:extLst>
        </c:ser>
        <c:ser>
          <c:idx val="2"/>
          <c:order val="2"/>
          <c:tx>
            <c:strRef>
              <c:f>stats!$E$94</c:f>
              <c:strCache>
                <c:ptCount val="1"/>
                <c:pt idx="0">
                  <c:v>رسم</c:v>
                </c:pt>
              </c:strCache>
            </c:strRef>
          </c:tx>
          <c:spPr>
            <a:solidFill>
              <a:schemeClr val="accent3"/>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stats!$E$95:$E$106</c:f>
              <c:numCache>
                <c:formatCode>#,##0</c:formatCode>
                <c:ptCount val="12"/>
                <c:pt idx="0">
                  <c:v>0</c:v>
                </c:pt>
                <c:pt idx="1">
                  <c:v>2</c:v>
                </c:pt>
                <c:pt idx="2">
                  <c:v>9</c:v>
                </c:pt>
                <c:pt idx="3">
                  <c:v>0</c:v>
                </c:pt>
                <c:pt idx="4">
                  <c:v>1</c:v>
                </c:pt>
                <c:pt idx="5">
                  <c:v>0</c:v>
                </c:pt>
                <c:pt idx="6">
                  <c:v>0</c:v>
                </c:pt>
                <c:pt idx="7">
                  <c:v>0</c:v>
                </c:pt>
                <c:pt idx="8">
                  <c:v>0</c:v>
                </c:pt>
                <c:pt idx="9">
                  <c:v>0</c:v>
                </c:pt>
                <c:pt idx="10">
                  <c:v>0</c:v>
                </c:pt>
                <c:pt idx="11">
                  <c:v>2</c:v>
                </c:pt>
              </c:numCache>
            </c:numRef>
          </c:val>
          <c:extLst>
            <c:ext xmlns:c16="http://schemas.microsoft.com/office/drawing/2014/chart" uri="{C3380CC4-5D6E-409C-BE32-E72D297353CC}">
              <c16:uniqueId val="{00000002-651E-45DF-8223-70E5C8170303}"/>
            </c:ext>
          </c:extLst>
        </c:ser>
        <c:ser>
          <c:idx val="3"/>
          <c:order val="3"/>
          <c:tx>
            <c:strRef>
              <c:f>stats!$F$94</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stats!$F$95:$F$106</c:f>
              <c:numCache>
                <c:formatCode>#,##0</c:formatCode>
                <c:ptCount val="12"/>
                <c:pt idx="0">
                  <c:v>0</c:v>
                </c:pt>
                <c:pt idx="1">
                  <c:v>12</c:v>
                </c:pt>
                <c:pt idx="2">
                  <c:v>7</c:v>
                </c:pt>
                <c:pt idx="3">
                  <c:v>0</c:v>
                </c:pt>
                <c:pt idx="4">
                  <c:v>0</c:v>
                </c:pt>
                <c:pt idx="5">
                  <c:v>0</c:v>
                </c:pt>
                <c:pt idx="6">
                  <c:v>2</c:v>
                </c:pt>
                <c:pt idx="7">
                  <c:v>2</c:v>
                </c:pt>
                <c:pt idx="8">
                  <c:v>0</c:v>
                </c:pt>
                <c:pt idx="9">
                  <c:v>0</c:v>
                </c:pt>
                <c:pt idx="10">
                  <c:v>0</c:v>
                </c:pt>
                <c:pt idx="11">
                  <c:v>7</c:v>
                </c:pt>
              </c:numCache>
            </c:numRef>
          </c:val>
          <c:extLst>
            <c:ext xmlns:c16="http://schemas.microsoft.com/office/drawing/2014/chart" uri="{C3380CC4-5D6E-409C-BE32-E72D297353CC}">
              <c16:uniqueId val="{00000003-651E-45DF-8223-70E5C8170303}"/>
            </c:ext>
          </c:extLst>
        </c:ser>
        <c:ser>
          <c:idx val="4"/>
          <c:order val="4"/>
          <c:tx>
            <c:strRef>
              <c:f>stats!$G$94</c:f>
              <c:strCache>
                <c:ptCount val="1"/>
                <c:pt idx="0">
                  <c:v>قصيدة</c:v>
                </c:pt>
              </c:strCache>
            </c:strRef>
          </c:tx>
          <c:spPr>
            <a:solidFill>
              <a:schemeClr val="accent5"/>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stats!$G$95:$G$106</c:f>
              <c:numCache>
                <c:formatCode>#,##0</c:formatCode>
                <c:ptCount val="12"/>
                <c:pt idx="0">
                  <c:v>0</c:v>
                </c:pt>
                <c:pt idx="1">
                  <c:v>7</c:v>
                </c:pt>
                <c:pt idx="2">
                  <c:v>0</c:v>
                </c:pt>
                <c:pt idx="3">
                  <c:v>0</c:v>
                </c:pt>
                <c:pt idx="4">
                  <c:v>5</c:v>
                </c:pt>
                <c:pt idx="5">
                  <c:v>0</c:v>
                </c:pt>
                <c:pt idx="6">
                  <c:v>0</c:v>
                </c:pt>
                <c:pt idx="7">
                  <c:v>0</c:v>
                </c:pt>
                <c:pt idx="8">
                  <c:v>0</c:v>
                </c:pt>
                <c:pt idx="9">
                  <c:v>0</c:v>
                </c:pt>
                <c:pt idx="10">
                  <c:v>0</c:v>
                </c:pt>
                <c:pt idx="11">
                  <c:v>7</c:v>
                </c:pt>
              </c:numCache>
            </c:numRef>
          </c:val>
          <c:extLst>
            <c:ext xmlns:c16="http://schemas.microsoft.com/office/drawing/2014/chart" uri="{C3380CC4-5D6E-409C-BE32-E72D297353CC}">
              <c16:uniqueId val="{00000004-651E-45DF-8223-70E5C8170303}"/>
            </c:ext>
          </c:extLst>
        </c:ser>
        <c:ser>
          <c:idx val="5"/>
          <c:order val="5"/>
          <c:tx>
            <c:strRef>
              <c:f>stats!$H$94</c:f>
              <c:strCache>
                <c:ptCount val="1"/>
                <c:pt idx="0">
                  <c:v>رواية</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stats!$H$95:$H$106</c:f>
              <c:numCache>
                <c:formatCode>#,##0</c:formatCode>
                <c:ptCount val="12"/>
                <c:pt idx="0">
                  <c:v>0</c:v>
                </c:pt>
                <c:pt idx="1">
                  <c:v>2</c:v>
                </c:pt>
                <c:pt idx="2">
                  <c:v>0</c:v>
                </c:pt>
                <c:pt idx="3">
                  <c:v>0</c:v>
                </c:pt>
                <c:pt idx="4">
                  <c:v>1</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5-651E-45DF-8223-70E5C8170303}"/>
            </c:ext>
          </c:extLst>
        </c:ser>
        <c:ser>
          <c:idx val="6"/>
          <c:order val="6"/>
          <c:tx>
            <c:strRef>
              <c:f>stats!$I$94</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stats!$I$95:$I$106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51E-45DF-8223-70E5C8170303}"/>
            </c:ext>
          </c:extLst>
        </c:ser>
        <c:dLbls>
          <c:showLegendKey val="0"/>
          <c:showVal val="0"/>
          <c:showCatName val="0"/>
          <c:showSerName val="0"/>
          <c:showPercent val="0"/>
          <c:showBubbleSize val="0"/>
        </c:dLbls>
        <c:gapWidth val="219"/>
        <c:overlap val="100"/>
        <c:axId val="896877071"/>
        <c:axId val="896878735"/>
      </c:barChart>
      <c:valAx>
        <c:axId val="896878735"/>
        <c:scaling>
          <c:orientation val="minMax"/>
        </c:scaling>
        <c:delete val="0"/>
        <c:axPos val="b"/>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spPr>
        <a:noFill/>
        <a:ln>
          <a:noFill/>
        </a:ln>
        <a:effectLst/>
      </c:spPr>
    </c:plotArea>
    <c:legend>
      <c:legendPos val="b"/>
      <c:layout>
        <c:manualLayout>
          <c:xMode val="edge"/>
          <c:yMode val="edge"/>
          <c:x val="0.25754605666000979"/>
          <c:y val="0.8984758600606958"/>
          <c:w val="0.46642388656770417"/>
          <c:h val="5.034690445594017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وسنة تحرير/نشر المنتج الإبداعي</a:t>
            </a:r>
            <a:endParaRPr lang="en-US" sz="1300"/>
          </a:p>
        </c:rich>
      </c:tx>
      <c:layout>
        <c:manualLayout>
          <c:xMode val="edge"/>
          <c:yMode val="edge"/>
          <c:x val="9.2989727338564226E-2"/>
          <c:y val="5.30495884616364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6748539994144563E-2"/>
          <c:y val="0.21981801755766839"/>
          <c:w val="0.86612439712159273"/>
          <c:h val="0.64462311998859789"/>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10"/>
                <c:pt idx="0">
                  <c:v>0</c:v>
                </c:pt>
                <c:pt idx="1">
                  <c:v>0</c:v>
                </c:pt>
                <c:pt idx="2">
                  <c:v>7</c:v>
                </c:pt>
                <c:pt idx="3">
                  <c:v>262</c:v>
                </c:pt>
                <c:pt idx="4">
                  <c:v>173</c:v>
                </c:pt>
                <c:pt idx="5">
                  <c:v>88</c:v>
                </c:pt>
                <c:pt idx="6">
                  <c:v>24</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0-36AD-4121-95E9-0276CB024FAE}"/>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val>
            <c:numRef>
              <c:f>stats!#REF!</c:f>
              <c:numCache>
                <c:formatCode>#,##0</c:formatCode>
                <c:ptCount val="10"/>
                <c:pt idx="0">
                  <c:v>9</c:v>
                </c:pt>
                <c:pt idx="1">
                  <c:v>4</c:v>
                </c:pt>
                <c:pt idx="2">
                  <c:v>67</c:v>
                </c:pt>
                <c:pt idx="3">
                  <c:v>610</c:v>
                </c:pt>
                <c:pt idx="4">
                  <c:v>397</c:v>
                </c:pt>
                <c:pt idx="5">
                  <c:v>260</c:v>
                </c:pt>
                <c:pt idx="6">
                  <c:v>143</c:v>
                </c:pt>
                <c:pt idx="7">
                  <c:v>96</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1-36AD-4121-95E9-0276CB024FAE}"/>
            </c:ext>
          </c:extLst>
        </c:ser>
        <c:ser>
          <c:idx val="2"/>
          <c:order val="2"/>
          <c:spPr>
            <a:solidFill>
              <a:schemeClr val="accent3"/>
            </a:solidFill>
            <a:ln>
              <a:noFill/>
            </a:ln>
            <a:effectLst/>
          </c:spPr>
          <c:invertIfNegative val="0"/>
          <c:val>
            <c:numRef>
              <c:f>stats!#REF!</c:f>
              <c:numCache>
                <c:formatCode>#,##0</c:formatCode>
                <c:ptCount val="10"/>
                <c:pt idx="0">
                  <c:v>0</c:v>
                </c:pt>
                <c:pt idx="1">
                  <c:v>1</c:v>
                </c:pt>
                <c:pt idx="2">
                  <c:v>2</c:v>
                </c:pt>
                <c:pt idx="3">
                  <c:v>26</c:v>
                </c:pt>
                <c:pt idx="4">
                  <c:v>9</c:v>
                </c:pt>
                <c:pt idx="5">
                  <c:v>3</c:v>
                </c:pt>
                <c:pt idx="6">
                  <c:v>2</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2-36AD-4121-95E9-0276CB024FAE}"/>
            </c:ext>
          </c:extLst>
        </c:ser>
        <c:ser>
          <c:idx val="3"/>
          <c:order val="3"/>
          <c:spPr>
            <a:solidFill>
              <a:srgbClr val="92D050"/>
            </a:solidFill>
            <a:ln>
              <a:noFill/>
            </a:ln>
            <a:effectLst/>
          </c:spPr>
          <c:invertIfNegative val="0"/>
          <c:val>
            <c:numRef>
              <c:f>stats!#REF!</c:f>
              <c:numCache>
                <c:formatCode>#,##0</c:formatCode>
                <c:ptCount val="10"/>
                <c:pt idx="0">
                  <c:v>0</c:v>
                </c:pt>
                <c:pt idx="1">
                  <c:v>0</c:v>
                </c:pt>
                <c:pt idx="2">
                  <c:v>2</c:v>
                </c:pt>
                <c:pt idx="3">
                  <c:v>19</c:v>
                </c:pt>
                <c:pt idx="4">
                  <c:v>11</c:v>
                </c:pt>
                <c:pt idx="5">
                  <c:v>11</c:v>
                </c:pt>
                <c:pt idx="6">
                  <c:v>12</c:v>
                </c:pt>
                <c:pt idx="7">
                  <c:v>4</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3-36AD-4121-95E9-0276CB024FAE}"/>
            </c:ext>
          </c:extLst>
        </c:ser>
        <c:ser>
          <c:idx val="4"/>
          <c:order val="4"/>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invertIfNegative val="0"/>
          <c:val>
            <c:numRef>
              <c:f>stats!#REF!</c:f>
              <c:numCache>
                <c:formatCode>#,##0</c:formatCode>
                <c:ptCount val="10"/>
                <c:pt idx="0">
                  <c:v>0</c:v>
                </c:pt>
                <c:pt idx="1">
                  <c:v>1</c:v>
                </c:pt>
                <c:pt idx="2">
                  <c:v>2</c:v>
                </c:pt>
                <c:pt idx="3">
                  <c:v>47</c:v>
                </c:pt>
                <c:pt idx="4">
                  <c:v>29</c:v>
                </c:pt>
                <c:pt idx="5">
                  <c:v>31</c:v>
                </c:pt>
                <c:pt idx="6">
                  <c:v>16</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4-36AD-4121-95E9-0276CB024FAE}"/>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والعهد الرئاسي لتحرير/نشر المنتج الإبداعي</a:t>
            </a:r>
            <a:endParaRPr lang="en-US" sz="1300"/>
          </a:p>
        </c:rich>
      </c:tx>
      <c:layout>
        <c:manualLayout>
          <c:xMode val="edge"/>
          <c:yMode val="edge"/>
          <c:x val="0.17713374484748673"/>
          <c:y val="5.61056081310426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9658792650918639E-2"/>
          <c:y val="0.23653238724815559"/>
          <c:w val="0.85339474555971762"/>
          <c:h val="0.62567590942249696"/>
        </c:manualLayout>
      </c:layout>
      <c:barChart>
        <c:barDir val="col"/>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0-916A-491B-861A-674A49945C4C}"/>
            </c:ext>
          </c:extLst>
        </c:ser>
        <c:ser>
          <c:idx val="0"/>
          <c:order val="0"/>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1-916A-491B-861A-674A49945C4C}"/>
            </c:ext>
          </c:extLst>
        </c:ser>
        <c:ser>
          <c:idx val="2"/>
          <c:order val="2"/>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2-916A-491B-861A-674A49945C4C}"/>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3-916A-491B-861A-674A49945C4C}"/>
            </c:ext>
          </c:extLst>
        </c:ser>
        <c:ser>
          <c:idx val="4"/>
          <c:order val="4"/>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4-916A-491B-861A-674A49945C4C}"/>
            </c:ext>
          </c:extLst>
        </c:ser>
        <c:dLbls>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695817547046167"/>
          <c:y val="0.95119953348407726"/>
          <c:w val="0.3906351888862149"/>
          <c:h val="3.94495318274156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والوضع القانوني لصاحب المنتج الإبداعي</a:t>
            </a:r>
            <a:endParaRPr lang="en-US" sz="1300"/>
          </a:p>
          <a:p>
            <a:pPr>
              <a:defRPr/>
            </a:pP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270455877481335"/>
          <c:y val="0.18475201247576675"/>
          <c:w val="0.82609102260275702"/>
          <c:h val="0.67872955702831173"/>
        </c:manualLayout>
      </c:layout>
      <c:barChart>
        <c:barDir val="bar"/>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0-01AD-4EA2-A6E8-E662A19A8AD4}"/>
            </c:ext>
          </c:extLst>
        </c:ser>
        <c:ser>
          <c:idx val="0"/>
          <c:order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1-01AD-4EA2-A6E8-E662A19A8AD4}"/>
            </c:ext>
          </c:extLst>
        </c:ser>
        <c:ser>
          <c:idx val="2"/>
          <c:order val="2"/>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2-01AD-4EA2-A6E8-E662A19A8AD4}"/>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3-01AD-4EA2-A6E8-E662A19A8AD4}"/>
            </c:ext>
          </c:extLst>
        </c:ser>
        <c:ser>
          <c:idx val="4"/>
          <c:order val="4"/>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4-01AD-4EA2-A6E8-E662A19A8AD4}"/>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والنوع الإجتماعي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8168014574170478E-2"/>
          <c:y val="0.16797349785974741"/>
          <c:w val="0.84227224764358211"/>
          <c:h val="0.68317942010604382"/>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4B21-42B7-A4FC-057D01DCD6BA}"/>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4B21-42B7-A4FC-057D01DCD6BA}"/>
            </c:ext>
          </c:extLst>
        </c:ser>
        <c:dLbls>
          <c:dLblPos val="in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233083</xdr:rowOff>
    </xdr:from>
    <xdr:to>
      <xdr:col>50</xdr:col>
      <xdr:colOff>22860</xdr:colOff>
      <xdr:row>22</xdr:row>
      <xdr:rowOff>22860</xdr:rowOff>
    </xdr:to>
    <xdr:graphicFrame macro="">
      <xdr:nvGraphicFramePr>
        <xdr:cNvPr id="94" name="Chart 93">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861060</xdr:colOff>
      <xdr:row>39</xdr:row>
      <xdr:rowOff>0</xdr:rowOff>
    </xdr:from>
    <xdr:to>
      <xdr:col>50</xdr:col>
      <xdr:colOff>0</xdr:colOff>
      <xdr:row>43</xdr:row>
      <xdr:rowOff>373380</xdr:rowOff>
    </xdr:to>
    <xdr:graphicFrame macro="">
      <xdr:nvGraphicFramePr>
        <xdr:cNvPr id="86" name="Chart 85">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845820</xdr:colOff>
      <xdr:row>45</xdr:row>
      <xdr:rowOff>365760</xdr:rowOff>
    </xdr:from>
    <xdr:to>
      <xdr:col>50</xdr:col>
      <xdr:colOff>38100</xdr:colOff>
      <xdr:row>56</xdr:row>
      <xdr:rowOff>167640</xdr:rowOff>
    </xdr:to>
    <xdr:graphicFrame macro="">
      <xdr:nvGraphicFramePr>
        <xdr:cNvPr id="87" name="Chart 86">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57</xdr:row>
      <xdr:rowOff>380999</xdr:rowOff>
    </xdr:from>
    <xdr:to>
      <xdr:col>50</xdr:col>
      <xdr:colOff>15240</xdr:colOff>
      <xdr:row>70</xdr:row>
      <xdr:rowOff>205740</xdr:rowOff>
    </xdr:to>
    <xdr:graphicFrame macro="">
      <xdr:nvGraphicFramePr>
        <xdr:cNvPr id="88" name="Chart 87">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0</xdr:colOff>
      <xdr:row>71</xdr:row>
      <xdr:rowOff>228600</xdr:rowOff>
    </xdr:from>
    <xdr:to>
      <xdr:col>50</xdr:col>
      <xdr:colOff>22860</xdr:colOff>
      <xdr:row>87</xdr:row>
      <xdr:rowOff>236220</xdr:rowOff>
    </xdr:to>
    <xdr:graphicFrame macro="">
      <xdr:nvGraphicFramePr>
        <xdr:cNvPr id="89" name="Chart 88">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861060</xdr:colOff>
      <xdr:row>89</xdr:row>
      <xdr:rowOff>495299</xdr:rowOff>
    </xdr:from>
    <xdr:to>
      <xdr:col>49</xdr:col>
      <xdr:colOff>830580</xdr:colOff>
      <xdr:row>102</xdr:row>
      <xdr:rowOff>373380</xdr:rowOff>
    </xdr:to>
    <xdr:graphicFrame macro="">
      <xdr:nvGraphicFramePr>
        <xdr:cNvPr id="90" name="Chart 89">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861060</xdr:colOff>
      <xdr:row>104</xdr:row>
      <xdr:rowOff>373380</xdr:rowOff>
    </xdr:from>
    <xdr:to>
      <xdr:col>50</xdr:col>
      <xdr:colOff>22860</xdr:colOff>
      <xdr:row>109</xdr:row>
      <xdr:rowOff>0</xdr:rowOff>
    </xdr:to>
    <xdr:graphicFrame macro="">
      <xdr:nvGraphicFramePr>
        <xdr:cNvPr id="91" name="Chart 90">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7620</xdr:colOff>
      <xdr:row>109</xdr:row>
      <xdr:rowOff>0</xdr:rowOff>
    </xdr:from>
    <xdr:to>
      <xdr:col>50</xdr:col>
      <xdr:colOff>38100</xdr:colOff>
      <xdr:row>116</xdr:row>
      <xdr:rowOff>160020</xdr:rowOff>
    </xdr:to>
    <xdr:graphicFrame macro="">
      <xdr:nvGraphicFramePr>
        <xdr:cNvPr id="97" name="Chart 96">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0</xdr:colOff>
      <xdr:row>118</xdr:row>
      <xdr:rowOff>236220</xdr:rowOff>
    </xdr:from>
    <xdr:to>
      <xdr:col>50</xdr:col>
      <xdr:colOff>53340</xdr:colOff>
      <xdr:row>135</xdr:row>
      <xdr:rowOff>243840</xdr:rowOff>
    </xdr:to>
    <xdr:graphicFrame macro="">
      <xdr:nvGraphicFramePr>
        <xdr:cNvPr id="113" name="Chart 112">
          <a:extLst>
            <a:ext uri="{FF2B5EF4-FFF2-40B4-BE49-F238E27FC236}">
              <a16:creationId xmlns:a16="http://schemas.microsoft.com/office/drawing/2014/main" id="{00000000-0008-0000-02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7619</xdr:colOff>
      <xdr:row>137</xdr:row>
      <xdr:rowOff>0</xdr:rowOff>
    </xdr:from>
    <xdr:to>
      <xdr:col>49</xdr:col>
      <xdr:colOff>868679</xdr:colOff>
      <xdr:row>157</xdr:row>
      <xdr:rowOff>15240</xdr:rowOff>
    </xdr:to>
    <xdr:graphicFrame macro="">
      <xdr:nvGraphicFramePr>
        <xdr:cNvPr id="114" name="Chart 113">
          <a:extLst>
            <a:ext uri="{FF2B5EF4-FFF2-40B4-BE49-F238E27FC236}">
              <a16:creationId xmlns:a16="http://schemas.microsoft.com/office/drawing/2014/main" id="{00000000-0008-0000-02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15240</xdr:colOff>
      <xdr:row>158</xdr:row>
      <xdr:rowOff>243840</xdr:rowOff>
    </xdr:from>
    <xdr:to>
      <xdr:col>50</xdr:col>
      <xdr:colOff>7620</xdr:colOff>
      <xdr:row>174</xdr:row>
      <xdr:rowOff>220980</xdr:rowOff>
    </xdr:to>
    <xdr:graphicFrame macro="">
      <xdr:nvGraphicFramePr>
        <xdr:cNvPr id="115" name="Chart 114">
          <a:extLst>
            <a:ext uri="{FF2B5EF4-FFF2-40B4-BE49-F238E27FC236}">
              <a16:creationId xmlns:a16="http://schemas.microsoft.com/office/drawing/2014/main" id="{00000000-0008-0000-02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0</xdr:colOff>
      <xdr:row>176</xdr:row>
      <xdr:rowOff>243840</xdr:rowOff>
    </xdr:from>
    <xdr:to>
      <xdr:col>49</xdr:col>
      <xdr:colOff>838200</xdr:colOff>
      <xdr:row>192</xdr:row>
      <xdr:rowOff>228600</xdr:rowOff>
    </xdr:to>
    <xdr:graphicFrame macro="">
      <xdr:nvGraphicFramePr>
        <xdr:cNvPr id="121" name="Chart 120">
          <a:extLst>
            <a:ext uri="{FF2B5EF4-FFF2-40B4-BE49-F238E27FC236}">
              <a16:creationId xmlns:a16="http://schemas.microsoft.com/office/drawing/2014/main" id="{00000000-0008-0000-02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40</xdr:col>
      <xdr:colOff>853440</xdr:colOff>
      <xdr:row>194</xdr:row>
      <xdr:rowOff>220979</xdr:rowOff>
    </xdr:from>
    <xdr:to>
      <xdr:col>50</xdr:col>
      <xdr:colOff>0</xdr:colOff>
      <xdr:row>215</xdr:row>
      <xdr:rowOff>7620</xdr:rowOff>
    </xdr:to>
    <xdr:graphicFrame macro="">
      <xdr:nvGraphicFramePr>
        <xdr:cNvPr id="122" name="Chart 121">
          <a:extLst>
            <a:ext uri="{FF2B5EF4-FFF2-40B4-BE49-F238E27FC236}">
              <a16:creationId xmlns:a16="http://schemas.microsoft.com/office/drawing/2014/main" id="{00000000-0008-0000-02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40</xdr:col>
      <xdr:colOff>861060</xdr:colOff>
      <xdr:row>216</xdr:row>
      <xdr:rowOff>0</xdr:rowOff>
    </xdr:from>
    <xdr:to>
      <xdr:col>49</xdr:col>
      <xdr:colOff>861060</xdr:colOff>
      <xdr:row>235</xdr:row>
      <xdr:rowOff>160019</xdr:rowOff>
    </xdr:to>
    <xdr:graphicFrame macro="">
      <xdr:nvGraphicFramePr>
        <xdr:cNvPr id="125" name="Chart 124">
          <a:extLst>
            <a:ext uri="{FF2B5EF4-FFF2-40B4-BE49-F238E27FC236}">
              <a16:creationId xmlns:a16="http://schemas.microsoft.com/office/drawing/2014/main" id="{00000000-0008-0000-02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7620</xdr:colOff>
      <xdr:row>23</xdr:row>
      <xdr:rowOff>236220</xdr:rowOff>
    </xdr:from>
    <xdr:to>
      <xdr:col>49</xdr:col>
      <xdr:colOff>822960</xdr:colOff>
      <xdr:row>39</xdr:row>
      <xdr:rowOff>0</xdr:rowOff>
    </xdr:to>
    <xdr:graphicFrame macro="">
      <xdr:nvGraphicFramePr>
        <xdr:cNvPr id="126" name="Chart 125">
          <a:extLst>
            <a:ext uri="{FF2B5EF4-FFF2-40B4-BE49-F238E27FC236}">
              <a16:creationId xmlns:a16="http://schemas.microsoft.com/office/drawing/2014/main" id="{00000000-0008-0000-02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668492</xdr:colOff>
      <xdr:row>0</xdr:row>
      <xdr:rowOff>241300</xdr:rowOff>
    </xdr:from>
    <xdr:ext cx="437643" cy="495300"/>
    <xdr:pic>
      <xdr:nvPicPr>
        <xdr:cNvPr id="2" name="Picture 1">
          <a:extLst>
            <a:ext uri="{FF2B5EF4-FFF2-40B4-BE49-F238E27FC236}">
              <a16:creationId xmlns:a16="http://schemas.microsoft.com/office/drawing/2014/main" id="{337505BB-89F8-4564-B6EF-D514AFB700A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40465" y="241300"/>
          <a:ext cx="437643" cy="495300"/>
        </a:xfrm>
        <a:prstGeom prst="rect">
          <a:avLst/>
        </a:prstGeom>
      </xdr:spPr>
    </xdr:pic>
    <xdr:clientData/>
  </xdr:oneCellAnchor>
  <xdr:oneCellAnchor>
    <xdr:from>
      <xdr:col>9</xdr:col>
      <xdr:colOff>666750</xdr:colOff>
      <xdr:row>28</xdr:row>
      <xdr:rowOff>-1</xdr:rowOff>
    </xdr:from>
    <xdr:ext cx="437643" cy="495300"/>
    <xdr:pic>
      <xdr:nvPicPr>
        <xdr:cNvPr id="3" name="Picture 2">
          <a:extLst>
            <a:ext uri="{FF2B5EF4-FFF2-40B4-BE49-F238E27FC236}">
              <a16:creationId xmlns:a16="http://schemas.microsoft.com/office/drawing/2014/main" id="{9B5C9BB8-1B0E-4788-9EA7-D4E4437A7ED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2" y="7151687"/>
          <a:ext cx="437643" cy="495300"/>
        </a:xfrm>
        <a:prstGeom prst="rect">
          <a:avLst/>
        </a:prstGeom>
      </xdr:spPr>
    </xdr:pic>
    <xdr:clientData/>
  </xdr:oneCellAnchor>
  <xdr:oneCellAnchor>
    <xdr:from>
      <xdr:col>9</xdr:col>
      <xdr:colOff>658812</xdr:colOff>
      <xdr:row>39</xdr:row>
      <xdr:rowOff>15874</xdr:rowOff>
    </xdr:from>
    <xdr:ext cx="437643" cy="495300"/>
    <xdr:pic>
      <xdr:nvPicPr>
        <xdr:cNvPr id="4" name="Picture 3">
          <a:extLst>
            <a:ext uri="{FF2B5EF4-FFF2-40B4-BE49-F238E27FC236}">
              <a16:creationId xmlns:a16="http://schemas.microsoft.com/office/drawing/2014/main" id="{F00BF364-AF57-4261-BE70-FD793C6525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10136187"/>
          <a:ext cx="437643" cy="495300"/>
        </a:xfrm>
        <a:prstGeom prst="rect">
          <a:avLst/>
        </a:prstGeom>
      </xdr:spPr>
    </xdr:pic>
    <xdr:clientData/>
  </xdr:oneCellAnchor>
  <xdr:oneCellAnchor>
    <xdr:from>
      <xdr:col>9</xdr:col>
      <xdr:colOff>690562</xdr:colOff>
      <xdr:row>53</xdr:row>
      <xdr:rowOff>-1</xdr:rowOff>
    </xdr:from>
    <xdr:ext cx="437643" cy="495300"/>
    <xdr:pic>
      <xdr:nvPicPr>
        <xdr:cNvPr id="5" name="Picture 4">
          <a:extLst>
            <a:ext uri="{FF2B5EF4-FFF2-40B4-BE49-F238E27FC236}">
              <a16:creationId xmlns:a16="http://schemas.microsoft.com/office/drawing/2014/main" id="{BF1A21A6-9D3F-46BB-B6E0-BBA420FB9E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27920" y="15041562"/>
          <a:ext cx="437643" cy="495300"/>
        </a:xfrm>
        <a:prstGeom prst="rect">
          <a:avLst/>
        </a:prstGeom>
      </xdr:spPr>
    </xdr:pic>
    <xdr:clientData/>
  </xdr:oneCellAnchor>
  <xdr:oneCellAnchor>
    <xdr:from>
      <xdr:col>9</xdr:col>
      <xdr:colOff>658813</xdr:colOff>
      <xdr:row>62</xdr:row>
      <xdr:rowOff>222250</xdr:rowOff>
    </xdr:from>
    <xdr:ext cx="437643" cy="495300"/>
    <xdr:pic>
      <xdr:nvPicPr>
        <xdr:cNvPr id="6" name="Picture 5">
          <a:extLst>
            <a:ext uri="{FF2B5EF4-FFF2-40B4-BE49-F238E27FC236}">
              <a16:creationId xmlns:a16="http://schemas.microsoft.com/office/drawing/2014/main" id="{74282CB3-BB60-4576-99E0-611495CB221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69" y="18415000"/>
          <a:ext cx="437643" cy="495300"/>
        </a:xfrm>
        <a:prstGeom prst="rect">
          <a:avLst/>
        </a:prstGeom>
      </xdr:spPr>
    </xdr:pic>
    <xdr:clientData/>
  </xdr:oneCellAnchor>
  <xdr:oneCellAnchor>
    <xdr:from>
      <xdr:col>9</xdr:col>
      <xdr:colOff>658812</xdr:colOff>
      <xdr:row>79</xdr:row>
      <xdr:rowOff>-1</xdr:rowOff>
    </xdr:from>
    <xdr:ext cx="437643" cy="495300"/>
    <xdr:pic>
      <xdr:nvPicPr>
        <xdr:cNvPr id="7" name="Picture 6">
          <a:extLst>
            <a:ext uri="{FF2B5EF4-FFF2-40B4-BE49-F238E27FC236}">
              <a16:creationId xmlns:a16="http://schemas.microsoft.com/office/drawing/2014/main" id="{CD68D484-D999-4710-92C5-3EDCDFD3F6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22899687"/>
          <a:ext cx="437643" cy="495300"/>
        </a:xfrm>
        <a:prstGeom prst="rect">
          <a:avLst/>
        </a:prstGeom>
      </xdr:spPr>
    </xdr:pic>
    <xdr:clientData/>
  </xdr:oneCellAnchor>
  <xdr:oneCellAnchor>
    <xdr:from>
      <xdr:col>9</xdr:col>
      <xdr:colOff>666749</xdr:colOff>
      <xdr:row>90</xdr:row>
      <xdr:rowOff>206375</xdr:rowOff>
    </xdr:from>
    <xdr:ext cx="437643" cy="495300"/>
    <xdr:pic>
      <xdr:nvPicPr>
        <xdr:cNvPr id="8" name="Picture 7">
          <a:extLst>
            <a:ext uri="{FF2B5EF4-FFF2-40B4-BE49-F238E27FC236}">
              <a16:creationId xmlns:a16="http://schemas.microsoft.com/office/drawing/2014/main" id="{15AF2FD1-120E-4FEF-BE72-12E00BACB7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3" y="26074688"/>
          <a:ext cx="437643" cy="495300"/>
        </a:xfrm>
        <a:prstGeom prst="rect">
          <a:avLst/>
        </a:prstGeom>
      </xdr:spPr>
    </xdr:pic>
    <xdr:clientData/>
  </xdr:oneCellAnchor>
  <xdr:oneCellAnchor>
    <xdr:from>
      <xdr:col>10</xdr:col>
      <xdr:colOff>674688</xdr:colOff>
      <xdr:row>108</xdr:row>
      <xdr:rowOff>238125</xdr:rowOff>
    </xdr:from>
    <xdr:ext cx="437643" cy="495300"/>
    <xdr:pic>
      <xdr:nvPicPr>
        <xdr:cNvPr id="9" name="Picture 8">
          <a:extLst>
            <a:ext uri="{FF2B5EF4-FFF2-40B4-BE49-F238E27FC236}">
              <a16:creationId xmlns:a16="http://schemas.microsoft.com/office/drawing/2014/main" id="{B755962A-7F7C-4706-AC0A-1BEF2AF1E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32551688"/>
          <a:ext cx="437643" cy="495300"/>
        </a:xfrm>
        <a:prstGeom prst="rect">
          <a:avLst/>
        </a:prstGeom>
      </xdr:spPr>
    </xdr:pic>
    <xdr:clientData/>
  </xdr:oneCellAnchor>
  <xdr:oneCellAnchor>
    <xdr:from>
      <xdr:col>6</xdr:col>
      <xdr:colOff>682625</xdr:colOff>
      <xdr:row>135</xdr:row>
      <xdr:rowOff>241300</xdr:rowOff>
    </xdr:from>
    <xdr:ext cx="437643" cy="495300"/>
    <xdr:pic>
      <xdr:nvPicPr>
        <xdr:cNvPr id="10" name="Picture 9">
          <a:extLst>
            <a:ext uri="{FF2B5EF4-FFF2-40B4-BE49-F238E27FC236}">
              <a16:creationId xmlns:a16="http://schemas.microsoft.com/office/drawing/2014/main" id="{26B45F40-D149-4727-94BB-28EBD7A973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20" y="39722425"/>
          <a:ext cx="437643" cy="495300"/>
        </a:xfrm>
        <a:prstGeom prst="rect">
          <a:avLst/>
        </a:prstGeom>
      </xdr:spPr>
    </xdr:pic>
    <xdr:clientData/>
  </xdr:oneCellAnchor>
  <xdr:oneCellAnchor>
    <xdr:from>
      <xdr:col>4</xdr:col>
      <xdr:colOff>732676</xdr:colOff>
      <xdr:row>163</xdr:row>
      <xdr:rowOff>0</xdr:rowOff>
    </xdr:from>
    <xdr:ext cx="371716" cy="420688"/>
    <xdr:pic>
      <xdr:nvPicPr>
        <xdr:cNvPr id="11" name="Picture 10">
          <a:extLst>
            <a:ext uri="{FF2B5EF4-FFF2-40B4-BE49-F238E27FC236}">
              <a16:creationId xmlns:a16="http://schemas.microsoft.com/office/drawing/2014/main" id="{C8540F95-41F6-4995-A84A-1FFA988DA8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47671" y="46878875"/>
          <a:ext cx="371716" cy="420688"/>
        </a:xfrm>
        <a:prstGeom prst="rect">
          <a:avLst/>
        </a:prstGeom>
      </xdr:spPr>
    </xdr:pic>
    <xdr:clientData/>
  </xdr:oneCellAnchor>
  <xdr:oneCellAnchor>
    <xdr:from>
      <xdr:col>4</xdr:col>
      <xdr:colOff>650875</xdr:colOff>
      <xdr:row>190</xdr:row>
      <xdr:rowOff>15875</xdr:rowOff>
    </xdr:from>
    <xdr:ext cx="437643" cy="495300"/>
    <xdr:pic>
      <xdr:nvPicPr>
        <xdr:cNvPr id="12" name="Picture 11">
          <a:extLst>
            <a:ext uri="{FF2B5EF4-FFF2-40B4-BE49-F238E27FC236}">
              <a16:creationId xmlns:a16="http://schemas.microsoft.com/office/drawing/2014/main" id="{F100E2BA-09CE-40B3-877C-E7AEF12AA2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63545" y="53990875"/>
          <a:ext cx="437643" cy="495300"/>
        </a:xfrm>
        <a:prstGeom prst="rect">
          <a:avLst/>
        </a:prstGeom>
      </xdr:spPr>
    </xdr:pic>
    <xdr:clientData/>
  </xdr:oneCellAnchor>
  <xdr:oneCellAnchor>
    <xdr:from>
      <xdr:col>8</xdr:col>
      <xdr:colOff>658813</xdr:colOff>
      <xdr:row>216</xdr:row>
      <xdr:rowOff>222250</xdr:rowOff>
    </xdr:from>
    <xdr:ext cx="437643" cy="495300"/>
    <xdr:pic>
      <xdr:nvPicPr>
        <xdr:cNvPr id="13" name="Picture 12">
          <a:extLst>
            <a:ext uri="{FF2B5EF4-FFF2-40B4-BE49-F238E27FC236}">
              <a16:creationId xmlns:a16="http://schemas.microsoft.com/office/drawing/2014/main" id="{7979134A-A41D-4510-B609-F90566C0B39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78857" y="61444188"/>
          <a:ext cx="437643" cy="495300"/>
        </a:xfrm>
        <a:prstGeom prst="rect">
          <a:avLst/>
        </a:prstGeom>
      </xdr:spPr>
    </xdr:pic>
    <xdr:clientData/>
  </xdr:oneCellAnchor>
  <xdr:oneCellAnchor>
    <xdr:from>
      <xdr:col>14</xdr:col>
      <xdr:colOff>674687</xdr:colOff>
      <xdr:row>243</xdr:row>
      <xdr:rowOff>222250</xdr:rowOff>
    </xdr:from>
    <xdr:ext cx="437643" cy="495300"/>
    <xdr:pic>
      <xdr:nvPicPr>
        <xdr:cNvPr id="14" name="Picture 13">
          <a:extLst>
            <a:ext uri="{FF2B5EF4-FFF2-40B4-BE49-F238E27FC236}">
              <a16:creationId xmlns:a16="http://schemas.microsoft.com/office/drawing/2014/main" id="{F1241F1C-52D8-4732-BF50-CDEF751976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2047858" y="68048188"/>
          <a:ext cx="437643" cy="495300"/>
        </a:xfrm>
        <a:prstGeom prst="rect">
          <a:avLst/>
        </a:prstGeom>
      </xdr:spPr>
    </xdr:pic>
    <xdr:clientData/>
  </xdr:oneCellAnchor>
  <xdr:oneCellAnchor>
    <xdr:from>
      <xdr:col>7</xdr:col>
      <xdr:colOff>674687</xdr:colOff>
      <xdr:row>270</xdr:row>
      <xdr:rowOff>222250</xdr:rowOff>
    </xdr:from>
    <xdr:ext cx="437643" cy="495300"/>
    <xdr:pic>
      <xdr:nvPicPr>
        <xdr:cNvPr id="15" name="Picture 14">
          <a:extLst>
            <a:ext uri="{FF2B5EF4-FFF2-40B4-BE49-F238E27FC236}">
              <a16:creationId xmlns:a16="http://schemas.microsoft.com/office/drawing/2014/main" id="{227B884F-E599-41E9-BB3E-38E9584B0C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75334813"/>
          <a:ext cx="437643" cy="495300"/>
        </a:xfrm>
        <a:prstGeom prst="rect">
          <a:avLst/>
        </a:prstGeom>
      </xdr:spPr>
    </xdr:pic>
    <xdr:clientData/>
  </xdr:oneCellAnchor>
  <xdr:oneCellAnchor>
    <xdr:from>
      <xdr:col>7</xdr:col>
      <xdr:colOff>666749</xdr:colOff>
      <xdr:row>284</xdr:row>
      <xdr:rowOff>214312</xdr:rowOff>
    </xdr:from>
    <xdr:ext cx="437643" cy="495300"/>
    <xdr:pic>
      <xdr:nvPicPr>
        <xdr:cNvPr id="16" name="Picture 15">
          <a:extLst>
            <a:ext uri="{FF2B5EF4-FFF2-40B4-BE49-F238E27FC236}">
              <a16:creationId xmlns:a16="http://schemas.microsoft.com/office/drawing/2014/main" id="{E50B76B4-5BB3-4C88-B9A2-12C83D2F2B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8" y="80279875"/>
          <a:ext cx="437643" cy="495300"/>
        </a:xfrm>
        <a:prstGeom prst="rect">
          <a:avLst/>
        </a:prstGeom>
      </xdr:spPr>
    </xdr:pic>
    <xdr:clientData/>
  </xdr:oneCellAnchor>
  <xdr:oneCellAnchor>
    <xdr:from>
      <xdr:col>7</xdr:col>
      <xdr:colOff>658812</xdr:colOff>
      <xdr:row>303</xdr:row>
      <xdr:rowOff>0</xdr:rowOff>
    </xdr:from>
    <xdr:ext cx="437643" cy="495300"/>
    <xdr:pic>
      <xdr:nvPicPr>
        <xdr:cNvPr id="17" name="Picture 16">
          <a:extLst>
            <a:ext uri="{FF2B5EF4-FFF2-40B4-BE49-F238E27FC236}">
              <a16:creationId xmlns:a16="http://schemas.microsoft.com/office/drawing/2014/main" id="{B6CE010A-F938-4D29-93B6-4D72B8CA5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8045" y="86479063"/>
          <a:ext cx="437643" cy="495300"/>
        </a:xfrm>
        <a:prstGeom prst="rect">
          <a:avLst/>
        </a:prstGeom>
      </xdr:spPr>
    </xdr:pic>
    <xdr:clientData/>
  </xdr:oneCellAnchor>
  <xdr:oneCellAnchor>
    <xdr:from>
      <xdr:col>7</xdr:col>
      <xdr:colOff>666750</xdr:colOff>
      <xdr:row>310</xdr:row>
      <xdr:rowOff>238126</xdr:rowOff>
    </xdr:from>
    <xdr:ext cx="437643" cy="495300"/>
    <xdr:pic>
      <xdr:nvPicPr>
        <xdr:cNvPr id="18" name="Picture 17">
          <a:extLst>
            <a:ext uri="{FF2B5EF4-FFF2-40B4-BE49-F238E27FC236}">
              <a16:creationId xmlns:a16="http://schemas.microsoft.com/office/drawing/2014/main" id="{D32760A0-3E37-44F1-B89C-B949AE4FC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7" y="88820626"/>
          <a:ext cx="437643" cy="495300"/>
        </a:xfrm>
        <a:prstGeom prst="rect">
          <a:avLst/>
        </a:prstGeom>
      </xdr:spPr>
    </xdr:pic>
    <xdr:clientData/>
  </xdr:oneCellAnchor>
  <xdr:oneCellAnchor>
    <xdr:from>
      <xdr:col>7</xdr:col>
      <xdr:colOff>674687</xdr:colOff>
      <xdr:row>322</xdr:row>
      <xdr:rowOff>238125</xdr:rowOff>
    </xdr:from>
    <xdr:ext cx="437643" cy="495300"/>
    <xdr:pic>
      <xdr:nvPicPr>
        <xdr:cNvPr id="19" name="Picture 18">
          <a:extLst>
            <a:ext uri="{FF2B5EF4-FFF2-40B4-BE49-F238E27FC236}">
              <a16:creationId xmlns:a16="http://schemas.microsoft.com/office/drawing/2014/main" id="{3776FE1F-2B06-46C2-82B3-CE8F60D01C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92170250"/>
          <a:ext cx="437643" cy="495300"/>
        </a:xfrm>
        <a:prstGeom prst="rect">
          <a:avLst/>
        </a:prstGeom>
      </xdr:spPr>
    </xdr:pic>
    <xdr:clientData/>
  </xdr:oneCellAnchor>
  <xdr:oneCellAnchor>
    <xdr:from>
      <xdr:col>10</xdr:col>
      <xdr:colOff>666750</xdr:colOff>
      <xdr:row>341</xdr:row>
      <xdr:rowOff>-1</xdr:rowOff>
    </xdr:from>
    <xdr:ext cx="437643" cy="495300"/>
    <xdr:pic>
      <xdr:nvPicPr>
        <xdr:cNvPr id="20" name="Picture 19">
          <a:extLst>
            <a:ext uri="{FF2B5EF4-FFF2-40B4-BE49-F238E27FC236}">
              <a16:creationId xmlns:a16="http://schemas.microsoft.com/office/drawing/2014/main" id="{550C25FD-E09A-4D98-828A-0B1F03379C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32545" y="98782187"/>
          <a:ext cx="437643" cy="495300"/>
        </a:xfrm>
        <a:prstGeom prst="rect">
          <a:avLst/>
        </a:prstGeom>
      </xdr:spPr>
    </xdr:pic>
    <xdr:clientData/>
  </xdr:oneCellAnchor>
  <xdr:oneCellAnchor>
    <xdr:from>
      <xdr:col>10</xdr:col>
      <xdr:colOff>674688</xdr:colOff>
      <xdr:row>351</xdr:row>
      <xdr:rowOff>0</xdr:rowOff>
    </xdr:from>
    <xdr:ext cx="437643" cy="495300"/>
    <xdr:pic>
      <xdr:nvPicPr>
        <xdr:cNvPr id="21" name="Picture 20">
          <a:extLst>
            <a:ext uri="{FF2B5EF4-FFF2-40B4-BE49-F238E27FC236}">
              <a16:creationId xmlns:a16="http://schemas.microsoft.com/office/drawing/2014/main" id="{E527F562-F84D-4C87-974A-1472C2885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102457250"/>
          <a:ext cx="437643" cy="495300"/>
        </a:xfrm>
        <a:prstGeom prst="rect">
          <a:avLst/>
        </a:prstGeom>
      </xdr:spPr>
    </xdr:pic>
    <xdr:clientData/>
  </xdr:oneCellAnchor>
  <xdr:oneCellAnchor>
    <xdr:from>
      <xdr:col>10</xdr:col>
      <xdr:colOff>650875</xdr:colOff>
      <xdr:row>359</xdr:row>
      <xdr:rowOff>0</xdr:rowOff>
    </xdr:from>
    <xdr:ext cx="437643" cy="495300"/>
    <xdr:pic>
      <xdr:nvPicPr>
        <xdr:cNvPr id="22" name="Picture 21">
          <a:extLst>
            <a:ext uri="{FF2B5EF4-FFF2-40B4-BE49-F238E27FC236}">
              <a16:creationId xmlns:a16="http://schemas.microsoft.com/office/drawing/2014/main" id="{D60471A7-6667-4CCC-9369-7A543C0841E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48420" y="104957563"/>
          <a:ext cx="437643" cy="495300"/>
        </a:xfrm>
        <a:prstGeom prst="rect">
          <a:avLst/>
        </a:prstGeom>
      </xdr:spPr>
    </xdr:pic>
    <xdr:clientData/>
  </xdr:oneCellAnchor>
  <xdr:oneCellAnchor>
    <xdr:from>
      <xdr:col>6</xdr:col>
      <xdr:colOff>698500</xdr:colOff>
      <xdr:row>376</xdr:row>
      <xdr:rowOff>230187</xdr:rowOff>
    </xdr:from>
    <xdr:ext cx="437643" cy="495300"/>
    <xdr:pic>
      <xdr:nvPicPr>
        <xdr:cNvPr id="23" name="Picture 22">
          <a:extLst>
            <a:ext uri="{FF2B5EF4-FFF2-40B4-BE49-F238E27FC236}">
              <a16:creationId xmlns:a16="http://schemas.microsoft.com/office/drawing/2014/main" id="{EBCAF49A-D767-4609-82AE-DB029BEE2E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77545" y="111775875"/>
          <a:ext cx="437643" cy="495300"/>
        </a:xfrm>
        <a:prstGeom prst="rect">
          <a:avLst/>
        </a:prstGeom>
      </xdr:spPr>
    </xdr:pic>
    <xdr:clientData/>
  </xdr:oneCellAnchor>
  <xdr:oneCellAnchor>
    <xdr:from>
      <xdr:col>6</xdr:col>
      <xdr:colOff>682626</xdr:colOff>
      <xdr:row>384</xdr:row>
      <xdr:rowOff>222249</xdr:rowOff>
    </xdr:from>
    <xdr:ext cx="437643" cy="495300"/>
    <xdr:pic>
      <xdr:nvPicPr>
        <xdr:cNvPr id="24" name="Picture 23">
          <a:extLst>
            <a:ext uri="{FF2B5EF4-FFF2-40B4-BE49-F238E27FC236}">
              <a16:creationId xmlns:a16="http://schemas.microsoft.com/office/drawing/2014/main" id="{66912B01-F5B0-4C3B-B79E-B745B4D9267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19" y="114244437"/>
          <a:ext cx="437643" cy="495300"/>
        </a:xfrm>
        <a:prstGeom prst="rect">
          <a:avLst/>
        </a:prstGeom>
      </xdr:spPr>
    </xdr:pic>
    <xdr:clientData/>
  </xdr:oneCellAnchor>
  <xdr:oneCellAnchor>
    <xdr:from>
      <xdr:col>6</xdr:col>
      <xdr:colOff>658813</xdr:colOff>
      <xdr:row>393</xdr:row>
      <xdr:rowOff>-1</xdr:rowOff>
    </xdr:from>
    <xdr:ext cx="437643" cy="495300"/>
    <xdr:pic>
      <xdr:nvPicPr>
        <xdr:cNvPr id="25" name="Picture 24">
          <a:extLst>
            <a:ext uri="{FF2B5EF4-FFF2-40B4-BE49-F238E27FC236}">
              <a16:creationId xmlns:a16="http://schemas.microsoft.com/office/drawing/2014/main" id="{B73B010A-9891-4A04-8DF1-DB1D2D6115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17232" y="116879687"/>
          <a:ext cx="437643" cy="495300"/>
        </a:xfrm>
        <a:prstGeom prst="rect">
          <a:avLst/>
        </a:prstGeom>
      </xdr:spPr>
    </xdr:pic>
    <xdr:clientData/>
  </xdr:oneCellAnchor>
  <xdr:oneCellAnchor>
    <xdr:from>
      <xdr:col>6</xdr:col>
      <xdr:colOff>666751</xdr:colOff>
      <xdr:row>405</xdr:row>
      <xdr:rowOff>0</xdr:rowOff>
    </xdr:from>
    <xdr:ext cx="437643" cy="495300"/>
    <xdr:pic>
      <xdr:nvPicPr>
        <xdr:cNvPr id="26" name="Picture 25">
          <a:extLst>
            <a:ext uri="{FF2B5EF4-FFF2-40B4-BE49-F238E27FC236}">
              <a16:creationId xmlns:a16="http://schemas.microsoft.com/office/drawing/2014/main" id="{38F135F3-EFBC-44C8-85F7-9E6870B44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09294" y="120356313"/>
          <a:ext cx="437643" cy="495300"/>
        </a:xfrm>
        <a:prstGeom prst="rect">
          <a:avLst/>
        </a:prstGeom>
      </xdr:spPr>
    </xdr:pic>
    <xdr:clientData/>
  </xdr:oneCellAnchor>
  <xdr:oneCellAnchor>
    <xdr:from>
      <xdr:col>4</xdr:col>
      <xdr:colOff>658813</xdr:colOff>
      <xdr:row>423</xdr:row>
      <xdr:rowOff>1</xdr:rowOff>
    </xdr:from>
    <xdr:ext cx="437643" cy="495300"/>
    <xdr:pic>
      <xdr:nvPicPr>
        <xdr:cNvPr id="27" name="Picture 26">
          <a:extLst>
            <a:ext uri="{FF2B5EF4-FFF2-40B4-BE49-F238E27FC236}">
              <a16:creationId xmlns:a16="http://schemas.microsoft.com/office/drawing/2014/main" id="{E69297F7-DED9-4ECD-BFE1-6F9C4E6EDF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27047626"/>
          <a:ext cx="437643" cy="495300"/>
        </a:xfrm>
        <a:prstGeom prst="rect">
          <a:avLst/>
        </a:prstGeom>
      </xdr:spPr>
    </xdr:pic>
    <xdr:clientData/>
  </xdr:oneCellAnchor>
  <xdr:oneCellAnchor>
    <xdr:from>
      <xdr:col>8</xdr:col>
      <xdr:colOff>650875</xdr:colOff>
      <xdr:row>430</xdr:row>
      <xdr:rowOff>222250</xdr:rowOff>
    </xdr:from>
    <xdr:ext cx="437643" cy="495300"/>
    <xdr:pic>
      <xdr:nvPicPr>
        <xdr:cNvPr id="28" name="Picture 27">
          <a:extLst>
            <a:ext uri="{FF2B5EF4-FFF2-40B4-BE49-F238E27FC236}">
              <a16:creationId xmlns:a16="http://schemas.microsoft.com/office/drawing/2014/main" id="{81202821-F219-42CD-8E6B-4D31A57B365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86795" y="129452688"/>
          <a:ext cx="437643" cy="495300"/>
        </a:xfrm>
        <a:prstGeom prst="rect">
          <a:avLst/>
        </a:prstGeom>
      </xdr:spPr>
    </xdr:pic>
    <xdr:clientData/>
  </xdr:oneCellAnchor>
  <xdr:oneCellAnchor>
    <xdr:from>
      <xdr:col>4</xdr:col>
      <xdr:colOff>658813</xdr:colOff>
      <xdr:row>439</xdr:row>
      <xdr:rowOff>7937</xdr:rowOff>
    </xdr:from>
    <xdr:ext cx="437643" cy="495300"/>
    <xdr:pic>
      <xdr:nvPicPr>
        <xdr:cNvPr id="29" name="Picture 28">
          <a:extLst>
            <a:ext uri="{FF2B5EF4-FFF2-40B4-BE49-F238E27FC236}">
              <a16:creationId xmlns:a16="http://schemas.microsoft.com/office/drawing/2014/main" id="{A119DCE9-CBD9-4984-8208-3B491A90AC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31754562"/>
          <a:ext cx="437643" cy="4953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621"/>
  <sheetViews>
    <sheetView rightToLeft="1" tabSelected="1" zoomScale="80" zoomScaleNormal="80" workbookViewId="0">
      <pane ySplit="2" topLeftCell="A604" activePane="bottomLeft" state="frozen"/>
      <selection pane="bottomLeft" activeCell="C620" sqref="C620"/>
    </sheetView>
  </sheetViews>
  <sheetFormatPr defaultColWidth="10.7265625" defaultRowHeight="32.5" customHeight="1" x14ac:dyDescent="0.35"/>
  <cols>
    <col min="1" max="1" width="5.26953125" style="109" customWidth="1"/>
    <col min="2" max="2" width="12.7265625" style="8" customWidth="1"/>
    <col min="3" max="3" width="10.7265625" style="8"/>
    <col min="4" max="4" width="1" style="8" customWidth="1"/>
    <col min="5" max="5" width="10.7265625" style="8"/>
    <col min="6" max="6" width="30.26953125" style="8" customWidth="1"/>
    <col min="7" max="7" width="28.54296875" style="8" customWidth="1"/>
    <col min="8" max="8" width="14.26953125" style="8" customWidth="1"/>
    <col min="9" max="9" width="10.7265625" style="8"/>
    <col min="10" max="10" width="1.1796875" style="8" customWidth="1"/>
    <col min="11" max="13" width="10.7265625" style="8"/>
    <col min="14" max="14" width="1.1796875" style="8" customWidth="1"/>
    <col min="15" max="16" width="10.7265625" style="8"/>
    <col min="17" max="17" width="18.453125" style="8" customWidth="1"/>
    <col min="18" max="18" width="10.7265625" style="8"/>
    <col min="19" max="19" width="1.1796875" style="8" customWidth="1"/>
    <col min="20" max="21" width="10.7265625" style="8"/>
    <col min="22" max="22" width="12.7265625" style="8" customWidth="1"/>
    <col min="23" max="23" width="10.7265625" style="8"/>
    <col min="24" max="24" width="13.54296875" style="8" customWidth="1"/>
    <col min="25" max="25" width="0.81640625" style="8" customWidth="1"/>
    <col min="26" max="26" width="17.26953125" style="8" customWidth="1"/>
    <col min="27" max="27" width="15.54296875" style="8" customWidth="1"/>
    <col min="28" max="30" width="10.7265625" style="8"/>
    <col min="31" max="31" width="16.54296875" style="8" customWidth="1"/>
    <col min="32" max="16384" width="10.7265625" style="8"/>
  </cols>
  <sheetData>
    <row r="1" spans="1:42" s="77" customFormat="1" ht="25.9" customHeight="1" thickBot="1" x14ac:dyDescent="0.4">
      <c r="A1" s="115" t="s">
        <v>3</v>
      </c>
      <c r="B1" s="125" t="s">
        <v>0</v>
      </c>
      <c r="C1" s="126"/>
      <c r="D1" s="126"/>
      <c r="E1" s="126"/>
      <c r="F1" s="127"/>
      <c r="G1" s="122" t="s">
        <v>2713</v>
      </c>
      <c r="H1" s="123"/>
      <c r="I1" s="123"/>
      <c r="J1" s="123"/>
      <c r="K1" s="123"/>
      <c r="L1" s="123"/>
      <c r="M1" s="123"/>
      <c r="N1" s="123"/>
      <c r="O1" s="123"/>
      <c r="P1" s="124"/>
      <c r="Q1" s="122" t="s">
        <v>1</v>
      </c>
      <c r="R1" s="123"/>
      <c r="S1" s="123"/>
      <c r="T1" s="123"/>
      <c r="U1" s="123"/>
      <c r="V1" s="123"/>
      <c r="W1" s="124"/>
      <c r="X1" s="122" t="s">
        <v>1167</v>
      </c>
      <c r="Y1" s="123"/>
      <c r="Z1" s="123"/>
      <c r="AA1" s="123"/>
      <c r="AB1" s="123"/>
      <c r="AC1" s="123"/>
      <c r="AD1" s="124"/>
      <c r="AE1" s="117" t="s">
        <v>2</v>
      </c>
      <c r="AF1" s="128" t="s">
        <v>1173</v>
      </c>
      <c r="AG1" s="129"/>
      <c r="AH1" s="129"/>
      <c r="AI1" s="129"/>
      <c r="AJ1" s="130"/>
      <c r="AK1" s="119" t="s">
        <v>28</v>
      </c>
      <c r="AL1" s="120"/>
      <c r="AM1" s="120"/>
      <c r="AN1" s="120"/>
      <c r="AO1" s="120"/>
      <c r="AP1" s="121"/>
    </row>
    <row r="2" spans="1:42" s="90" customFormat="1" ht="39.65" customHeight="1" thickBot="1" x14ac:dyDescent="0.4">
      <c r="A2" s="116"/>
      <c r="B2" s="78" t="s">
        <v>4</v>
      </c>
      <c r="C2" s="79" t="s">
        <v>5</v>
      </c>
      <c r="D2" s="80" t="s">
        <v>6</v>
      </c>
      <c r="E2" s="79" t="s">
        <v>7</v>
      </c>
      <c r="F2" s="81" t="s">
        <v>8</v>
      </c>
      <c r="G2" s="82" t="s">
        <v>9</v>
      </c>
      <c r="H2" s="79" t="s">
        <v>10</v>
      </c>
      <c r="I2" s="79" t="s">
        <v>899</v>
      </c>
      <c r="J2" s="80" t="s">
        <v>29</v>
      </c>
      <c r="K2" s="79" t="s">
        <v>11</v>
      </c>
      <c r="L2" s="79" t="s">
        <v>30</v>
      </c>
      <c r="M2" s="79" t="s">
        <v>12</v>
      </c>
      <c r="N2" s="80" t="s">
        <v>31</v>
      </c>
      <c r="O2" s="79" t="s">
        <v>13</v>
      </c>
      <c r="P2" s="81" t="s">
        <v>900</v>
      </c>
      <c r="Q2" s="82" t="s">
        <v>14</v>
      </c>
      <c r="R2" s="79" t="s">
        <v>701</v>
      </c>
      <c r="S2" s="80" t="s">
        <v>700</v>
      </c>
      <c r="T2" s="79" t="s">
        <v>15</v>
      </c>
      <c r="U2" s="79" t="s">
        <v>16</v>
      </c>
      <c r="V2" s="79" t="s">
        <v>702</v>
      </c>
      <c r="W2" s="81" t="s">
        <v>17</v>
      </c>
      <c r="X2" s="82" t="s">
        <v>18</v>
      </c>
      <c r="Y2" s="80" t="s">
        <v>32</v>
      </c>
      <c r="Z2" s="79" t="s">
        <v>19</v>
      </c>
      <c r="AA2" s="79" t="s">
        <v>20</v>
      </c>
      <c r="AB2" s="79" t="s">
        <v>21</v>
      </c>
      <c r="AC2" s="79" t="s">
        <v>1166</v>
      </c>
      <c r="AD2" s="83" t="s">
        <v>22</v>
      </c>
      <c r="AE2" s="118"/>
      <c r="AF2" s="84" t="s">
        <v>23</v>
      </c>
      <c r="AG2" s="85" t="s">
        <v>24</v>
      </c>
      <c r="AH2" s="85" t="s">
        <v>25</v>
      </c>
      <c r="AI2" s="85" t="s">
        <v>26</v>
      </c>
      <c r="AJ2" s="86" t="s">
        <v>27</v>
      </c>
      <c r="AK2" s="87" t="s">
        <v>1168</v>
      </c>
      <c r="AL2" s="88" t="s">
        <v>2754</v>
      </c>
      <c r="AM2" s="88"/>
      <c r="AN2" s="88"/>
      <c r="AO2" s="88"/>
      <c r="AP2" s="89"/>
    </row>
    <row r="3" spans="1:42" ht="32.5" customHeight="1" x14ac:dyDescent="0.35">
      <c r="A3" s="91">
        <v>1</v>
      </c>
      <c r="B3" s="92">
        <v>41924</v>
      </c>
      <c r="C3" s="93" t="s">
        <v>46</v>
      </c>
      <c r="D3" s="94" t="s">
        <v>2650</v>
      </c>
      <c r="E3" s="93" t="s">
        <v>67</v>
      </c>
      <c r="F3" s="95" t="s">
        <v>267</v>
      </c>
      <c r="G3" s="96" t="s">
        <v>481</v>
      </c>
      <c r="H3" s="97" t="s">
        <v>481</v>
      </c>
      <c r="I3" s="97" t="s">
        <v>36</v>
      </c>
      <c r="J3" s="94" t="s">
        <v>36</v>
      </c>
      <c r="K3" s="97" t="s">
        <v>763</v>
      </c>
      <c r="L3" s="97" t="s">
        <v>761</v>
      </c>
      <c r="M3" s="97" t="s">
        <v>873</v>
      </c>
      <c r="N3" s="94" t="s">
        <v>2654</v>
      </c>
      <c r="O3" s="97" t="s">
        <v>36</v>
      </c>
      <c r="P3" s="98"/>
      <c r="Q3" s="92">
        <v>42005</v>
      </c>
      <c r="R3" s="93" t="s">
        <v>749</v>
      </c>
      <c r="S3" s="94" t="s">
        <v>2665</v>
      </c>
      <c r="T3" s="93" t="s">
        <v>1999</v>
      </c>
      <c r="U3" s="93"/>
      <c r="V3" s="93" t="s">
        <v>2392</v>
      </c>
      <c r="W3" s="95"/>
      <c r="X3" s="96" t="s">
        <v>36</v>
      </c>
      <c r="Y3" s="94" t="s">
        <v>36</v>
      </c>
      <c r="Z3" s="97"/>
      <c r="AA3" s="97" t="s">
        <v>1137</v>
      </c>
      <c r="AB3" s="97"/>
      <c r="AC3" s="99"/>
      <c r="AD3" s="98"/>
      <c r="AE3" s="100"/>
      <c r="AF3" s="101" t="s">
        <v>1685</v>
      </c>
      <c r="AG3" s="102"/>
      <c r="AH3" s="102"/>
      <c r="AI3" s="102"/>
      <c r="AJ3" s="103"/>
      <c r="AK3" s="104"/>
      <c r="AL3" s="105"/>
      <c r="AM3" s="105"/>
      <c r="AN3" s="105"/>
      <c r="AO3" s="105"/>
      <c r="AP3" s="106"/>
    </row>
    <row r="4" spans="1:42" ht="32.5" customHeight="1" x14ac:dyDescent="0.35">
      <c r="A4" s="91">
        <v>2</v>
      </c>
      <c r="B4" s="92">
        <v>41757</v>
      </c>
      <c r="C4" s="93" t="s">
        <v>44</v>
      </c>
      <c r="D4" s="94" t="s">
        <v>2649</v>
      </c>
      <c r="E4" s="93" t="s">
        <v>105</v>
      </c>
      <c r="F4" s="95" t="s">
        <v>198</v>
      </c>
      <c r="G4" s="96" t="s">
        <v>359</v>
      </c>
      <c r="H4" s="97" t="s">
        <v>596</v>
      </c>
      <c r="I4" s="97">
        <v>20</v>
      </c>
      <c r="J4" s="94" t="s">
        <v>2719</v>
      </c>
      <c r="K4" s="97" t="s">
        <v>763</v>
      </c>
      <c r="L4" s="97" t="s">
        <v>761</v>
      </c>
      <c r="M4" s="97" t="s">
        <v>803</v>
      </c>
      <c r="N4" s="94" t="s">
        <v>768</v>
      </c>
      <c r="O4" s="97" t="s">
        <v>44</v>
      </c>
      <c r="P4" s="98"/>
      <c r="Q4" s="92">
        <v>42008</v>
      </c>
      <c r="R4" s="93" t="s">
        <v>712</v>
      </c>
      <c r="S4" s="94" t="s">
        <v>2664</v>
      </c>
      <c r="T4" s="93" t="s">
        <v>1999</v>
      </c>
      <c r="U4" s="93"/>
      <c r="V4" s="93" t="s">
        <v>2350</v>
      </c>
      <c r="W4" s="95"/>
      <c r="X4" s="96" t="s">
        <v>1969</v>
      </c>
      <c r="Y4" s="94" t="s">
        <v>2680</v>
      </c>
      <c r="Z4" s="97" t="s">
        <v>1024</v>
      </c>
      <c r="AA4" s="97" t="s">
        <v>1983</v>
      </c>
      <c r="AB4" s="97"/>
      <c r="AC4" s="99">
        <v>42404</v>
      </c>
      <c r="AD4" s="98" t="s">
        <v>1916</v>
      </c>
      <c r="AE4" s="100"/>
      <c r="AF4" s="101" t="s">
        <v>1632</v>
      </c>
      <c r="AG4" s="102"/>
      <c r="AH4" s="102"/>
      <c r="AI4" s="102"/>
      <c r="AJ4" s="103"/>
      <c r="AK4" s="104"/>
      <c r="AL4" s="105"/>
      <c r="AM4" s="105"/>
      <c r="AN4" s="105"/>
      <c r="AO4" s="105"/>
      <c r="AP4" s="106"/>
    </row>
    <row r="5" spans="1:42" ht="32.5" customHeight="1" x14ac:dyDescent="0.35">
      <c r="A5" s="91">
        <v>3</v>
      </c>
      <c r="B5" s="92">
        <v>41608</v>
      </c>
      <c r="C5" s="93" t="s">
        <v>40</v>
      </c>
      <c r="D5" s="94" t="s">
        <v>2649</v>
      </c>
      <c r="E5" s="93" t="s">
        <v>116</v>
      </c>
      <c r="F5" s="95" t="s">
        <v>232</v>
      </c>
      <c r="G5" s="96" t="s">
        <v>383</v>
      </c>
      <c r="H5" s="97" t="s">
        <v>614</v>
      </c>
      <c r="I5" s="97">
        <v>26</v>
      </c>
      <c r="J5" s="94" t="s">
        <v>2719</v>
      </c>
      <c r="K5" s="97" t="s">
        <v>763</v>
      </c>
      <c r="L5" s="97" t="s">
        <v>761</v>
      </c>
      <c r="M5" s="97" t="s">
        <v>800</v>
      </c>
      <c r="N5" s="94" t="s">
        <v>816</v>
      </c>
      <c r="O5" s="97" t="s">
        <v>943</v>
      </c>
      <c r="P5" s="98" t="s">
        <v>944</v>
      </c>
      <c r="Q5" s="92">
        <v>42009</v>
      </c>
      <c r="R5" s="93" t="s">
        <v>707</v>
      </c>
      <c r="S5" s="94" t="s">
        <v>2664</v>
      </c>
      <c r="T5" s="93" t="s">
        <v>1999</v>
      </c>
      <c r="U5" s="93"/>
      <c r="V5" s="93" t="s">
        <v>2197</v>
      </c>
      <c r="W5" s="95"/>
      <c r="X5" s="96" t="s">
        <v>1970</v>
      </c>
      <c r="Y5" s="94" t="s">
        <v>1970</v>
      </c>
      <c r="Z5" s="97" t="s">
        <v>1085</v>
      </c>
      <c r="AA5" s="97" t="s">
        <v>1052</v>
      </c>
      <c r="AB5" s="97"/>
      <c r="AC5" s="99">
        <v>42031</v>
      </c>
      <c r="AD5" s="98" t="s">
        <v>1977</v>
      </c>
      <c r="AE5" s="100"/>
      <c r="AF5" s="101" t="s">
        <v>1435</v>
      </c>
      <c r="AG5" s="102"/>
      <c r="AH5" s="102"/>
      <c r="AI5" s="102"/>
      <c r="AJ5" s="103"/>
      <c r="AK5" s="104">
        <v>731</v>
      </c>
      <c r="AL5" s="105" t="s">
        <v>2756</v>
      </c>
      <c r="AM5" s="105"/>
      <c r="AN5" s="105"/>
      <c r="AO5" s="105"/>
      <c r="AP5" s="106"/>
    </row>
    <row r="6" spans="1:42" ht="32.5" customHeight="1" x14ac:dyDescent="0.35">
      <c r="A6" s="91">
        <v>4</v>
      </c>
      <c r="B6" s="92">
        <v>41664</v>
      </c>
      <c r="C6" s="93" t="s">
        <v>40</v>
      </c>
      <c r="D6" s="94" t="s">
        <v>2649</v>
      </c>
      <c r="E6" s="93" t="s">
        <v>110</v>
      </c>
      <c r="F6" s="95" t="s">
        <v>202</v>
      </c>
      <c r="G6" s="96" t="s">
        <v>365</v>
      </c>
      <c r="H6" s="97" t="s">
        <v>600</v>
      </c>
      <c r="I6" s="97">
        <v>18</v>
      </c>
      <c r="J6" s="94" t="s">
        <v>2719</v>
      </c>
      <c r="K6" s="97" t="s">
        <v>763</v>
      </c>
      <c r="L6" s="97" t="s">
        <v>761</v>
      </c>
      <c r="M6" s="97" t="s">
        <v>806</v>
      </c>
      <c r="N6" s="94" t="s">
        <v>2653</v>
      </c>
      <c r="O6" s="97" t="s">
        <v>934</v>
      </c>
      <c r="P6" s="98"/>
      <c r="Q6" s="92">
        <v>42009</v>
      </c>
      <c r="R6" s="93" t="s">
        <v>735</v>
      </c>
      <c r="S6" s="94" t="s">
        <v>2664</v>
      </c>
      <c r="T6" s="93" t="s">
        <v>2014</v>
      </c>
      <c r="U6" s="93"/>
      <c r="V6" s="93" t="s">
        <v>2261</v>
      </c>
      <c r="W6" s="95"/>
      <c r="X6" s="96" t="s">
        <v>1969</v>
      </c>
      <c r="Y6" s="94" t="s">
        <v>2680</v>
      </c>
      <c r="Z6" s="97" t="s">
        <v>1028</v>
      </c>
      <c r="AA6" s="97" t="s">
        <v>1029</v>
      </c>
      <c r="AB6" s="97" t="s">
        <v>1030</v>
      </c>
      <c r="AC6" s="99"/>
      <c r="AD6" s="98"/>
      <c r="AE6" s="100"/>
      <c r="AF6" s="101" t="s">
        <v>1505</v>
      </c>
      <c r="AG6" s="102"/>
      <c r="AH6" s="102"/>
      <c r="AI6" s="102"/>
      <c r="AJ6" s="103"/>
      <c r="AK6" s="104"/>
      <c r="AL6" s="105"/>
      <c r="AM6" s="105"/>
      <c r="AN6" s="105"/>
      <c r="AO6" s="105"/>
      <c r="AP6" s="106"/>
    </row>
    <row r="7" spans="1:42" ht="32.5" customHeight="1" x14ac:dyDescent="0.35">
      <c r="A7" s="91">
        <v>5</v>
      </c>
      <c r="B7" s="92" t="s">
        <v>35</v>
      </c>
      <c r="C7" s="93" t="s">
        <v>48</v>
      </c>
      <c r="D7" s="94" t="s">
        <v>2650</v>
      </c>
      <c r="E7" s="93" t="s">
        <v>36</v>
      </c>
      <c r="F7" s="95" t="s">
        <v>305</v>
      </c>
      <c r="G7" s="96" t="s">
        <v>533</v>
      </c>
      <c r="H7" s="97"/>
      <c r="I7" s="97" t="s">
        <v>36</v>
      </c>
      <c r="J7" s="94" t="s">
        <v>36</v>
      </c>
      <c r="K7" s="97" t="s">
        <v>763</v>
      </c>
      <c r="L7" s="97" t="s">
        <v>761</v>
      </c>
      <c r="M7" s="97" t="s">
        <v>36</v>
      </c>
      <c r="N7" s="94" t="s">
        <v>36</v>
      </c>
      <c r="O7" s="97" t="s">
        <v>36</v>
      </c>
      <c r="P7" s="98"/>
      <c r="Q7" s="92">
        <v>42009</v>
      </c>
      <c r="R7" s="93" t="s">
        <v>711</v>
      </c>
      <c r="S7" s="94" t="s">
        <v>2690</v>
      </c>
      <c r="T7" s="93" t="s">
        <v>1999</v>
      </c>
      <c r="U7" s="93"/>
      <c r="V7" s="93" t="s">
        <v>2524</v>
      </c>
      <c r="W7" s="95"/>
      <c r="X7" s="96" t="s">
        <v>1974</v>
      </c>
      <c r="Y7" s="94" t="s">
        <v>36</v>
      </c>
      <c r="Z7" s="97"/>
      <c r="AA7" s="97"/>
      <c r="AB7" s="97"/>
      <c r="AC7" s="99"/>
      <c r="AD7" s="98"/>
      <c r="AE7" s="100"/>
      <c r="AF7" s="101" t="s">
        <v>1854</v>
      </c>
      <c r="AG7" s="102" t="s">
        <v>1855</v>
      </c>
      <c r="AH7" s="102"/>
      <c r="AI7" s="102"/>
      <c r="AJ7" s="103"/>
      <c r="AK7" s="104">
        <v>2213</v>
      </c>
      <c r="AL7" s="105" t="s">
        <v>2756</v>
      </c>
      <c r="AM7" s="105"/>
      <c r="AN7" s="105"/>
      <c r="AO7" s="105"/>
      <c r="AP7" s="106"/>
    </row>
    <row r="8" spans="1:42" ht="32.5" customHeight="1" x14ac:dyDescent="0.35">
      <c r="A8" s="91">
        <v>6</v>
      </c>
      <c r="B8" s="92">
        <v>41608</v>
      </c>
      <c r="C8" s="93" t="s">
        <v>40</v>
      </c>
      <c r="D8" s="94" t="s">
        <v>2649</v>
      </c>
      <c r="E8" s="93" t="s">
        <v>116</v>
      </c>
      <c r="F8" s="95" t="s">
        <v>232</v>
      </c>
      <c r="G8" s="96" t="s">
        <v>378</v>
      </c>
      <c r="H8" s="97" t="s">
        <v>610</v>
      </c>
      <c r="I8" s="97">
        <v>35</v>
      </c>
      <c r="J8" s="94" t="s">
        <v>2720</v>
      </c>
      <c r="K8" s="97" t="s">
        <v>763</v>
      </c>
      <c r="L8" s="97" t="s">
        <v>761</v>
      </c>
      <c r="M8" s="97" t="s">
        <v>777</v>
      </c>
      <c r="N8" s="94" t="s">
        <v>2695</v>
      </c>
      <c r="O8" s="97" t="s">
        <v>40</v>
      </c>
      <c r="P8" s="98" t="s">
        <v>940</v>
      </c>
      <c r="Q8" s="92">
        <v>42010</v>
      </c>
      <c r="R8" s="93" t="s">
        <v>707</v>
      </c>
      <c r="S8" s="94" t="s">
        <v>2664</v>
      </c>
      <c r="T8" s="93" t="s">
        <v>1999</v>
      </c>
      <c r="U8" s="93"/>
      <c r="V8" s="93" t="s">
        <v>2203</v>
      </c>
      <c r="W8" s="95"/>
      <c r="X8" s="96" t="s">
        <v>1970</v>
      </c>
      <c r="Y8" s="94" t="s">
        <v>1970</v>
      </c>
      <c r="Z8" s="97" t="s">
        <v>1085</v>
      </c>
      <c r="AA8" s="97" t="s">
        <v>1086</v>
      </c>
      <c r="AB8" s="97"/>
      <c r="AC8" s="99">
        <v>42031</v>
      </c>
      <c r="AD8" s="98" t="s">
        <v>1977</v>
      </c>
      <c r="AE8" s="100"/>
      <c r="AF8" s="101" t="s">
        <v>1442</v>
      </c>
      <c r="AG8" s="102"/>
      <c r="AH8" s="102"/>
      <c r="AI8" s="102"/>
      <c r="AJ8" s="103"/>
      <c r="AK8" s="104"/>
      <c r="AL8" s="105"/>
      <c r="AM8" s="105"/>
      <c r="AN8" s="105"/>
      <c r="AO8" s="105"/>
      <c r="AP8" s="106"/>
    </row>
    <row r="9" spans="1:42" ht="32.5" customHeight="1" x14ac:dyDescent="0.35">
      <c r="A9" s="91">
        <v>7</v>
      </c>
      <c r="B9" s="92">
        <v>41743</v>
      </c>
      <c r="C9" s="93" t="s">
        <v>41</v>
      </c>
      <c r="D9" s="94" t="s">
        <v>2650</v>
      </c>
      <c r="E9" s="93" t="s">
        <v>90</v>
      </c>
      <c r="F9" s="95" t="s">
        <v>211</v>
      </c>
      <c r="G9" s="96" t="s">
        <v>461</v>
      </c>
      <c r="H9" s="97" t="s">
        <v>656</v>
      </c>
      <c r="I9" s="97">
        <v>20</v>
      </c>
      <c r="J9" s="94" t="s">
        <v>2719</v>
      </c>
      <c r="K9" s="97" t="s">
        <v>763</v>
      </c>
      <c r="L9" s="97" t="s">
        <v>761</v>
      </c>
      <c r="M9" s="97" t="s">
        <v>861</v>
      </c>
      <c r="N9" s="94" t="s">
        <v>768</v>
      </c>
      <c r="O9" s="97" t="s">
        <v>36</v>
      </c>
      <c r="P9" s="98"/>
      <c r="Q9" s="92">
        <v>42010</v>
      </c>
      <c r="R9" s="93" t="s">
        <v>745</v>
      </c>
      <c r="S9" s="94" t="s">
        <v>2663</v>
      </c>
      <c r="T9" s="93" t="s">
        <v>2014</v>
      </c>
      <c r="U9" s="93"/>
      <c r="V9" s="93" t="s">
        <v>2344</v>
      </c>
      <c r="W9" s="95"/>
      <c r="X9" s="96" t="s">
        <v>1969</v>
      </c>
      <c r="Y9" s="94" t="s">
        <v>2680</v>
      </c>
      <c r="Z9" s="97" t="s">
        <v>1121</v>
      </c>
      <c r="AA9" s="97" t="s">
        <v>1991</v>
      </c>
      <c r="AB9" s="97"/>
      <c r="AC9" s="99">
        <v>42420</v>
      </c>
      <c r="AD9" s="98" t="s">
        <v>1925</v>
      </c>
      <c r="AE9" s="100"/>
      <c r="AF9" s="101" t="s">
        <v>1624</v>
      </c>
      <c r="AG9" s="102"/>
      <c r="AH9" s="102"/>
      <c r="AI9" s="102"/>
      <c r="AJ9" s="103"/>
      <c r="AK9" s="104"/>
      <c r="AL9" s="105"/>
      <c r="AM9" s="105"/>
      <c r="AN9" s="105"/>
      <c r="AO9" s="105"/>
      <c r="AP9" s="106"/>
    </row>
    <row r="10" spans="1:42" ht="32.5" customHeight="1" x14ac:dyDescent="0.35">
      <c r="A10" s="91">
        <v>8</v>
      </c>
      <c r="B10" s="92">
        <v>41811</v>
      </c>
      <c r="C10" s="93" t="s">
        <v>40</v>
      </c>
      <c r="D10" s="94" t="s">
        <v>2649</v>
      </c>
      <c r="E10" s="93" t="s">
        <v>107</v>
      </c>
      <c r="F10" s="95" t="s">
        <v>258</v>
      </c>
      <c r="G10" s="96" t="s">
        <v>469</v>
      </c>
      <c r="H10" s="97" t="s">
        <v>663</v>
      </c>
      <c r="I10" s="97">
        <v>19</v>
      </c>
      <c r="J10" s="94" t="s">
        <v>2719</v>
      </c>
      <c r="K10" s="97" t="s">
        <v>771</v>
      </c>
      <c r="L10" s="97" t="s">
        <v>761</v>
      </c>
      <c r="M10" s="97" t="s">
        <v>770</v>
      </c>
      <c r="N10" s="94" t="s">
        <v>2653</v>
      </c>
      <c r="O10" s="97" t="s">
        <v>36</v>
      </c>
      <c r="P10" s="98"/>
      <c r="Q10" s="92">
        <v>42010</v>
      </c>
      <c r="R10" s="93" t="s">
        <v>723</v>
      </c>
      <c r="S10" s="94" t="s">
        <v>2690</v>
      </c>
      <c r="T10" s="93" t="s">
        <v>1999</v>
      </c>
      <c r="U10" s="93"/>
      <c r="V10" s="93" t="s">
        <v>2363</v>
      </c>
      <c r="W10" s="95"/>
      <c r="X10" s="96" t="s">
        <v>1970</v>
      </c>
      <c r="Y10" s="94" t="s">
        <v>1970</v>
      </c>
      <c r="Z10" s="97" t="s">
        <v>1127</v>
      </c>
      <c r="AA10" s="97" t="s">
        <v>1128</v>
      </c>
      <c r="AB10" s="97"/>
      <c r="AC10" s="99">
        <v>42001</v>
      </c>
      <c r="AD10" s="98" t="s">
        <v>1965</v>
      </c>
      <c r="AE10" s="100"/>
      <c r="AF10" s="101" t="s">
        <v>1645</v>
      </c>
      <c r="AG10" s="102"/>
      <c r="AH10" s="102"/>
      <c r="AI10" s="102"/>
      <c r="AJ10" s="103"/>
      <c r="AK10" s="104"/>
      <c r="AL10" s="105"/>
      <c r="AM10" s="105"/>
      <c r="AN10" s="105"/>
      <c r="AO10" s="105"/>
      <c r="AP10" s="106"/>
    </row>
    <row r="11" spans="1:42" ht="32.5" customHeight="1" x14ac:dyDescent="0.35">
      <c r="A11" s="91">
        <v>9</v>
      </c>
      <c r="B11" s="92" t="s">
        <v>35</v>
      </c>
      <c r="C11" s="93" t="s">
        <v>45</v>
      </c>
      <c r="D11" s="94" t="s">
        <v>2650</v>
      </c>
      <c r="E11" s="93" t="s">
        <v>36</v>
      </c>
      <c r="F11" s="95" t="s">
        <v>302</v>
      </c>
      <c r="G11" s="96" t="s">
        <v>402</v>
      </c>
      <c r="H11" s="97"/>
      <c r="I11" s="97" t="s">
        <v>36</v>
      </c>
      <c r="J11" s="94" t="s">
        <v>36</v>
      </c>
      <c r="K11" s="97" t="s">
        <v>763</v>
      </c>
      <c r="L11" s="97" t="s">
        <v>761</v>
      </c>
      <c r="M11" s="97" t="s">
        <v>36</v>
      </c>
      <c r="N11" s="94" t="s">
        <v>36</v>
      </c>
      <c r="O11" s="97" t="s">
        <v>36</v>
      </c>
      <c r="P11" s="98"/>
      <c r="Q11" s="92">
        <v>42010</v>
      </c>
      <c r="R11" s="93" t="s">
        <v>713</v>
      </c>
      <c r="S11" s="94" t="s">
        <v>2690</v>
      </c>
      <c r="T11" s="93" t="s">
        <v>2014</v>
      </c>
      <c r="U11" s="93"/>
      <c r="V11" s="93" t="s">
        <v>2521</v>
      </c>
      <c r="W11" s="95"/>
      <c r="X11" s="96" t="s">
        <v>1974</v>
      </c>
      <c r="Y11" s="94" t="s">
        <v>36</v>
      </c>
      <c r="Z11" s="97"/>
      <c r="AA11" s="97"/>
      <c r="AB11" s="97"/>
      <c r="AC11" s="99"/>
      <c r="AD11" s="98"/>
      <c r="AE11" s="100"/>
      <c r="AF11" s="101" t="s">
        <v>1850</v>
      </c>
      <c r="AG11" s="102"/>
      <c r="AH11" s="102"/>
      <c r="AI11" s="102"/>
      <c r="AJ11" s="103"/>
      <c r="AK11" s="104">
        <v>2186</v>
      </c>
      <c r="AL11" s="105" t="s">
        <v>2755</v>
      </c>
      <c r="AM11" s="105"/>
      <c r="AN11" s="105"/>
      <c r="AO11" s="105"/>
      <c r="AP11" s="106"/>
    </row>
    <row r="12" spans="1:42" ht="32.5" customHeight="1" x14ac:dyDescent="0.35">
      <c r="A12" s="91">
        <v>10</v>
      </c>
      <c r="B12" s="92" t="s">
        <v>36</v>
      </c>
      <c r="C12" s="93" t="s">
        <v>51</v>
      </c>
      <c r="D12" s="94" t="s">
        <v>2652</v>
      </c>
      <c r="E12" s="93" t="s">
        <v>36</v>
      </c>
      <c r="F12" s="95" t="s">
        <v>308</v>
      </c>
      <c r="G12" s="96" t="s">
        <v>554</v>
      </c>
      <c r="H12" s="97"/>
      <c r="I12" s="97" t="s">
        <v>36</v>
      </c>
      <c r="J12" s="94" t="s">
        <v>36</v>
      </c>
      <c r="K12" s="97" t="s">
        <v>763</v>
      </c>
      <c r="L12" s="97" t="s">
        <v>761</v>
      </c>
      <c r="M12" s="97" t="s">
        <v>36</v>
      </c>
      <c r="N12" s="94" t="s">
        <v>36</v>
      </c>
      <c r="O12" s="97" t="s">
        <v>36</v>
      </c>
      <c r="P12" s="98"/>
      <c r="Q12" s="92">
        <v>42010</v>
      </c>
      <c r="R12" s="93" t="s">
        <v>736</v>
      </c>
      <c r="S12" s="94" t="s">
        <v>2690</v>
      </c>
      <c r="T12" s="93" t="s">
        <v>2003</v>
      </c>
      <c r="U12" s="93"/>
      <c r="V12" s="93" t="s">
        <v>2558</v>
      </c>
      <c r="W12" s="95"/>
      <c r="X12" s="96" t="s">
        <v>36</v>
      </c>
      <c r="Y12" s="94" t="s">
        <v>36</v>
      </c>
      <c r="Z12" s="97"/>
      <c r="AA12" s="97"/>
      <c r="AB12" s="97"/>
      <c r="AC12" s="99"/>
      <c r="AD12" s="98"/>
      <c r="AE12" s="100"/>
      <c r="AF12" s="101" t="s">
        <v>1898</v>
      </c>
      <c r="AG12" s="102"/>
      <c r="AH12" s="102"/>
      <c r="AI12" s="102"/>
      <c r="AJ12" s="103"/>
      <c r="AK12" s="104"/>
      <c r="AL12" s="105"/>
      <c r="AM12" s="105"/>
      <c r="AN12" s="105"/>
      <c r="AO12" s="105"/>
      <c r="AP12" s="106"/>
    </row>
    <row r="13" spans="1:42" ht="32.5" customHeight="1" x14ac:dyDescent="0.35">
      <c r="A13" s="91">
        <v>11</v>
      </c>
      <c r="B13" s="92">
        <v>41632</v>
      </c>
      <c r="C13" s="93" t="s">
        <v>40</v>
      </c>
      <c r="D13" s="94" t="s">
        <v>2649</v>
      </c>
      <c r="E13" s="93" t="s">
        <v>78</v>
      </c>
      <c r="F13" s="95" t="s">
        <v>169</v>
      </c>
      <c r="G13" s="96" t="s">
        <v>324</v>
      </c>
      <c r="H13" s="97" t="s">
        <v>570</v>
      </c>
      <c r="I13" s="97">
        <v>21</v>
      </c>
      <c r="J13" s="94" t="s">
        <v>2719</v>
      </c>
      <c r="K13" s="97" t="s">
        <v>771</v>
      </c>
      <c r="L13" s="97" t="s">
        <v>761</v>
      </c>
      <c r="M13" s="97" t="s">
        <v>842</v>
      </c>
      <c r="N13" s="94" t="s">
        <v>768</v>
      </c>
      <c r="O13" s="97" t="s">
        <v>36</v>
      </c>
      <c r="P13" s="98"/>
      <c r="Q13" s="92">
        <v>42011</v>
      </c>
      <c r="R13" s="93" t="s">
        <v>711</v>
      </c>
      <c r="S13" s="94" t="s">
        <v>2690</v>
      </c>
      <c r="T13" s="93" t="s">
        <v>1999</v>
      </c>
      <c r="U13" s="93"/>
      <c r="V13" s="93" t="s">
        <v>2231</v>
      </c>
      <c r="W13" s="95"/>
      <c r="X13" s="96" t="s">
        <v>1970</v>
      </c>
      <c r="Y13" s="94" t="s">
        <v>1970</v>
      </c>
      <c r="Z13" s="97" t="s">
        <v>978</v>
      </c>
      <c r="AA13" s="97" t="s">
        <v>979</v>
      </c>
      <c r="AB13" s="97"/>
      <c r="AC13" s="99">
        <v>42732</v>
      </c>
      <c r="AD13" s="98" t="s">
        <v>1920</v>
      </c>
      <c r="AE13" s="100"/>
      <c r="AF13" s="101" t="s">
        <v>1470</v>
      </c>
      <c r="AG13" s="102"/>
      <c r="AH13" s="102"/>
      <c r="AI13" s="102"/>
      <c r="AJ13" s="103"/>
      <c r="AK13" s="104"/>
      <c r="AL13" s="105"/>
      <c r="AM13" s="105"/>
      <c r="AN13" s="105"/>
      <c r="AO13" s="105"/>
      <c r="AP13" s="106"/>
    </row>
    <row r="14" spans="1:42" ht="32.5" customHeight="1" x14ac:dyDescent="0.35">
      <c r="A14" s="91">
        <v>12</v>
      </c>
      <c r="B14" s="92">
        <v>41663</v>
      </c>
      <c r="C14" s="93" t="s">
        <v>40</v>
      </c>
      <c r="D14" s="94" t="s">
        <v>2649</v>
      </c>
      <c r="E14" s="93" t="s">
        <v>139</v>
      </c>
      <c r="F14" s="95" t="s">
        <v>244</v>
      </c>
      <c r="G14" s="96" t="s">
        <v>447</v>
      </c>
      <c r="H14" s="97" t="s">
        <v>646</v>
      </c>
      <c r="I14" s="97">
        <v>29</v>
      </c>
      <c r="J14" s="94" t="s">
        <v>2719</v>
      </c>
      <c r="K14" s="97" t="s">
        <v>763</v>
      </c>
      <c r="L14" s="97" t="s">
        <v>761</v>
      </c>
      <c r="M14" s="97" t="s">
        <v>852</v>
      </c>
      <c r="N14" s="94" t="s">
        <v>816</v>
      </c>
      <c r="O14" s="97" t="s">
        <v>36</v>
      </c>
      <c r="P14" s="98"/>
      <c r="Q14" s="92">
        <v>42011</v>
      </c>
      <c r="R14" s="93" t="s">
        <v>707</v>
      </c>
      <c r="S14" s="94" t="s">
        <v>2664</v>
      </c>
      <c r="T14" s="93" t="s">
        <v>1999</v>
      </c>
      <c r="U14" s="93"/>
      <c r="V14" s="93" t="s">
        <v>2257</v>
      </c>
      <c r="W14" s="95"/>
      <c r="X14" s="96" t="s">
        <v>1969</v>
      </c>
      <c r="Y14" s="94" t="s">
        <v>2680</v>
      </c>
      <c r="Z14" s="97" t="s">
        <v>1106</v>
      </c>
      <c r="AA14" s="97" t="s">
        <v>1107</v>
      </c>
      <c r="AB14" s="97"/>
      <c r="AC14" s="99"/>
      <c r="AD14" s="98" t="s">
        <v>1944</v>
      </c>
      <c r="AE14" s="100"/>
      <c r="AF14" s="101" t="s">
        <v>1504</v>
      </c>
      <c r="AG14" s="102"/>
      <c r="AH14" s="102"/>
      <c r="AI14" s="102"/>
      <c r="AJ14" s="103"/>
      <c r="AK14" s="104">
        <v>1057</v>
      </c>
      <c r="AL14" s="105" t="s">
        <v>2756</v>
      </c>
      <c r="AM14" s="105"/>
      <c r="AN14" s="105"/>
      <c r="AO14" s="105"/>
      <c r="AP14" s="106"/>
    </row>
    <row r="15" spans="1:42" ht="32.5" customHeight="1" x14ac:dyDescent="0.35">
      <c r="A15" s="91">
        <v>13</v>
      </c>
      <c r="B15" s="92">
        <v>41502</v>
      </c>
      <c r="C15" s="93" t="s">
        <v>40</v>
      </c>
      <c r="D15" s="94" t="s">
        <v>2649</v>
      </c>
      <c r="E15" s="93" t="s">
        <v>60</v>
      </c>
      <c r="F15" s="95" t="s">
        <v>155</v>
      </c>
      <c r="G15" s="96" t="s">
        <v>382</v>
      </c>
      <c r="H15" s="97" t="s">
        <v>613</v>
      </c>
      <c r="I15" s="97">
        <v>22</v>
      </c>
      <c r="J15" s="94" t="s">
        <v>2719</v>
      </c>
      <c r="K15" s="97" t="s">
        <v>763</v>
      </c>
      <c r="L15" s="97" t="s">
        <v>761</v>
      </c>
      <c r="M15" s="97" t="s">
        <v>817</v>
      </c>
      <c r="N15" s="94" t="s">
        <v>768</v>
      </c>
      <c r="O15" s="97" t="s">
        <v>46</v>
      </c>
      <c r="P15" s="98" t="s">
        <v>942</v>
      </c>
      <c r="Q15" s="92">
        <v>42012</v>
      </c>
      <c r="R15" s="93" t="s">
        <v>707</v>
      </c>
      <c r="S15" s="94" t="s">
        <v>2664</v>
      </c>
      <c r="T15" s="93" t="s">
        <v>1999</v>
      </c>
      <c r="U15" s="93"/>
      <c r="V15" s="93" t="s">
        <v>2132</v>
      </c>
      <c r="W15" s="95"/>
      <c r="X15" s="96" t="s">
        <v>1969</v>
      </c>
      <c r="Y15" s="94" t="s">
        <v>2680</v>
      </c>
      <c r="Z15" s="97" t="s">
        <v>954</v>
      </c>
      <c r="AA15" s="97" t="s">
        <v>1069</v>
      </c>
      <c r="AB15" s="97"/>
      <c r="AC15" s="99">
        <v>42996</v>
      </c>
      <c r="AD15" s="98" t="s">
        <v>1910</v>
      </c>
      <c r="AE15" s="100"/>
      <c r="AF15" s="101" t="s">
        <v>1365</v>
      </c>
      <c r="AG15" s="102"/>
      <c r="AH15" s="102"/>
      <c r="AI15" s="102"/>
      <c r="AJ15" s="103"/>
      <c r="AK15" s="104"/>
      <c r="AL15" s="105"/>
      <c r="AM15" s="105"/>
      <c r="AN15" s="105"/>
      <c r="AO15" s="105"/>
      <c r="AP15" s="106"/>
    </row>
    <row r="16" spans="1:42" ht="32.5" customHeight="1" x14ac:dyDescent="0.35">
      <c r="A16" s="91">
        <v>14</v>
      </c>
      <c r="B16" s="92">
        <v>41865</v>
      </c>
      <c r="C16" s="93" t="s">
        <v>40</v>
      </c>
      <c r="D16" s="94" t="s">
        <v>2649</v>
      </c>
      <c r="E16" s="93" t="s">
        <v>102</v>
      </c>
      <c r="F16" s="95" t="s">
        <v>192</v>
      </c>
      <c r="G16" s="96" t="s">
        <v>468</v>
      </c>
      <c r="H16" s="97" t="s">
        <v>662</v>
      </c>
      <c r="I16" s="97">
        <v>20</v>
      </c>
      <c r="J16" s="94" t="s">
        <v>2719</v>
      </c>
      <c r="K16" s="97" t="s">
        <v>763</v>
      </c>
      <c r="L16" s="97" t="s">
        <v>761</v>
      </c>
      <c r="M16" s="97" t="s">
        <v>866</v>
      </c>
      <c r="N16" s="94" t="s">
        <v>768</v>
      </c>
      <c r="O16" s="97" t="s">
        <v>36</v>
      </c>
      <c r="P16" s="98"/>
      <c r="Q16" s="92">
        <v>42012</v>
      </c>
      <c r="R16" s="93" t="s">
        <v>707</v>
      </c>
      <c r="S16" s="94" t="s">
        <v>2664</v>
      </c>
      <c r="T16" s="93" t="s">
        <v>1999</v>
      </c>
      <c r="U16" s="93"/>
      <c r="V16" s="93" t="s">
        <v>2355</v>
      </c>
      <c r="W16" s="95"/>
      <c r="X16" s="96" t="s">
        <v>1969</v>
      </c>
      <c r="Y16" s="94" t="s">
        <v>2680</v>
      </c>
      <c r="Z16" s="97" t="s">
        <v>1019</v>
      </c>
      <c r="AA16" s="97" t="s">
        <v>1124</v>
      </c>
      <c r="AB16" s="97"/>
      <c r="AC16" s="99"/>
      <c r="AD16" s="98" t="s">
        <v>1964</v>
      </c>
      <c r="AE16" s="100"/>
      <c r="AF16" s="101" t="s">
        <v>1644</v>
      </c>
      <c r="AG16" s="102"/>
      <c r="AH16" s="102"/>
      <c r="AI16" s="102"/>
      <c r="AJ16" s="103"/>
      <c r="AK16" s="104"/>
      <c r="AL16" s="105"/>
      <c r="AM16" s="105"/>
      <c r="AN16" s="105"/>
      <c r="AO16" s="105"/>
      <c r="AP16" s="106"/>
    </row>
    <row r="17" spans="1:42" ht="32.5" customHeight="1" x14ac:dyDescent="0.35">
      <c r="A17" s="91">
        <v>15</v>
      </c>
      <c r="B17" s="92">
        <v>41985</v>
      </c>
      <c r="C17" s="93" t="s">
        <v>43</v>
      </c>
      <c r="D17" s="94" t="s">
        <v>2649</v>
      </c>
      <c r="E17" s="93" t="s">
        <v>72</v>
      </c>
      <c r="F17" s="95" t="s">
        <v>278</v>
      </c>
      <c r="G17" s="96" t="s">
        <v>502</v>
      </c>
      <c r="H17" s="97" t="s">
        <v>502</v>
      </c>
      <c r="I17" s="97" t="s">
        <v>36</v>
      </c>
      <c r="J17" s="94" t="s">
        <v>36</v>
      </c>
      <c r="K17" s="97" t="s">
        <v>763</v>
      </c>
      <c r="L17" s="97" t="s">
        <v>761</v>
      </c>
      <c r="M17" s="97" t="s">
        <v>886</v>
      </c>
      <c r="N17" s="94" t="s">
        <v>2654</v>
      </c>
      <c r="O17" s="97" t="s">
        <v>36</v>
      </c>
      <c r="P17" s="98"/>
      <c r="Q17" s="92">
        <v>42012</v>
      </c>
      <c r="R17" s="93" t="s">
        <v>753</v>
      </c>
      <c r="S17" s="94" t="s">
        <v>2663</v>
      </c>
      <c r="T17" s="93" t="s">
        <v>1999</v>
      </c>
      <c r="U17" s="93"/>
      <c r="V17" s="93" t="s">
        <v>2446</v>
      </c>
      <c r="W17" s="95"/>
      <c r="X17" s="96" t="s">
        <v>1969</v>
      </c>
      <c r="Y17" s="94" t="s">
        <v>2680</v>
      </c>
      <c r="Z17" s="97" t="s">
        <v>1147</v>
      </c>
      <c r="AA17" s="97" t="s">
        <v>1148</v>
      </c>
      <c r="AB17" s="97"/>
      <c r="AC17" s="99"/>
      <c r="AD17" s="98"/>
      <c r="AE17" s="100"/>
      <c r="AF17" s="101" t="s">
        <v>1749</v>
      </c>
      <c r="AG17" s="102" t="s">
        <v>1750</v>
      </c>
      <c r="AH17" s="102"/>
      <c r="AI17" s="102"/>
      <c r="AJ17" s="103"/>
      <c r="AK17" s="104"/>
      <c r="AL17" s="105"/>
      <c r="AM17" s="105"/>
      <c r="AN17" s="105"/>
      <c r="AO17" s="105"/>
      <c r="AP17" s="106"/>
    </row>
    <row r="18" spans="1:42" ht="32.5" customHeight="1" x14ac:dyDescent="0.35">
      <c r="A18" s="91">
        <v>16</v>
      </c>
      <c r="B18" s="92">
        <v>41698</v>
      </c>
      <c r="C18" s="93" t="s">
        <v>41</v>
      </c>
      <c r="D18" s="94" t="s">
        <v>2650</v>
      </c>
      <c r="E18" s="93" t="s">
        <v>62</v>
      </c>
      <c r="F18" s="95" t="s">
        <v>157</v>
      </c>
      <c r="G18" s="96" t="s">
        <v>328</v>
      </c>
      <c r="H18" s="97" t="s">
        <v>574</v>
      </c>
      <c r="I18" s="97">
        <v>19</v>
      </c>
      <c r="J18" s="94" t="s">
        <v>2719</v>
      </c>
      <c r="K18" s="97" t="s">
        <v>763</v>
      </c>
      <c r="L18" s="97" t="s">
        <v>761</v>
      </c>
      <c r="M18" s="97" t="s">
        <v>778</v>
      </c>
      <c r="N18" s="94" t="s">
        <v>768</v>
      </c>
      <c r="O18" s="97" t="s">
        <v>36</v>
      </c>
      <c r="P18" s="98"/>
      <c r="Q18" s="92">
        <v>42013</v>
      </c>
      <c r="R18" s="93" t="s">
        <v>743</v>
      </c>
      <c r="S18" s="94" t="s">
        <v>2663</v>
      </c>
      <c r="T18" s="93" t="s">
        <v>1999</v>
      </c>
      <c r="U18" s="93"/>
      <c r="V18" s="93" t="s">
        <v>2390</v>
      </c>
      <c r="W18" s="95"/>
      <c r="X18" s="96" t="s">
        <v>1969</v>
      </c>
      <c r="Y18" s="94" t="s">
        <v>2680</v>
      </c>
      <c r="Z18" s="97" t="s">
        <v>988</v>
      </c>
      <c r="AA18" s="97" t="s">
        <v>1980</v>
      </c>
      <c r="AB18" s="97" t="s">
        <v>989</v>
      </c>
      <c r="AC18" s="99">
        <v>43083</v>
      </c>
      <c r="AD18" s="98" t="s">
        <v>1909</v>
      </c>
      <c r="AE18" s="100"/>
      <c r="AF18" s="101" t="s">
        <v>1682</v>
      </c>
      <c r="AG18" s="102" t="s">
        <v>1683</v>
      </c>
      <c r="AH18" s="102"/>
      <c r="AI18" s="102"/>
      <c r="AJ18" s="103"/>
      <c r="AK18" s="104"/>
      <c r="AL18" s="105"/>
      <c r="AM18" s="105"/>
      <c r="AN18" s="105"/>
      <c r="AO18" s="105"/>
      <c r="AP18" s="106"/>
    </row>
    <row r="19" spans="1:42" ht="32.5" customHeight="1" x14ac:dyDescent="0.35">
      <c r="A19" s="91">
        <v>17</v>
      </c>
      <c r="B19" s="92" t="s">
        <v>35</v>
      </c>
      <c r="C19" s="93" t="s">
        <v>57</v>
      </c>
      <c r="D19" s="94" t="s">
        <v>2651</v>
      </c>
      <c r="E19" s="93" t="s">
        <v>36</v>
      </c>
      <c r="F19" s="95" t="s">
        <v>310</v>
      </c>
      <c r="G19" s="96" t="s">
        <v>537</v>
      </c>
      <c r="H19" s="97"/>
      <c r="I19" s="97" t="s">
        <v>36</v>
      </c>
      <c r="J19" s="94" t="s">
        <v>36</v>
      </c>
      <c r="K19" s="97" t="s">
        <v>763</v>
      </c>
      <c r="L19" s="97" t="s">
        <v>761</v>
      </c>
      <c r="M19" s="97" t="s">
        <v>36</v>
      </c>
      <c r="N19" s="94" t="s">
        <v>36</v>
      </c>
      <c r="O19" s="97" t="s">
        <v>36</v>
      </c>
      <c r="P19" s="98"/>
      <c r="Q19" s="92">
        <v>42013</v>
      </c>
      <c r="R19" s="93" t="s">
        <v>730</v>
      </c>
      <c r="S19" s="94" t="s">
        <v>2690</v>
      </c>
      <c r="T19" s="93" t="s">
        <v>2014</v>
      </c>
      <c r="U19" s="93"/>
      <c r="V19" s="93" t="s">
        <v>2533</v>
      </c>
      <c r="W19" s="95"/>
      <c r="X19" s="96" t="s">
        <v>1974</v>
      </c>
      <c r="Y19" s="94" t="s">
        <v>36</v>
      </c>
      <c r="Z19" s="97"/>
      <c r="AA19" s="97"/>
      <c r="AB19" s="97"/>
      <c r="AC19" s="99"/>
      <c r="AD19" s="98"/>
      <c r="AE19" s="100"/>
      <c r="AF19" s="101" t="s">
        <v>1869</v>
      </c>
      <c r="AG19" s="102"/>
      <c r="AH19" s="102"/>
      <c r="AI19" s="102"/>
      <c r="AJ19" s="103"/>
      <c r="AK19" s="104"/>
      <c r="AL19" s="105"/>
      <c r="AM19" s="105"/>
      <c r="AN19" s="105"/>
      <c r="AO19" s="105"/>
      <c r="AP19" s="106"/>
    </row>
    <row r="20" spans="1:42" ht="32.5" customHeight="1" x14ac:dyDescent="0.35">
      <c r="A20" s="91">
        <v>18</v>
      </c>
      <c r="B20" s="92">
        <v>41608</v>
      </c>
      <c r="C20" s="93" t="s">
        <v>40</v>
      </c>
      <c r="D20" s="94" t="s">
        <v>2649</v>
      </c>
      <c r="E20" s="93" t="s">
        <v>116</v>
      </c>
      <c r="F20" s="95" t="s">
        <v>232</v>
      </c>
      <c r="G20" s="96" t="s">
        <v>378</v>
      </c>
      <c r="H20" s="97" t="s">
        <v>610</v>
      </c>
      <c r="I20" s="97">
        <v>35</v>
      </c>
      <c r="J20" s="94" t="s">
        <v>2720</v>
      </c>
      <c r="K20" s="97" t="s">
        <v>763</v>
      </c>
      <c r="L20" s="97" t="s">
        <v>761</v>
      </c>
      <c r="M20" s="97" t="s">
        <v>777</v>
      </c>
      <c r="N20" s="94" t="s">
        <v>2695</v>
      </c>
      <c r="O20" s="97" t="s">
        <v>40</v>
      </c>
      <c r="P20" s="98" t="s">
        <v>940</v>
      </c>
      <c r="Q20" s="92">
        <v>42014</v>
      </c>
      <c r="R20" s="93" t="s">
        <v>707</v>
      </c>
      <c r="S20" s="94" t="s">
        <v>2664</v>
      </c>
      <c r="T20" s="93" t="s">
        <v>1999</v>
      </c>
      <c r="U20" s="93"/>
      <c r="V20" s="93" t="s">
        <v>2204</v>
      </c>
      <c r="W20" s="95"/>
      <c r="X20" s="96" t="s">
        <v>1970</v>
      </c>
      <c r="Y20" s="94" t="s">
        <v>1970</v>
      </c>
      <c r="Z20" s="97" t="s">
        <v>1085</v>
      </c>
      <c r="AA20" s="97" t="s">
        <v>1086</v>
      </c>
      <c r="AB20" s="97"/>
      <c r="AC20" s="99">
        <v>42031</v>
      </c>
      <c r="AD20" s="98" t="s">
        <v>1977</v>
      </c>
      <c r="AE20" s="100"/>
      <c r="AF20" s="101" t="s">
        <v>1443</v>
      </c>
      <c r="AG20" s="102"/>
      <c r="AH20" s="102"/>
      <c r="AI20" s="102"/>
      <c r="AJ20" s="103"/>
      <c r="AK20" s="104">
        <v>692</v>
      </c>
      <c r="AL20" s="105" t="s">
        <v>2756</v>
      </c>
      <c r="AM20" s="105"/>
      <c r="AN20" s="105"/>
      <c r="AO20" s="105"/>
      <c r="AP20" s="106"/>
    </row>
    <row r="21" spans="1:42" ht="32.5" customHeight="1" x14ac:dyDescent="0.35">
      <c r="A21" s="91">
        <v>19</v>
      </c>
      <c r="B21" s="92">
        <v>41637</v>
      </c>
      <c r="C21" s="93" t="s">
        <v>40</v>
      </c>
      <c r="D21" s="94" t="s">
        <v>2649</v>
      </c>
      <c r="E21" s="93" t="s">
        <v>125</v>
      </c>
      <c r="F21" s="95" t="s">
        <v>238</v>
      </c>
      <c r="G21" s="96" t="s">
        <v>441</v>
      </c>
      <c r="H21" s="97" t="s">
        <v>639</v>
      </c>
      <c r="I21" s="97">
        <v>40</v>
      </c>
      <c r="J21" s="94" t="s">
        <v>2720</v>
      </c>
      <c r="K21" s="97" t="s">
        <v>763</v>
      </c>
      <c r="L21" s="97" t="s">
        <v>761</v>
      </c>
      <c r="M21" s="97" t="s">
        <v>847</v>
      </c>
      <c r="N21" s="94" t="s">
        <v>2654</v>
      </c>
      <c r="O21" s="97" t="s">
        <v>36</v>
      </c>
      <c r="P21" s="98"/>
      <c r="Q21" s="92">
        <v>42014</v>
      </c>
      <c r="R21" s="93" t="s">
        <v>707</v>
      </c>
      <c r="S21" s="94" t="s">
        <v>2664</v>
      </c>
      <c r="T21" s="93" t="s">
        <v>1999</v>
      </c>
      <c r="U21" s="93"/>
      <c r="V21" s="93" t="s">
        <v>2251</v>
      </c>
      <c r="W21" s="95"/>
      <c r="X21" s="96" t="s">
        <v>1970</v>
      </c>
      <c r="Y21" s="94" t="s">
        <v>1970</v>
      </c>
      <c r="Z21" s="97" t="s">
        <v>1094</v>
      </c>
      <c r="AA21" s="97" t="s">
        <v>1095</v>
      </c>
      <c r="AB21" s="97"/>
      <c r="AC21" s="99">
        <v>42005</v>
      </c>
      <c r="AD21" s="98" t="s">
        <v>1956</v>
      </c>
      <c r="AE21" s="100"/>
      <c r="AF21" s="101" t="s">
        <v>1495</v>
      </c>
      <c r="AG21" s="102"/>
      <c r="AH21" s="102"/>
      <c r="AI21" s="102"/>
      <c r="AJ21" s="103"/>
      <c r="AK21" s="104"/>
      <c r="AL21" s="105"/>
      <c r="AM21" s="105"/>
      <c r="AN21" s="105"/>
      <c r="AO21" s="105"/>
      <c r="AP21" s="106"/>
    </row>
    <row r="22" spans="1:42" ht="32.5" customHeight="1" x14ac:dyDescent="0.35">
      <c r="A22" s="91">
        <v>20</v>
      </c>
      <c r="B22" s="92">
        <v>41811</v>
      </c>
      <c r="C22" s="93" t="s">
        <v>40</v>
      </c>
      <c r="D22" s="94" t="s">
        <v>2649</v>
      </c>
      <c r="E22" s="93" t="s">
        <v>107</v>
      </c>
      <c r="F22" s="95" t="s">
        <v>258</v>
      </c>
      <c r="G22" s="96" t="s">
        <v>469</v>
      </c>
      <c r="H22" s="97" t="s">
        <v>663</v>
      </c>
      <c r="I22" s="97">
        <v>19</v>
      </c>
      <c r="J22" s="94" t="s">
        <v>2719</v>
      </c>
      <c r="K22" s="97" t="s">
        <v>771</v>
      </c>
      <c r="L22" s="97" t="s">
        <v>761</v>
      </c>
      <c r="M22" s="97" t="s">
        <v>770</v>
      </c>
      <c r="N22" s="94" t="s">
        <v>2653</v>
      </c>
      <c r="O22" s="97" t="s">
        <v>36</v>
      </c>
      <c r="P22" s="98"/>
      <c r="Q22" s="92">
        <v>42014</v>
      </c>
      <c r="R22" s="93" t="s">
        <v>723</v>
      </c>
      <c r="S22" s="94" t="s">
        <v>2690</v>
      </c>
      <c r="T22" s="93" t="s">
        <v>1999</v>
      </c>
      <c r="U22" s="93"/>
      <c r="V22" s="93" t="s">
        <v>2364</v>
      </c>
      <c r="W22" s="95"/>
      <c r="X22" s="96" t="s">
        <v>1970</v>
      </c>
      <c r="Y22" s="94" t="s">
        <v>1970</v>
      </c>
      <c r="Z22" s="97" t="s">
        <v>1127</v>
      </c>
      <c r="AA22" s="97" t="s">
        <v>1128</v>
      </c>
      <c r="AB22" s="97"/>
      <c r="AC22" s="99">
        <v>42001</v>
      </c>
      <c r="AD22" s="98" t="s">
        <v>1965</v>
      </c>
      <c r="AE22" s="100"/>
      <c r="AF22" s="101" t="s">
        <v>1646</v>
      </c>
      <c r="AG22" s="102"/>
      <c r="AH22" s="102"/>
      <c r="AI22" s="102"/>
      <c r="AJ22" s="103"/>
      <c r="AK22" s="104"/>
      <c r="AL22" s="105"/>
      <c r="AM22" s="105"/>
      <c r="AN22" s="105"/>
      <c r="AO22" s="105"/>
      <c r="AP22" s="106"/>
    </row>
    <row r="23" spans="1:42" ht="32.5" customHeight="1" x14ac:dyDescent="0.35">
      <c r="A23" s="91">
        <v>21</v>
      </c>
      <c r="B23" s="92">
        <v>41604</v>
      </c>
      <c r="C23" s="93" t="s">
        <v>40</v>
      </c>
      <c r="D23" s="94" t="s">
        <v>2649</v>
      </c>
      <c r="E23" s="93" t="s">
        <v>98</v>
      </c>
      <c r="F23" s="95" t="s">
        <v>187</v>
      </c>
      <c r="G23" s="96" t="s">
        <v>491</v>
      </c>
      <c r="H23" s="97" t="s">
        <v>678</v>
      </c>
      <c r="I23" s="97">
        <v>53</v>
      </c>
      <c r="J23" s="94" t="s">
        <v>2658</v>
      </c>
      <c r="K23" s="97" t="s">
        <v>763</v>
      </c>
      <c r="L23" s="97" t="s">
        <v>761</v>
      </c>
      <c r="M23" s="97" t="s">
        <v>877</v>
      </c>
      <c r="N23" s="94" t="s">
        <v>816</v>
      </c>
      <c r="O23" s="97" t="s">
        <v>36</v>
      </c>
      <c r="P23" s="98"/>
      <c r="Q23" s="92">
        <v>42015</v>
      </c>
      <c r="R23" s="93" t="s">
        <v>707</v>
      </c>
      <c r="S23" s="94" t="s">
        <v>2664</v>
      </c>
      <c r="T23" s="93" t="s">
        <v>1999</v>
      </c>
      <c r="U23" s="93"/>
      <c r="V23" s="93" t="s">
        <v>2419</v>
      </c>
      <c r="W23" s="95"/>
      <c r="X23" s="96" t="s">
        <v>1969</v>
      </c>
      <c r="Y23" s="94" t="s">
        <v>2680</v>
      </c>
      <c r="Z23" s="97" t="s">
        <v>1009</v>
      </c>
      <c r="AA23" s="97" t="s">
        <v>1084</v>
      </c>
      <c r="AB23" s="97"/>
      <c r="AC23" s="99">
        <v>42058</v>
      </c>
      <c r="AD23" s="98" t="s">
        <v>1939</v>
      </c>
      <c r="AE23" s="100"/>
      <c r="AF23" s="101" t="s">
        <v>1717</v>
      </c>
      <c r="AG23" s="102"/>
      <c r="AH23" s="102"/>
      <c r="AI23" s="102"/>
      <c r="AJ23" s="103"/>
      <c r="AK23" s="104"/>
      <c r="AL23" s="105"/>
      <c r="AM23" s="105"/>
      <c r="AN23" s="105"/>
      <c r="AO23" s="105"/>
      <c r="AP23" s="106"/>
    </row>
    <row r="24" spans="1:42" ht="32.5" customHeight="1" x14ac:dyDescent="0.35">
      <c r="A24" s="91">
        <v>22</v>
      </c>
      <c r="B24" s="92">
        <v>41745</v>
      </c>
      <c r="C24" s="93" t="s">
        <v>41</v>
      </c>
      <c r="D24" s="94" t="s">
        <v>2650</v>
      </c>
      <c r="E24" s="93" t="s">
        <v>81</v>
      </c>
      <c r="F24" s="95" t="s">
        <v>255</v>
      </c>
      <c r="G24" s="96" t="s">
        <v>462</v>
      </c>
      <c r="H24" s="97" t="s">
        <v>657</v>
      </c>
      <c r="I24" s="97">
        <v>19</v>
      </c>
      <c r="J24" s="94" t="s">
        <v>2719</v>
      </c>
      <c r="K24" s="97" t="s">
        <v>763</v>
      </c>
      <c r="L24" s="97" t="s">
        <v>761</v>
      </c>
      <c r="M24" s="97" t="s">
        <v>862</v>
      </c>
      <c r="N24" s="94" t="s">
        <v>768</v>
      </c>
      <c r="O24" s="97" t="s">
        <v>36</v>
      </c>
      <c r="P24" s="98"/>
      <c r="Q24" s="92">
        <v>42016</v>
      </c>
      <c r="R24" s="93" t="s">
        <v>721</v>
      </c>
      <c r="S24" s="94" t="s">
        <v>2690</v>
      </c>
      <c r="T24" s="93" t="s">
        <v>1999</v>
      </c>
      <c r="U24" s="93"/>
      <c r="V24" s="93" t="s">
        <v>2348</v>
      </c>
      <c r="W24" s="95"/>
      <c r="X24" s="96" t="s">
        <v>1969</v>
      </c>
      <c r="Y24" s="94" t="s">
        <v>2680</v>
      </c>
      <c r="Z24" s="97" t="s">
        <v>1122</v>
      </c>
      <c r="AA24" s="97" t="s">
        <v>1123</v>
      </c>
      <c r="AB24" s="97"/>
      <c r="AC24" s="99">
        <v>42148</v>
      </c>
      <c r="AD24" s="98" t="s">
        <v>1963</v>
      </c>
      <c r="AE24" s="100"/>
      <c r="AF24" s="101" t="s">
        <v>1628</v>
      </c>
      <c r="AG24" s="102" t="s">
        <v>1629</v>
      </c>
      <c r="AH24" s="102"/>
      <c r="AI24" s="102"/>
      <c r="AJ24" s="103"/>
      <c r="AK24" s="104"/>
      <c r="AL24" s="105"/>
      <c r="AM24" s="105"/>
      <c r="AN24" s="105"/>
      <c r="AO24" s="105"/>
      <c r="AP24" s="106"/>
    </row>
    <row r="25" spans="1:42" ht="32.5" customHeight="1" x14ac:dyDescent="0.35">
      <c r="A25" s="91">
        <v>23</v>
      </c>
      <c r="B25" s="92">
        <v>41922</v>
      </c>
      <c r="C25" s="93" t="s">
        <v>41</v>
      </c>
      <c r="D25" s="94" t="s">
        <v>2650</v>
      </c>
      <c r="E25" s="93" t="s">
        <v>62</v>
      </c>
      <c r="F25" s="95" t="s">
        <v>265</v>
      </c>
      <c r="G25" s="96" t="s">
        <v>479</v>
      </c>
      <c r="H25" s="97"/>
      <c r="I25" s="97">
        <v>17</v>
      </c>
      <c r="J25" s="94" t="s">
        <v>2659</v>
      </c>
      <c r="K25" s="97" t="s">
        <v>763</v>
      </c>
      <c r="L25" s="97" t="s">
        <v>762</v>
      </c>
      <c r="M25" s="97" t="s">
        <v>778</v>
      </c>
      <c r="N25" s="94" t="s">
        <v>768</v>
      </c>
      <c r="O25" s="97" t="s">
        <v>36</v>
      </c>
      <c r="P25" s="98"/>
      <c r="Q25" s="92">
        <v>42016</v>
      </c>
      <c r="R25" s="93" t="s">
        <v>36</v>
      </c>
      <c r="S25" s="94" t="s">
        <v>36</v>
      </c>
      <c r="T25" s="93" t="s">
        <v>1999</v>
      </c>
      <c r="U25" s="93"/>
      <c r="V25" s="93" t="s">
        <v>2389</v>
      </c>
      <c r="W25" s="95"/>
      <c r="X25" s="96" t="s">
        <v>36</v>
      </c>
      <c r="Y25" s="94" t="s">
        <v>36</v>
      </c>
      <c r="Z25" s="97" t="s">
        <v>1134</v>
      </c>
      <c r="AA25" s="97" t="s">
        <v>1104</v>
      </c>
      <c r="AB25" s="97"/>
      <c r="AC25" s="99"/>
      <c r="AD25" s="98"/>
      <c r="AE25" s="100"/>
      <c r="AF25" s="101" t="s">
        <v>1681</v>
      </c>
      <c r="AG25" s="102"/>
      <c r="AH25" s="102"/>
      <c r="AI25" s="102"/>
      <c r="AJ25" s="103"/>
      <c r="AK25" s="104"/>
      <c r="AL25" s="105"/>
      <c r="AM25" s="105"/>
      <c r="AN25" s="105"/>
      <c r="AO25" s="105"/>
      <c r="AP25" s="106"/>
    </row>
    <row r="26" spans="1:42" ht="32.5" customHeight="1" x14ac:dyDescent="0.35">
      <c r="A26" s="91">
        <v>24</v>
      </c>
      <c r="B26" s="92">
        <v>41608</v>
      </c>
      <c r="C26" s="93" t="s">
        <v>40</v>
      </c>
      <c r="D26" s="94" t="s">
        <v>2649</v>
      </c>
      <c r="E26" s="93" t="s">
        <v>116</v>
      </c>
      <c r="F26" s="95" t="s">
        <v>232</v>
      </c>
      <c r="G26" s="96" t="s">
        <v>383</v>
      </c>
      <c r="H26" s="97" t="s">
        <v>614</v>
      </c>
      <c r="I26" s="97">
        <v>26</v>
      </c>
      <c r="J26" s="94" t="s">
        <v>2719</v>
      </c>
      <c r="K26" s="97" t="s">
        <v>763</v>
      </c>
      <c r="L26" s="97" t="s">
        <v>761</v>
      </c>
      <c r="M26" s="97" t="s">
        <v>800</v>
      </c>
      <c r="N26" s="94" t="s">
        <v>816</v>
      </c>
      <c r="O26" s="97" t="s">
        <v>943</v>
      </c>
      <c r="P26" s="98" t="s">
        <v>944</v>
      </c>
      <c r="Q26" s="92">
        <v>42019</v>
      </c>
      <c r="R26" s="93" t="s">
        <v>707</v>
      </c>
      <c r="S26" s="94" t="s">
        <v>2664</v>
      </c>
      <c r="T26" s="93" t="s">
        <v>1999</v>
      </c>
      <c r="U26" s="93"/>
      <c r="V26" s="93" t="s">
        <v>2198</v>
      </c>
      <c r="W26" s="95"/>
      <c r="X26" s="96" t="s">
        <v>1970</v>
      </c>
      <c r="Y26" s="94" t="s">
        <v>1970</v>
      </c>
      <c r="Z26" s="97" t="s">
        <v>1085</v>
      </c>
      <c r="AA26" s="97" t="s">
        <v>1052</v>
      </c>
      <c r="AB26" s="97"/>
      <c r="AC26" s="99">
        <v>42031</v>
      </c>
      <c r="AD26" s="98" t="s">
        <v>1977</v>
      </c>
      <c r="AE26" s="100"/>
      <c r="AF26" s="101" t="s">
        <v>1436</v>
      </c>
      <c r="AG26" s="102"/>
      <c r="AH26" s="102"/>
      <c r="AI26" s="102"/>
      <c r="AJ26" s="103"/>
      <c r="AK26" s="104">
        <v>732</v>
      </c>
      <c r="AL26" s="105" t="s">
        <v>2756</v>
      </c>
      <c r="AM26" s="105"/>
      <c r="AN26" s="105"/>
      <c r="AO26" s="105"/>
      <c r="AP26" s="106"/>
    </row>
    <row r="27" spans="1:42" ht="32.5" customHeight="1" x14ac:dyDescent="0.35">
      <c r="A27" s="91">
        <v>25</v>
      </c>
      <c r="B27" s="92" t="s">
        <v>35</v>
      </c>
      <c r="C27" s="93" t="s">
        <v>41</v>
      </c>
      <c r="D27" s="94" t="s">
        <v>2650</v>
      </c>
      <c r="E27" s="93" t="s">
        <v>36</v>
      </c>
      <c r="F27" s="95" t="s">
        <v>220</v>
      </c>
      <c r="G27" s="96" t="s">
        <v>526</v>
      </c>
      <c r="H27" s="97"/>
      <c r="I27" s="97" t="s">
        <v>36</v>
      </c>
      <c r="J27" s="94" t="s">
        <v>36</v>
      </c>
      <c r="K27" s="97" t="s">
        <v>763</v>
      </c>
      <c r="L27" s="97" t="s">
        <v>761</v>
      </c>
      <c r="M27" s="97" t="s">
        <v>36</v>
      </c>
      <c r="N27" s="94" t="s">
        <v>36</v>
      </c>
      <c r="O27" s="97" t="s">
        <v>36</v>
      </c>
      <c r="P27" s="98"/>
      <c r="Q27" s="92">
        <v>42019</v>
      </c>
      <c r="R27" s="93" t="s">
        <v>721</v>
      </c>
      <c r="S27" s="94" t="s">
        <v>2690</v>
      </c>
      <c r="T27" s="93" t="s">
        <v>1999</v>
      </c>
      <c r="U27" s="93"/>
      <c r="V27" s="93" t="s">
        <v>2509</v>
      </c>
      <c r="W27" s="95"/>
      <c r="X27" s="96" t="s">
        <v>1974</v>
      </c>
      <c r="Y27" s="94" t="s">
        <v>36</v>
      </c>
      <c r="Z27" s="97"/>
      <c r="AA27" s="97"/>
      <c r="AB27" s="97"/>
      <c r="AC27" s="99"/>
      <c r="AD27" s="98"/>
      <c r="AE27" s="100"/>
      <c r="AF27" s="101" t="s">
        <v>1837</v>
      </c>
      <c r="AG27" s="102"/>
      <c r="AH27" s="102"/>
      <c r="AI27" s="102"/>
      <c r="AJ27" s="103"/>
      <c r="AK27" s="104"/>
      <c r="AL27" s="105"/>
      <c r="AM27" s="105"/>
      <c r="AN27" s="105"/>
      <c r="AO27" s="105"/>
      <c r="AP27" s="106"/>
    </row>
    <row r="28" spans="1:42" ht="32.5" customHeight="1" x14ac:dyDescent="0.35">
      <c r="A28" s="91">
        <v>26</v>
      </c>
      <c r="B28" s="92">
        <v>41590</v>
      </c>
      <c r="C28" s="93" t="s">
        <v>41</v>
      </c>
      <c r="D28" s="94" t="s">
        <v>2650</v>
      </c>
      <c r="E28" s="93" t="s">
        <v>81</v>
      </c>
      <c r="F28" s="95" t="s">
        <v>207</v>
      </c>
      <c r="G28" s="96" t="s">
        <v>428</v>
      </c>
      <c r="H28" s="97" t="s">
        <v>628</v>
      </c>
      <c r="I28" s="97">
        <v>20</v>
      </c>
      <c r="J28" s="94" t="s">
        <v>2719</v>
      </c>
      <c r="K28" s="97" t="s">
        <v>771</v>
      </c>
      <c r="L28" s="97" t="s">
        <v>761</v>
      </c>
      <c r="M28" s="97" t="s">
        <v>804</v>
      </c>
      <c r="N28" s="94" t="s">
        <v>768</v>
      </c>
      <c r="O28" s="97" t="s">
        <v>36</v>
      </c>
      <c r="P28" s="98"/>
      <c r="Q28" s="92">
        <v>42020</v>
      </c>
      <c r="R28" s="93" t="s">
        <v>711</v>
      </c>
      <c r="S28" s="94" t="s">
        <v>2690</v>
      </c>
      <c r="T28" s="93" t="s">
        <v>1999</v>
      </c>
      <c r="U28" s="93"/>
      <c r="V28" s="93" t="s">
        <v>2189</v>
      </c>
      <c r="W28" s="95"/>
      <c r="X28" s="96" t="s">
        <v>1970</v>
      </c>
      <c r="Y28" s="94" t="s">
        <v>1970</v>
      </c>
      <c r="Z28" s="97" t="s">
        <v>1038</v>
      </c>
      <c r="AA28" s="97" t="s">
        <v>1081</v>
      </c>
      <c r="AB28" s="97"/>
      <c r="AC28" s="99">
        <v>42342</v>
      </c>
      <c r="AD28" s="98" t="s">
        <v>1950</v>
      </c>
      <c r="AE28" s="100"/>
      <c r="AF28" s="101" t="s">
        <v>1427</v>
      </c>
      <c r="AG28" s="102"/>
      <c r="AH28" s="102"/>
      <c r="AI28" s="102"/>
      <c r="AJ28" s="103"/>
      <c r="AK28" s="104"/>
      <c r="AL28" s="105"/>
      <c r="AM28" s="105"/>
      <c r="AN28" s="105"/>
      <c r="AO28" s="105"/>
      <c r="AP28" s="106"/>
    </row>
    <row r="29" spans="1:42" ht="32.5" customHeight="1" x14ac:dyDescent="0.35">
      <c r="A29" s="91">
        <v>27</v>
      </c>
      <c r="B29" s="92">
        <v>41590</v>
      </c>
      <c r="C29" s="93" t="s">
        <v>41</v>
      </c>
      <c r="D29" s="94" t="s">
        <v>2650</v>
      </c>
      <c r="E29" s="93" t="s">
        <v>81</v>
      </c>
      <c r="F29" s="95" t="s">
        <v>207</v>
      </c>
      <c r="G29" s="96" t="s">
        <v>430</v>
      </c>
      <c r="H29" s="97" t="s">
        <v>630</v>
      </c>
      <c r="I29" s="97" t="s">
        <v>36</v>
      </c>
      <c r="J29" s="94" t="s">
        <v>36</v>
      </c>
      <c r="K29" s="97" t="s">
        <v>763</v>
      </c>
      <c r="L29" s="97" t="s">
        <v>761</v>
      </c>
      <c r="M29" s="97" t="s">
        <v>2696</v>
      </c>
      <c r="N29" s="94" t="s">
        <v>2695</v>
      </c>
      <c r="O29" s="97" t="s">
        <v>36</v>
      </c>
      <c r="P29" s="98"/>
      <c r="Q29" s="92">
        <v>42020</v>
      </c>
      <c r="R29" s="93" t="s">
        <v>723</v>
      </c>
      <c r="S29" s="94" t="s">
        <v>2690</v>
      </c>
      <c r="T29" s="93" t="s">
        <v>1999</v>
      </c>
      <c r="U29" s="93"/>
      <c r="V29" s="93" t="s">
        <v>2193</v>
      </c>
      <c r="W29" s="95"/>
      <c r="X29" s="96" t="s">
        <v>1970</v>
      </c>
      <c r="Y29" s="94" t="s">
        <v>1970</v>
      </c>
      <c r="Z29" s="97" t="s">
        <v>1038</v>
      </c>
      <c r="AA29" s="97" t="s">
        <v>1081</v>
      </c>
      <c r="AB29" s="97"/>
      <c r="AC29" s="99">
        <v>42342</v>
      </c>
      <c r="AD29" s="98" t="s">
        <v>1952</v>
      </c>
      <c r="AE29" s="100"/>
      <c r="AF29" s="101" t="s">
        <v>1431</v>
      </c>
      <c r="AG29" s="102"/>
      <c r="AH29" s="102"/>
      <c r="AI29" s="102"/>
      <c r="AJ29" s="103"/>
      <c r="AK29" s="104">
        <v>470</v>
      </c>
      <c r="AL29" s="105" t="s">
        <v>2755</v>
      </c>
      <c r="AM29" s="105"/>
      <c r="AN29" s="105"/>
      <c r="AO29" s="105"/>
      <c r="AP29" s="106"/>
    </row>
    <row r="30" spans="1:42" ht="32.5" customHeight="1" x14ac:dyDescent="0.35">
      <c r="A30" s="91">
        <v>28</v>
      </c>
      <c r="B30" s="92">
        <v>41625</v>
      </c>
      <c r="C30" s="93" t="s">
        <v>41</v>
      </c>
      <c r="D30" s="94" t="s">
        <v>2650</v>
      </c>
      <c r="E30" s="93" t="s">
        <v>81</v>
      </c>
      <c r="F30" s="95" t="s">
        <v>235</v>
      </c>
      <c r="G30" s="96" t="s">
        <v>436</v>
      </c>
      <c r="H30" s="97" t="s">
        <v>635</v>
      </c>
      <c r="I30" s="97" t="s">
        <v>36</v>
      </c>
      <c r="J30" s="94" t="s">
        <v>36</v>
      </c>
      <c r="K30" s="97" t="s">
        <v>763</v>
      </c>
      <c r="L30" s="97" t="s">
        <v>761</v>
      </c>
      <c r="M30" s="97" t="s">
        <v>841</v>
      </c>
      <c r="N30" s="94" t="s">
        <v>768</v>
      </c>
      <c r="O30" s="97" t="s">
        <v>36</v>
      </c>
      <c r="P30" s="98"/>
      <c r="Q30" s="92">
        <v>42020</v>
      </c>
      <c r="R30" s="93" t="s">
        <v>723</v>
      </c>
      <c r="S30" s="94" t="s">
        <v>2690</v>
      </c>
      <c r="T30" s="93" t="s">
        <v>1999</v>
      </c>
      <c r="U30" s="93"/>
      <c r="V30" s="93" t="s">
        <v>2230</v>
      </c>
      <c r="W30" s="95"/>
      <c r="X30" s="96" t="s">
        <v>1969</v>
      </c>
      <c r="Y30" s="94" t="s">
        <v>2680</v>
      </c>
      <c r="Z30" s="97" t="s">
        <v>1091</v>
      </c>
      <c r="AA30" s="97" t="s">
        <v>1092</v>
      </c>
      <c r="AB30" s="97"/>
      <c r="AC30" s="99">
        <v>42059</v>
      </c>
      <c r="AD30" s="98" t="s">
        <v>1911</v>
      </c>
      <c r="AE30" s="100"/>
      <c r="AF30" s="101" t="s">
        <v>1469</v>
      </c>
      <c r="AG30" s="102"/>
      <c r="AH30" s="102"/>
      <c r="AI30" s="102"/>
      <c r="AJ30" s="103"/>
      <c r="AK30" s="104"/>
      <c r="AL30" s="105"/>
      <c r="AM30" s="105"/>
      <c r="AN30" s="105"/>
      <c r="AO30" s="105"/>
      <c r="AP30" s="106"/>
    </row>
    <row r="31" spans="1:42" ht="32.5" customHeight="1" x14ac:dyDescent="0.35">
      <c r="A31" s="91">
        <v>29</v>
      </c>
      <c r="B31" s="92">
        <v>41669</v>
      </c>
      <c r="C31" s="93" t="s">
        <v>41</v>
      </c>
      <c r="D31" s="94" t="s">
        <v>2650</v>
      </c>
      <c r="E31" s="93" t="s">
        <v>93</v>
      </c>
      <c r="F31" s="95" t="s">
        <v>183</v>
      </c>
      <c r="G31" s="96" t="s">
        <v>342</v>
      </c>
      <c r="H31" s="97" t="s">
        <v>585</v>
      </c>
      <c r="I31" s="97">
        <v>15</v>
      </c>
      <c r="J31" s="94" t="s">
        <v>2659</v>
      </c>
      <c r="K31" s="97" t="s">
        <v>763</v>
      </c>
      <c r="L31" s="97" t="s">
        <v>762</v>
      </c>
      <c r="M31" s="97" t="s">
        <v>791</v>
      </c>
      <c r="N31" s="94" t="s">
        <v>2653</v>
      </c>
      <c r="O31" s="97" t="s">
        <v>920</v>
      </c>
      <c r="P31" s="98" t="s">
        <v>921</v>
      </c>
      <c r="Q31" s="92">
        <v>42020</v>
      </c>
      <c r="R31" s="93" t="s">
        <v>738</v>
      </c>
      <c r="S31" s="94" t="s">
        <v>2663</v>
      </c>
      <c r="T31" s="93" t="s">
        <v>1999</v>
      </c>
      <c r="U31" s="93"/>
      <c r="V31" s="93" t="s">
        <v>2324</v>
      </c>
      <c r="W31" s="95"/>
      <c r="X31" s="96" t="s">
        <v>1969</v>
      </c>
      <c r="Y31" s="94" t="s">
        <v>2680</v>
      </c>
      <c r="Z31" s="97" t="s">
        <v>1002</v>
      </c>
      <c r="AA31" s="97" t="s">
        <v>1003</v>
      </c>
      <c r="AB31" s="97"/>
      <c r="AC31" s="99">
        <v>42621</v>
      </c>
      <c r="AD31" s="98" t="s">
        <v>1925</v>
      </c>
      <c r="AE31" s="100"/>
      <c r="AF31" s="101" t="s">
        <v>1597</v>
      </c>
      <c r="AG31" s="102" t="s">
        <v>1598</v>
      </c>
      <c r="AH31" s="102"/>
      <c r="AI31" s="102"/>
      <c r="AJ31" s="103"/>
      <c r="AK31" s="104">
        <v>1259</v>
      </c>
      <c r="AL31" s="105" t="s">
        <v>2755</v>
      </c>
      <c r="AM31" s="105"/>
      <c r="AN31" s="105"/>
      <c r="AO31" s="105"/>
      <c r="AP31" s="106"/>
    </row>
    <row r="32" spans="1:42" ht="32.5" customHeight="1" x14ac:dyDescent="0.35">
      <c r="A32" s="91">
        <v>30</v>
      </c>
      <c r="B32" s="92">
        <v>41932</v>
      </c>
      <c r="C32" s="93" t="s">
        <v>41</v>
      </c>
      <c r="D32" s="94" t="s">
        <v>2650</v>
      </c>
      <c r="E32" s="93" t="s">
        <v>36</v>
      </c>
      <c r="F32" s="95" t="s">
        <v>270</v>
      </c>
      <c r="G32" s="96" t="s">
        <v>484</v>
      </c>
      <c r="H32" s="97"/>
      <c r="I32" s="97" t="s">
        <v>36</v>
      </c>
      <c r="J32" s="94" t="s">
        <v>36</v>
      </c>
      <c r="K32" s="97" t="s">
        <v>763</v>
      </c>
      <c r="L32" s="97" t="s">
        <v>761</v>
      </c>
      <c r="M32" s="97" t="s">
        <v>870</v>
      </c>
      <c r="N32" s="94" t="s">
        <v>768</v>
      </c>
      <c r="O32" s="97" t="s">
        <v>36</v>
      </c>
      <c r="P32" s="98" t="s">
        <v>948</v>
      </c>
      <c r="Q32" s="92">
        <v>42020</v>
      </c>
      <c r="R32" s="93" t="s">
        <v>36</v>
      </c>
      <c r="S32" s="94" t="s">
        <v>36</v>
      </c>
      <c r="T32" s="93" t="s">
        <v>1999</v>
      </c>
      <c r="U32" s="93"/>
      <c r="V32" s="93" t="s">
        <v>2358</v>
      </c>
      <c r="W32" s="95"/>
      <c r="X32" s="96" t="s">
        <v>36</v>
      </c>
      <c r="Y32" s="94" t="s">
        <v>36</v>
      </c>
      <c r="Z32" s="97"/>
      <c r="AA32" s="97" t="s">
        <v>1140</v>
      </c>
      <c r="AB32" s="97"/>
      <c r="AC32" s="99"/>
      <c r="AD32" s="98"/>
      <c r="AE32" s="100"/>
      <c r="AF32" s="101" t="s">
        <v>1689</v>
      </c>
      <c r="AG32" s="102" t="s">
        <v>1690</v>
      </c>
      <c r="AH32" s="102"/>
      <c r="AI32" s="102"/>
      <c r="AJ32" s="103"/>
      <c r="AK32" s="104"/>
      <c r="AL32" s="105"/>
      <c r="AM32" s="105"/>
      <c r="AN32" s="105"/>
      <c r="AO32" s="105"/>
      <c r="AP32" s="106"/>
    </row>
    <row r="33" spans="1:42" ht="32.5" customHeight="1" x14ac:dyDescent="0.35">
      <c r="A33" s="91">
        <v>31</v>
      </c>
      <c r="B33" s="92" t="s">
        <v>36</v>
      </c>
      <c r="C33" s="93" t="s">
        <v>36</v>
      </c>
      <c r="D33" s="94" t="s">
        <v>36</v>
      </c>
      <c r="E33" s="93" t="s">
        <v>36</v>
      </c>
      <c r="F33" s="95" t="s">
        <v>36</v>
      </c>
      <c r="G33" s="96" t="s">
        <v>558</v>
      </c>
      <c r="H33" s="97" t="s">
        <v>699</v>
      </c>
      <c r="I33" s="97" t="s">
        <v>762</v>
      </c>
      <c r="J33" s="94" t="s">
        <v>2659</v>
      </c>
      <c r="K33" s="97" t="s">
        <v>763</v>
      </c>
      <c r="L33" s="97" t="s">
        <v>762</v>
      </c>
      <c r="M33" s="97" t="s">
        <v>787</v>
      </c>
      <c r="N33" s="94" t="s">
        <v>2653</v>
      </c>
      <c r="O33" s="97" t="s">
        <v>36</v>
      </c>
      <c r="P33" s="98"/>
      <c r="Q33" s="92">
        <v>42020</v>
      </c>
      <c r="R33" s="93" t="s">
        <v>36</v>
      </c>
      <c r="S33" s="94" t="s">
        <v>36</v>
      </c>
      <c r="T33" s="93" t="s">
        <v>1999</v>
      </c>
      <c r="U33" s="93"/>
      <c r="V33" s="93" t="s">
        <v>2562</v>
      </c>
      <c r="W33" s="95"/>
      <c r="X33" s="96" t="s">
        <v>36</v>
      </c>
      <c r="Y33" s="94" t="s">
        <v>36</v>
      </c>
      <c r="Z33" s="97"/>
      <c r="AA33" s="97"/>
      <c r="AB33" s="97"/>
      <c r="AC33" s="99"/>
      <c r="AD33" s="98"/>
      <c r="AE33" s="100"/>
      <c r="AF33" s="101" t="s">
        <v>1902</v>
      </c>
      <c r="AG33" s="102"/>
      <c r="AH33" s="102"/>
      <c r="AI33" s="102"/>
      <c r="AJ33" s="103"/>
      <c r="AK33" s="104"/>
      <c r="AL33" s="105"/>
      <c r="AM33" s="105"/>
      <c r="AN33" s="105"/>
      <c r="AO33" s="105"/>
      <c r="AP33" s="106"/>
    </row>
    <row r="34" spans="1:42" ht="32.5" customHeight="1" x14ac:dyDescent="0.35">
      <c r="A34" s="91">
        <v>32</v>
      </c>
      <c r="B34" s="92" t="s">
        <v>36</v>
      </c>
      <c r="C34" s="93" t="s">
        <v>36</v>
      </c>
      <c r="D34" s="94" t="s">
        <v>36</v>
      </c>
      <c r="E34" s="93" t="s">
        <v>36</v>
      </c>
      <c r="F34" s="95" t="s">
        <v>36</v>
      </c>
      <c r="G34" s="96" t="s">
        <v>562</v>
      </c>
      <c r="H34" s="97"/>
      <c r="I34" s="97" t="s">
        <v>762</v>
      </c>
      <c r="J34" s="94" t="s">
        <v>2659</v>
      </c>
      <c r="K34" s="97" t="s">
        <v>763</v>
      </c>
      <c r="L34" s="97" t="s">
        <v>762</v>
      </c>
      <c r="M34" s="97" t="s">
        <v>770</v>
      </c>
      <c r="N34" s="94" t="s">
        <v>2653</v>
      </c>
      <c r="O34" s="97" t="s">
        <v>36</v>
      </c>
      <c r="P34" s="98"/>
      <c r="Q34" s="92">
        <v>42020</v>
      </c>
      <c r="R34" s="93" t="s">
        <v>36</v>
      </c>
      <c r="S34" s="94" t="s">
        <v>36</v>
      </c>
      <c r="T34" s="93" t="s">
        <v>2009</v>
      </c>
      <c r="U34" s="93"/>
      <c r="V34" s="93" t="s">
        <v>2566</v>
      </c>
      <c r="W34" s="95"/>
      <c r="X34" s="96" t="s">
        <v>36</v>
      </c>
      <c r="Y34" s="94" t="s">
        <v>36</v>
      </c>
      <c r="Z34" s="97"/>
      <c r="AA34" s="97"/>
      <c r="AB34" s="97"/>
      <c r="AC34" s="99"/>
      <c r="AD34" s="98"/>
      <c r="AE34" s="100"/>
      <c r="AF34" s="101" t="s">
        <v>1906</v>
      </c>
      <c r="AG34" s="102"/>
      <c r="AH34" s="102"/>
      <c r="AI34" s="102"/>
      <c r="AJ34" s="103"/>
      <c r="AK34" s="104"/>
      <c r="AL34" s="105"/>
      <c r="AM34" s="105"/>
      <c r="AN34" s="105"/>
      <c r="AO34" s="105"/>
      <c r="AP34" s="106"/>
    </row>
    <row r="35" spans="1:42" ht="32.5" customHeight="1" x14ac:dyDescent="0.35">
      <c r="A35" s="91">
        <v>33</v>
      </c>
      <c r="B35" s="92">
        <v>41608</v>
      </c>
      <c r="C35" s="93" t="s">
        <v>40</v>
      </c>
      <c r="D35" s="94" t="s">
        <v>2649</v>
      </c>
      <c r="E35" s="93" t="s">
        <v>116</v>
      </c>
      <c r="F35" s="95" t="s">
        <v>232</v>
      </c>
      <c r="G35" s="96" t="s">
        <v>378</v>
      </c>
      <c r="H35" s="97" t="s">
        <v>610</v>
      </c>
      <c r="I35" s="97">
        <v>35</v>
      </c>
      <c r="J35" s="94" t="s">
        <v>2720</v>
      </c>
      <c r="K35" s="97" t="s">
        <v>763</v>
      </c>
      <c r="L35" s="97" t="s">
        <v>761</v>
      </c>
      <c r="M35" s="97" t="s">
        <v>777</v>
      </c>
      <c r="N35" s="94" t="s">
        <v>2695</v>
      </c>
      <c r="O35" s="97" t="s">
        <v>40</v>
      </c>
      <c r="P35" s="98" t="s">
        <v>940</v>
      </c>
      <c r="Q35" s="92">
        <v>42021</v>
      </c>
      <c r="R35" s="93" t="s">
        <v>707</v>
      </c>
      <c r="S35" s="94" t="s">
        <v>2664</v>
      </c>
      <c r="T35" s="93" t="s">
        <v>1999</v>
      </c>
      <c r="U35" s="93"/>
      <c r="V35" s="93" t="s">
        <v>2205</v>
      </c>
      <c r="W35" s="95"/>
      <c r="X35" s="96" t="s">
        <v>1970</v>
      </c>
      <c r="Y35" s="94" t="s">
        <v>1970</v>
      </c>
      <c r="Z35" s="97" t="s">
        <v>1085</v>
      </c>
      <c r="AA35" s="97" t="s">
        <v>1086</v>
      </c>
      <c r="AB35" s="97"/>
      <c r="AC35" s="99">
        <v>42031</v>
      </c>
      <c r="AD35" s="98" t="s">
        <v>1977</v>
      </c>
      <c r="AE35" s="100"/>
      <c r="AF35" s="101" t="s">
        <v>1444</v>
      </c>
      <c r="AG35" s="102"/>
      <c r="AH35" s="102"/>
      <c r="AI35" s="102"/>
      <c r="AJ35" s="103"/>
      <c r="AK35" s="104"/>
      <c r="AL35" s="105"/>
      <c r="AM35" s="105"/>
      <c r="AN35" s="105"/>
      <c r="AO35" s="105"/>
      <c r="AP35" s="106"/>
    </row>
    <row r="36" spans="1:42" ht="32.5" customHeight="1" x14ac:dyDescent="0.35">
      <c r="A36" s="91">
        <v>34</v>
      </c>
      <c r="B36" s="92">
        <v>41604</v>
      </c>
      <c r="C36" s="93" t="s">
        <v>40</v>
      </c>
      <c r="D36" s="94" t="s">
        <v>2649</v>
      </c>
      <c r="E36" s="93" t="s">
        <v>98</v>
      </c>
      <c r="F36" s="95" t="s">
        <v>187</v>
      </c>
      <c r="G36" s="96" t="s">
        <v>493</v>
      </c>
      <c r="H36" s="97" t="s">
        <v>680</v>
      </c>
      <c r="I36" s="97">
        <v>21</v>
      </c>
      <c r="J36" s="94" t="s">
        <v>2719</v>
      </c>
      <c r="K36" s="97" t="s">
        <v>763</v>
      </c>
      <c r="L36" s="97" t="s">
        <v>761</v>
      </c>
      <c r="M36" s="97" t="s">
        <v>879</v>
      </c>
      <c r="N36" s="94" t="s">
        <v>768</v>
      </c>
      <c r="O36" s="97" t="s">
        <v>36</v>
      </c>
      <c r="P36" s="98"/>
      <c r="Q36" s="92">
        <v>42022</v>
      </c>
      <c r="R36" s="93" t="s">
        <v>707</v>
      </c>
      <c r="S36" s="94" t="s">
        <v>2664</v>
      </c>
      <c r="T36" s="93" t="s">
        <v>1999</v>
      </c>
      <c r="U36" s="93"/>
      <c r="V36" s="93" t="s">
        <v>2424</v>
      </c>
      <c r="W36" s="95"/>
      <c r="X36" s="96" t="s">
        <v>1969</v>
      </c>
      <c r="Y36" s="94" t="s">
        <v>2680</v>
      </c>
      <c r="Z36" s="97" t="s">
        <v>1009</v>
      </c>
      <c r="AA36" s="97" t="s">
        <v>1084</v>
      </c>
      <c r="AB36" s="97"/>
      <c r="AC36" s="99">
        <v>42058</v>
      </c>
      <c r="AD36" s="98" t="s">
        <v>1939</v>
      </c>
      <c r="AE36" s="100"/>
      <c r="AF36" s="101" t="s">
        <v>1722</v>
      </c>
      <c r="AG36" s="102" t="s">
        <v>1723</v>
      </c>
      <c r="AH36" s="102"/>
      <c r="AI36" s="102"/>
      <c r="AJ36" s="103"/>
      <c r="AK36" s="104"/>
      <c r="AL36" s="105"/>
      <c r="AM36" s="105"/>
      <c r="AN36" s="105"/>
      <c r="AO36" s="105"/>
      <c r="AP36" s="106"/>
    </row>
    <row r="37" spans="1:42" ht="32.5" customHeight="1" x14ac:dyDescent="0.35">
      <c r="A37" s="91">
        <v>35</v>
      </c>
      <c r="B37" s="92">
        <v>41608</v>
      </c>
      <c r="C37" s="93" t="s">
        <v>40</v>
      </c>
      <c r="D37" s="94" t="s">
        <v>2649</v>
      </c>
      <c r="E37" s="93" t="s">
        <v>116</v>
      </c>
      <c r="F37" s="95" t="s">
        <v>232</v>
      </c>
      <c r="G37" s="96" t="s">
        <v>383</v>
      </c>
      <c r="H37" s="97" t="s">
        <v>614</v>
      </c>
      <c r="I37" s="97">
        <v>26</v>
      </c>
      <c r="J37" s="94" t="s">
        <v>2719</v>
      </c>
      <c r="K37" s="97" t="s">
        <v>763</v>
      </c>
      <c r="L37" s="97" t="s">
        <v>761</v>
      </c>
      <c r="M37" s="97" t="s">
        <v>800</v>
      </c>
      <c r="N37" s="94" t="s">
        <v>816</v>
      </c>
      <c r="O37" s="97" t="s">
        <v>943</v>
      </c>
      <c r="P37" s="98" t="s">
        <v>944</v>
      </c>
      <c r="Q37" s="92">
        <v>42023</v>
      </c>
      <c r="R37" s="93" t="s">
        <v>707</v>
      </c>
      <c r="S37" s="94" t="s">
        <v>2664</v>
      </c>
      <c r="T37" s="93" t="s">
        <v>1999</v>
      </c>
      <c r="U37" s="93"/>
      <c r="V37" s="93" t="s">
        <v>2097</v>
      </c>
      <c r="W37" s="95"/>
      <c r="X37" s="96" t="s">
        <v>1970</v>
      </c>
      <c r="Y37" s="94" t="s">
        <v>1970</v>
      </c>
      <c r="Z37" s="97" t="s">
        <v>1085</v>
      </c>
      <c r="AA37" s="97" t="s">
        <v>1052</v>
      </c>
      <c r="AB37" s="97"/>
      <c r="AC37" s="99">
        <v>42031</v>
      </c>
      <c r="AD37" s="98" t="s">
        <v>1977</v>
      </c>
      <c r="AE37" s="100"/>
      <c r="AF37" s="101" t="s">
        <v>1316</v>
      </c>
      <c r="AG37" s="102"/>
      <c r="AH37" s="102"/>
      <c r="AI37" s="102"/>
      <c r="AJ37" s="103"/>
      <c r="AK37" s="104">
        <v>733</v>
      </c>
      <c r="AL37" s="105" t="s">
        <v>2756</v>
      </c>
      <c r="AM37" s="105"/>
      <c r="AN37" s="105"/>
      <c r="AO37" s="105"/>
      <c r="AP37" s="106"/>
    </row>
    <row r="38" spans="1:42" ht="32.5" customHeight="1" x14ac:dyDescent="0.35">
      <c r="A38" s="91">
        <v>36</v>
      </c>
      <c r="B38" s="92">
        <v>41942</v>
      </c>
      <c r="C38" s="93" t="s">
        <v>41</v>
      </c>
      <c r="D38" s="94" t="s">
        <v>2650</v>
      </c>
      <c r="E38" s="93" t="s">
        <v>81</v>
      </c>
      <c r="F38" s="95" t="s">
        <v>274</v>
      </c>
      <c r="G38" s="96" t="s">
        <v>497</v>
      </c>
      <c r="H38" s="97" t="s">
        <v>682</v>
      </c>
      <c r="I38" s="97" t="s">
        <v>36</v>
      </c>
      <c r="J38" s="94" t="s">
        <v>36</v>
      </c>
      <c r="K38" s="97" t="s">
        <v>771</v>
      </c>
      <c r="L38" s="97" t="s">
        <v>761</v>
      </c>
      <c r="M38" s="97" t="s">
        <v>883</v>
      </c>
      <c r="N38" s="94" t="s">
        <v>768</v>
      </c>
      <c r="O38" s="97" t="s">
        <v>36</v>
      </c>
      <c r="P38" s="98"/>
      <c r="Q38" s="92">
        <v>42023</v>
      </c>
      <c r="R38" s="93" t="s">
        <v>717</v>
      </c>
      <c r="S38" s="94" t="s">
        <v>2663</v>
      </c>
      <c r="T38" s="93" t="s">
        <v>1999</v>
      </c>
      <c r="U38" s="93"/>
      <c r="V38" s="93" t="s">
        <v>2436</v>
      </c>
      <c r="W38" s="95"/>
      <c r="X38" s="96" t="s">
        <v>1969</v>
      </c>
      <c r="Y38" s="94" t="s">
        <v>2680</v>
      </c>
      <c r="Z38" s="97" t="s">
        <v>1142</v>
      </c>
      <c r="AA38" s="97" t="s">
        <v>1995</v>
      </c>
      <c r="AB38" s="97"/>
      <c r="AC38" s="99">
        <v>42250</v>
      </c>
      <c r="AD38" s="98" t="s">
        <v>1911</v>
      </c>
      <c r="AE38" s="100"/>
      <c r="AF38" s="101" t="s">
        <v>1737</v>
      </c>
      <c r="AG38" s="102"/>
      <c r="AH38" s="102"/>
      <c r="AI38" s="102"/>
      <c r="AJ38" s="103"/>
      <c r="AK38" s="104"/>
      <c r="AL38" s="105"/>
      <c r="AM38" s="105"/>
      <c r="AN38" s="105"/>
      <c r="AO38" s="105"/>
      <c r="AP38" s="106"/>
    </row>
    <row r="39" spans="1:42" ht="32.5" customHeight="1" x14ac:dyDescent="0.35">
      <c r="A39" s="91">
        <v>37</v>
      </c>
      <c r="B39" s="92">
        <v>41664</v>
      </c>
      <c r="C39" s="93" t="s">
        <v>44</v>
      </c>
      <c r="D39" s="94" t="s">
        <v>2649</v>
      </c>
      <c r="E39" s="93" t="s">
        <v>130</v>
      </c>
      <c r="F39" s="95" t="s">
        <v>245</v>
      </c>
      <c r="G39" s="96" t="s">
        <v>448</v>
      </c>
      <c r="H39" s="97" t="s">
        <v>647</v>
      </c>
      <c r="I39" s="97" t="s">
        <v>36</v>
      </c>
      <c r="J39" s="94" t="s">
        <v>36</v>
      </c>
      <c r="K39" s="97" t="s">
        <v>763</v>
      </c>
      <c r="L39" s="97" t="s">
        <v>761</v>
      </c>
      <c r="M39" s="97" t="s">
        <v>854</v>
      </c>
      <c r="N39" s="94" t="s">
        <v>768</v>
      </c>
      <c r="O39" s="97" t="s">
        <v>36</v>
      </c>
      <c r="P39" s="98"/>
      <c r="Q39" s="92">
        <v>42024</v>
      </c>
      <c r="R39" s="93" t="s">
        <v>712</v>
      </c>
      <c r="S39" s="94" t="s">
        <v>2664</v>
      </c>
      <c r="T39" s="93" t="s">
        <v>1999</v>
      </c>
      <c r="U39" s="93"/>
      <c r="V39" s="93" t="s">
        <v>2320</v>
      </c>
      <c r="W39" s="95"/>
      <c r="X39" s="96" t="s">
        <v>1969</v>
      </c>
      <c r="Y39" s="94" t="s">
        <v>2680</v>
      </c>
      <c r="Z39" s="97" t="s">
        <v>1108</v>
      </c>
      <c r="AA39" s="97" t="s">
        <v>1109</v>
      </c>
      <c r="AB39" s="97"/>
      <c r="AC39" s="99">
        <v>42535</v>
      </c>
      <c r="AD39" s="98" t="s">
        <v>1953</v>
      </c>
      <c r="AE39" s="100"/>
      <c r="AF39" s="101" t="s">
        <v>1592</v>
      </c>
      <c r="AG39" s="102"/>
      <c r="AH39" s="102"/>
      <c r="AI39" s="102"/>
      <c r="AJ39" s="103"/>
      <c r="AK39" s="104"/>
      <c r="AL39" s="105"/>
      <c r="AM39" s="105"/>
      <c r="AN39" s="105"/>
      <c r="AO39" s="105"/>
      <c r="AP39" s="106"/>
    </row>
    <row r="40" spans="1:42" ht="32.5" customHeight="1" x14ac:dyDescent="0.35">
      <c r="A40" s="91">
        <v>38</v>
      </c>
      <c r="B40" s="92">
        <v>41540</v>
      </c>
      <c r="C40" s="93" t="s">
        <v>43</v>
      </c>
      <c r="D40" s="94" t="s">
        <v>2649</v>
      </c>
      <c r="E40" s="93" t="s">
        <v>72</v>
      </c>
      <c r="F40" s="95" t="s">
        <v>164</v>
      </c>
      <c r="G40" s="96" t="s">
        <v>341</v>
      </c>
      <c r="H40" s="97" t="s">
        <v>584</v>
      </c>
      <c r="I40" s="97">
        <v>56</v>
      </c>
      <c r="J40" s="94" t="s">
        <v>2658</v>
      </c>
      <c r="K40" s="97" t="s">
        <v>763</v>
      </c>
      <c r="L40" s="97" t="s">
        <v>761</v>
      </c>
      <c r="M40" s="97" t="s">
        <v>833</v>
      </c>
      <c r="N40" s="94" t="s">
        <v>2657</v>
      </c>
      <c r="O40" s="97" t="s">
        <v>914</v>
      </c>
      <c r="P40" s="98" t="s">
        <v>919</v>
      </c>
      <c r="Q40" s="92">
        <v>42025</v>
      </c>
      <c r="R40" s="93" t="s">
        <v>707</v>
      </c>
      <c r="S40" s="94" t="s">
        <v>2664</v>
      </c>
      <c r="T40" s="93" t="s">
        <v>1999</v>
      </c>
      <c r="U40" s="93"/>
      <c r="V40" s="93" t="s">
        <v>2162</v>
      </c>
      <c r="W40" s="95"/>
      <c r="X40" s="96" t="s">
        <v>1969</v>
      </c>
      <c r="Y40" s="94" t="s">
        <v>2680</v>
      </c>
      <c r="Z40" s="97" t="s">
        <v>969</v>
      </c>
      <c r="AA40" s="97" t="s">
        <v>1041</v>
      </c>
      <c r="AB40" s="97"/>
      <c r="AC40" s="99"/>
      <c r="AD40" s="98" t="s">
        <v>1927</v>
      </c>
      <c r="AE40" s="100"/>
      <c r="AF40" s="101" t="s">
        <v>1397</v>
      </c>
      <c r="AG40" s="102"/>
      <c r="AH40" s="102"/>
      <c r="AI40" s="102"/>
      <c r="AJ40" s="103"/>
      <c r="AK40" s="104">
        <v>280</v>
      </c>
      <c r="AL40" s="105" t="s">
        <v>2756</v>
      </c>
      <c r="AM40" s="105"/>
      <c r="AN40" s="105"/>
      <c r="AO40" s="105"/>
      <c r="AP40" s="106"/>
    </row>
    <row r="41" spans="1:42" ht="32.5" customHeight="1" x14ac:dyDescent="0.35">
      <c r="A41" s="91">
        <v>39</v>
      </c>
      <c r="B41" s="92">
        <v>41604</v>
      </c>
      <c r="C41" s="93" t="s">
        <v>40</v>
      </c>
      <c r="D41" s="94" t="s">
        <v>2649</v>
      </c>
      <c r="E41" s="93" t="s">
        <v>98</v>
      </c>
      <c r="F41" s="95" t="s">
        <v>187</v>
      </c>
      <c r="G41" s="96" t="s">
        <v>486</v>
      </c>
      <c r="H41" s="97" t="s">
        <v>674</v>
      </c>
      <c r="I41" s="97">
        <v>27</v>
      </c>
      <c r="J41" s="94" t="s">
        <v>2719</v>
      </c>
      <c r="K41" s="97" t="s">
        <v>763</v>
      </c>
      <c r="L41" s="97" t="s">
        <v>761</v>
      </c>
      <c r="M41" s="97" t="s">
        <v>874</v>
      </c>
      <c r="N41" s="94" t="s">
        <v>816</v>
      </c>
      <c r="O41" s="97" t="s">
        <v>36</v>
      </c>
      <c r="P41" s="98"/>
      <c r="Q41" s="92">
        <v>42027</v>
      </c>
      <c r="R41" s="93" t="s">
        <v>707</v>
      </c>
      <c r="S41" s="94" t="s">
        <v>2664</v>
      </c>
      <c r="T41" s="93" t="s">
        <v>2009</v>
      </c>
      <c r="U41" s="93"/>
      <c r="V41" s="93" t="s">
        <v>2401</v>
      </c>
      <c r="W41" s="95"/>
      <c r="X41" s="96" t="s">
        <v>1969</v>
      </c>
      <c r="Y41" s="94" t="s">
        <v>2680</v>
      </c>
      <c r="Z41" s="97" t="s">
        <v>1009</v>
      </c>
      <c r="AA41" s="97" t="s">
        <v>1084</v>
      </c>
      <c r="AB41" s="97"/>
      <c r="AC41" s="99">
        <v>42058</v>
      </c>
      <c r="AD41" s="98" t="s">
        <v>1939</v>
      </c>
      <c r="AE41" s="100"/>
      <c r="AF41" s="101" t="s">
        <v>1697</v>
      </c>
      <c r="AG41" s="102"/>
      <c r="AH41" s="102"/>
      <c r="AI41" s="102"/>
      <c r="AJ41" s="103"/>
      <c r="AK41" s="104"/>
      <c r="AL41" s="105"/>
      <c r="AM41" s="105"/>
      <c r="AN41" s="105"/>
      <c r="AO41" s="105"/>
      <c r="AP41" s="106"/>
    </row>
    <row r="42" spans="1:42" ht="32.5" customHeight="1" x14ac:dyDescent="0.35">
      <c r="A42" s="91">
        <v>40</v>
      </c>
      <c r="B42" s="92">
        <v>41651</v>
      </c>
      <c r="C42" s="93" t="s">
        <v>41</v>
      </c>
      <c r="D42" s="94" t="s">
        <v>2650</v>
      </c>
      <c r="E42" s="93" t="s">
        <v>137</v>
      </c>
      <c r="F42" s="95" t="s">
        <v>241</v>
      </c>
      <c r="G42" s="96" t="s">
        <v>444</v>
      </c>
      <c r="H42" s="97" t="s">
        <v>643</v>
      </c>
      <c r="I42" s="97">
        <v>16</v>
      </c>
      <c r="J42" s="94" t="s">
        <v>2659</v>
      </c>
      <c r="K42" s="97" t="s">
        <v>763</v>
      </c>
      <c r="L42" s="97" t="s">
        <v>762</v>
      </c>
      <c r="M42" s="97" t="s">
        <v>822</v>
      </c>
      <c r="N42" s="94" t="s">
        <v>2653</v>
      </c>
      <c r="O42" s="97" t="s">
        <v>36</v>
      </c>
      <c r="P42" s="98"/>
      <c r="Q42" s="92">
        <v>42027</v>
      </c>
      <c r="R42" s="93" t="s">
        <v>731</v>
      </c>
      <c r="S42" s="94" t="s">
        <v>2662</v>
      </c>
      <c r="T42" s="93" t="s">
        <v>1999</v>
      </c>
      <c r="U42" s="93"/>
      <c r="V42" s="93" t="s">
        <v>2227</v>
      </c>
      <c r="W42" s="95"/>
      <c r="X42" s="96" t="s">
        <v>1969</v>
      </c>
      <c r="Y42" s="94" t="s">
        <v>2680</v>
      </c>
      <c r="Z42" s="97" t="s">
        <v>1099</v>
      </c>
      <c r="AA42" s="97" t="s">
        <v>1100</v>
      </c>
      <c r="AB42" s="97"/>
      <c r="AC42" s="99"/>
      <c r="AD42" s="98" t="s">
        <v>1911</v>
      </c>
      <c r="AE42" s="100"/>
      <c r="AF42" s="101" t="s">
        <v>1499</v>
      </c>
      <c r="AG42" s="102"/>
      <c r="AH42" s="102"/>
      <c r="AI42" s="102"/>
      <c r="AJ42" s="103"/>
      <c r="AK42" s="104"/>
      <c r="AL42" s="105"/>
      <c r="AM42" s="105"/>
      <c r="AN42" s="105"/>
      <c r="AO42" s="105"/>
      <c r="AP42" s="106"/>
    </row>
    <row r="43" spans="1:42" ht="32.5" customHeight="1" x14ac:dyDescent="0.35">
      <c r="A43" s="91">
        <v>41</v>
      </c>
      <c r="B43" s="92">
        <v>41553</v>
      </c>
      <c r="C43" s="93" t="s">
        <v>40</v>
      </c>
      <c r="D43" s="94" t="s">
        <v>2649</v>
      </c>
      <c r="E43" s="93" t="s">
        <v>80</v>
      </c>
      <c r="F43" s="95" t="s">
        <v>171</v>
      </c>
      <c r="G43" s="96" t="s">
        <v>376</v>
      </c>
      <c r="H43" s="97" t="s">
        <v>608</v>
      </c>
      <c r="I43" s="97">
        <v>18</v>
      </c>
      <c r="J43" s="94" t="s">
        <v>2719</v>
      </c>
      <c r="K43" s="97" t="s">
        <v>763</v>
      </c>
      <c r="L43" s="97" t="s">
        <v>761</v>
      </c>
      <c r="M43" s="97" t="s">
        <v>814</v>
      </c>
      <c r="N43" s="94" t="s">
        <v>768</v>
      </c>
      <c r="O43" s="97" t="s">
        <v>939</v>
      </c>
      <c r="P43" s="98"/>
      <c r="Q43" s="92">
        <v>42028</v>
      </c>
      <c r="R43" s="93" t="s">
        <v>714</v>
      </c>
      <c r="S43" s="94" t="s">
        <v>2664</v>
      </c>
      <c r="T43" s="93" t="s">
        <v>1999</v>
      </c>
      <c r="U43" s="93"/>
      <c r="V43" s="93" t="s">
        <v>2164</v>
      </c>
      <c r="W43" s="95"/>
      <c r="X43" s="96" t="s">
        <v>1970</v>
      </c>
      <c r="Y43" s="94" t="s">
        <v>1970</v>
      </c>
      <c r="Z43" s="97" t="s">
        <v>982</v>
      </c>
      <c r="AA43" s="97" t="s">
        <v>1048</v>
      </c>
      <c r="AB43" s="97"/>
      <c r="AC43" s="99">
        <v>42981</v>
      </c>
      <c r="AD43" s="98" t="s">
        <v>1924</v>
      </c>
      <c r="AE43" s="100"/>
      <c r="AF43" s="101" t="s">
        <v>1399</v>
      </c>
      <c r="AG43" s="102"/>
      <c r="AH43" s="102"/>
      <c r="AI43" s="102"/>
      <c r="AJ43" s="103"/>
      <c r="AK43" s="104">
        <v>356</v>
      </c>
      <c r="AL43" s="105" t="s">
        <v>2756</v>
      </c>
      <c r="AM43" s="105"/>
      <c r="AN43" s="105"/>
      <c r="AO43" s="105"/>
      <c r="AP43" s="106"/>
    </row>
    <row r="44" spans="1:42" ht="32.5" customHeight="1" x14ac:dyDescent="0.35">
      <c r="A44" s="91">
        <v>42</v>
      </c>
      <c r="B44" s="92">
        <v>41608</v>
      </c>
      <c r="C44" s="93" t="s">
        <v>40</v>
      </c>
      <c r="D44" s="94" t="s">
        <v>2649</v>
      </c>
      <c r="E44" s="93" t="s">
        <v>116</v>
      </c>
      <c r="F44" s="95" t="s">
        <v>232</v>
      </c>
      <c r="G44" s="96" t="s">
        <v>383</v>
      </c>
      <c r="H44" s="97" t="s">
        <v>614</v>
      </c>
      <c r="I44" s="97">
        <v>26</v>
      </c>
      <c r="J44" s="94" t="s">
        <v>2719</v>
      </c>
      <c r="K44" s="97" t="s">
        <v>763</v>
      </c>
      <c r="L44" s="97" t="s">
        <v>761</v>
      </c>
      <c r="M44" s="97" t="s">
        <v>800</v>
      </c>
      <c r="N44" s="94" t="s">
        <v>816</v>
      </c>
      <c r="O44" s="97" t="s">
        <v>943</v>
      </c>
      <c r="P44" s="98" t="s">
        <v>944</v>
      </c>
      <c r="Q44" s="92">
        <v>42028</v>
      </c>
      <c r="R44" s="93" t="s">
        <v>707</v>
      </c>
      <c r="S44" s="94" t="s">
        <v>2664</v>
      </c>
      <c r="T44" s="93" t="s">
        <v>1999</v>
      </c>
      <c r="U44" s="93"/>
      <c r="V44" s="93" t="s">
        <v>2199</v>
      </c>
      <c r="W44" s="95"/>
      <c r="X44" s="96" t="s">
        <v>1970</v>
      </c>
      <c r="Y44" s="94" t="s">
        <v>1970</v>
      </c>
      <c r="Z44" s="97" t="s">
        <v>1085</v>
      </c>
      <c r="AA44" s="97" t="s">
        <v>1052</v>
      </c>
      <c r="AB44" s="97"/>
      <c r="AC44" s="99">
        <v>42031</v>
      </c>
      <c r="AD44" s="98" t="s">
        <v>1977</v>
      </c>
      <c r="AE44" s="100"/>
      <c r="AF44" s="101" t="s">
        <v>1437</v>
      </c>
      <c r="AG44" s="102"/>
      <c r="AH44" s="102"/>
      <c r="AI44" s="102"/>
      <c r="AJ44" s="103"/>
      <c r="AK44" s="104">
        <v>734</v>
      </c>
      <c r="AL44" s="105" t="s">
        <v>2756</v>
      </c>
      <c r="AM44" s="105"/>
      <c r="AN44" s="105"/>
      <c r="AO44" s="105"/>
      <c r="AP44" s="106"/>
    </row>
    <row r="45" spans="1:42" ht="32.5" customHeight="1" x14ac:dyDescent="0.35">
      <c r="A45" s="91">
        <v>43</v>
      </c>
      <c r="B45" s="92" t="s">
        <v>35</v>
      </c>
      <c r="C45" s="93" t="s">
        <v>49</v>
      </c>
      <c r="D45" s="94" t="s">
        <v>2650</v>
      </c>
      <c r="E45" s="93" t="s">
        <v>36</v>
      </c>
      <c r="F45" s="95" t="s">
        <v>303</v>
      </c>
      <c r="G45" s="96" t="s">
        <v>395</v>
      </c>
      <c r="H45" s="97"/>
      <c r="I45" s="97" t="s">
        <v>36</v>
      </c>
      <c r="J45" s="94" t="s">
        <v>36</v>
      </c>
      <c r="K45" s="97" t="s">
        <v>763</v>
      </c>
      <c r="L45" s="97" t="s">
        <v>761</v>
      </c>
      <c r="M45" s="97" t="s">
        <v>36</v>
      </c>
      <c r="N45" s="94" t="s">
        <v>36</v>
      </c>
      <c r="O45" s="97" t="s">
        <v>36</v>
      </c>
      <c r="P45" s="98"/>
      <c r="Q45" s="92">
        <v>42028</v>
      </c>
      <c r="R45" s="93" t="s">
        <v>729</v>
      </c>
      <c r="S45" s="94" t="s">
        <v>2690</v>
      </c>
      <c r="T45" s="93" t="s">
        <v>1999</v>
      </c>
      <c r="U45" s="93"/>
      <c r="V45" s="93" t="s">
        <v>2522</v>
      </c>
      <c r="W45" s="95"/>
      <c r="X45" s="96" t="s">
        <v>1974</v>
      </c>
      <c r="Y45" s="94" t="s">
        <v>36</v>
      </c>
      <c r="Z45" s="97"/>
      <c r="AA45" s="97"/>
      <c r="AB45" s="97"/>
      <c r="AC45" s="99"/>
      <c r="AD45" s="98"/>
      <c r="AE45" s="100"/>
      <c r="AF45" s="101" t="s">
        <v>1852</v>
      </c>
      <c r="AG45" s="102"/>
      <c r="AH45" s="102"/>
      <c r="AI45" s="102"/>
      <c r="AJ45" s="103"/>
      <c r="AK45" s="104"/>
      <c r="AL45" s="105"/>
      <c r="AM45" s="105"/>
      <c r="AN45" s="105"/>
      <c r="AO45" s="105"/>
      <c r="AP45" s="106"/>
    </row>
    <row r="46" spans="1:42" ht="32.5" customHeight="1" x14ac:dyDescent="0.35">
      <c r="A46" s="91">
        <v>44</v>
      </c>
      <c r="B46" s="92">
        <v>41604</v>
      </c>
      <c r="C46" s="93" t="s">
        <v>40</v>
      </c>
      <c r="D46" s="94" t="s">
        <v>2649</v>
      </c>
      <c r="E46" s="93" t="s">
        <v>98</v>
      </c>
      <c r="F46" s="95" t="s">
        <v>187</v>
      </c>
      <c r="G46" s="96" t="s">
        <v>492</v>
      </c>
      <c r="H46" s="97" t="s">
        <v>679</v>
      </c>
      <c r="I46" s="97">
        <v>18</v>
      </c>
      <c r="J46" s="94" t="s">
        <v>2719</v>
      </c>
      <c r="K46" s="97" t="s">
        <v>763</v>
      </c>
      <c r="L46" s="97" t="s">
        <v>761</v>
      </c>
      <c r="M46" s="97" t="s">
        <v>878</v>
      </c>
      <c r="N46" s="94" t="s">
        <v>768</v>
      </c>
      <c r="O46" s="97" t="s">
        <v>36</v>
      </c>
      <c r="P46" s="98"/>
      <c r="Q46" s="92">
        <v>42029</v>
      </c>
      <c r="R46" s="93" t="s">
        <v>707</v>
      </c>
      <c r="S46" s="94" t="s">
        <v>2664</v>
      </c>
      <c r="T46" s="93" t="s">
        <v>1999</v>
      </c>
      <c r="U46" s="93"/>
      <c r="V46" s="93" t="s">
        <v>2421</v>
      </c>
      <c r="W46" s="95"/>
      <c r="X46" s="96" t="s">
        <v>1969</v>
      </c>
      <c r="Y46" s="94" t="s">
        <v>2680</v>
      </c>
      <c r="Z46" s="97" t="s">
        <v>1009</v>
      </c>
      <c r="AA46" s="97" t="s">
        <v>1084</v>
      </c>
      <c r="AB46" s="97"/>
      <c r="AC46" s="99">
        <v>42058</v>
      </c>
      <c r="AD46" s="98" t="s">
        <v>1939</v>
      </c>
      <c r="AE46" s="100"/>
      <c r="AF46" s="101" t="s">
        <v>1719</v>
      </c>
      <c r="AG46" s="102"/>
      <c r="AH46" s="102"/>
      <c r="AI46" s="102"/>
      <c r="AJ46" s="103"/>
      <c r="AK46" s="104"/>
      <c r="AL46" s="105"/>
      <c r="AM46" s="105"/>
      <c r="AN46" s="105"/>
      <c r="AO46" s="105"/>
      <c r="AP46" s="106"/>
    </row>
    <row r="47" spans="1:42" ht="32.5" customHeight="1" x14ac:dyDescent="0.35">
      <c r="A47" s="91">
        <v>45</v>
      </c>
      <c r="B47" s="92">
        <v>41742</v>
      </c>
      <c r="C47" s="93" t="s">
        <v>41</v>
      </c>
      <c r="D47" s="94" t="s">
        <v>2650</v>
      </c>
      <c r="E47" s="93" t="s">
        <v>143</v>
      </c>
      <c r="F47" s="95" t="s">
        <v>254</v>
      </c>
      <c r="G47" s="96" t="s">
        <v>460</v>
      </c>
      <c r="H47" s="97"/>
      <c r="I47" s="97" t="s">
        <v>36</v>
      </c>
      <c r="J47" s="94" t="s">
        <v>36</v>
      </c>
      <c r="K47" s="97" t="s">
        <v>763</v>
      </c>
      <c r="L47" s="97" t="s">
        <v>761</v>
      </c>
      <c r="M47" s="97" t="s">
        <v>860</v>
      </c>
      <c r="N47" s="94" t="s">
        <v>768</v>
      </c>
      <c r="O47" s="97" t="s">
        <v>36</v>
      </c>
      <c r="P47" s="98"/>
      <c r="Q47" s="92">
        <v>42029</v>
      </c>
      <c r="R47" s="93" t="s">
        <v>721</v>
      </c>
      <c r="S47" s="94" t="s">
        <v>2690</v>
      </c>
      <c r="T47" s="93" t="s">
        <v>1999</v>
      </c>
      <c r="U47" s="93"/>
      <c r="V47" s="93" t="s">
        <v>2343</v>
      </c>
      <c r="W47" s="95"/>
      <c r="X47" s="96" t="s">
        <v>1970</v>
      </c>
      <c r="Y47" s="94" t="s">
        <v>1970</v>
      </c>
      <c r="Z47" s="97"/>
      <c r="AA47" s="97"/>
      <c r="AB47" s="97"/>
      <c r="AC47" s="99">
        <v>41844</v>
      </c>
      <c r="AD47" s="98" t="s">
        <v>1911</v>
      </c>
      <c r="AE47" s="100"/>
      <c r="AF47" s="101" t="s">
        <v>1623</v>
      </c>
      <c r="AG47" s="102"/>
      <c r="AH47" s="102"/>
      <c r="AI47" s="102"/>
      <c r="AJ47" s="103"/>
      <c r="AK47" s="104"/>
      <c r="AL47" s="105"/>
      <c r="AM47" s="105"/>
      <c r="AN47" s="105"/>
      <c r="AO47" s="105"/>
      <c r="AP47" s="106"/>
    </row>
    <row r="48" spans="1:42" ht="32.5" customHeight="1" x14ac:dyDescent="0.35">
      <c r="A48" s="91">
        <v>46</v>
      </c>
      <c r="B48" s="92">
        <v>41611</v>
      </c>
      <c r="C48" s="93" t="s">
        <v>44</v>
      </c>
      <c r="D48" s="94" t="s">
        <v>2649</v>
      </c>
      <c r="E48" s="93" t="s">
        <v>104</v>
      </c>
      <c r="F48" s="95" t="s">
        <v>196</v>
      </c>
      <c r="G48" s="96" t="s">
        <v>434</v>
      </c>
      <c r="H48" s="97" t="s">
        <v>633</v>
      </c>
      <c r="I48" s="97">
        <v>28</v>
      </c>
      <c r="J48" s="94" t="s">
        <v>2719</v>
      </c>
      <c r="K48" s="97" t="s">
        <v>763</v>
      </c>
      <c r="L48" s="97" t="s">
        <v>761</v>
      </c>
      <c r="M48" s="97" t="s">
        <v>838</v>
      </c>
      <c r="N48" s="94" t="s">
        <v>816</v>
      </c>
      <c r="O48" s="97" t="s">
        <v>36</v>
      </c>
      <c r="P48" s="98"/>
      <c r="Q48" s="92">
        <v>42030</v>
      </c>
      <c r="R48" s="93" t="s">
        <v>712</v>
      </c>
      <c r="S48" s="94" t="s">
        <v>2664</v>
      </c>
      <c r="T48" s="93" t="s">
        <v>1999</v>
      </c>
      <c r="U48" s="93"/>
      <c r="V48" s="93" t="s">
        <v>2222</v>
      </c>
      <c r="W48" s="95"/>
      <c r="X48" s="96" t="s">
        <v>1969</v>
      </c>
      <c r="Y48" s="94" t="s">
        <v>2680</v>
      </c>
      <c r="Z48" s="97" t="s">
        <v>1087</v>
      </c>
      <c r="AA48" s="97" t="s">
        <v>1088</v>
      </c>
      <c r="AB48" s="97"/>
      <c r="AC48" s="99">
        <v>42088</v>
      </c>
      <c r="AD48" s="98" t="s">
        <v>1931</v>
      </c>
      <c r="AE48" s="100"/>
      <c r="AF48" s="101" t="s">
        <v>1462</v>
      </c>
      <c r="AG48" s="102"/>
      <c r="AH48" s="102"/>
      <c r="AI48" s="102"/>
      <c r="AJ48" s="103"/>
      <c r="AK48" s="104">
        <v>750</v>
      </c>
      <c r="AL48" s="105" t="s">
        <v>2756</v>
      </c>
      <c r="AM48" s="105"/>
      <c r="AN48" s="105"/>
      <c r="AO48" s="105"/>
      <c r="AP48" s="106"/>
    </row>
    <row r="49" spans="1:42" ht="32.5" customHeight="1" x14ac:dyDescent="0.35">
      <c r="A49" s="91">
        <v>47</v>
      </c>
      <c r="B49" s="92">
        <v>41611</v>
      </c>
      <c r="C49" s="93" t="s">
        <v>44</v>
      </c>
      <c r="D49" s="94" t="s">
        <v>2649</v>
      </c>
      <c r="E49" s="93" t="s">
        <v>104</v>
      </c>
      <c r="F49" s="95" t="s">
        <v>196</v>
      </c>
      <c r="G49" s="96" t="s">
        <v>434</v>
      </c>
      <c r="H49" s="97" t="s">
        <v>633</v>
      </c>
      <c r="I49" s="97">
        <v>28</v>
      </c>
      <c r="J49" s="94" t="s">
        <v>2719</v>
      </c>
      <c r="K49" s="97" t="s">
        <v>763</v>
      </c>
      <c r="L49" s="97" t="s">
        <v>761</v>
      </c>
      <c r="M49" s="97" t="s">
        <v>838</v>
      </c>
      <c r="N49" s="94" t="s">
        <v>816</v>
      </c>
      <c r="O49" s="97" t="s">
        <v>36</v>
      </c>
      <c r="P49" s="98"/>
      <c r="Q49" s="92">
        <v>42030</v>
      </c>
      <c r="R49" s="93" t="s">
        <v>712</v>
      </c>
      <c r="S49" s="94" t="s">
        <v>2664</v>
      </c>
      <c r="T49" s="93" t="s">
        <v>2011</v>
      </c>
      <c r="U49" s="93"/>
      <c r="V49" s="93" t="s">
        <v>2221</v>
      </c>
      <c r="W49" s="95"/>
      <c r="X49" s="96" t="s">
        <v>1969</v>
      </c>
      <c r="Y49" s="94" t="s">
        <v>2680</v>
      </c>
      <c r="Z49" s="97" t="s">
        <v>1087</v>
      </c>
      <c r="AA49" s="97" t="s">
        <v>1088</v>
      </c>
      <c r="AB49" s="97"/>
      <c r="AC49" s="99">
        <v>42088</v>
      </c>
      <c r="AD49" s="98" t="s">
        <v>1931</v>
      </c>
      <c r="AE49" s="100"/>
      <c r="AF49" s="101" t="s">
        <v>1461</v>
      </c>
      <c r="AG49" s="102"/>
      <c r="AH49" s="102"/>
      <c r="AI49" s="102"/>
      <c r="AJ49" s="103"/>
      <c r="AK49" s="104">
        <v>752</v>
      </c>
      <c r="AL49" s="105" t="s">
        <v>2756</v>
      </c>
      <c r="AM49" s="105"/>
      <c r="AN49" s="105"/>
      <c r="AO49" s="105"/>
      <c r="AP49" s="106"/>
    </row>
    <row r="50" spans="1:42" ht="32.5" customHeight="1" x14ac:dyDescent="0.35">
      <c r="A50" s="91">
        <v>48</v>
      </c>
      <c r="B50" s="92">
        <v>41590</v>
      </c>
      <c r="C50" s="93" t="s">
        <v>41</v>
      </c>
      <c r="D50" s="94" t="s">
        <v>2650</v>
      </c>
      <c r="E50" s="93" t="s">
        <v>81</v>
      </c>
      <c r="F50" s="95" t="s">
        <v>207</v>
      </c>
      <c r="G50" s="96" t="s">
        <v>427</v>
      </c>
      <c r="H50" s="97" t="s">
        <v>604</v>
      </c>
      <c r="I50" s="97">
        <v>23</v>
      </c>
      <c r="J50" s="94" t="s">
        <v>2719</v>
      </c>
      <c r="K50" s="97" t="s">
        <v>771</v>
      </c>
      <c r="L50" s="97" t="s">
        <v>761</v>
      </c>
      <c r="M50" s="97" t="s">
        <v>2696</v>
      </c>
      <c r="N50" s="94" t="s">
        <v>2695</v>
      </c>
      <c r="O50" s="97" t="s">
        <v>36</v>
      </c>
      <c r="P50" s="98"/>
      <c r="Q50" s="92">
        <v>42032</v>
      </c>
      <c r="R50" s="93" t="s">
        <v>711</v>
      </c>
      <c r="S50" s="94" t="s">
        <v>2690</v>
      </c>
      <c r="T50" s="93" t="s">
        <v>2003</v>
      </c>
      <c r="U50" s="93"/>
      <c r="V50" s="93" t="s">
        <v>2184</v>
      </c>
      <c r="W50" s="95"/>
      <c r="X50" s="96" t="s">
        <v>1970</v>
      </c>
      <c r="Y50" s="94" t="s">
        <v>1970</v>
      </c>
      <c r="Z50" s="97" t="s">
        <v>1038</v>
      </c>
      <c r="AA50" s="97" t="s">
        <v>1039</v>
      </c>
      <c r="AB50" s="97"/>
      <c r="AC50" s="99">
        <v>42342</v>
      </c>
      <c r="AD50" s="98" t="s">
        <v>1936</v>
      </c>
      <c r="AE50" s="100"/>
      <c r="AF50" s="101" t="s">
        <v>1421</v>
      </c>
      <c r="AG50" s="102"/>
      <c r="AH50" s="102"/>
      <c r="AI50" s="102"/>
      <c r="AJ50" s="103"/>
      <c r="AK50" s="104"/>
      <c r="AL50" s="105"/>
      <c r="AM50" s="105"/>
      <c r="AN50" s="105"/>
      <c r="AO50" s="105"/>
      <c r="AP50" s="106"/>
    </row>
    <row r="51" spans="1:42" ht="32.5" customHeight="1" x14ac:dyDescent="0.35">
      <c r="A51" s="91">
        <v>49</v>
      </c>
      <c r="B51" s="92" t="s">
        <v>37</v>
      </c>
      <c r="C51" s="93" t="s">
        <v>55</v>
      </c>
      <c r="D51" s="94" t="s">
        <v>2651</v>
      </c>
      <c r="E51" s="93" t="s">
        <v>132</v>
      </c>
      <c r="F51" s="95" t="s">
        <v>233</v>
      </c>
      <c r="G51" s="96" t="s">
        <v>433</v>
      </c>
      <c r="H51" s="97"/>
      <c r="I51" s="97" t="s">
        <v>36</v>
      </c>
      <c r="J51" s="94" t="s">
        <v>36</v>
      </c>
      <c r="K51" s="97" t="s">
        <v>763</v>
      </c>
      <c r="L51" s="97" t="s">
        <v>761</v>
      </c>
      <c r="M51" s="97" t="s">
        <v>837</v>
      </c>
      <c r="N51" s="94" t="s">
        <v>2654</v>
      </c>
      <c r="O51" s="97" t="s">
        <v>36</v>
      </c>
      <c r="P51" s="98"/>
      <c r="Q51" s="92">
        <v>42032</v>
      </c>
      <c r="R51" s="93" t="s">
        <v>730</v>
      </c>
      <c r="S51" s="94" t="s">
        <v>2690</v>
      </c>
      <c r="T51" s="93" t="s">
        <v>1999</v>
      </c>
      <c r="U51" s="93"/>
      <c r="V51" s="93" t="s">
        <v>2220</v>
      </c>
      <c r="W51" s="95"/>
      <c r="X51" s="96" t="s">
        <v>1969</v>
      </c>
      <c r="Y51" s="94" t="s">
        <v>2680</v>
      </c>
      <c r="Z51" s="97" t="s">
        <v>1082</v>
      </c>
      <c r="AA51" s="97" t="s">
        <v>1083</v>
      </c>
      <c r="AB51" s="97"/>
      <c r="AC51" s="99">
        <v>42640</v>
      </c>
      <c r="AD51" s="98" t="s">
        <v>1914</v>
      </c>
      <c r="AE51" s="100"/>
      <c r="AF51" s="101" t="s">
        <v>1460</v>
      </c>
      <c r="AG51" s="102"/>
      <c r="AH51" s="102"/>
      <c r="AI51" s="102"/>
      <c r="AJ51" s="103"/>
      <c r="AK51" s="104"/>
      <c r="AL51" s="105"/>
      <c r="AM51" s="105"/>
      <c r="AN51" s="105"/>
      <c r="AO51" s="105"/>
      <c r="AP51" s="106"/>
    </row>
    <row r="52" spans="1:42" ht="32.5" customHeight="1" x14ac:dyDescent="0.35">
      <c r="A52" s="91">
        <v>50</v>
      </c>
      <c r="B52" s="92">
        <v>41636</v>
      </c>
      <c r="C52" s="93" t="s">
        <v>40</v>
      </c>
      <c r="D52" s="94" t="s">
        <v>2649</v>
      </c>
      <c r="E52" s="93" t="s">
        <v>133</v>
      </c>
      <c r="F52" s="95" t="s">
        <v>237</v>
      </c>
      <c r="G52" s="96" t="s">
        <v>438</v>
      </c>
      <c r="H52" s="97" t="s">
        <v>636</v>
      </c>
      <c r="I52" s="97">
        <v>27</v>
      </c>
      <c r="J52" s="94" t="s">
        <v>2719</v>
      </c>
      <c r="K52" s="97" t="s">
        <v>763</v>
      </c>
      <c r="L52" s="97" t="s">
        <v>761</v>
      </c>
      <c r="M52" s="97" t="s">
        <v>844</v>
      </c>
      <c r="N52" s="94" t="s">
        <v>2654</v>
      </c>
      <c r="O52" s="97" t="s">
        <v>36</v>
      </c>
      <c r="P52" s="98"/>
      <c r="Q52" s="92">
        <v>42033</v>
      </c>
      <c r="R52" s="93" t="s">
        <v>737</v>
      </c>
      <c r="S52" s="94" t="s">
        <v>2664</v>
      </c>
      <c r="T52" s="93" t="s">
        <v>1999</v>
      </c>
      <c r="U52" s="93"/>
      <c r="V52" s="93" t="s">
        <v>2237</v>
      </c>
      <c r="W52" s="95"/>
      <c r="X52" s="96" t="s">
        <v>1969</v>
      </c>
      <c r="Y52" s="94" t="s">
        <v>2680</v>
      </c>
      <c r="Z52" s="97" t="s">
        <v>1042</v>
      </c>
      <c r="AA52" s="97" t="s">
        <v>1093</v>
      </c>
      <c r="AB52" s="97"/>
      <c r="AC52" s="99">
        <v>42123</v>
      </c>
      <c r="AD52" s="98" t="s">
        <v>1914</v>
      </c>
      <c r="AE52" s="100"/>
      <c r="AF52" s="101" t="s">
        <v>1478</v>
      </c>
      <c r="AG52" s="102"/>
      <c r="AH52" s="102"/>
      <c r="AI52" s="102"/>
      <c r="AJ52" s="103"/>
      <c r="AK52" s="104">
        <v>905</v>
      </c>
      <c r="AL52" s="105" t="s">
        <v>2756</v>
      </c>
      <c r="AM52" s="105"/>
      <c r="AN52" s="105"/>
      <c r="AO52" s="105"/>
      <c r="AP52" s="106"/>
    </row>
    <row r="53" spans="1:42" ht="32.5" customHeight="1" x14ac:dyDescent="0.35">
      <c r="A53" s="91">
        <v>51</v>
      </c>
      <c r="B53" s="92">
        <v>41608</v>
      </c>
      <c r="C53" s="93" t="s">
        <v>40</v>
      </c>
      <c r="D53" s="94" t="s">
        <v>2649</v>
      </c>
      <c r="E53" s="93" t="s">
        <v>116</v>
      </c>
      <c r="F53" s="95" t="s">
        <v>232</v>
      </c>
      <c r="G53" s="96" t="s">
        <v>383</v>
      </c>
      <c r="H53" s="97" t="s">
        <v>614</v>
      </c>
      <c r="I53" s="97">
        <v>26</v>
      </c>
      <c r="J53" s="94" t="s">
        <v>2719</v>
      </c>
      <c r="K53" s="97" t="s">
        <v>763</v>
      </c>
      <c r="L53" s="97" t="s">
        <v>761</v>
      </c>
      <c r="M53" s="97" t="s">
        <v>800</v>
      </c>
      <c r="N53" s="94" t="s">
        <v>816</v>
      </c>
      <c r="O53" s="97" t="s">
        <v>943</v>
      </c>
      <c r="P53" s="98" t="s">
        <v>944</v>
      </c>
      <c r="Q53" s="92">
        <v>42036</v>
      </c>
      <c r="R53" s="93" t="s">
        <v>707</v>
      </c>
      <c r="S53" s="94" t="s">
        <v>2664</v>
      </c>
      <c r="T53" s="93" t="s">
        <v>1999</v>
      </c>
      <c r="U53" s="93"/>
      <c r="V53" s="93" t="s">
        <v>2200</v>
      </c>
      <c r="W53" s="95"/>
      <c r="X53" s="96" t="s">
        <v>1970</v>
      </c>
      <c r="Y53" s="94" t="s">
        <v>1970</v>
      </c>
      <c r="Z53" s="97" t="s">
        <v>1085</v>
      </c>
      <c r="AA53" s="97" t="s">
        <v>1052</v>
      </c>
      <c r="AB53" s="97"/>
      <c r="AC53" s="99">
        <v>42031</v>
      </c>
      <c r="AD53" s="98" t="s">
        <v>1977</v>
      </c>
      <c r="AE53" s="100"/>
      <c r="AF53" s="101" t="s">
        <v>1438</v>
      </c>
      <c r="AG53" s="102"/>
      <c r="AH53" s="102"/>
      <c r="AI53" s="102"/>
      <c r="AJ53" s="103"/>
      <c r="AK53" s="104">
        <v>735</v>
      </c>
      <c r="AL53" s="105" t="s">
        <v>2756</v>
      </c>
      <c r="AM53" s="105"/>
      <c r="AN53" s="105"/>
      <c r="AO53" s="105"/>
      <c r="AP53" s="106"/>
    </row>
    <row r="54" spans="1:42" ht="32.5" customHeight="1" x14ac:dyDescent="0.35">
      <c r="A54" s="91">
        <v>52</v>
      </c>
      <c r="B54" s="92">
        <v>41636</v>
      </c>
      <c r="C54" s="93" t="s">
        <v>40</v>
      </c>
      <c r="D54" s="94" t="s">
        <v>2649</v>
      </c>
      <c r="E54" s="93" t="s">
        <v>133</v>
      </c>
      <c r="F54" s="95" t="s">
        <v>237</v>
      </c>
      <c r="G54" s="96" t="s">
        <v>438</v>
      </c>
      <c r="H54" s="97" t="s">
        <v>636</v>
      </c>
      <c r="I54" s="97">
        <v>27</v>
      </c>
      <c r="J54" s="94" t="s">
        <v>2719</v>
      </c>
      <c r="K54" s="97" t="s">
        <v>763</v>
      </c>
      <c r="L54" s="97" t="s">
        <v>761</v>
      </c>
      <c r="M54" s="97" t="s">
        <v>844</v>
      </c>
      <c r="N54" s="94" t="s">
        <v>2654</v>
      </c>
      <c r="O54" s="97" t="s">
        <v>36</v>
      </c>
      <c r="P54" s="98"/>
      <c r="Q54" s="92">
        <v>42037</v>
      </c>
      <c r="R54" s="93" t="s">
        <v>737</v>
      </c>
      <c r="S54" s="94" t="s">
        <v>2664</v>
      </c>
      <c r="T54" s="93" t="s">
        <v>1999</v>
      </c>
      <c r="U54" s="93"/>
      <c r="V54" s="93" t="s">
        <v>2238</v>
      </c>
      <c r="W54" s="95"/>
      <c r="X54" s="96" t="s">
        <v>1969</v>
      </c>
      <c r="Y54" s="94" t="s">
        <v>2680</v>
      </c>
      <c r="Z54" s="97" t="s">
        <v>1042</v>
      </c>
      <c r="AA54" s="97" t="s">
        <v>1093</v>
      </c>
      <c r="AB54" s="97"/>
      <c r="AC54" s="99">
        <v>42123</v>
      </c>
      <c r="AD54" s="98" t="s">
        <v>1914</v>
      </c>
      <c r="AE54" s="100"/>
      <c r="AF54" s="101" t="s">
        <v>1479</v>
      </c>
      <c r="AG54" s="102"/>
      <c r="AH54" s="102"/>
      <c r="AI54" s="102"/>
      <c r="AJ54" s="103"/>
      <c r="AK54" s="104">
        <v>906</v>
      </c>
      <c r="AL54" s="105" t="s">
        <v>2756</v>
      </c>
      <c r="AM54" s="105"/>
      <c r="AN54" s="105"/>
      <c r="AO54" s="105"/>
      <c r="AP54" s="106"/>
    </row>
    <row r="55" spans="1:42" ht="32.5" customHeight="1" x14ac:dyDescent="0.35">
      <c r="A55" s="91">
        <v>53</v>
      </c>
      <c r="B55" s="92">
        <v>41942</v>
      </c>
      <c r="C55" s="93" t="s">
        <v>41</v>
      </c>
      <c r="D55" s="94" t="s">
        <v>2650</v>
      </c>
      <c r="E55" s="93" t="s">
        <v>81</v>
      </c>
      <c r="F55" s="95" t="s">
        <v>274</v>
      </c>
      <c r="G55" s="96" t="s">
        <v>497</v>
      </c>
      <c r="H55" s="97" t="s">
        <v>682</v>
      </c>
      <c r="I55" s="97" t="s">
        <v>36</v>
      </c>
      <c r="J55" s="94" t="s">
        <v>36</v>
      </c>
      <c r="K55" s="97" t="s">
        <v>771</v>
      </c>
      <c r="L55" s="97" t="s">
        <v>761</v>
      </c>
      <c r="M55" s="97" t="s">
        <v>883</v>
      </c>
      <c r="N55" s="94" t="s">
        <v>768</v>
      </c>
      <c r="O55" s="97" t="s">
        <v>36</v>
      </c>
      <c r="P55" s="98"/>
      <c r="Q55" s="92">
        <v>42037</v>
      </c>
      <c r="R55" s="93" t="s">
        <v>717</v>
      </c>
      <c r="S55" s="94" t="s">
        <v>2663</v>
      </c>
      <c r="T55" s="93" t="s">
        <v>1999</v>
      </c>
      <c r="U55" s="93"/>
      <c r="V55" s="93" t="s">
        <v>2437</v>
      </c>
      <c r="W55" s="95"/>
      <c r="X55" s="96" t="s">
        <v>1969</v>
      </c>
      <c r="Y55" s="94" t="s">
        <v>2680</v>
      </c>
      <c r="Z55" s="97" t="s">
        <v>1142</v>
      </c>
      <c r="AA55" s="97" t="s">
        <v>1995</v>
      </c>
      <c r="AB55" s="97"/>
      <c r="AC55" s="99">
        <v>42250</v>
      </c>
      <c r="AD55" s="98" t="s">
        <v>1911</v>
      </c>
      <c r="AE55" s="100"/>
      <c r="AF55" s="101" t="s">
        <v>1738</v>
      </c>
      <c r="AG55" s="102"/>
      <c r="AH55" s="102"/>
      <c r="AI55" s="102"/>
      <c r="AJ55" s="103"/>
      <c r="AK55" s="104"/>
      <c r="AL55" s="105"/>
      <c r="AM55" s="105"/>
      <c r="AN55" s="105"/>
      <c r="AO55" s="105"/>
      <c r="AP55" s="106"/>
    </row>
    <row r="56" spans="1:42" ht="32.5" customHeight="1" x14ac:dyDescent="0.35">
      <c r="A56" s="91">
        <v>54</v>
      </c>
      <c r="B56" s="92">
        <v>41608</v>
      </c>
      <c r="C56" s="93" t="s">
        <v>40</v>
      </c>
      <c r="D56" s="94" t="s">
        <v>2649</v>
      </c>
      <c r="E56" s="93" t="s">
        <v>116</v>
      </c>
      <c r="F56" s="95" t="s">
        <v>232</v>
      </c>
      <c r="G56" s="96" t="s">
        <v>378</v>
      </c>
      <c r="H56" s="97" t="s">
        <v>610</v>
      </c>
      <c r="I56" s="97">
        <v>35</v>
      </c>
      <c r="J56" s="94" t="s">
        <v>2720</v>
      </c>
      <c r="K56" s="97" t="s">
        <v>763</v>
      </c>
      <c r="L56" s="97" t="s">
        <v>761</v>
      </c>
      <c r="M56" s="97" t="s">
        <v>777</v>
      </c>
      <c r="N56" s="94" t="s">
        <v>2695</v>
      </c>
      <c r="O56" s="97" t="s">
        <v>40</v>
      </c>
      <c r="P56" s="98" t="s">
        <v>940</v>
      </c>
      <c r="Q56" s="92">
        <v>42038</v>
      </c>
      <c r="R56" s="93" t="s">
        <v>707</v>
      </c>
      <c r="S56" s="94" t="s">
        <v>2664</v>
      </c>
      <c r="T56" s="93" t="s">
        <v>1999</v>
      </c>
      <c r="U56" s="93"/>
      <c r="V56" s="93" t="s">
        <v>2206</v>
      </c>
      <c r="W56" s="95"/>
      <c r="X56" s="96" t="s">
        <v>1970</v>
      </c>
      <c r="Y56" s="94" t="s">
        <v>1970</v>
      </c>
      <c r="Z56" s="97" t="s">
        <v>1085</v>
      </c>
      <c r="AA56" s="97" t="s">
        <v>1086</v>
      </c>
      <c r="AB56" s="97"/>
      <c r="AC56" s="99">
        <v>42031</v>
      </c>
      <c r="AD56" s="98" t="s">
        <v>1977</v>
      </c>
      <c r="AE56" s="100"/>
      <c r="AF56" s="101" t="s">
        <v>1445</v>
      </c>
      <c r="AG56" s="102"/>
      <c r="AH56" s="102"/>
      <c r="AI56" s="102"/>
      <c r="AJ56" s="103"/>
      <c r="AK56" s="104"/>
      <c r="AL56" s="105"/>
      <c r="AM56" s="105"/>
      <c r="AN56" s="105"/>
      <c r="AO56" s="105"/>
      <c r="AP56" s="106"/>
    </row>
    <row r="57" spans="1:42" ht="32.5" customHeight="1" x14ac:dyDescent="0.35">
      <c r="A57" s="91">
        <v>55</v>
      </c>
      <c r="B57" s="92" t="s">
        <v>36</v>
      </c>
      <c r="C57" s="93" t="s">
        <v>36</v>
      </c>
      <c r="D57" s="94" t="s">
        <v>36</v>
      </c>
      <c r="E57" s="93" t="s">
        <v>36</v>
      </c>
      <c r="F57" s="95" t="s">
        <v>36</v>
      </c>
      <c r="G57" s="96" t="s">
        <v>561</v>
      </c>
      <c r="H57" s="97" t="s">
        <v>561</v>
      </c>
      <c r="I57" s="97" t="s">
        <v>36</v>
      </c>
      <c r="J57" s="94" t="s">
        <v>36</v>
      </c>
      <c r="K57" s="97" t="s">
        <v>763</v>
      </c>
      <c r="L57" s="97" t="s">
        <v>761</v>
      </c>
      <c r="M57" s="97" t="s">
        <v>36</v>
      </c>
      <c r="N57" s="94" t="s">
        <v>36</v>
      </c>
      <c r="O57" s="97" t="s">
        <v>36</v>
      </c>
      <c r="P57" s="98"/>
      <c r="Q57" s="92">
        <v>42038</v>
      </c>
      <c r="R57" s="93" t="s">
        <v>36</v>
      </c>
      <c r="S57" s="94" t="s">
        <v>36</v>
      </c>
      <c r="T57" s="93" t="s">
        <v>1999</v>
      </c>
      <c r="U57" s="93"/>
      <c r="V57" s="93" t="s">
        <v>2565</v>
      </c>
      <c r="W57" s="95"/>
      <c r="X57" s="96" t="s">
        <v>1969</v>
      </c>
      <c r="Y57" s="94" t="s">
        <v>2680</v>
      </c>
      <c r="Z57" s="97"/>
      <c r="AA57" s="97"/>
      <c r="AB57" s="97"/>
      <c r="AC57" s="99"/>
      <c r="AD57" s="98"/>
      <c r="AE57" s="100"/>
      <c r="AF57" s="101" t="s">
        <v>1905</v>
      </c>
      <c r="AG57" s="102"/>
      <c r="AH57" s="102"/>
      <c r="AI57" s="102"/>
      <c r="AJ57" s="103"/>
      <c r="AK57" s="104"/>
      <c r="AL57" s="105"/>
      <c r="AM57" s="105"/>
      <c r="AN57" s="105"/>
      <c r="AO57" s="105"/>
      <c r="AP57" s="106"/>
    </row>
    <row r="58" spans="1:42" ht="32.5" customHeight="1" x14ac:dyDescent="0.35">
      <c r="A58" s="91">
        <v>56</v>
      </c>
      <c r="B58" s="92">
        <v>41502</v>
      </c>
      <c r="C58" s="93" t="s">
        <v>40</v>
      </c>
      <c r="D58" s="94" t="s">
        <v>2649</v>
      </c>
      <c r="E58" s="93" t="s">
        <v>60</v>
      </c>
      <c r="F58" s="95" t="s">
        <v>155</v>
      </c>
      <c r="G58" s="96" t="s">
        <v>416</v>
      </c>
      <c r="H58" s="97" t="s">
        <v>621</v>
      </c>
      <c r="I58" s="97">
        <v>18</v>
      </c>
      <c r="J58" s="94" t="s">
        <v>2719</v>
      </c>
      <c r="K58" s="97" t="s">
        <v>763</v>
      </c>
      <c r="L58" s="97" t="s">
        <v>761</v>
      </c>
      <c r="M58" s="97" t="s">
        <v>36</v>
      </c>
      <c r="N58" s="94" t="s">
        <v>36</v>
      </c>
      <c r="O58" s="97" t="s">
        <v>36</v>
      </c>
      <c r="P58" s="98"/>
      <c r="Q58" s="92">
        <v>42039</v>
      </c>
      <c r="R58" s="93" t="s">
        <v>707</v>
      </c>
      <c r="S58" s="94" t="s">
        <v>2664</v>
      </c>
      <c r="T58" s="93" t="s">
        <v>1999</v>
      </c>
      <c r="U58" s="93"/>
      <c r="V58" s="93" t="s">
        <v>2135</v>
      </c>
      <c r="W58" s="95"/>
      <c r="X58" s="96" t="s">
        <v>1969</v>
      </c>
      <c r="Y58" s="94" t="s">
        <v>2680</v>
      </c>
      <c r="Z58" s="97" t="s">
        <v>954</v>
      </c>
      <c r="AA58" s="97" t="s">
        <v>1069</v>
      </c>
      <c r="AB58" s="97"/>
      <c r="AC58" s="99">
        <v>42996</v>
      </c>
      <c r="AD58" s="98" t="s">
        <v>1910</v>
      </c>
      <c r="AE58" s="100"/>
      <c r="AF58" s="101" t="s">
        <v>1368</v>
      </c>
      <c r="AG58" s="102"/>
      <c r="AH58" s="102"/>
      <c r="AI58" s="102"/>
      <c r="AJ58" s="103"/>
      <c r="AK58" s="104"/>
      <c r="AL58" s="105"/>
      <c r="AM58" s="105"/>
      <c r="AN58" s="105"/>
      <c r="AO58" s="105"/>
      <c r="AP58" s="106"/>
    </row>
    <row r="59" spans="1:42" ht="32.5" customHeight="1" x14ac:dyDescent="0.35">
      <c r="A59" s="91">
        <v>57</v>
      </c>
      <c r="B59" s="92">
        <v>41604</v>
      </c>
      <c r="C59" s="93" t="s">
        <v>40</v>
      </c>
      <c r="D59" s="94" t="s">
        <v>2649</v>
      </c>
      <c r="E59" s="93" t="s">
        <v>98</v>
      </c>
      <c r="F59" s="95" t="s">
        <v>187</v>
      </c>
      <c r="G59" s="96" t="s">
        <v>488</v>
      </c>
      <c r="H59" s="97" t="s">
        <v>675</v>
      </c>
      <c r="I59" s="97">
        <v>39</v>
      </c>
      <c r="J59" s="94" t="s">
        <v>2720</v>
      </c>
      <c r="K59" s="97" t="s">
        <v>763</v>
      </c>
      <c r="L59" s="97" t="s">
        <v>761</v>
      </c>
      <c r="M59" s="97" t="s">
        <v>875</v>
      </c>
      <c r="N59" s="94" t="s">
        <v>2695</v>
      </c>
      <c r="O59" s="97" t="s">
        <v>36</v>
      </c>
      <c r="P59" s="98"/>
      <c r="Q59" s="92">
        <v>42039</v>
      </c>
      <c r="R59" s="93" t="s">
        <v>707</v>
      </c>
      <c r="S59" s="94" t="s">
        <v>2664</v>
      </c>
      <c r="T59" s="93" t="s">
        <v>1999</v>
      </c>
      <c r="U59" s="93"/>
      <c r="V59" s="93" t="s">
        <v>2412</v>
      </c>
      <c r="W59" s="95"/>
      <c r="X59" s="96" t="s">
        <v>1969</v>
      </c>
      <c r="Y59" s="94" t="s">
        <v>2680</v>
      </c>
      <c r="Z59" s="97" t="s">
        <v>1009</v>
      </c>
      <c r="AA59" s="97" t="s">
        <v>1084</v>
      </c>
      <c r="AB59" s="97"/>
      <c r="AC59" s="99">
        <v>42058</v>
      </c>
      <c r="AD59" s="98" t="s">
        <v>1939</v>
      </c>
      <c r="AE59" s="100"/>
      <c r="AF59" s="101" t="s">
        <v>1710</v>
      </c>
      <c r="AG59" s="102"/>
      <c r="AH59" s="102"/>
      <c r="AI59" s="102"/>
      <c r="AJ59" s="103"/>
      <c r="AK59" s="104"/>
      <c r="AL59" s="105"/>
      <c r="AM59" s="105"/>
      <c r="AN59" s="105"/>
      <c r="AO59" s="105"/>
      <c r="AP59" s="106"/>
    </row>
    <row r="60" spans="1:42" ht="32.5" customHeight="1" x14ac:dyDescent="0.35">
      <c r="A60" s="91">
        <v>58</v>
      </c>
      <c r="B60" s="92">
        <v>41604</v>
      </c>
      <c r="C60" s="93" t="s">
        <v>40</v>
      </c>
      <c r="D60" s="94" t="s">
        <v>2649</v>
      </c>
      <c r="E60" s="93" t="s">
        <v>98</v>
      </c>
      <c r="F60" s="95" t="s">
        <v>187</v>
      </c>
      <c r="G60" s="96" t="s">
        <v>495</v>
      </c>
      <c r="H60" s="97"/>
      <c r="I60" s="97" t="s">
        <v>36</v>
      </c>
      <c r="J60" s="94" t="s">
        <v>36</v>
      </c>
      <c r="K60" s="97" t="s">
        <v>763</v>
      </c>
      <c r="L60" s="97" t="s">
        <v>761</v>
      </c>
      <c r="M60" s="97" t="s">
        <v>36</v>
      </c>
      <c r="N60" s="94" t="s">
        <v>36</v>
      </c>
      <c r="O60" s="97" t="s">
        <v>36</v>
      </c>
      <c r="P60" s="98"/>
      <c r="Q60" s="92">
        <v>42040</v>
      </c>
      <c r="R60" s="93" t="s">
        <v>707</v>
      </c>
      <c r="S60" s="94" t="s">
        <v>2664</v>
      </c>
      <c r="T60" s="93" t="s">
        <v>2003</v>
      </c>
      <c r="U60" s="93"/>
      <c r="V60" s="93" t="s">
        <v>2430</v>
      </c>
      <c r="W60" s="95"/>
      <c r="X60" s="96" t="s">
        <v>1969</v>
      </c>
      <c r="Y60" s="94" t="s">
        <v>2680</v>
      </c>
      <c r="Z60" s="97" t="s">
        <v>1009</v>
      </c>
      <c r="AA60" s="97" t="s">
        <v>1084</v>
      </c>
      <c r="AB60" s="97"/>
      <c r="AC60" s="99">
        <v>42058</v>
      </c>
      <c r="AD60" s="98" t="s">
        <v>1939</v>
      </c>
      <c r="AE60" s="100"/>
      <c r="AF60" s="101" t="s">
        <v>1732</v>
      </c>
      <c r="AG60" s="102"/>
      <c r="AH60" s="102"/>
      <c r="AI60" s="102"/>
      <c r="AJ60" s="103"/>
      <c r="AK60" s="104"/>
      <c r="AL60" s="105"/>
      <c r="AM60" s="105"/>
      <c r="AN60" s="105"/>
      <c r="AO60" s="105"/>
      <c r="AP60" s="106"/>
    </row>
    <row r="61" spans="1:42" ht="32.5" customHeight="1" x14ac:dyDescent="0.35">
      <c r="A61" s="91">
        <v>59</v>
      </c>
      <c r="B61" s="92">
        <v>41619</v>
      </c>
      <c r="C61" s="93" t="s">
        <v>44</v>
      </c>
      <c r="D61" s="94" t="s">
        <v>2649</v>
      </c>
      <c r="E61" s="93" t="s">
        <v>134</v>
      </c>
      <c r="F61" s="95" t="s">
        <v>234</v>
      </c>
      <c r="G61" s="96" t="s">
        <v>435</v>
      </c>
      <c r="H61" s="97" t="s">
        <v>634</v>
      </c>
      <c r="I61" s="97">
        <v>24</v>
      </c>
      <c r="J61" s="94" t="s">
        <v>2719</v>
      </c>
      <c r="K61" s="97" t="s">
        <v>763</v>
      </c>
      <c r="L61" s="97" t="s">
        <v>761</v>
      </c>
      <c r="M61" s="97" t="s">
        <v>839</v>
      </c>
      <c r="N61" s="94" t="s">
        <v>768</v>
      </c>
      <c r="O61" s="97" t="s">
        <v>36</v>
      </c>
      <c r="P61" s="98"/>
      <c r="Q61" s="92">
        <v>42040</v>
      </c>
      <c r="R61" s="93" t="s">
        <v>712</v>
      </c>
      <c r="S61" s="94" t="s">
        <v>2664</v>
      </c>
      <c r="T61" s="93" t="s">
        <v>1999</v>
      </c>
      <c r="U61" s="93"/>
      <c r="V61" s="93" t="s">
        <v>2228</v>
      </c>
      <c r="W61" s="95"/>
      <c r="X61" s="96" t="s">
        <v>1970</v>
      </c>
      <c r="Y61" s="94" t="s">
        <v>1970</v>
      </c>
      <c r="Z61" s="97" t="s">
        <v>1089</v>
      </c>
      <c r="AA61" s="97" t="s">
        <v>1090</v>
      </c>
      <c r="AB61" s="97"/>
      <c r="AC61" s="99">
        <v>41769</v>
      </c>
      <c r="AD61" s="98" t="s">
        <v>1941</v>
      </c>
      <c r="AE61" s="100"/>
      <c r="AF61" s="101" t="s">
        <v>1467</v>
      </c>
      <c r="AG61" s="102"/>
      <c r="AH61" s="102"/>
      <c r="AI61" s="102"/>
      <c r="AJ61" s="103"/>
      <c r="AK61" s="104"/>
      <c r="AL61" s="105"/>
      <c r="AM61" s="105"/>
      <c r="AN61" s="105"/>
      <c r="AO61" s="105"/>
      <c r="AP61" s="106"/>
    </row>
    <row r="62" spans="1:42" ht="32.5" customHeight="1" x14ac:dyDescent="0.35">
      <c r="A62" s="91">
        <v>60</v>
      </c>
      <c r="B62" s="92">
        <v>41811</v>
      </c>
      <c r="C62" s="93" t="s">
        <v>40</v>
      </c>
      <c r="D62" s="94" t="s">
        <v>2649</v>
      </c>
      <c r="E62" s="93" t="s">
        <v>107</v>
      </c>
      <c r="F62" s="95" t="s">
        <v>258</v>
      </c>
      <c r="G62" s="96" t="s">
        <v>472</v>
      </c>
      <c r="H62" s="97" t="s">
        <v>666</v>
      </c>
      <c r="I62" s="97">
        <v>21</v>
      </c>
      <c r="J62" s="94" t="s">
        <v>2719</v>
      </c>
      <c r="K62" s="97" t="s">
        <v>763</v>
      </c>
      <c r="L62" s="97" t="s">
        <v>761</v>
      </c>
      <c r="M62" s="97" t="s">
        <v>768</v>
      </c>
      <c r="N62" s="94" t="s">
        <v>768</v>
      </c>
      <c r="O62" s="97" t="s">
        <v>36</v>
      </c>
      <c r="P62" s="98" t="s">
        <v>935</v>
      </c>
      <c r="Q62" s="92">
        <v>42040</v>
      </c>
      <c r="R62" s="93" t="s">
        <v>707</v>
      </c>
      <c r="S62" s="94" t="s">
        <v>2664</v>
      </c>
      <c r="T62" s="93" t="s">
        <v>1999</v>
      </c>
      <c r="U62" s="93"/>
      <c r="V62" s="93" t="s">
        <v>2375</v>
      </c>
      <c r="W62" s="95"/>
      <c r="X62" s="96" t="s">
        <v>1970</v>
      </c>
      <c r="Y62" s="94" t="s">
        <v>1970</v>
      </c>
      <c r="Z62" s="97" t="s">
        <v>1127</v>
      </c>
      <c r="AA62" s="97" t="s">
        <v>1128</v>
      </c>
      <c r="AB62" s="97"/>
      <c r="AC62" s="99">
        <v>42001</v>
      </c>
      <c r="AD62" s="98" t="s">
        <v>1965</v>
      </c>
      <c r="AE62" s="100"/>
      <c r="AF62" s="101" t="s">
        <v>1667</v>
      </c>
      <c r="AG62" s="102"/>
      <c r="AH62" s="102"/>
      <c r="AI62" s="102"/>
      <c r="AJ62" s="103"/>
      <c r="AK62" s="104"/>
      <c r="AL62" s="105"/>
      <c r="AM62" s="105"/>
      <c r="AN62" s="105"/>
      <c r="AO62" s="105"/>
      <c r="AP62" s="106"/>
    </row>
    <row r="63" spans="1:42" ht="32.5" customHeight="1" x14ac:dyDescent="0.35">
      <c r="A63" s="91">
        <v>61</v>
      </c>
      <c r="B63" s="92" t="s">
        <v>36</v>
      </c>
      <c r="C63" s="93" t="s">
        <v>52</v>
      </c>
      <c r="D63" s="94" t="s">
        <v>2650</v>
      </c>
      <c r="E63" s="93" t="s">
        <v>36</v>
      </c>
      <c r="F63" s="95" t="s">
        <v>312</v>
      </c>
      <c r="G63" s="96" t="s">
        <v>551</v>
      </c>
      <c r="H63" s="97"/>
      <c r="I63" s="97" t="s">
        <v>36</v>
      </c>
      <c r="J63" s="94" t="s">
        <v>36</v>
      </c>
      <c r="K63" s="97" t="s">
        <v>763</v>
      </c>
      <c r="L63" s="97" t="s">
        <v>761</v>
      </c>
      <c r="M63" s="97" t="s">
        <v>765</v>
      </c>
      <c r="N63" s="94" t="s">
        <v>2654</v>
      </c>
      <c r="O63" s="97" t="s">
        <v>36</v>
      </c>
      <c r="P63" s="98"/>
      <c r="Q63" s="92">
        <v>42040</v>
      </c>
      <c r="R63" s="93" t="s">
        <v>36</v>
      </c>
      <c r="S63" s="94" t="s">
        <v>36</v>
      </c>
      <c r="T63" s="93" t="s">
        <v>1999</v>
      </c>
      <c r="U63" s="93"/>
      <c r="V63" s="93" t="s">
        <v>2555</v>
      </c>
      <c r="W63" s="95"/>
      <c r="X63" s="96" t="s">
        <v>1969</v>
      </c>
      <c r="Y63" s="94" t="s">
        <v>2680</v>
      </c>
      <c r="Z63" s="97"/>
      <c r="AA63" s="97"/>
      <c r="AB63" s="97"/>
      <c r="AC63" s="99"/>
      <c r="AD63" s="98"/>
      <c r="AE63" s="100"/>
      <c r="AF63" s="101" t="s">
        <v>1895</v>
      </c>
      <c r="AG63" s="102"/>
      <c r="AH63" s="102"/>
      <c r="AI63" s="102"/>
      <c r="AJ63" s="103"/>
      <c r="AK63" s="104"/>
      <c r="AL63" s="105"/>
      <c r="AM63" s="105"/>
      <c r="AN63" s="105"/>
      <c r="AO63" s="105"/>
      <c r="AP63" s="106"/>
    </row>
    <row r="64" spans="1:42" ht="32.5" customHeight="1" x14ac:dyDescent="0.35">
      <c r="A64" s="91">
        <v>62</v>
      </c>
      <c r="B64" s="92">
        <v>41500</v>
      </c>
      <c r="C64" s="93" t="s">
        <v>40</v>
      </c>
      <c r="D64" s="94" t="s">
        <v>2649</v>
      </c>
      <c r="E64" s="93" t="s">
        <v>68</v>
      </c>
      <c r="F64" s="95" t="s">
        <v>161</v>
      </c>
      <c r="G64" s="96" t="s">
        <v>364</v>
      </c>
      <c r="H64" s="97" t="s">
        <v>599</v>
      </c>
      <c r="I64" s="97">
        <v>27</v>
      </c>
      <c r="J64" s="94" t="s">
        <v>2719</v>
      </c>
      <c r="K64" s="97" t="s">
        <v>763</v>
      </c>
      <c r="L64" s="97" t="s">
        <v>761</v>
      </c>
      <c r="M64" s="97" t="s">
        <v>794</v>
      </c>
      <c r="N64" s="94" t="s">
        <v>2654</v>
      </c>
      <c r="O64" s="97" t="s">
        <v>933</v>
      </c>
      <c r="P64" s="98"/>
      <c r="Q64" s="92">
        <v>42041</v>
      </c>
      <c r="R64" s="93" t="s">
        <v>707</v>
      </c>
      <c r="S64" s="94" t="s">
        <v>2664</v>
      </c>
      <c r="T64" s="93" t="s">
        <v>1999</v>
      </c>
      <c r="U64" s="93"/>
      <c r="V64" s="93" t="s">
        <v>2119</v>
      </c>
      <c r="W64" s="95"/>
      <c r="X64" s="96" t="s">
        <v>1969</v>
      </c>
      <c r="Y64" s="94" t="s">
        <v>2680</v>
      </c>
      <c r="Z64" s="97" t="s">
        <v>963</v>
      </c>
      <c r="AA64" s="97" t="s">
        <v>964</v>
      </c>
      <c r="AB64" s="97"/>
      <c r="AC64" s="99">
        <v>43321</v>
      </c>
      <c r="AD64" s="98" t="s">
        <v>1934</v>
      </c>
      <c r="AE64" s="100"/>
      <c r="AF64" s="101" t="s">
        <v>1348</v>
      </c>
      <c r="AG64" s="102" t="s">
        <v>1349</v>
      </c>
      <c r="AH64" s="102"/>
      <c r="AI64" s="102"/>
      <c r="AJ64" s="103"/>
      <c r="AK64" s="104">
        <v>124</v>
      </c>
      <c r="AL64" s="105" t="s">
        <v>2756</v>
      </c>
      <c r="AM64" s="105"/>
      <c r="AN64" s="105"/>
      <c r="AO64" s="105"/>
      <c r="AP64" s="106"/>
    </row>
    <row r="65" spans="1:42" ht="32.5" customHeight="1" x14ac:dyDescent="0.35">
      <c r="A65" s="91">
        <v>63</v>
      </c>
      <c r="B65" s="92">
        <v>41664</v>
      </c>
      <c r="C65" s="93" t="s">
        <v>45</v>
      </c>
      <c r="D65" s="94" t="s">
        <v>2650</v>
      </c>
      <c r="E65" s="93" t="s">
        <v>129</v>
      </c>
      <c r="F65" s="95" t="s">
        <v>247</v>
      </c>
      <c r="G65" s="96" t="s">
        <v>329</v>
      </c>
      <c r="H65" s="97" t="s">
        <v>575</v>
      </c>
      <c r="I65" s="97" t="s">
        <v>36</v>
      </c>
      <c r="J65" s="94" t="s">
        <v>36</v>
      </c>
      <c r="K65" s="97" t="s">
        <v>763</v>
      </c>
      <c r="L65" s="97" t="s">
        <v>761</v>
      </c>
      <c r="M65" s="97" t="s">
        <v>780</v>
      </c>
      <c r="N65" s="94" t="s">
        <v>768</v>
      </c>
      <c r="O65" s="97" t="s">
        <v>36</v>
      </c>
      <c r="P65" s="98"/>
      <c r="Q65" s="92">
        <v>42041</v>
      </c>
      <c r="R65" s="93" t="s">
        <v>713</v>
      </c>
      <c r="S65" s="94" t="s">
        <v>2690</v>
      </c>
      <c r="T65" s="93" t="s">
        <v>1999</v>
      </c>
      <c r="U65" s="93"/>
      <c r="V65" s="93" t="s">
        <v>2322</v>
      </c>
      <c r="W65" s="95"/>
      <c r="X65" s="96" t="s">
        <v>1969</v>
      </c>
      <c r="Y65" s="94" t="s">
        <v>2680</v>
      </c>
      <c r="Z65" s="97" t="s">
        <v>990</v>
      </c>
      <c r="AA65" s="97" t="s">
        <v>991</v>
      </c>
      <c r="AB65" s="97"/>
      <c r="AC65" s="99">
        <v>42333</v>
      </c>
      <c r="AD65" s="98" t="s">
        <v>1910</v>
      </c>
      <c r="AE65" s="100"/>
      <c r="AF65" s="101" t="s">
        <v>1594</v>
      </c>
      <c r="AG65" s="102"/>
      <c r="AH65" s="102"/>
      <c r="AI65" s="102"/>
      <c r="AJ65" s="103"/>
      <c r="AK65" s="104"/>
      <c r="AL65" s="105"/>
      <c r="AM65" s="105"/>
      <c r="AN65" s="105"/>
      <c r="AO65" s="105"/>
      <c r="AP65" s="106"/>
    </row>
    <row r="66" spans="1:42" ht="32.5" customHeight="1" x14ac:dyDescent="0.35">
      <c r="A66" s="91">
        <v>64</v>
      </c>
      <c r="B66" s="92">
        <v>42036</v>
      </c>
      <c r="C66" s="93" t="s">
        <v>46</v>
      </c>
      <c r="D66" s="94" t="s">
        <v>2650</v>
      </c>
      <c r="E66" s="93" t="s">
        <v>36</v>
      </c>
      <c r="F66" s="95" t="s">
        <v>284</v>
      </c>
      <c r="G66" s="96" t="s">
        <v>506</v>
      </c>
      <c r="H66" s="97" t="s">
        <v>688</v>
      </c>
      <c r="I66" s="97" t="s">
        <v>36</v>
      </c>
      <c r="J66" s="94" t="s">
        <v>36</v>
      </c>
      <c r="K66" s="97" t="s">
        <v>763</v>
      </c>
      <c r="L66" s="97" t="s">
        <v>761</v>
      </c>
      <c r="M66" s="97" t="s">
        <v>765</v>
      </c>
      <c r="N66" s="94" t="s">
        <v>2654</v>
      </c>
      <c r="O66" s="97" t="s">
        <v>36</v>
      </c>
      <c r="P66" s="98"/>
      <c r="Q66" s="92">
        <v>42041</v>
      </c>
      <c r="R66" s="93" t="s">
        <v>36</v>
      </c>
      <c r="S66" s="94" t="s">
        <v>36</v>
      </c>
      <c r="T66" s="93" t="s">
        <v>1999</v>
      </c>
      <c r="U66" s="93"/>
      <c r="V66" s="93" t="s">
        <v>2454</v>
      </c>
      <c r="W66" s="95"/>
      <c r="X66" s="96" t="s">
        <v>36</v>
      </c>
      <c r="Y66" s="94" t="s">
        <v>36</v>
      </c>
      <c r="Z66" s="97"/>
      <c r="AA66" s="97"/>
      <c r="AB66" s="97"/>
      <c r="AC66" s="99"/>
      <c r="AD66" s="98"/>
      <c r="AE66" s="100"/>
      <c r="AF66" s="101" t="s">
        <v>1758</v>
      </c>
      <c r="AG66" s="102"/>
      <c r="AH66" s="102"/>
      <c r="AI66" s="102"/>
      <c r="AJ66" s="103"/>
      <c r="AK66" s="104"/>
      <c r="AL66" s="105"/>
      <c r="AM66" s="105"/>
      <c r="AN66" s="105"/>
      <c r="AO66" s="105"/>
      <c r="AP66" s="106"/>
    </row>
    <row r="67" spans="1:42" ht="32.5" customHeight="1" x14ac:dyDescent="0.35">
      <c r="A67" s="91">
        <v>65</v>
      </c>
      <c r="B67" s="92" t="s">
        <v>36</v>
      </c>
      <c r="C67" s="93" t="s">
        <v>36</v>
      </c>
      <c r="D67" s="94" t="s">
        <v>36</v>
      </c>
      <c r="E67" s="93" t="s">
        <v>36</v>
      </c>
      <c r="F67" s="95" t="s">
        <v>36</v>
      </c>
      <c r="G67" s="96" t="s">
        <v>557</v>
      </c>
      <c r="H67" s="97"/>
      <c r="I67" s="97" t="s">
        <v>36</v>
      </c>
      <c r="J67" s="94" t="s">
        <v>36</v>
      </c>
      <c r="K67" s="97" t="s">
        <v>763</v>
      </c>
      <c r="L67" s="97" t="s">
        <v>761</v>
      </c>
      <c r="M67" s="97" t="s">
        <v>36</v>
      </c>
      <c r="N67" s="94" t="s">
        <v>36</v>
      </c>
      <c r="O67" s="97" t="s">
        <v>36</v>
      </c>
      <c r="P67" s="98"/>
      <c r="Q67" s="92">
        <v>42041</v>
      </c>
      <c r="R67" s="93" t="s">
        <v>707</v>
      </c>
      <c r="S67" s="94" t="s">
        <v>2664</v>
      </c>
      <c r="T67" s="93" t="s">
        <v>1999</v>
      </c>
      <c r="U67" s="93"/>
      <c r="V67" s="93" t="s">
        <v>2560</v>
      </c>
      <c r="W67" s="95"/>
      <c r="X67" s="96" t="s">
        <v>36</v>
      </c>
      <c r="Y67" s="94" t="s">
        <v>36</v>
      </c>
      <c r="Z67" s="97"/>
      <c r="AA67" s="97"/>
      <c r="AB67" s="97"/>
      <c r="AC67" s="99"/>
      <c r="AD67" s="98"/>
      <c r="AE67" s="100"/>
      <c r="AF67" s="101" t="s">
        <v>1900</v>
      </c>
      <c r="AG67" s="102"/>
      <c r="AH67" s="102"/>
      <c r="AI67" s="102"/>
      <c r="AJ67" s="103"/>
      <c r="AK67" s="104"/>
      <c r="AL67" s="105"/>
      <c r="AM67" s="105"/>
      <c r="AN67" s="105"/>
      <c r="AO67" s="105"/>
      <c r="AP67" s="106"/>
    </row>
    <row r="68" spans="1:42" ht="32.5" customHeight="1" x14ac:dyDescent="0.35">
      <c r="A68" s="91">
        <v>66</v>
      </c>
      <c r="B68" s="92">
        <v>41553</v>
      </c>
      <c r="C68" s="93" t="s">
        <v>40</v>
      </c>
      <c r="D68" s="94" t="s">
        <v>2649</v>
      </c>
      <c r="E68" s="93" t="s">
        <v>80</v>
      </c>
      <c r="F68" s="95" t="s">
        <v>171</v>
      </c>
      <c r="G68" s="96" t="s">
        <v>376</v>
      </c>
      <c r="H68" s="97" t="s">
        <v>608</v>
      </c>
      <c r="I68" s="97">
        <v>18</v>
      </c>
      <c r="J68" s="94" t="s">
        <v>2719</v>
      </c>
      <c r="K68" s="97" t="s">
        <v>763</v>
      </c>
      <c r="L68" s="97" t="s">
        <v>761</v>
      </c>
      <c r="M68" s="97" t="s">
        <v>814</v>
      </c>
      <c r="N68" s="94" t="s">
        <v>768</v>
      </c>
      <c r="O68" s="97" t="s">
        <v>939</v>
      </c>
      <c r="P68" s="98"/>
      <c r="Q68" s="92">
        <v>42042</v>
      </c>
      <c r="R68" s="93" t="s">
        <v>714</v>
      </c>
      <c r="S68" s="94" t="s">
        <v>2664</v>
      </c>
      <c r="T68" s="93" t="s">
        <v>1999</v>
      </c>
      <c r="U68" s="93"/>
      <c r="V68" s="93" t="s">
        <v>2165</v>
      </c>
      <c r="W68" s="95"/>
      <c r="X68" s="96" t="s">
        <v>1970</v>
      </c>
      <c r="Y68" s="94" t="s">
        <v>1970</v>
      </c>
      <c r="Z68" s="97" t="s">
        <v>982</v>
      </c>
      <c r="AA68" s="97" t="s">
        <v>1048</v>
      </c>
      <c r="AB68" s="97"/>
      <c r="AC68" s="99">
        <v>42981</v>
      </c>
      <c r="AD68" s="98" t="s">
        <v>1924</v>
      </c>
      <c r="AE68" s="100"/>
      <c r="AF68" s="101" t="s">
        <v>1400</v>
      </c>
      <c r="AG68" s="102"/>
      <c r="AH68" s="102"/>
      <c r="AI68" s="102"/>
      <c r="AJ68" s="103"/>
      <c r="AK68" s="104">
        <v>357</v>
      </c>
      <c r="AL68" s="105" t="s">
        <v>2756</v>
      </c>
      <c r="AM68" s="105"/>
      <c r="AN68" s="105"/>
      <c r="AO68" s="105"/>
      <c r="AP68" s="106"/>
    </row>
    <row r="69" spans="1:42" ht="32.5" customHeight="1" x14ac:dyDescent="0.35">
      <c r="A69" s="91">
        <v>67</v>
      </c>
      <c r="B69" s="92">
        <v>41553</v>
      </c>
      <c r="C69" s="93" t="s">
        <v>40</v>
      </c>
      <c r="D69" s="94" t="s">
        <v>2649</v>
      </c>
      <c r="E69" s="93" t="s">
        <v>80</v>
      </c>
      <c r="F69" s="95" t="s">
        <v>171</v>
      </c>
      <c r="G69" s="96" t="s">
        <v>376</v>
      </c>
      <c r="H69" s="97" t="s">
        <v>608</v>
      </c>
      <c r="I69" s="97">
        <v>18</v>
      </c>
      <c r="J69" s="94" t="s">
        <v>2719</v>
      </c>
      <c r="K69" s="97" t="s">
        <v>763</v>
      </c>
      <c r="L69" s="97" t="s">
        <v>761</v>
      </c>
      <c r="M69" s="97" t="s">
        <v>814</v>
      </c>
      <c r="N69" s="94" t="s">
        <v>768</v>
      </c>
      <c r="O69" s="97" t="s">
        <v>939</v>
      </c>
      <c r="P69" s="98"/>
      <c r="Q69" s="92">
        <v>42043</v>
      </c>
      <c r="R69" s="93" t="s">
        <v>714</v>
      </c>
      <c r="S69" s="94" t="s">
        <v>2664</v>
      </c>
      <c r="T69" s="93" t="s">
        <v>1999</v>
      </c>
      <c r="U69" s="93"/>
      <c r="V69" s="93" t="s">
        <v>2166</v>
      </c>
      <c r="W69" s="95"/>
      <c r="X69" s="96" t="s">
        <v>1970</v>
      </c>
      <c r="Y69" s="94" t="s">
        <v>1970</v>
      </c>
      <c r="Z69" s="97" t="s">
        <v>982</v>
      </c>
      <c r="AA69" s="97" t="s">
        <v>1048</v>
      </c>
      <c r="AB69" s="97"/>
      <c r="AC69" s="99">
        <v>42981</v>
      </c>
      <c r="AD69" s="98" t="s">
        <v>1924</v>
      </c>
      <c r="AE69" s="100"/>
      <c r="AF69" s="101" t="s">
        <v>1401</v>
      </c>
      <c r="AG69" s="102"/>
      <c r="AH69" s="102"/>
      <c r="AI69" s="102"/>
      <c r="AJ69" s="103"/>
      <c r="AK69" s="104">
        <v>358</v>
      </c>
      <c r="AL69" s="105" t="s">
        <v>2756</v>
      </c>
      <c r="AM69" s="105"/>
      <c r="AN69" s="105"/>
      <c r="AO69" s="105"/>
      <c r="AP69" s="106"/>
    </row>
    <row r="70" spans="1:42" ht="32.5" customHeight="1" x14ac:dyDescent="0.35">
      <c r="A70" s="91">
        <v>68</v>
      </c>
      <c r="B70" s="92">
        <v>41811</v>
      </c>
      <c r="C70" s="93" t="s">
        <v>40</v>
      </c>
      <c r="D70" s="94" t="s">
        <v>2649</v>
      </c>
      <c r="E70" s="93" t="s">
        <v>107</v>
      </c>
      <c r="F70" s="95" t="s">
        <v>258</v>
      </c>
      <c r="G70" s="96" t="s">
        <v>472</v>
      </c>
      <c r="H70" s="97" t="s">
        <v>666</v>
      </c>
      <c r="I70" s="97">
        <v>21</v>
      </c>
      <c r="J70" s="94" t="s">
        <v>2719</v>
      </c>
      <c r="K70" s="97" t="s">
        <v>763</v>
      </c>
      <c r="L70" s="97" t="s">
        <v>761</v>
      </c>
      <c r="M70" s="97" t="s">
        <v>768</v>
      </c>
      <c r="N70" s="94" t="s">
        <v>768</v>
      </c>
      <c r="O70" s="97" t="s">
        <v>36</v>
      </c>
      <c r="P70" s="98" t="s">
        <v>935</v>
      </c>
      <c r="Q70" s="92">
        <v>42043</v>
      </c>
      <c r="R70" s="93" t="s">
        <v>707</v>
      </c>
      <c r="S70" s="94" t="s">
        <v>2664</v>
      </c>
      <c r="T70" s="93" t="s">
        <v>1999</v>
      </c>
      <c r="U70" s="93"/>
      <c r="V70" s="93" t="s">
        <v>2376</v>
      </c>
      <c r="W70" s="95"/>
      <c r="X70" s="96" t="s">
        <v>1970</v>
      </c>
      <c r="Y70" s="94" t="s">
        <v>1970</v>
      </c>
      <c r="Z70" s="97" t="s">
        <v>1127</v>
      </c>
      <c r="AA70" s="97" t="s">
        <v>1128</v>
      </c>
      <c r="AB70" s="97"/>
      <c r="AC70" s="99">
        <v>42001</v>
      </c>
      <c r="AD70" s="98" t="s">
        <v>1965</v>
      </c>
      <c r="AE70" s="100"/>
      <c r="AF70" s="101" t="s">
        <v>1668</v>
      </c>
      <c r="AG70" s="102"/>
      <c r="AH70" s="102"/>
      <c r="AI70" s="102"/>
      <c r="AJ70" s="103"/>
      <c r="AK70" s="104"/>
      <c r="AL70" s="105"/>
      <c r="AM70" s="105"/>
      <c r="AN70" s="105"/>
      <c r="AO70" s="105"/>
      <c r="AP70" s="106"/>
    </row>
    <row r="71" spans="1:42" ht="32.5" customHeight="1" x14ac:dyDescent="0.35">
      <c r="A71" s="91">
        <v>69</v>
      </c>
      <c r="B71" s="92">
        <v>41608</v>
      </c>
      <c r="C71" s="93" t="s">
        <v>40</v>
      </c>
      <c r="D71" s="94" t="s">
        <v>2649</v>
      </c>
      <c r="E71" s="93" t="s">
        <v>116</v>
      </c>
      <c r="F71" s="95" t="s">
        <v>232</v>
      </c>
      <c r="G71" s="96" t="s">
        <v>378</v>
      </c>
      <c r="H71" s="97" t="s">
        <v>610</v>
      </c>
      <c r="I71" s="97">
        <v>35</v>
      </c>
      <c r="J71" s="94" t="s">
        <v>2720</v>
      </c>
      <c r="K71" s="97" t="s">
        <v>763</v>
      </c>
      <c r="L71" s="97" t="s">
        <v>761</v>
      </c>
      <c r="M71" s="97" t="s">
        <v>777</v>
      </c>
      <c r="N71" s="94" t="s">
        <v>2695</v>
      </c>
      <c r="O71" s="97" t="s">
        <v>40</v>
      </c>
      <c r="P71" s="98" t="s">
        <v>940</v>
      </c>
      <c r="Q71" s="92">
        <v>42045</v>
      </c>
      <c r="R71" s="93" t="s">
        <v>707</v>
      </c>
      <c r="S71" s="94" t="s">
        <v>2664</v>
      </c>
      <c r="T71" s="93" t="s">
        <v>1999</v>
      </c>
      <c r="U71" s="93"/>
      <c r="V71" s="93" t="s">
        <v>2207</v>
      </c>
      <c r="W71" s="95"/>
      <c r="X71" s="96" t="s">
        <v>1970</v>
      </c>
      <c r="Y71" s="94" t="s">
        <v>1970</v>
      </c>
      <c r="Z71" s="97" t="s">
        <v>1085</v>
      </c>
      <c r="AA71" s="97" t="s">
        <v>1086</v>
      </c>
      <c r="AB71" s="97"/>
      <c r="AC71" s="99">
        <v>42031</v>
      </c>
      <c r="AD71" s="98" t="s">
        <v>1977</v>
      </c>
      <c r="AE71" s="100"/>
      <c r="AF71" s="101" t="s">
        <v>1446</v>
      </c>
      <c r="AG71" s="102"/>
      <c r="AH71" s="102"/>
      <c r="AI71" s="102"/>
      <c r="AJ71" s="103"/>
      <c r="AK71" s="104">
        <v>695</v>
      </c>
      <c r="AL71" s="105" t="s">
        <v>2756</v>
      </c>
      <c r="AM71" s="105"/>
      <c r="AN71" s="105"/>
      <c r="AO71" s="105"/>
      <c r="AP71" s="106"/>
    </row>
    <row r="72" spans="1:42" ht="32.5" customHeight="1" x14ac:dyDescent="0.35">
      <c r="A72" s="91">
        <v>70</v>
      </c>
      <c r="B72" s="92">
        <v>41923</v>
      </c>
      <c r="C72" s="93" t="s">
        <v>47</v>
      </c>
      <c r="D72" s="94" t="s">
        <v>2651</v>
      </c>
      <c r="E72" s="93" t="s">
        <v>36</v>
      </c>
      <c r="F72" s="95" t="s">
        <v>266</v>
      </c>
      <c r="G72" s="96" t="s">
        <v>480</v>
      </c>
      <c r="H72" s="97" t="s">
        <v>670</v>
      </c>
      <c r="I72" s="97" t="s">
        <v>36</v>
      </c>
      <c r="J72" s="94" t="s">
        <v>36</v>
      </c>
      <c r="K72" s="97" t="s">
        <v>763</v>
      </c>
      <c r="L72" s="97" t="s">
        <v>761</v>
      </c>
      <c r="M72" s="97" t="s">
        <v>872</v>
      </c>
      <c r="N72" s="94" t="s">
        <v>768</v>
      </c>
      <c r="O72" s="97" t="s">
        <v>36</v>
      </c>
      <c r="P72" s="98" t="s">
        <v>950</v>
      </c>
      <c r="Q72" s="92">
        <v>42045</v>
      </c>
      <c r="R72" s="93" t="s">
        <v>748</v>
      </c>
      <c r="S72" s="94" t="s">
        <v>2663</v>
      </c>
      <c r="T72" s="93" t="s">
        <v>1999</v>
      </c>
      <c r="U72" s="93"/>
      <c r="V72" s="93" t="s">
        <v>2391</v>
      </c>
      <c r="W72" s="95"/>
      <c r="X72" s="96" t="s">
        <v>1969</v>
      </c>
      <c r="Y72" s="94" t="s">
        <v>2680</v>
      </c>
      <c r="Z72" s="97" t="s">
        <v>1135</v>
      </c>
      <c r="AA72" s="97" t="s">
        <v>1136</v>
      </c>
      <c r="AB72" s="97"/>
      <c r="AC72" s="99"/>
      <c r="AD72" s="98"/>
      <c r="AE72" s="100"/>
      <c r="AF72" s="101" t="s">
        <v>1684</v>
      </c>
      <c r="AG72" s="102"/>
      <c r="AH72" s="102"/>
      <c r="AI72" s="102"/>
      <c r="AJ72" s="103"/>
      <c r="AK72" s="104"/>
      <c r="AL72" s="105"/>
      <c r="AM72" s="105"/>
      <c r="AN72" s="105"/>
      <c r="AO72" s="105"/>
      <c r="AP72" s="106"/>
    </row>
    <row r="73" spans="1:42" ht="32.5" customHeight="1" x14ac:dyDescent="0.35">
      <c r="A73" s="91">
        <v>71</v>
      </c>
      <c r="B73" s="92">
        <v>41500</v>
      </c>
      <c r="C73" s="93" t="s">
        <v>43</v>
      </c>
      <c r="D73" s="94" t="s">
        <v>2649</v>
      </c>
      <c r="E73" s="93" t="s">
        <v>72</v>
      </c>
      <c r="F73" s="95" t="s">
        <v>164</v>
      </c>
      <c r="G73" s="96" t="s">
        <v>422</v>
      </c>
      <c r="H73" s="97" t="s">
        <v>625</v>
      </c>
      <c r="I73" s="97">
        <v>26</v>
      </c>
      <c r="J73" s="94" t="s">
        <v>2719</v>
      </c>
      <c r="K73" s="97" t="s">
        <v>763</v>
      </c>
      <c r="L73" s="97" t="s">
        <v>761</v>
      </c>
      <c r="M73" s="97" t="s">
        <v>830</v>
      </c>
      <c r="N73" s="94" t="s">
        <v>816</v>
      </c>
      <c r="O73" s="97" t="s">
        <v>36</v>
      </c>
      <c r="P73" s="98"/>
      <c r="Q73" s="92">
        <v>42046</v>
      </c>
      <c r="R73" s="93" t="s">
        <v>707</v>
      </c>
      <c r="S73" s="94" t="s">
        <v>2664</v>
      </c>
      <c r="T73" s="93" t="s">
        <v>1999</v>
      </c>
      <c r="U73" s="93"/>
      <c r="V73" s="93" t="s">
        <v>2148</v>
      </c>
      <c r="W73" s="95"/>
      <c r="X73" s="96" t="s">
        <v>1969</v>
      </c>
      <c r="Y73" s="94" t="s">
        <v>2680</v>
      </c>
      <c r="Z73" s="97" t="s">
        <v>969</v>
      </c>
      <c r="AA73" s="97" t="s">
        <v>1041</v>
      </c>
      <c r="AB73" s="97"/>
      <c r="AC73" s="99">
        <v>42105</v>
      </c>
      <c r="AD73" s="98" t="s">
        <v>1949</v>
      </c>
      <c r="AE73" s="100"/>
      <c r="AF73" s="101" t="s">
        <v>1383</v>
      </c>
      <c r="AG73" s="102"/>
      <c r="AH73" s="102"/>
      <c r="AI73" s="102"/>
      <c r="AJ73" s="103"/>
      <c r="AK73" s="104">
        <v>167</v>
      </c>
      <c r="AL73" s="105" t="s">
        <v>2755</v>
      </c>
      <c r="AM73" s="105"/>
      <c r="AN73" s="105"/>
      <c r="AO73" s="105"/>
      <c r="AP73" s="106"/>
    </row>
    <row r="74" spans="1:42" ht="32.5" customHeight="1" x14ac:dyDescent="0.35">
      <c r="A74" s="91">
        <v>72</v>
      </c>
      <c r="B74" s="92">
        <v>41664</v>
      </c>
      <c r="C74" s="93" t="s">
        <v>40</v>
      </c>
      <c r="D74" s="94" t="s">
        <v>2649</v>
      </c>
      <c r="E74" s="93" t="s">
        <v>110</v>
      </c>
      <c r="F74" s="95" t="s">
        <v>202</v>
      </c>
      <c r="G74" s="96" t="s">
        <v>365</v>
      </c>
      <c r="H74" s="97" t="s">
        <v>600</v>
      </c>
      <c r="I74" s="97">
        <v>18</v>
      </c>
      <c r="J74" s="94" t="s">
        <v>2719</v>
      </c>
      <c r="K74" s="97" t="s">
        <v>763</v>
      </c>
      <c r="L74" s="97" t="s">
        <v>761</v>
      </c>
      <c r="M74" s="97" t="s">
        <v>806</v>
      </c>
      <c r="N74" s="94" t="s">
        <v>2653</v>
      </c>
      <c r="O74" s="97" t="s">
        <v>934</v>
      </c>
      <c r="P74" s="98"/>
      <c r="Q74" s="92">
        <v>42047</v>
      </c>
      <c r="R74" s="93" t="s">
        <v>735</v>
      </c>
      <c r="S74" s="94" t="s">
        <v>2664</v>
      </c>
      <c r="T74" s="93" t="s">
        <v>2014</v>
      </c>
      <c r="U74" s="93"/>
      <c r="V74" s="93" t="s">
        <v>2262</v>
      </c>
      <c r="W74" s="95"/>
      <c r="X74" s="96" t="s">
        <v>1969</v>
      </c>
      <c r="Y74" s="94" t="s">
        <v>2680</v>
      </c>
      <c r="Z74" s="97" t="s">
        <v>1028</v>
      </c>
      <c r="AA74" s="97" t="s">
        <v>1029</v>
      </c>
      <c r="AB74" s="97" t="s">
        <v>1030</v>
      </c>
      <c r="AC74" s="99"/>
      <c r="AD74" s="98"/>
      <c r="AE74" s="100"/>
      <c r="AF74" s="101" t="s">
        <v>1506</v>
      </c>
      <c r="AG74" s="102"/>
      <c r="AH74" s="102"/>
      <c r="AI74" s="102"/>
      <c r="AJ74" s="103"/>
      <c r="AK74" s="104"/>
      <c r="AL74" s="105"/>
      <c r="AM74" s="105"/>
      <c r="AN74" s="105"/>
      <c r="AO74" s="105"/>
      <c r="AP74" s="106"/>
    </row>
    <row r="75" spans="1:42" ht="32.5" customHeight="1" x14ac:dyDescent="0.35">
      <c r="A75" s="91">
        <v>73</v>
      </c>
      <c r="B75" s="92" t="s">
        <v>35</v>
      </c>
      <c r="C75" s="93" t="s">
        <v>48</v>
      </c>
      <c r="D75" s="94" t="s">
        <v>2650</v>
      </c>
      <c r="E75" s="93" t="s">
        <v>36</v>
      </c>
      <c r="F75" s="95" t="s">
        <v>305</v>
      </c>
      <c r="G75" s="96" t="s">
        <v>533</v>
      </c>
      <c r="H75" s="97"/>
      <c r="I75" s="97" t="s">
        <v>36</v>
      </c>
      <c r="J75" s="94" t="s">
        <v>36</v>
      </c>
      <c r="K75" s="97" t="s">
        <v>763</v>
      </c>
      <c r="L75" s="97" t="s">
        <v>761</v>
      </c>
      <c r="M75" s="97" t="s">
        <v>36</v>
      </c>
      <c r="N75" s="94" t="s">
        <v>36</v>
      </c>
      <c r="O75" s="97" t="s">
        <v>36</v>
      </c>
      <c r="P75" s="98"/>
      <c r="Q75" s="92">
        <v>42047</v>
      </c>
      <c r="R75" s="93" t="s">
        <v>711</v>
      </c>
      <c r="S75" s="94" t="s">
        <v>2690</v>
      </c>
      <c r="T75" s="93" t="s">
        <v>2014</v>
      </c>
      <c r="U75" s="93"/>
      <c r="V75" s="93" t="s">
        <v>2525</v>
      </c>
      <c r="W75" s="95"/>
      <c r="X75" s="96" t="s">
        <v>1974</v>
      </c>
      <c r="Y75" s="94" t="s">
        <v>36</v>
      </c>
      <c r="Z75" s="97"/>
      <c r="AA75" s="97"/>
      <c r="AB75" s="97"/>
      <c r="AC75" s="99"/>
      <c r="AD75" s="98"/>
      <c r="AE75" s="100"/>
      <c r="AF75" s="101" t="s">
        <v>1856</v>
      </c>
      <c r="AG75" s="102"/>
      <c r="AH75" s="102"/>
      <c r="AI75" s="102"/>
      <c r="AJ75" s="103"/>
      <c r="AK75" s="104"/>
      <c r="AL75" s="105"/>
      <c r="AM75" s="105"/>
      <c r="AN75" s="105"/>
      <c r="AO75" s="105"/>
      <c r="AP75" s="106"/>
    </row>
    <row r="76" spans="1:42" ht="32.5" customHeight="1" x14ac:dyDescent="0.35">
      <c r="A76" s="91">
        <v>74</v>
      </c>
      <c r="B76" s="92">
        <v>41500</v>
      </c>
      <c r="C76" s="93" t="s">
        <v>40</v>
      </c>
      <c r="D76" s="94" t="s">
        <v>2649</v>
      </c>
      <c r="E76" s="93" t="s">
        <v>68</v>
      </c>
      <c r="F76" s="95" t="s">
        <v>161</v>
      </c>
      <c r="G76" s="96" t="s">
        <v>414</v>
      </c>
      <c r="H76" s="97"/>
      <c r="I76" s="97" t="s">
        <v>36</v>
      </c>
      <c r="J76" s="94" t="s">
        <v>36</v>
      </c>
      <c r="K76" s="97" t="s">
        <v>763</v>
      </c>
      <c r="L76" s="97" t="s">
        <v>761</v>
      </c>
      <c r="M76" s="97" t="s">
        <v>825</v>
      </c>
      <c r="N76" s="94" t="s">
        <v>2695</v>
      </c>
      <c r="O76" s="97" t="s">
        <v>36</v>
      </c>
      <c r="P76" s="98"/>
      <c r="Q76" s="92">
        <v>42048</v>
      </c>
      <c r="R76" s="93" t="s">
        <v>707</v>
      </c>
      <c r="S76" s="94" t="s">
        <v>2664</v>
      </c>
      <c r="T76" s="93" t="s">
        <v>1999</v>
      </c>
      <c r="U76" s="93"/>
      <c r="V76" s="93" t="s">
        <v>2128</v>
      </c>
      <c r="W76" s="95"/>
      <c r="X76" s="96" t="s">
        <v>1969</v>
      </c>
      <c r="Y76" s="94" t="s">
        <v>2680</v>
      </c>
      <c r="Z76" s="97" t="s">
        <v>963</v>
      </c>
      <c r="AA76" s="97" t="s">
        <v>1068</v>
      </c>
      <c r="AB76" s="97"/>
      <c r="AC76" s="99">
        <v>43321</v>
      </c>
      <c r="AD76" s="98" t="s">
        <v>1928</v>
      </c>
      <c r="AE76" s="100"/>
      <c r="AF76" s="101" t="s">
        <v>1361</v>
      </c>
      <c r="AG76" s="102"/>
      <c r="AH76" s="102"/>
      <c r="AI76" s="102"/>
      <c r="AJ76" s="103"/>
      <c r="AK76" s="104">
        <v>115</v>
      </c>
      <c r="AL76" s="105" t="s">
        <v>2755</v>
      </c>
      <c r="AM76" s="105"/>
      <c r="AN76" s="105"/>
      <c r="AO76" s="105"/>
      <c r="AP76" s="106"/>
    </row>
    <row r="77" spans="1:42" ht="32.5" customHeight="1" x14ac:dyDescent="0.35">
      <c r="A77" s="91">
        <v>75</v>
      </c>
      <c r="B77" s="92">
        <v>41502</v>
      </c>
      <c r="C77" s="93" t="s">
        <v>48</v>
      </c>
      <c r="D77" s="94" t="s">
        <v>2650</v>
      </c>
      <c r="E77" s="93" t="s">
        <v>126</v>
      </c>
      <c r="F77" s="95" t="s">
        <v>225</v>
      </c>
      <c r="G77" s="96" t="s">
        <v>417</v>
      </c>
      <c r="H77" s="97" t="s">
        <v>417</v>
      </c>
      <c r="I77" s="97" t="s">
        <v>36</v>
      </c>
      <c r="J77" s="94" t="s">
        <v>36</v>
      </c>
      <c r="K77" s="97" t="s">
        <v>763</v>
      </c>
      <c r="L77" s="97" t="s">
        <v>761</v>
      </c>
      <c r="M77" s="97" t="s">
        <v>796</v>
      </c>
      <c r="N77" s="94" t="s">
        <v>2656</v>
      </c>
      <c r="O77" s="97" t="s">
        <v>36</v>
      </c>
      <c r="P77" s="98"/>
      <c r="Q77" s="92">
        <v>42048</v>
      </c>
      <c r="R77" s="93" t="s">
        <v>711</v>
      </c>
      <c r="S77" s="94" t="s">
        <v>2690</v>
      </c>
      <c r="T77" s="93" t="s">
        <v>1999</v>
      </c>
      <c r="U77" s="93"/>
      <c r="V77" s="93" t="s">
        <v>2137</v>
      </c>
      <c r="W77" s="95"/>
      <c r="X77" s="96" t="s">
        <v>1969</v>
      </c>
      <c r="Y77" s="94" t="s">
        <v>2680</v>
      </c>
      <c r="Z77" s="97"/>
      <c r="AA77" s="97"/>
      <c r="AB77" s="97"/>
      <c r="AC77" s="99">
        <v>42227</v>
      </c>
      <c r="AD77" s="98" t="s">
        <v>1914</v>
      </c>
      <c r="AE77" s="100"/>
      <c r="AF77" s="101" t="s">
        <v>1370</v>
      </c>
      <c r="AG77" s="102"/>
      <c r="AH77" s="102"/>
      <c r="AI77" s="102"/>
      <c r="AJ77" s="103"/>
      <c r="AK77" s="104"/>
      <c r="AL77" s="105"/>
      <c r="AM77" s="105"/>
      <c r="AN77" s="105"/>
      <c r="AO77" s="105"/>
      <c r="AP77" s="106"/>
    </row>
    <row r="78" spans="1:42" ht="32.5" customHeight="1" x14ac:dyDescent="0.35">
      <c r="A78" s="91">
        <v>76</v>
      </c>
      <c r="B78" s="92">
        <v>41522</v>
      </c>
      <c r="C78" s="93" t="s">
        <v>40</v>
      </c>
      <c r="D78" s="94" t="s">
        <v>2649</v>
      </c>
      <c r="E78" s="93" t="s">
        <v>102</v>
      </c>
      <c r="F78" s="95" t="s">
        <v>229</v>
      </c>
      <c r="G78" s="96" t="s">
        <v>424</v>
      </c>
      <c r="H78" s="97" t="s">
        <v>424</v>
      </c>
      <c r="I78" s="97">
        <v>65</v>
      </c>
      <c r="J78" s="94" t="s">
        <v>2658</v>
      </c>
      <c r="K78" s="97" t="s">
        <v>763</v>
      </c>
      <c r="L78" s="97" t="s">
        <v>761</v>
      </c>
      <c r="M78" s="97" t="s">
        <v>832</v>
      </c>
      <c r="N78" s="94" t="s">
        <v>2657</v>
      </c>
      <c r="O78" s="97" t="s">
        <v>36</v>
      </c>
      <c r="P78" s="98"/>
      <c r="Q78" s="92">
        <v>42048</v>
      </c>
      <c r="R78" s="93" t="s">
        <v>707</v>
      </c>
      <c r="S78" s="94" t="s">
        <v>2664</v>
      </c>
      <c r="T78" s="93" t="s">
        <v>1999</v>
      </c>
      <c r="U78" s="93"/>
      <c r="V78" s="93" t="s">
        <v>2159</v>
      </c>
      <c r="W78" s="95"/>
      <c r="X78" s="96" t="s">
        <v>1969</v>
      </c>
      <c r="Y78" s="94" t="s">
        <v>2680</v>
      </c>
      <c r="Z78" s="97"/>
      <c r="AA78" s="97" t="s">
        <v>1076</v>
      </c>
      <c r="AB78" s="97"/>
      <c r="AC78" s="99"/>
      <c r="AD78" s="98"/>
      <c r="AE78" s="100"/>
      <c r="AF78" s="101" t="s">
        <v>1394</v>
      </c>
      <c r="AG78" s="102"/>
      <c r="AH78" s="102"/>
      <c r="AI78" s="102"/>
      <c r="AJ78" s="103"/>
      <c r="AK78" s="104"/>
      <c r="AL78" s="105"/>
      <c r="AM78" s="105"/>
      <c r="AN78" s="105"/>
      <c r="AO78" s="105"/>
      <c r="AP78" s="106"/>
    </row>
    <row r="79" spans="1:42" ht="32.5" customHeight="1" x14ac:dyDescent="0.35">
      <c r="A79" s="91">
        <v>77</v>
      </c>
      <c r="B79" s="92">
        <v>41604</v>
      </c>
      <c r="C79" s="93" t="s">
        <v>40</v>
      </c>
      <c r="D79" s="94" t="s">
        <v>2649</v>
      </c>
      <c r="E79" s="93" t="s">
        <v>98</v>
      </c>
      <c r="F79" s="95" t="s">
        <v>187</v>
      </c>
      <c r="G79" s="96" t="s">
        <v>495</v>
      </c>
      <c r="H79" s="97"/>
      <c r="I79" s="97" t="s">
        <v>36</v>
      </c>
      <c r="J79" s="94" t="s">
        <v>36</v>
      </c>
      <c r="K79" s="97" t="s">
        <v>763</v>
      </c>
      <c r="L79" s="97" t="s">
        <v>761</v>
      </c>
      <c r="M79" s="97" t="s">
        <v>36</v>
      </c>
      <c r="N79" s="94" t="s">
        <v>36</v>
      </c>
      <c r="O79" s="97" t="s">
        <v>36</v>
      </c>
      <c r="P79" s="98"/>
      <c r="Q79" s="92">
        <v>42049</v>
      </c>
      <c r="R79" s="93" t="s">
        <v>707</v>
      </c>
      <c r="S79" s="94" t="s">
        <v>2664</v>
      </c>
      <c r="T79" s="93" t="s">
        <v>1999</v>
      </c>
      <c r="U79" s="93"/>
      <c r="V79" s="93" t="s">
        <v>2432</v>
      </c>
      <c r="W79" s="95"/>
      <c r="X79" s="96" t="s">
        <v>1969</v>
      </c>
      <c r="Y79" s="94" t="s">
        <v>2680</v>
      </c>
      <c r="Z79" s="97" t="s">
        <v>1009</v>
      </c>
      <c r="AA79" s="97" t="s">
        <v>1084</v>
      </c>
      <c r="AB79" s="97"/>
      <c r="AC79" s="99">
        <v>42058</v>
      </c>
      <c r="AD79" s="98" t="s">
        <v>1939</v>
      </c>
      <c r="AE79" s="100"/>
      <c r="AF79" s="101" t="s">
        <v>1734</v>
      </c>
      <c r="AG79" s="102"/>
      <c r="AH79" s="102"/>
      <c r="AI79" s="102"/>
      <c r="AJ79" s="103"/>
      <c r="AK79" s="104"/>
      <c r="AL79" s="105"/>
      <c r="AM79" s="105"/>
      <c r="AN79" s="105"/>
      <c r="AO79" s="105"/>
      <c r="AP79" s="106"/>
    </row>
    <row r="80" spans="1:42" ht="32.5" customHeight="1" x14ac:dyDescent="0.35">
      <c r="A80" s="91">
        <v>78</v>
      </c>
      <c r="B80" s="92">
        <v>41636</v>
      </c>
      <c r="C80" s="93" t="s">
        <v>40</v>
      </c>
      <c r="D80" s="94" t="s">
        <v>2649</v>
      </c>
      <c r="E80" s="93" t="s">
        <v>133</v>
      </c>
      <c r="F80" s="95" t="s">
        <v>237</v>
      </c>
      <c r="G80" s="96" t="s">
        <v>438</v>
      </c>
      <c r="H80" s="97" t="s">
        <v>636</v>
      </c>
      <c r="I80" s="97">
        <v>27</v>
      </c>
      <c r="J80" s="94" t="s">
        <v>2719</v>
      </c>
      <c r="K80" s="97" t="s">
        <v>763</v>
      </c>
      <c r="L80" s="97" t="s">
        <v>761</v>
      </c>
      <c r="M80" s="97" t="s">
        <v>844</v>
      </c>
      <c r="N80" s="94" t="s">
        <v>2654</v>
      </c>
      <c r="O80" s="97" t="s">
        <v>36</v>
      </c>
      <c r="P80" s="98"/>
      <c r="Q80" s="92">
        <v>42049</v>
      </c>
      <c r="R80" s="93" t="s">
        <v>737</v>
      </c>
      <c r="S80" s="94" t="s">
        <v>2664</v>
      </c>
      <c r="T80" s="93" t="s">
        <v>1999</v>
      </c>
      <c r="U80" s="93"/>
      <c r="V80" s="93" t="s">
        <v>2239</v>
      </c>
      <c r="W80" s="95"/>
      <c r="X80" s="96" t="s">
        <v>1969</v>
      </c>
      <c r="Y80" s="94" t="s">
        <v>2680</v>
      </c>
      <c r="Z80" s="97" t="s">
        <v>1042</v>
      </c>
      <c r="AA80" s="97" t="s">
        <v>1093</v>
      </c>
      <c r="AB80" s="97"/>
      <c r="AC80" s="99">
        <v>42123</v>
      </c>
      <c r="AD80" s="98" t="s">
        <v>1914</v>
      </c>
      <c r="AE80" s="100"/>
      <c r="AF80" s="101" t="s">
        <v>1480</v>
      </c>
      <c r="AG80" s="102"/>
      <c r="AH80" s="102"/>
      <c r="AI80" s="102"/>
      <c r="AJ80" s="103"/>
      <c r="AK80" s="104">
        <v>907</v>
      </c>
      <c r="AL80" s="105" t="s">
        <v>2756</v>
      </c>
      <c r="AM80" s="105"/>
      <c r="AN80" s="105"/>
      <c r="AO80" s="105"/>
      <c r="AP80" s="106"/>
    </row>
    <row r="81" spans="1:42" ht="32.5" customHeight="1" x14ac:dyDescent="0.35">
      <c r="A81" s="91">
        <v>79</v>
      </c>
      <c r="B81" s="92">
        <v>41522</v>
      </c>
      <c r="C81" s="93" t="s">
        <v>40</v>
      </c>
      <c r="D81" s="94" t="s">
        <v>2649</v>
      </c>
      <c r="E81" s="93" t="s">
        <v>102</v>
      </c>
      <c r="F81" s="95" t="s">
        <v>229</v>
      </c>
      <c r="G81" s="96" t="s">
        <v>424</v>
      </c>
      <c r="H81" s="97" t="s">
        <v>424</v>
      </c>
      <c r="I81" s="97">
        <v>65</v>
      </c>
      <c r="J81" s="94" t="s">
        <v>2658</v>
      </c>
      <c r="K81" s="97" t="s">
        <v>763</v>
      </c>
      <c r="L81" s="97" t="s">
        <v>761</v>
      </c>
      <c r="M81" s="97" t="s">
        <v>832</v>
      </c>
      <c r="N81" s="94" t="s">
        <v>2657</v>
      </c>
      <c r="O81" s="97" t="s">
        <v>36</v>
      </c>
      <c r="P81" s="98"/>
      <c r="Q81" s="92">
        <v>42050</v>
      </c>
      <c r="R81" s="93" t="s">
        <v>707</v>
      </c>
      <c r="S81" s="94" t="s">
        <v>2664</v>
      </c>
      <c r="T81" s="93" t="s">
        <v>1999</v>
      </c>
      <c r="U81" s="93"/>
      <c r="V81" s="93" t="s">
        <v>2156</v>
      </c>
      <c r="W81" s="95"/>
      <c r="X81" s="96" t="s">
        <v>1969</v>
      </c>
      <c r="Y81" s="94" t="s">
        <v>2680</v>
      </c>
      <c r="Z81" s="97"/>
      <c r="AA81" s="97" t="s">
        <v>1076</v>
      </c>
      <c r="AB81" s="97"/>
      <c r="AC81" s="99"/>
      <c r="AD81" s="98"/>
      <c r="AE81" s="100"/>
      <c r="AF81" s="101" t="s">
        <v>1391</v>
      </c>
      <c r="AG81" s="102"/>
      <c r="AH81" s="102"/>
      <c r="AI81" s="102"/>
      <c r="AJ81" s="103"/>
      <c r="AK81" s="104"/>
      <c r="AL81" s="105"/>
      <c r="AM81" s="105"/>
      <c r="AN81" s="105"/>
      <c r="AO81" s="105"/>
      <c r="AP81" s="106"/>
    </row>
    <row r="82" spans="1:42" ht="32.5" customHeight="1" x14ac:dyDescent="0.35">
      <c r="A82" s="91">
        <v>80</v>
      </c>
      <c r="B82" s="92" t="s">
        <v>35</v>
      </c>
      <c r="C82" s="93" t="s">
        <v>51</v>
      </c>
      <c r="D82" s="94" t="s">
        <v>2652</v>
      </c>
      <c r="E82" s="93" t="s">
        <v>36</v>
      </c>
      <c r="F82" s="95" t="s">
        <v>308</v>
      </c>
      <c r="G82" s="96" t="s">
        <v>535</v>
      </c>
      <c r="H82" s="97"/>
      <c r="I82" s="97" t="s">
        <v>36</v>
      </c>
      <c r="J82" s="94" t="s">
        <v>36</v>
      </c>
      <c r="K82" s="97" t="s">
        <v>763</v>
      </c>
      <c r="L82" s="97" t="s">
        <v>761</v>
      </c>
      <c r="M82" s="97" t="s">
        <v>36</v>
      </c>
      <c r="N82" s="94" t="s">
        <v>36</v>
      </c>
      <c r="O82" s="97" t="s">
        <v>36</v>
      </c>
      <c r="P82" s="98"/>
      <c r="Q82" s="92">
        <v>42050</v>
      </c>
      <c r="R82" s="93" t="s">
        <v>736</v>
      </c>
      <c r="S82" s="94" t="s">
        <v>2690</v>
      </c>
      <c r="T82" s="93" t="s">
        <v>2014</v>
      </c>
      <c r="U82" s="93"/>
      <c r="V82" s="93" t="s">
        <v>2531</v>
      </c>
      <c r="W82" s="95"/>
      <c r="X82" s="96" t="s">
        <v>1974</v>
      </c>
      <c r="Y82" s="94" t="s">
        <v>36</v>
      </c>
      <c r="Z82" s="97"/>
      <c r="AA82" s="97"/>
      <c r="AB82" s="97"/>
      <c r="AC82" s="99"/>
      <c r="AD82" s="98"/>
      <c r="AE82" s="100"/>
      <c r="AF82" s="101" t="s">
        <v>1381</v>
      </c>
      <c r="AG82" s="102"/>
      <c r="AH82" s="102"/>
      <c r="AI82" s="102"/>
      <c r="AJ82" s="103"/>
      <c r="AK82" s="104"/>
      <c r="AL82" s="105"/>
      <c r="AM82" s="105"/>
      <c r="AN82" s="105"/>
      <c r="AO82" s="105"/>
      <c r="AP82" s="106"/>
    </row>
    <row r="83" spans="1:42" ht="32.5" customHeight="1" x14ac:dyDescent="0.35">
      <c r="A83" s="91">
        <v>81</v>
      </c>
      <c r="B83" s="92" t="s">
        <v>36</v>
      </c>
      <c r="C83" s="93" t="s">
        <v>41</v>
      </c>
      <c r="D83" s="94" t="s">
        <v>2650</v>
      </c>
      <c r="E83" s="93" t="s">
        <v>36</v>
      </c>
      <c r="F83" s="95" t="s">
        <v>220</v>
      </c>
      <c r="G83" s="96" t="s">
        <v>542</v>
      </c>
      <c r="H83" s="97"/>
      <c r="I83" s="97" t="s">
        <v>36</v>
      </c>
      <c r="J83" s="94" t="s">
        <v>36</v>
      </c>
      <c r="K83" s="97" t="s">
        <v>763</v>
      </c>
      <c r="L83" s="97" t="s">
        <v>761</v>
      </c>
      <c r="M83" s="97" t="s">
        <v>897</v>
      </c>
      <c r="N83" s="94" t="s">
        <v>768</v>
      </c>
      <c r="O83" s="97" t="s">
        <v>36</v>
      </c>
      <c r="P83" s="98"/>
      <c r="Q83" s="92">
        <v>42052</v>
      </c>
      <c r="R83" s="93" t="s">
        <v>721</v>
      </c>
      <c r="S83" s="94" t="s">
        <v>2690</v>
      </c>
      <c r="T83" s="93" t="s">
        <v>2010</v>
      </c>
      <c r="U83" s="93"/>
      <c r="V83" s="93" t="s">
        <v>2546</v>
      </c>
      <c r="W83" s="95"/>
      <c r="X83" s="96" t="s">
        <v>36</v>
      </c>
      <c r="Y83" s="94" t="s">
        <v>36</v>
      </c>
      <c r="Z83" s="97"/>
      <c r="AA83" s="97"/>
      <c r="AB83" s="97"/>
      <c r="AC83" s="99"/>
      <c r="AD83" s="98"/>
      <c r="AE83" s="100"/>
      <c r="AF83" s="101" t="s">
        <v>1885</v>
      </c>
      <c r="AG83" s="102"/>
      <c r="AH83" s="102"/>
      <c r="AI83" s="102"/>
      <c r="AJ83" s="103"/>
      <c r="AK83" s="104"/>
      <c r="AL83" s="105"/>
      <c r="AM83" s="105"/>
      <c r="AN83" s="105"/>
      <c r="AO83" s="105"/>
      <c r="AP83" s="106"/>
    </row>
    <row r="84" spans="1:42" ht="32.5" customHeight="1" x14ac:dyDescent="0.35">
      <c r="A84" s="91">
        <v>82</v>
      </c>
      <c r="B84" s="92" t="s">
        <v>36</v>
      </c>
      <c r="C84" s="93" t="s">
        <v>36</v>
      </c>
      <c r="D84" s="94" t="s">
        <v>36</v>
      </c>
      <c r="E84" s="93" t="s">
        <v>36</v>
      </c>
      <c r="F84" s="95" t="s">
        <v>36</v>
      </c>
      <c r="G84" s="96" t="s">
        <v>560</v>
      </c>
      <c r="H84" s="97"/>
      <c r="I84" s="97" t="s">
        <v>36</v>
      </c>
      <c r="J84" s="94" t="s">
        <v>36</v>
      </c>
      <c r="K84" s="97" t="s">
        <v>763</v>
      </c>
      <c r="L84" s="97" t="s">
        <v>761</v>
      </c>
      <c r="M84" s="97" t="s">
        <v>36</v>
      </c>
      <c r="N84" s="94" t="s">
        <v>36</v>
      </c>
      <c r="O84" s="97" t="s">
        <v>36</v>
      </c>
      <c r="P84" s="98"/>
      <c r="Q84" s="92">
        <v>42052</v>
      </c>
      <c r="R84" s="93" t="s">
        <v>36</v>
      </c>
      <c r="S84" s="94" t="s">
        <v>36</v>
      </c>
      <c r="T84" s="93" t="s">
        <v>2010</v>
      </c>
      <c r="U84" s="93"/>
      <c r="V84" s="93" t="s">
        <v>2564</v>
      </c>
      <c r="W84" s="95"/>
      <c r="X84" s="96" t="s">
        <v>36</v>
      </c>
      <c r="Y84" s="94" t="s">
        <v>36</v>
      </c>
      <c r="Z84" s="97"/>
      <c r="AA84" s="97"/>
      <c r="AB84" s="97"/>
      <c r="AC84" s="99"/>
      <c r="AD84" s="98"/>
      <c r="AE84" s="100"/>
      <c r="AF84" s="101" t="s">
        <v>1904</v>
      </c>
      <c r="AG84" s="102"/>
      <c r="AH84" s="102"/>
      <c r="AI84" s="102"/>
      <c r="AJ84" s="103"/>
      <c r="AK84" s="104"/>
      <c r="AL84" s="105"/>
      <c r="AM84" s="105"/>
      <c r="AN84" s="105"/>
      <c r="AO84" s="105"/>
      <c r="AP84" s="106"/>
    </row>
    <row r="85" spans="1:42" ht="32.5" customHeight="1" x14ac:dyDescent="0.35">
      <c r="A85" s="91">
        <v>83</v>
      </c>
      <c r="B85" s="92">
        <v>41502</v>
      </c>
      <c r="C85" s="93" t="s">
        <v>48</v>
      </c>
      <c r="D85" s="94" t="s">
        <v>2650</v>
      </c>
      <c r="E85" s="93" t="s">
        <v>126</v>
      </c>
      <c r="F85" s="95" t="s">
        <v>225</v>
      </c>
      <c r="G85" s="96" t="s">
        <v>417</v>
      </c>
      <c r="H85" s="97" t="s">
        <v>417</v>
      </c>
      <c r="I85" s="97" t="s">
        <v>36</v>
      </c>
      <c r="J85" s="94" t="s">
        <v>36</v>
      </c>
      <c r="K85" s="97" t="s">
        <v>763</v>
      </c>
      <c r="L85" s="97" t="s">
        <v>761</v>
      </c>
      <c r="M85" s="97" t="s">
        <v>796</v>
      </c>
      <c r="N85" s="94" t="s">
        <v>2656</v>
      </c>
      <c r="O85" s="97" t="s">
        <v>36</v>
      </c>
      <c r="P85" s="98"/>
      <c r="Q85" s="92">
        <v>42053</v>
      </c>
      <c r="R85" s="93" t="s">
        <v>711</v>
      </c>
      <c r="S85" s="94" t="s">
        <v>2690</v>
      </c>
      <c r="T85" s="93" t="s">
        <v>1999</v>
      </c>
      <c r="U85" s="93"/>
      <c r="V85" s="93" t="s">
        <v>2138</v>
      </c>
      <c r="W85" s="95"/>
      <c r="X85" s="96" t="s">
        <v>1969</v>
      </c>
      <c r="Y85" s="94" t="s">
        <v>2680</v>
      </c>
      <c r="Z85" s="97"/>
      <c r="AA85" s="97"/>
      <c r="AB85" s="97"/>
      <c r="AC85" s="99">
        <v>42227</v>
      </c>
      <c r="AD85" s="98" t="s">
        <v>1914</v>
      </c>
      <c r="AE85" s="100"/>
      <c r="AF85" s="101" t="s">
        <v>1371</v>
      </c>
      <c r="AG85" s="102"/>
      <c r="AH85" s="102"/>
      <c r="AI85" s="102"/>
      <c r="AJ85" s="103"/>
      <c r="AK85" s="104"/>
      <c r="AL85" s="105"/>
      <c r="AM85" s="105"/>
      <c r="AN85" s="105"/>
      <c r="AO85" s="105"/>
      <c r="AP85" s="106"/>
    </row>
    <row r="86" spans="1:42" ht="32.5" customHeight="1" x14ac:dyDescent="0.35">
      <c r="A86" s="91">
        <v>84</v>
      </c>
      <c r="B86" s="92">
        <v>41966</v>
      </c>
      <c r="C86" s="93" t="s">
        <v>43</v>
      </c>
      <c r="D86" s="94" t="s">
        <v>2649</v>
      </c>
      <c r="E86" s="93" t="s">
        <v>109</v>
      </c>
      <c r="F86" s="95" t="s">
        <v>201</v>
      </c>
      <c r="G86" s="96" t="s">
        <v>363</v>
      </c>
      <c r="H86" s="97" t="s">
        <v>598</v>
      </c>
      <c r="I86" s="97" t="s">
        <v>36</v>
      </c>
      <c r="J86" s="94" t="s">
        <v>36</v>
      </c>
      <c r="K86" s="97" t="s">
        <v>763</v>
      </c>
      <c r="L86" s="97" t="s">
        <v>761</v>
      </c>
      <c r="M86" s="97" t="s">
        <v>805</v>
      </c>
      <c r="N86" s="94" t="s">
        <v>2657</v>
      </c>
      <c r="O86" s="97" t="s">
        <v>40</v>
      </c>
      <c r="P86" s="98" t="s">
        <v>932</v>
      </c>
      <c r="Q86" s="92">
        <v>42053</v>
      </c>
      <c r="R86" s="93" t="s">
        <v>707</v>
      </c>
      <c r="S86" s="94" t="s">
        <v>2664</v>
      </c>
      <c r="T86" s="93" t="s">
        <v>1999</v>
      </c>
      <c r="U86" s="93"/>
      <c r="V86" s="93" t="s">
        <v>2439</v>
      </c>
      <c r="W86" s="95"/>
      <c r="X86" s="96" t="s">
        <v>1969</v>
      </c>
      <c r="Y86" s="94" t="s">
        <v>2680</v>
      </c>
      <c r="Z86" s="97" t="s">
        <v>1026</v>
      </c>
      <c r="AA86" s="97" t="s">
        <v>1027</v>
      </c>
      <c r="AB86" s="97"/>
      <c r="AC86" s="99"/>
      <c r="AD86" s="98"/>
      <c r="AE86" s="100"/>
      <c r="AF86" s="101" t="s">
        <v>1739</v>
      </c>
      <c r="AG86" s="102"/>
      <c r="AH86" s="102"/>
      <c r="AI86" s="102"/>
      <c r="AJ86" s="103"/>
      <c r="AK86" s="104"/>
      <c r="AL86" s="105"/>
      <c r="AM86" s="105"/>
      <c r="AN86" s="105"/>
      <c r="AO86" s="105"/>
      <c r="AP86" s="106"/>
    </row>
    <row r="87" spans="1:42" ht="32.5" customHeight="1" x14ac:dyDescent="0.35">
      <c r="A87" s="91">
        <v>85</v>
      </c>
      <c r="B87" s="92">
        <v>41502</v>
      </c>
      <c r="C87" s="93" t="s">
        <v>48</v>
      </c>
      <c r="D87" s="94" t="s">
        <v>2650</v>
      </c>
      <c r="E87" s="93" t="s">
        <v>126</v>
      </c>
      <c r="F87" s="95" t="s">
        <v>225</v>
      </c>
      <c r="G87" s="96" t="s">
        <v>417</v>
      </c>
      <c r="H87" s="97" t="s">
        <v>417</v>
      </c>
      <c r="I87" s="97" t="s">
        <v>36</v>
      </c>
      <c r="J87" s="94" t="s">
        <v>36</v>
      </c>
      <c r="K87" s="97" t="s">
        <v>763</v>
      </c>
      <c r="L87" s="97" t="s">
        <v>761</v>
      </c>
      <c r="M87" s="97" t="s">
        <v>796</v>
      </c>
      <c r="N87" s="94" t="s">
        <v>2656</v>
      </c>
      <c r="O87" s="97" t="s">
        <v>36</v>
      </c>
      <c r="P87" s="98"/>
      <c r="Q87" s="92">
        <v>42054</v>
      </c>
      <c r="R87" s="93" t="s">
        <v>711</v>
      </c>
      <c r="S87" s="94" t="s">
        <v>2690</v>
      </c>
      <c r="T87" s="93" t="s">
        <v>1999</v>
      </c>
      <c r="U87" s="93"/>
      <c r="V87" s="93" t="s">
        <v>2139</v>
      </c>
      <c r="W87" s="95"/>
      <c r="X87" s="96" t="s">
        <v>1969</v>
      </c>
      <c r="Y87" s="94" t="s">
        <v>2680</v>
      </c>
      <c r="Z87" s="97"/>
      <c r="AA87" s="97"/>
      <c r="AB87" s="97"/>
      <c r="AC87" s="99">
        <v>42227</v>
      </c>
      <c r="AD87" s="98" t="s">
        <v>1914</v>
      </c>
      <c r="AE87" s="100"/>
      <c r="AF87" s="101" t="s">
        <v>1372</v>
      </c>
      <c r="AG87" s="102"/>
      <c r="AH87" s="102"/>
      <c r="AI87" s="102"/>
      <c r="AJ87" s="103"/>
      <c r="AK87" s="104"/>
      <c r="AL87" s="105"/>
      <c r="AM87" s="105"/>
      <c r="AN87" s="105"/>
      <c r="AO87" s="105"/>
      <c r="AP87" s="106"/>
    </row>
    <row r="88" spans="1:42" ht="32.5" customHeight="1" x14ac:dyDescent="0.35">
      <c r="A88" s="91">
        <v>86</v>
      </c>
      <c r="B88" s="92">
        <v>41502</v>
      </c>
      <c r="C88" s="93" t="s">
        <v>48</v>
      </c>
      <c r="D88" s="94" t="s">
        <v>2650</v>
      </c>
      <c r="E88" s="93" t="s">
        <v>126</v>
      </c>
      <c r="F88" s="95" t="s">
        <v>225</v>
      </c>
      <c r="G88" s="96" t="s">
        <v>417</v>
      </c>
      <c r="H88" s="97" t="s">
        <v>417</v>
      </c>
      <c r="I88" s="97" t="s">
        <v>36</v>
      </c>
      <c r="J88" s="94" t="s">
        <v>36</v>
      </c>
      <c r="K88" s="97" t="s">
        <v>763</v>
      </c>
      <c r="L88" s="97" t="s">
        <v>761</v>
      </c>
      <c r="M88" s="97" t="s">
        <v>796</v>
      </c>
      <c r="N88" s="94" t="s">
        <v>2656</v>
      </c>
      <c r="O88" s="97" t="s">
        <v>36</v>
      </c>
      <c r="P88" s="98"/>
      <c r="Q88" s="92">
        <v>42054</v>
      </c>
      <c r="R88" s="93" t="s">
        <v>711</v>
      </c>
      <c r="S88" s="94" t="s">
        <v>2690</v>
      </c>
      <c r="T88" s="93" t="s">
        <v>1999</v>
      </c>
      <c r="U88" s="93"/>
      <c r="V88" s="93" t="s">
        <v>2140</v>
      </c>
      <c r="W88" s="95"/>
      <c r="X88" s="96" t="s">
        <v>1969</v>
      </c>
      <c r="Y88" s="94" t="s">
        <v>2680</v>
      </c>
      <c r="Z88" s="97"/>
      <c r="AA88" s="97"/>
      <c r="AB88" s="97"/>
      <c r="AC88" s="99">
        <v>42227</v>
      </c>
      <c r="AD88" s="98" t="s">
        <v>1914</v>
      </c>
      <c r="AE88" s="100"/>
      <c r="AF88" s="101" t="s">
        <v>1373</v>
      </c>
      <c r="AG88" s="102"/>
      <c r="AH88" s="102"/>
      <c r="AI88" s="102"/>
      <c r="AJ88" s="103"/>
      <c r="AK88" s="104"/>
      <c r="AL88" s="105"/>
      <c r="AM88" s="105"/>
      <c r="AN88" s="105"/>
      <c r="AO88" s="105"/>
      <c r="AP88" s="106"/>
    </row>
    <row r="89" spans="1:42" ht="32.5" customHeight="1" x14ac:dyDescent="0.35">
      <c r="A89" s="91">
        <v>87</v>
      </c>
      <c r="B89" s="92">
        <v>41608</v>
      </c>
      <c r="C89" s="93" t="s">
        <v>40</v>
      </c>
      <c r="D89" s="94" t="s">
        <v>2649</v>
      </c>
      <c r="E89" s="93" t="s">
        <v>116</v>
      </c>
      <c r="F89" s="95" t="s">
        <v>232</v>
      </c>
      <c r="G89" s="96" t="s">
        <v>378</v>
      </c>
      <c r="H89" s="97" t="s">
        <v>610</v>
      </c>
      <c r="I89" s="97">
        <v>35</v>
      </c>
      <c r="J89" s="94" t="s">
        <v>2720</v>
      </c>
      <c r="K89" s="97" t="s">
        <v>763</v>
      </c>
      <c r="L89" s="97" t="s">
        <v>761</v>
      </c>
      <c r="M89" s="97" t="s">
        <v>777</v>
      </c>
      <c r="N89" s="94" t="s">
        <v>2695</v>
      </c>
      <c r="O89" s="97" t="s">
        <v>40</v>
      </c>
      <c r="P89" s="98" t="s">
        <v>940</v>
      </c>
      <c r="Q89" s="92">
        <v>42054</v>
      </c>
      <c r="R89" s="93" t="s">
        <v>707</v>
      </c>
      <c r="S89" s="94" t="s">
        <v>2664</v>
      </c>
      <c r="T89" s="93" t="s">
        <v>1999</v>
      </c>
      <c r="U89" s="93"/>
      <c r="V89" s="93" t="s">
        <v>2208</v>
      </c>
      <c r="W89" s="95"/>
      <c r="X89" s="96" t="s">
        <v>1970</v>
      </c>
      <c r="Y89" s="94" t="s">
        <v>1970</v>
      </c>
      <c r="Z89" s="97" t="s">
        <v>1085</v>
      </c>
      <c r="AA89" s="97" t="s">
        <v>1086</v>
      </c>
      <c r="AB89" s="97"/>
      <c r="AC89" s="99">
        <v>42031</v>
      </c>
      <c r="AD89" s="98" t="s">
        <v>1977</v>
      </c>
      <c r="AE89" s="100"/>
      <c r="AF89" s="101" t="s">
        <v>1447</v>
      </c>
      <c r="AG89" s="102"/>
      <c r="AH89" s="102"/>
      <c r="AI89" s="102"/>
      <c r="AJ89" s="103"/>
      <c r="AK89" s="104"/>
      <c r="AL89" s="105"/>
      <c r="AM89" s="105"/>
      <c r="AN89" s="105"/>
      <c r="AO89" s="105"/>
      <c r="AP89" s="106"/>
    </row>
    <row r="90" spans="1:42" ht="32.5" customHeight="1" x14ac:dyDescent="0.35">
      <c r="A90" s="91">
        <v>88</v>
      </c>
      <c r="B90" s="92">
        <v>41664</v>
      </c>
      <c r="C90" s="93" t="s">
        <v>40</v>
      </c>
      <c r="D90" s="94" t="s">
        <v>2649</v>
      </c>
      <c r="E90" s="93" t="s">
        <v>110</v>
      </c>
      <c r="F90" s="95" t="s">
        <v>202</v>
      </c>
      <c r="G90" s="96" t="s">
        <v>365</v>
      </c>
      <c r="H90" s="97" t="s">
        <v>600</v>
      </c>
      <c r="I90" s="97">
        <v>18</v>
      </c>
      <c r="J90" s="94" t="s">
        <v>2719</v>
      </c>
      <c r="K90" s="97" t="s">
        <v>763</v>
      </c>
      <c r="L90" s="97" t="s">
        <v>761</v>
      </c>
      <c r="M90" s="97" t="s">
        <v>806</v>
      </c>
      <c r="N90" s="94" t="s">
        <v>2653</v>
      </c>
      <c r="O90" s="97" t="s">
        <v>934</v>
      </c>
      <c r="P90" s="98"/>
      <c r="Q90" s="92">
        <v>42054</v>
      </c>
      <c r="R90" s="93" t="s">
        <v>735</v>
      </c>
      <c r="S90" s="94" t="s">
        <v>2664</v>
      </c>
      <c r="T90" s="93" t="s">
        <v>2014</v>
      </c>
      <c r="U90" s="93"/>
      <c r="V90" s="93" t="s">
        <v>2263</v>
      </c>
      <c r="W90" s="95"/>
      <c r="X90" s="96" t="s">
        <v>1969</v>
      </c>
      <c r="Y90" s="94" t="s">
        <v>2680</v>
      </c>
      <c r="Z90" s="97" t="s">
        <v>1028</v>
      </c>
      <c r="AA90" s="97" t="s">
        <v>1029</v>
      </c>
      <c r="AB90" s="97" t="s">
        <v>1030</v>
      </c>
      <c r="AC90" s="99"/>
      <c r="AD90" s="98"/>
      <c r="AE90" s="100"/>
      <c r="AF90" s="101" t="s">
        <v>1507</v>
      </c>
      <c r="AG90" s="102"/>
      <c r="AH90" s="102"/>
      <c r="AI90" s="102"/>
      <c r="AJ90" s="103"/>
      <c r="AK90" s="104"/>
      <c r="AL90" s="105"/>
      <c r="AM90" s="105"/>
      <c r="AN90" s="105"/>
      <c r="AO90" s="105"/>
      <c r="AP90" s="106"/>
    </row>
    <row r="91" spans="1:42" ht="32.5" customHeight="1" x14ac:dyDescent="0.35">
      <c r="A91" s="91">
        <v>89</v>
      </c>
      <c r="B91" s="92">
        <v>41905</v>
      </c>
      <c r="C91" s="93" t="s">
        <v>45</v>
      </c>
      <c r="D91" s="94" t="s">
        <v>2650</v>
      </c>
      <c r="E91" s="93" t="s">
        <v>69</v>
      </c>
      <c r="F91" s="95" t="s">
        <v>263</v>
      </c>
      <c r="G91" s="96" t="s">
        <v>477</v>
      </c>
      <c r="H91" s="97"/>
      <c r="I91" s="97" t="s">
        <v>36</v>
      </c>
      <c r="J91" s="94" t="s">
        <v>36</v>
      </c>
      <c r="K91" s="97" t="s">
        <v>763</v>
      </c>
      <c r="L91" s="97" t="s">
        <v>761</v>
      </c>
      <c r="M91" s="97" t="s">
        <v>768</v>
      </c>
      <c r="N91" s="94" t="s">
        <v>768</v>
      </c>
      <c r="O91" s="97" t="s">
        <v>36</v>
      </c>
      <c r="P91" s="98"/>
      <c r="Q91" s="92">
        <v>42055</v>
      </c>
      <c r="R91" s="93" t="s">
        <v>713</v>
      </c>
      <c r="S91" s="94" t="s">
        <v>2690</v>
      </c>
      <c r="T91" s="93" t="s">
        <v>1999</v>
      </c>
      <c r="U91" s="93"/>
      <c r="V91" s="93" t="s">
        <v>2386</v>
      </c>
      <c r="W91" s="95"/>
      <c r="X91" s="96" t="s">
        <v>36</v>
      </c>
      <c r="Y91" s="94" t="s">
        <v>36</v>
      </c>
      <c r="Z91" s="97"/>
      <c r="AA91" s="97" t="s">
        <v>1131</v>
      </c>
      <c r="AB91" s="97"/>
      <c r="AC91" s="99"/>
      <c r="AD91" s="98"/>
      <c r="AE91" s="100"/>
      <c r="AF91" s="101" t="s">
        <v>1678</v>
      </c>
      <c r="AG91" s="102"/>
      <c r="AH91" s="102"/>
      <c r="AI91" s="102"/>
      <c r="AJ91" s="103"/>
      <c r="AK91" s="104"/>
      <c r="AL91" s="105"/>
      <c r="AM91" s="105"/>
      <c r="AN91" s="105"/>
      <c r="AO91" s="105"/>
      <c r="AP91" s="106"/>
    </row>
    <row r="92" spans="1:42" ht="32.5" customHeight="1" x14ac:dyDescent="0.35">
      <c r="A92" s="91">
        <v>90</v>
      </c>
      <c r="B92" s="92">
        <v>41608</v>
      </c>
      <c r="C92" s="93" t="s">
        <v>40</v>
      </c>
      <c r="D92" s="94" t="s">
        <v>2649</v>
      </c>
      <c r="E92" s="93" t="s">
        <v>116</v>
      </c>
      <c r="F92" s="95" t="s">
        <v>232</v>
      </c>
      <c r="G92" s="96" t="s">
        <v>378</v>
      </c>
      <c r="H92" s="97" t="s">
        <v>610</v>
      </c>
      <c r="I92" s="97">
        <v>35</v>
      </c>
      <c r="J92" s="94" t="s">
        <v>2720</v>
      </c>
      <c r="K92" s="97" t="s">
        <v>763</v>
      </c>
      <c r="L92" s="97" t="s">
        <v>761</v>
      </c>
      <c r="M92" s="97" t="s">
        <v>777</v>
      </c>
      <c r="N92" s="94" t="s">
        <v>2695</v>
      </c>
      <c r="O92" s="97" t="s">
        <v>40</v>
      </c>
      <c r="P92" s="98" t="s">
        <v>940</v>
      </c>
      <c r="Q92" s="92">
        <v>42056</v>
      </c>
      <c r="R92" s="93" t="s">
        <v>707</v>
      </c>
      <c r="S92" s="94" t="s">
        <v>2664</v>
      </c>
      <c r="T92" s="93" t="s">
        <v>1999</v>
      </c>
      <c r="U92" s="93"/>
      <c r="V92" s="93" t="s">
        <v>2209</v>
      </c>
      <c r="W92" s="95"/>
      <c r="X92" s="96" t="s">
        <v>1970</v>
      </c>
      <c r="Y92" s="94" t="s">
        <v>1970</v>
      </c>
      <c r="Z92" s="97" t="s">
        <v>1085</v>
      </c>
      <c r="AA92" s="97" t="s">
        <v>1086</v>
      </c>
      <c r="AB92" s="97"/>
      <c r="AC92" s="99">
        <v>42031</v>
      </c>
      <c r="AD92" s="98" t="s">
        <v>1977</v>
      </c>
      <c r="AE92" s="100"/>
      <c r="AF92" s="101" t="s">
        <v>1448</v>
      </c>
      <c r="AG92" s="102"/>
      <c r="AH92" s="102"/>
      <c r="AI92" s="102"/>
      <c r="AJ92" s="103"/>
      <c r="AK92" s="104"/>
      <c r="AL92" s="105"/>
      <c r="AM92" s="105"/>
      <c r="AN92" s="105"/>
      <c r="AO92" s="105"/>
      <c r="AP92" s="106"/>
    </row>
    <row r="93" spans="1:42" ht="32.5" customHeight="1" x14ac:dyDescent="0.35">
      <c r="A93" s="91">
        <v>91</v>
      </c>
      <c r="B93" s="92" t="s">
        <v>36</v>
      </c>
      <c r="C93" s="93" t="s">
        <v>45</v>
      </c>
      <c r="D93" s="94" t="s">
        <v>2650</v>
      </c>
      <c r="E93" s="93" t="s">
        <v>36</v>
      </c>
      <c r="F93" s="95" t="s">
        <v>302</v>
      </c>
      <c r="G93" s="96" t="s">
        <v>544</v>
      </c>
      <c r="H93" s="97" t="s">
        <v>544</v>
      </c>
      <c r="I93" s="97" t="s">
        <v>36</v>
      </c>
      <c r="J93" s="94" t="s">
        <v>36</v>
      </c>
      <c r="K93" s="97" t="s">
        <v>763</v>
      </c>
      <c r="L93" s="97" t="s">
        <v>761</v>
      </c>
      <c r="M93" s="97" t="s">
        <v>36</v>
      </c>
      <c r="N93" s="94" t="s">
        <v>36</v>
      </c>
      <c r="O93" s="97" t="s">
        <v>36</v>
      </c>
      <c r="P93" s="98"/>
      <c r="Q93" s="92">
        <v>42057</v>
      </c>
      <c r="R93" s="93" t="s">
        <v>713</v>
      </c>
      <c r="S93" s="94" t="s">
        <v>2690</v>
      </c>
      <c r="T93" s="93" t="s">
        <v>1999</v>
      </c>
      <c r="U93" s="93"/>
      <c r="V93" s="93" t="s">
        <v>2548</v>
      </c>
      <c r="W93" s="95"/>
      <c r="X93" s="96" t="s">
        <v>36</v>
      </c>
      <c r="Y93" s="94" t="s">
        <v>36</v>
      </c>
      <c r="Z93" s="97"/>
      <c r="AA93" s="97"/>
      <c r="AB93" s="97"/>
      <c r="AC93" s="99"/>
      <c r="AD93" s="98"/>
      <c r="AE93" s="100"/>
      <c r="AF93" s="101" t="s">
        <v>1887</v>
      </c>
      <c r="AG93" s="102"/>
      <c r="AH93" s="102"/>
      <c r="AI93" s="102"/>
      <c r="AJ93" s="103"/>
      <c r="AK93" s="104"/>
      <c r="AL93" s="105"/>
      <c r="AM93" s="105"/>
      <c r="AN93" s="105"/>
      <c r="AO93" s="105"/>
      <c r="AP93" s="106"/>
    </row>
    <row r="94" spans="1:42" ht="32.5" customHeight="1" x14ac:dyDescent="0.35">
      <c r="A94" s="91">
        <v>92</v>
      </c>
      <c r="B94" s="92">
        <v>41940</v>
      </c>
      <c r="C94" s="93" t="s">
        <v>41</v>
      </c>
      <c r="D94" s="94" t="s">
        <v>2650</v>
      </c>
      <c r="E94" s="93" t="s">
        <v>81</v>
      </c>
      <c r="F94" s="95" t="s">
        <v>273</v>
      </c>
      <c r="G94" s="96" t="s">
        <v>496</v>
      </c>
      <c r="H94" s="97" t="s">
        <v>681</v>
      </c>
      <c r="I94" s="97">
        <v>19</v>
      </c>
      <c r="J94" s="94" t="s">
        <v>2719</v>
      </c>
      <c r="K94" s="97" t="s">
        <v>771</v>
      </c>
      <c r="L94" s="97" t="s">
        <v>761</v>
      </c>
      <c r="M94" s="97" t="s">
        <v>882</v>
      </c>
      <c r="N94" s="94" t="s">
        <v>768</v>
      </c>
      <c r="O94" s="97" t="s">
        <v>36</v>
      </c>
      <c r="P94" s="98"/>
      <c r="Q94" s="92">
        <v>42058</v>
      </c>
      <c r="R94" s="93" t="s">
        <v>717</v>
      </c>
      <c r="S94" s="94" t="s">
        <v>2663</v>
      </c>
      <c r="T94" s="93" t="s">
        <v>1999</v>
      </c>
      <c r="U94" s="93"/>
      <c r="V94" s="93" t="s">
        <v>2435</v>
      </c>
      <c r="W94" s="95"/>
      <c r="X94" s="96" t="s">
        <v>1969</v>
      </c>
      <c r="Y94" s="94" t="s">
        <v>2680</v>
      </c>
      <c r="Z94" s="97" t="s">
        <v>984</v>
      </c>
      <c r="AA94" s="97" t="s">
        <v>1994</v>
      </c>
      <c r="AB94" s="97"/>
      <c r="AC94" s="99">
        <v>42082</v>
      </c>
      <c r="AD94" s="98" t="s">
        <v>1911</v>
      </c>
      <c r="AE94" s="100"/>
      <c r="AF94" s="101" t="s">
        <v>1736</v>
      </c>
      <c r="AG94" s="102"/>
      <c r="AH94" s="102"/>
      <c r="AI94" s="102"/>
      <c r="AJ94" s="103"/>
      <c r="AK94" s="104"/>
      <c r="AL94" s="105"/>
      <c r="AM94" s="105"/>
      <c r="AN94" s="105"/>
      <c r="AO94" s="105"/>
      <c r="AP94" s="106"/>
    </row>
    <row r="95" spans="1:42" ht="32.5" customHeight="1" x14ac:dyDescent="0.35">
      <c r="A95" s="91">
        <v>93</v>
      </c>
      <c r="B95" s="92">
        <v>41911</v>
      </c>
      <c r="C95" s="93" t="s">
        <v>45</v>
      </c>
      <c r="D95" s="94" t="s">
        <v>2650</v>
      </c>
      <c r="E95" s="93" t="s">
        <v>83</v>
      </c>
      <c r="F95" s="95" t="s">
        <v>175</v>
      </c>
      <c r="G95" s="96" t="s">
        <v>329</v>
      </c>
      <c r="H95" s="97" t="s">
        <v>575</v>
      </c>
      <c r="I95" s="97" t="s">
        <v>36</v>
      </c>
      <c r="J95" s="94" t="s">
        <v>36</v>
      </c>
      <c r="K95" s="97" t="s">
        <v>763</v>
      </c>
      <c r="L95" s="97" t="s">
        <v>761</v>
      </c>
      <c r="M95" s="97" t="s">
        <v>780</v>
      </c>
      <c r="N95" s="94" t="s">
        <v>768</v>
      </c>
      <c r="O95" s="97" t="s">
        <v>36</v>
      </c>
      <c r="P95" s="98"/>
      <c r="Q95" s="92">
        <v>42059</v>
      </c>
      <c r="R95" s="93" t="s">
        <v>713</v>
      </c>
      <c r="S95" s="94" t="s">
        <v>2690</v>
      </c>
      <c r="T95" s="93" t="s">
        <v>1999</v>
      </c>
      <c r="U95" s="93"/>
      <c r="V95" s="93" t="s">
        <v>2388</v>
      </c>
      <c r="W95" s="95"/>
      <c r="X95" s="96" t="s">
        <v>1969</v>
      </c>
      <c r="Y95" s="94" t="s">
        <v>2680</v>
      </c>
      <c r="Z95" s="97" t="s">
        <v>990</v>
      </c>
      <c r="AA95" s="97" t="s">
        <v>991</v>
      </c>
      <c r="AB95" s="97"/>
      <c r="AC95" s="99">
        <v>42333</v>
      </c>
      <c r="AD95" s="98" t="s">
        <v>1910</v>
      </c>
      <c r="AE95" s="100"/>
      <c r="AF95" s="101" t="s">
        <v>1680</v>
      </c>
      <c r="AG95" s="102"/>
      <c r="AH95" s="102"/>
      <c r="AI95" s="102"/>
      <c r="AJ95" s="103"/>
      <c r="AK95" s="104"/>
      <c r="AL95" s="105"/>
      <c r="AM95" s="105"/>
      <c r="AN95" s="105"/>
      <c r="AO95" s="105"/>
      <c r="AP95" s="106"/>
    </row>
    <row r="96" spans="1:42" ht="32.5" customHeight="1" x14ac:dyDescent="0.35">
      <c r="A96" s="91">
        <v>94</v>
      </c>
      <c r="B96" s="92" t="s">
        <v>35</v>
      </c>
      <c r="C96" s="93" t="s">
        <v>49</v>
      </c>
      <c r="D96" s="94" t="s">
        <v>2650</v>
      </c>
      <c r="E96" s="93" t="s">
        <v>36</v>
      </c>
      <c r="F96" s="95" t="s">
        <v>303</v>
      </c>
      <c r="G96" s="96" t="s">
        <v>395</v>
      </c>
      <c r="H96" s="97"/>
      <c r="I96" s="97" t="s">
        <v>36</v>
      </c>
      <c r="J96" s="94" t="s">
        <v>36</v>
      </c>
      <c r="K96" s="97" t="s">
        <v>763</v>
      </c>
      <c r="L96" s="97" t="s">
        <v>761</v>
      </c>
      <c r="M96" s="97" t="s">
        <v>36</v>
      </c>
      <c r="N96" s="94" t="s">
        <v>36</v>
      </c>
      <c r="O96" s="97" t="s">
        <v>36</v>
      </c>
      <c r="P96" s="98"/>
      <c r="Q96" s="92">
        <v>42060</v>
      </c>
      <c r="R96" s="93" t="s">
        <v>729</v>
      </c>
      <c r="S96" s="94" t="s">
        <v>2690</v>
      </c>
      <c r="T96" s="93" t="s">
        <v>2003</v>
      </c>
      <c r="U96" s="93"/>
      <c r="V96" s="93" t="s">
        <v>2523</v>
      </c>
      <c r="W96" s="95"/>
      <c r="X96" s="96" t="s">
        <v>1974</v>
      </c>
      <c r="Y96" s="94" t="s">
        <v>36</v>
      </c>
      <c r="Z96" s="97"/>
      <c r="AA96" s="97"/>
      <c r="AB96" s="97"/>
      <c r="AC96" s="99"/>
      <c r="AD96" s="98"/>
      <c r="AE96" s="100"/>
      <c r="AF96" s="101" t="s">
        <v>1853</v>
      </c>
      <c r="AG96" s="102"/>
      <c r="AH96" s="102"/>
      <c r="AI96" s="102"/>
      <c r="AJ96" s="103"/>
      <c r="AK96" s="104"/>
      <c r="AL96" s="105"/>
      <c r="AM96" s="105"/>
      <c r="AN96" s="105"/>
      <c r="AO96" s="105"/>
      <c r="AP96" s="106"/>
    </row>
    <row r="97" spans="1:42" ht="32.5" customHeight="1" x14ac:dyDescent="0.35">
      <c r="A97" s="91">
        <v>95</v>
      </c>
      <c r="B97" s="92">
        <v>41935</v>
      </c>
      <c r="C97" s="93" t="s">
        <v>45</v>
      </c>
      <c r="D97" s="94" t="s">
        <v>2650</v>
      </c>
      <c r="E97" s="93" t="s">
        <v>66</v>
      </c>
      <c r="F97" s="95" t="s">
        <v>271</v>
      </c>
      <c r="G97" s="96" t="s">
        <v>485</v>
      </c>
      <c r="H97" s="97" t="s">
        <v>485</v>
      </c>
      <c r="I97" s="97" t="s">
        <v>36</v>
      </c>
      <c r="J97" s="94" t="s">
        <v>36</v>
      </c>
      <c r="K97" s="97" t="s">
        <v>763</v>
      </c>
      <c r="L97" s="97" t="s">
        <v>761</v>
      </c>
      <c r="M97" s="97" t="s">
        <v>36</v>
      </c>
      <c r="N97" s="94" t="s">
        <v>36</v>
      </c>
      <c r="O97" s="97" t="s">
        <v>36</v>
      </c>
      <c r="P97" s="98"/>
      <c r="Q97" s="92">
        <v>42061</v>
      </c>
      <c r="R97" s="93" t="s">
        <v>751</v>
      </c>
      <c r="S97" s="94" t="s">
        <v>2663</v>
      </c>
      <c r="T97" s="93" t="s">
        <v>1999</v>
      </c>
      <c r="U97" s="93"/>
      <c r="V97" s="93" t="s">
        <v>2395</v>
      </c>
      <c r="W97" s="95"/>
      <c r="X97" s="96" t="s">
        <v>36</v>
      </c>
      <c r="Y97" s="94" t="s">
        <v>36</v>
      </c>
      <c r="Z97" s="97"/>
      <c r="AA97" s="97"/>
      <c r="AB97" s="97"/>
      <c r="AC97" s="99"/>
      <c r="AD97" s="98"/>
      <c r="AE97" s="100"/>
      <c r="AF97" s="101" t="s">
        <v>1691</v>
      </c>
      <c r="AG97" s="102"/>
      <c r="AH97" s="102"/>
      <c r="AI97" s="102"/>
      <c r="AJ97" s="103"/>
      <c r="AK97" s="104"/>
      <c r="AL97" s="105"/>
      <c r="AM97" s="105"/>
      <c r="AN97" s="105"/>
      <c r="AO97" s="105"/>
      <c r="AP97" s="106"/>
    </row>
    <row r="98" spans="1:42" ht="32.5" customHeight="1" x14ac:dyDescent="0.35">
      <c r="A98" s="91">
        <v>96</v>
      </c>
      <c r="B98" s="92">
        <v>41504</v>
      </c>
      <c r="C98" s="93" t="s">
        <v>51</v>
      </c>
      <c r="D98" s="94" t="s">
        <v>2652</v>
      </c>
      <c r="E98" s="93" t="s">
        <v>51</v>
      </c>
      <c r="F98" s="95" t="s">
        <v>227</v>
      </c>
      <c r="G98" s="96" t="s">
        <v>420</v>
      </c>
      <c r="H98" s="97" t="s">
        <v>623</v>
      </c>
      <c r="I98" s="97">
        <v>50</v>
      </c>
      <c r="J98" s="94" t="s">
        <v>2721</v>
      </c>
      <c r="K98" s="97" t="s">
        <v>763</v>
      </c>
      <c r="L98" s="97" t="s">
        <v>761</v>
      </c>
      <c r="M98" s="97" t="s">
        <v>829</v>
      </c>
      <c r="N98" s="94" t="s">
        <v>816</v>
      </c>
      <c r="O98" s="97" t="s">
        <v>36</v>
      </c>
      <c r="P98" s="98"/>
      <c r="Q98" s="92">
        <v>42063</v>
      </c>
      <c r="R98" s="93" t="s">
        <v>36</v>
      </c>
      <c r="S98" s="94" t="s">
        <v>36</v>
      </c>
      <c r="T98" s="93" t="s">
        <v>1999</v>
      </c>
      <c r="U98" s="93"/>
      <c r="V98" s="93" t="s">
        <v>2146</v>
      </c>
      <c r="W98" s="95"/>
      <c r="X98" s="96" t="s">
        <v>1970</v>
      </c>
      <c r="Y98" s="94" t="s">
        <v>1970</v>
      </c>
      <c r="Z98" s="97" t="s">
        <v>1072</v>
      </c>
      <c r="AA98" s="97" t="s">
        <v>1073</v>
      </c>
      <c r="AB98" s="97"/>
      <c r="AC98" s="99"/>
      <c r="AD98" s="98" t="s">
        <v>1948</v>
      </c>
      <c r="AE98" s="100"/>
      <c r="AF98" s="101" t="s">
        <v>1381</v>
      </c>
      <c r="AG98" s="102"/>
      <c r="AH98" s="102"/>
      <c r="AI98" s="102"/>
      <c r="AJ98" s="103"/>
      <c r="AK98" s="104"/>
      <c r="AL98" s="105"/>
      <c r="AM98" s="105"/>
      <c r="AN98" s="105"/>
      <c r="AO98" s="105"/>
      <c r="AP98" s="106"/>
    </row>
    <row r="99" spans="1:42" ht="32.5" customHeight="1" x14ac:dyDescent="0.35">
      <c r="A99" s="91">
        <v>97</v>
      </c>
      <c r="B99" s="92">
        <v>41636</v>
      </c>
      <c r="C99" s="93" t="s">
        <v>40</v>
      </c>
      <c r="D99" s="94" t="s">
        <v>2649</v>
      </c>
      <c r="E99" s="93" t="s">
        <v>133</v>
      </c>
      <c r="F99" s="95" t="s">
        <v>237</v>
      </c>
      <c r="G99" s="96" t="s">
        <v>438</v>
      </c>
      <c r="H99" s="97" t="s">
        <v>636</v>
      </c>
      <c r="I99" s="97">
        <v>27</v>
      </c>
      <c r="J99" s="94" t="s">
        <v>2719</v>
      </c>
      <c r="K99" s="97" t="s">
        <v>763</v>
      </c>
      <c r="L99" s="97" t="s">
        <v>761</v>
      </c>
      <c r="M99" s="97" t="s">
        <v>844</v>
      </c>
      <c r="N99" s="94" t="s">
        <v>2654</v>
      </c>
      <c r="O99" s="97" t="s">
        <v>36</v>
      </c>
      <c r="P99" s="98"/>
      <c r="Q99" s="92">
        <v>42063</v>
      </c>
      <c r="R99" s="93" t="s">
        <v>737</v>
      </c>
      <c r="S99" s="94" t="s">
        <v>2664</v>
      </c>
      <c r="T99" s="93" t="s">
        <v>1999</v>
      </c>
      <c r="U99" s="93"/>
      <c r="V99" s="93" t="s">
        <v>2240</v>
      </c>
      <c r="W99" s="95"/>
      <c r="X99" s="96" t="s">
        <v>1969</v>
      </c>
      <c r="Y99" s="94" t="s">
        <v>2680</v>
      </c>
      <c r="Z99" s="97" t="s">
        <v>1042</v>
      </c>
      <c r="AA99" s="97" t="s">
        <v>1093</v>
      </c>
      <c r="AB99" s="97"/>
      <c r="AC99" s="99">
        <v>42123</v>
      </c>
      <c r="AD99" s="98" t="s">
        <v>1914</v>
      </c>
      <c r="AE99" s="100"/>
      <c r="AF99" s="101" t="s">
        <v>1481</v>
      </c>
      <c r="AG99" s="102"/>
      <c r="AH99" s="102"/>
      <c r="AI99" s="102"/>
      <c r="AJ99" s="103"/>
      <c r="AK99" s="104"/>
      <c r="AL99" s="105"/>
      <c r="AM99" s="105"/>
      <c r="AN99" s="105"/>
      <c r="AO99" s="105"/>
      <c r="AP99" s="106"/>
    </row>
    <row r="100" spans="1:42" ht="32.5" customHeight="1" x14ac:dyDescent="0.35">
      <c r="A100" s="91">
        <v>98</v>
      </c>
      <c r="B100" s="92">
        <v>42031</v>
      </c>
      <c r="C100" s="93" t="s">
        <v>41</v>
      </c>
      <c r="D100" s="94" t="s">
        <v>2650</v>
      </c>
      <c r="E100" s="93" t="s">
        <v>140</v>
      </c>
      <c r="F100" s="95" t="s">
        <v>282</v>
      </c>
      <c r="G100" s="96" t="s">
        <v>504</v>
      </c>
      <c r="H100" s="97" t="s">
        <v>687</v>
      </c>
      <c r="I100" s="97">
        <v>22</v>
      </c>
      <c r="J100" s="94" t="s">
        <v>2719</v>
      </c>
      <c r="K100" s="97" t="s">
        <v>763</v>
      </c>
      <c r="L100" s="97" t="s">
        <v>761</v>
      </c>
      <c r="M100" s="97" t="s">
        <v>887</v>
      </c>
      <c r="N100" s="94" t="s">
        <v>768</v>
      </c>
      <c r="O100" s="97" t="s">
        <v>36</v>
      </c>
      <c r="P100" s="98"/>
      <c r="Q100" s="92">
        <v>42064</v>
      </c>
      <c r="R100" s="93" t="s">
        <v>721</v>
      </c>
      <c r="S100" s="94" t="s">
        <v>2690</v>
      </c>
      <c r="T100" s="93" t="s">
        <v>1999</v>
      </c>
      <c r="U100" s="93"/>
      <c r="V100" s="93" t="s">
        <v>2451</v>
      </c>
      <c r="W100" s="95"/>
      <c r="X100" s="96" t="s">
        <v>1969</v>
      </c>
      <c r="Y100" s="94" t="s">
        <v>2680</v>
      </c>
      <c r="Z100" s="97" t="s">
        <v>1152</v>
      </c>
      <c r="AA100" s="97" t="s">
        <v>1997</v>
      </c>
      <c r="AB100" s="97"/>
      <c r="AC100" s="99">
        <v>42164</v>
      </c>
      <c r="AD100" s="98" t="s">
        <v>1913</v>
      </c>
      <c r="AE100" s="100"/>
      <c r="AF100" s="101" t="s">
        <v>1755</v>
      </c>
      <c r="AG100" s="102"/>
      <c r="AH100" s="102"/>
      <c r="AI100" s="102"/>
      <c r="AJ100" s="103"/>
      <c r="AK100" s="104"/>
      <c r="AL100" s="105"/>
      <c r="AM100" s="105"/>
      <c r="AN100" s="105"/>
      <c r="AO100" s="105"/>
      <c r="AP100" s="106"/>
    </row>
    <row r="101" spans="1:42" ht="32.5" customHeight="1" x14ac:dyDescent="0.35">
      <c r="A101" s="91">
        <v>99</v>
      </c>
      <c r="B101" s="92" t="s">
        <v>35</v>
      </c>
      <c r="C101" s="93" t="s">
        <v>45</v>
      </c>
      <c r="D101" s="94" t="s">
        <v>2650</v>
      </c>
      <c r="E101" s="93" t="s">
        <v>36</v>
      </c>
      <c r="F101" s="95" t="s">
        <v>302</v>
      </c>
      <c r="G101" s="96" t="s">
        <v>532</v>
      </c>
      <c r="H101" s="97"/>
      <c r="I101" s="97" t="s">
        <v>36</v>
      </c>
      <c r="J101" s="94" t="s">
        <v>36</v>
      </c>
      <c r="K101" s="97" t="s">
        <v>763</v>
      </c>
      <c r="L101" s="97" t="s">
        <v>761</v>
      </c>
      <c r="M101" s="97" t="s">
        <v>36</v>
      </c>
      <c r="N101" s="94" t="s">
        <v>36</v>
      </c>
      <c r="O101" s="97" t="s">
        <v>36</v>
      </c>
      <c r="P101" s="98"/>
      <c r="Q101" s="92">
        <v>42064</v>
      </c>
      <c r="R101" s="93" t="s">
        <v>752</v>
      </c>
      <c r="S101" s="94" t="s">
        <v>2663</v>
      </c>
      <c r="T101" s="93" t="s">
        <v>1999</v>
      </c>
      <c r="U101" s="93"/>
      <c r="V101" s="93" t="s">
        <v>2227</v>
      </c>
      <c r="W101" s="95"/>
      <c r="X101" s="96" t="s">
        <v>1974</v>
      </c>
      <c r="Y101" s="94" t="s">
        <v>36</v>
      </c>
      <c r="Z101" s="97"/>
      <c r="AA101" s="97"/>
      <c r="AB101" s="97"/>
      <c r="AC101" s="99"/>
      <c r="AD101" s="98"/>
      <c r="AE101" s="100"/>
      <c r="AF101" s="101" t="s">
        <v>1851</v>
      </c>
      <c r="AG101" s="102"/>
      <c r="AH101" s="102"/>
      <c r="AI101" s="102"/>
      <c r="AJ101" s="103"/>
      <c r="AK101" s="104"/>
      <c r="AL101" s="105"/>
      <c r="AM101" s="105"/>
      <c r="AN101" s="105"/>
      <c r="AO101" s="105"/>
      <c r="AP101" s="106"/>
    </row>
    <row r="102" spans="1:42" ht="32.5" customHeight="1" x14ac:dyDescent="0.35">
      <c r="A102" s="91">
        <v>100</v>
      </c>
      <c r="B102" s="92">
        <v>42056</v>
      </c>
      <c r="C102" s="93" t="s">
        <v>50</v>
      </c>
      <c r="D102" s="94" t="s">
        <v>2651</v>
      </c>
      <c r="E102" s="93" t="s">
        <v>76</v>
      </c>
      <c r="F102" s="95" t="s">
        <v>279</v>
      </c>
      <c r="G102" s="96" t="s">
        <v>322</v>
      </c>
      <c r="H102" s="97" t="s">
        <v>568</v>
      </c>
      <c r="I102" s="97">
        <v>21</v>
      </c>
      <c r="J102" s="94" t="s">
        <v>2719</v>
      </c>
      <c r="K102" s="97" t="s">
        <v>771</v>
      </c>
      <c r="L102" s="97" t="s">
        <v>761</v>
      </c>
      <c r="M102" s="97" t="s">
        <v>36</v>
      </c>
      <c r="N102" s="94" t="s">
        <v>36</v>
      </c>
      <c r="O102" s="97" t="s">
        <v>36</v>
      </c>
      <c r="P102" s="98"/>
      <c r="Q102" s="92">
        <v>42065</v>
      </c>
      <c r="R102" s="93" t="s">
        <v>724</v>
      </c>
      <c r="S102" s="94" t="s">
        <v>2690</v>
      </c>
      <c r="T102" s="93" t="s">
        <v>1999</v>
      </c>
      <c r="U102" s="93"/>
      <c r="V102" s="93" t="s">
        <v>2447</v>
      </c>
      <c r="W102" s="95"/>
      <c r="X102" s="96" t="s">
        <v>1969</v>
      </c>
      <c r="Y102" s="94" t="s">
        <v>2680</v>
      </c>
      <c r="Z102" s="97" t="s">
        <v>974</v>
      </c>
      <c r="AA102" s="97" t="s">
        <v>975</v>
      </c>
      <c r="AB102" s="97"/>
      <c r="AC102" s="99">
        <v>43083</v>
      </c>
      <c r="AD102" s="98" t="s">
        <v>1910</v>
      </c>
      <c r="AE102" s="100"/>
      <c r="AF102" s="101" t="s">
        <v>1751</v>
      </c>
      <c r="AG102" s="102"/>
      <c r="AH102" s="102"/>
      <c r="AI102" s="102"/>
      <c r="AJ102" s="103"/>
      <c r="AK102" s="104"/>
      <c r="AL102" s="105"/>
      <c r="AM102" s="105"/>
      <c r="AN102" s="105"/>
      <c r="AO102" s="105"/>
      <c r="AP102" s="106"/>
    </row>
    <row r="103" spans="1:42" ht="32.5" customHeight="1" x14ac:dyDescent="0.35">
      <c r="A103" s="91">
        <v>101</v>
      </c>
      <c r="B103" s="92">
        <v>41604</v>
      </c>
      <c r="C103" s="93" t="s">
        <v>40</v>
      </c>
      <c r="D103" s="94" t="s">
        <v>2649</v>
      </c>
      <c r="E103" s="93" t="s">
        <v>98</v>
      </c>
      <c r="F103" s="95" t="s">
        <v>187</v>
      </c>
      <c r="G103" s="96" t="s">
        <v>486</v>
      </c>
      <c r="H103" s="97" t="s">
        <v>674</v>
      </c>
      <c r="I103" s="97">
        <v>27</v>
      </c>
      <c r="J103" s="94" t="s">
        <v>2719</v>
      </c>
      <c r="K103" s="97" t="s">
        <v>763</v>
      </c>
      <c r="L103" s="97" t="s">
        <v>761</v>
      </c>
      <c r="M103" s="97" t="s">
        <v>874</v>
      </c>
      <c r="N103" s="94" t="s">
        <v>816</v>
      </c>
      <c r="O103" s="97" t="s">
        <v>36</v>
      </c>
      <c r="P103" s="98"/>
      <c r="Q103" s="92">
        <v>42067</v>
      </c>
      <c r="R103" s="93" t="s">
        <v>707</v>
      </c>
      <c r="S103" s="94" t="s">
        <v>2664</v>
      </c>
      <c r="T103" s="93" t="s">
        <v>1999</v>
      </c>
      <c r="U103" s="93"/>
      <c r="V103" s="93" t="s">
        <v>2402</v>
      </c>
      <c r="W103" s="95"/>
      <c r="X103" s="96" t="s">
        <v>1970</v>
      </c>
      <c r="Y103" s="94" t="s">
        <v>1970</v>
      </c>
      <c r="Z103" s="97" t="s">
        <v>1009</v>
      </c>
      <c r="AA103" s="97" t="s">
        <v>1084</v>
      </c>
      <c r="AB103" s="97"/>
      <c r="AC103" s="99">
        <v>42058</v>
      </c>
      <c r="AD103" s="98" t="s">
        <v>1939</v>
      </c>
      <c r="AE103" s="100"/>
      <c r="AF103" s="101" t="s">
        <v>1698</v>
      </c>
      <c r="AG103" s="102"/>
      <c r="AH103" s="102"/>
      <c r="AI103" s="102"/>
      <c r="AJ103" s="103"/>
      <c r="AK103" s="104"/>
      <c r="AL103" s="105"/>
      <c r="AM103" s="105"/>
      <c r="AN103" s="105"/>
      <c r="AO103" s="105"/>
      <c r="AP103" s="106"/>
    </row>
    <row r="104" spans="1:42" ht="32.5" customHeight="1" x14ac:dyDescent="0.35">
      <c r="A104" s="91">
        <v>102</v>
      </c>
      <c r="B104" s="92">
        <v>42033</v>
      </c>
      <c r="C104" s="93" t="s">
        <v>55</v>
      </c>
      <c r="D104" s="94" t="s">
        <v>2651</v>
      </c>
      <c r="E104" s="93" t="s">
        <v>149</v>
      </c>
      <c r="F104" s="95" t="s">
        <v>283</v>
      </c>
      <c r="G104" s="96" t="s">
        <v>505</v>
      </c>
      <c r="H104" s="97"/>
      <c r="I104" s="97">
        <v>21</v>
      </c>
      <c r="J104" s="94" t="s">
        <v>2719</v>
      </c>
      <c r="K104" s="97" t="s">
        <v>763</v>
      </c>
      <c r="L104" s="97" t="s">
        <v>761</v>
      </c>
      <c r="M104" s="97" t="s">
        <v>846</v>
      </c>
      <c r="N104" s="94" t="s">
        <v>768</v>
      </c>
      <c r="O104" s="97" t="s">
        <v>36</v>
      </c>
      <c r="P104" s="98"/>
      <c r="Q104" s="92">
        <v>42067</v>
      </c>
      <c r="R104" s="93" t="s">
        <v>36</v>
      </c>
      <c r="S104" s="94" t="s">
        <v>36</v>
      </c>
      <c r="T104" s="93" t="s">
        <v>1999</v>
      </c>
      <c r="U104" s="93"/>
      <c r="V104" s="93" t="s">
        <v>2453</v>
      </c>
      <c r="W104" s="95"/>
      <c r="X104" s="96" t="s">
        <v>1969</v>
      </c>
      <c r="Y104" s="94" t="s">
        <v>2680</v>
      </c>
      <c r="Z104" s="97"/>
      <c r="AA104" s="97" t="s">
        <v>1153</v>
      </c>
      <c r="AB104" s="97"/>
      <c r="AC104" s="99"/>
      <c r="AD104" s="98"/>
      <c r="AE104" s="100"/>
      <c r="AF104" s="101" t="s">
        <v>1757</v>
      </c>
      <c r="AG104" s="102"/>
      <c r="AH104" s="102"/>
      <c r="AI104" s="102"/>
      <c r="AJ104" s="103"/>
      <c r="AK104" s="104"/>
      <c r="AL104" s="105"/>
      <c r="AM104" s="105"/>
      <c r="AN104" s="105"/>
      <c r="AO104" s="105"/>
      <c r="AP104" s="106"/>
    </row>
    <row r="105" spans="1:42" ht="32.5" customHeight="1" x14ac:dyDescent="0.35">
      <c r="A105" s="91">
        <v>103</v>
      </c>
      <c r="B105" s="92" t="s">
        <v>35</v>
      </c>
      <c r="C105" s="93" t="s">
        <v>44</v>
      </c>
      <c r="D105" s="94" t="s">
        <v>2649</v>
      </c>
      <c r="E105" s="93" t="s">
        <v>36</v>
      </c>
      <c r="F105" s="95" t="s">
        <v>300</v>
      </c>
      <c r="G105" s="96" t="s">
        <v>404</v>
      </c>
      <c r="H105" s="97"/>
      <c r="I105" s="97" t="s">
        <v>36</v>
      </c>
      <c r="J105" s="94" t="s">
        <v>36</v>
      </c>
      <c r="K105" s="97" t="s">
        <v>763</v>
      </c>
      <c r="L105" s="97" t="s">
        <v>761</v>
      </c>
      <c r="M105" s="97" t="s">
        <v>36</v>
      </c>
      <c r="N105" s="94" t="s">
        <v>36</v>
      </c>
      <c r="O105" s="97" t="s">
        <v>36</v>
      </c>
      <c r="P105" s="98"/>
      <c r="Q105" s="92">
        <v>42067</v>
      </c>
      <c r="R105" s="93" t="s">
        <v>712</v>
      </c>
      <c r="S105" s="94" t="s">
        <v>2664</v>
      </c>
      <c r="T105" s="93" t="s">
        <v>1999</v>
      </c>
      <c r="U105" s="93"/>
      <c r="V105" s="93" t="s">
        <v>2507</v>
      </c>
      <c r="W105" s="95"/>
      <c r="X105" s="96" t="s">
        <v>1974</v>
      </c>
      <c r="Y105" s="94" t="s">
        <v>36</v>
      </c>
      <c r="Z105" s="97"/>
      <c r="AA105" s="97"/>
      <c r="AB105" s="97"/>
      <c r="AC105" s="99"/>
      <c r="AD105" s="98"/>
      <c r="AE105" s="100"/>
      <c r="AF105" s="101" t="s">
        <v>1834</v>
      </c>
      <c r="AG105" s="102"/>
      <c r="AH105" s="102"/>
      <c r="AI105" s="102"/>
      <c r="AJ105" s="103"/>
      <c r="AK105" s="104">
        <v>2153</v>
      </c>
      <c r="AL105" s="105" t="s">
        <v>2755</v>
      </c>
      <c r="AM105" s="105"/>
      <c r="AN105" s="105"/>
      <c r="AO105" s="105"/>
      <c r="AP105" s="106"/>
    </row>
    <row r="106" spans="1:42" ht="32.5" customHeight="1" x14ac:dyDescent="0.35">
      <c r="A106" s="91">
        <v>104</v>
      </c>
      <c r="B106" s="92">
        <v>41590</v>
      </c>
      <c r="C106" s="93" t="s">
        <v>41</v>
      </c>
      <c r="D106" s="94" t="s">
        <v>2650</v>
      </c>
      <c r="E106" s="93" t="s">
        <v>81</v>
      </c>
      <c r="F106" s="95" t="s">
        <v>207</v>
      </c>
      <c r="G106" s="96" t="s">
        <v>429</v>
      </c>
      <c r="H106" s="97" t="s">
        <v>629</v>
      </c>
      <c r="I106" s="97">
        <v>18</v>
      </c>
      <c r="J106" s="94" t="s">
        <v>2719</v>
      </c>
      <c r="K106" s="97" t="s">
        <v>771</v>
      </c>
      <c r="L106" s="97" t="s">
        <v>761</v>
      </c>
      <c r="M106" s="97" t="s">
        <v>834</v>
      </c>
      <c r="N106" s="94" t="s">
        <v>768</v>
      </c>
      <c r="O106" s="97" t="s">
        <v>36</v>
      </c>
      <c r="P106" s="98"/>
      <c r="Q106" s="92">
        <v>42068</v>
      </c>
      <c r="R106" s="93" t="s">
        <v>723</v>
      </c>
      <c r="S106" s="94" t="s">
        <v>2690</v>
      </c>
      <c r="T106" s="93" t="s">
        <v>1999</v>
      </c>
      <c r="U106" s="93"/>
      <c r="V106" s="93" t="s">
        <v>2190</v>
      </c>
      <c r="W106" s="95"/>
      <c r="X106" s="96" t="s">
        <v>1970</v>
      </c>
      <c r="Y106" s="94" t="s">
        <v>1970</v>
      </c>
      <c r="Z106" s="97" t="s">
        <v>1038</v>
      </c>
      <c r="AA106" s="97" t="s">
        <v>1081</v>
      </c>
      <c r="AB106" s="97"/>
      <c r="AC106" s="99">
        <v>42342</v>
      </c>
      <c r="AD106" s="98" t="s">
        <v>1936</v>
      </c>
      <c r="AE106" s="100"/>
      <c r="AF106" s="101" t="s">
        <v>1428</v>
      </c>
      <c r="AG106" s="102"/>
      <c r="AH106" s="102"/>
      <c r="AI106" s="102"/>
      <c r="AJ106" s="103"/>
      <c r="AK106" s="104"/>
      <c r="AL106" s="105"/>
      <c r="AM106" s="105"/>
      <c r="AN106" s="105"/>
      <c r="AO106" s="105"/>
      <c r="AP106" s="106"/>
    </row>
    <row r="107" spans="1:42" ht="32.5" customHeight="1" x14ac:dyDescent="0.35">
      <c r="A107" s="91">
        <v>105</v>
      </c>
      <c r="B107" s="92">
        <v>41636</v>
      </c>
      <c r="C107" s="93" t="s">
        <v>40</v>
      </c>
      <c r="D107" s="94" t="s">
        <v>2649</v>
      </c>
      <c r="E107" s="93" t="s">
        <v>133</v>
      </c>
      <c r="F107" s="95" t="s">
        <v>237</v>
      </c>
      <c r="G107" s="96" t="s">
        <v>438</v>
      </c>
      <c r="H107" s="97" t="s">
        <v>636</v>
      </c>
      <c r="I107" s="97">
        <v>27</v>
      </c>
      <c r="J107" s="94" t="s">
        <v>2719</v>
      </c>
      <c r="K107" s="97" t="s">
        <v>763</v>
      </c>
      <c r="L107" s="97" t="s">
        <v>761</v>
      </c>
      <c r="M107" s="97" t="s">
        <v>844</v>
      </c>
      <c r="N107" s="94" t="s">
        <v>2654</v>
      </c>
      <c r="O107" s="97" t="s">
        <v>36</v>
      </c>
      <c r="P107" s="98"/>
      <c r="Q107" s="92">
        <v>42068</v>
      </c>
      <c r="R107" s="93" t="s">
        <v>737</v>
      </c>
      <c r="S107" s="94" t="s">
        <v>2664</v>
      </c>
      <c r="T107" s="93" t="s">
        <v>1999</v>
      </c>
      <c r="U107" s="93"/>
      <c r="V107" s="93" t="s">
        <v>2241</v>
      </c>
      <c r="W107" s="95"/>
      <c r="X107" s="96" t="s">
        <v>1969</v>
      </c>
      <c r="Y107" s="94" t="s">
        <v>2680</v>
      </c>
      <c r="Z107" s="97" t="s">
        <v>1042</v>
      </c>
      <c r="AA107" s="97" t="s">
        <v>1093</v>
      </c>
      <c r="AB107" s="97"/>
      <c r="AC107" s="99">
        <v>42123</v>
      </c>
      <c r="AD107" s="98" t="s">
        <v>1914</v>
      </c>
      <c r="AE107" s="100"/>
      <c r="AF107" s="101" t="s">
        <v>1482</v>
      </c>
      <c r="AG107" s="102"/>
      <c r="AH107" s="102"/>
      <c r="AI107" s="102"/>
      <c r="AJ107" s="103"/>
      <c r="AK107" s="104">
        <v>909</v>
      </c>
      <c r="AL107" s="105" t="s">
        <v>2756</v>
      </c>
      <c r="AM107" s="105"/>
      <c r="AN107" s="105"/>
      <c r="AO107" s="105"/>
      <c r="AP107" s="106"/>
    </row>
    <row r="108" spans="1:42" ht="32.5" customHeight="1" x14ac:dyDescent="0.35">
      <c r="A108" s="91">
        <v>106</v>
      </c>
      <c r="B108" s="92" t="s">
        <v>35</v>
      </c>
      <c r="C108" s="93" t="s">
        <v>48</v>
      </c>
      <c r="D108" s="94" t="s">
        <v>2650</v>
      </c>
      <c r="E108" s="93" t="s">
        <v>36</v>
      </c>
      <c r="F108" s="95" t="s">
        <v>305</v>
      </c>
      <c r="G108" s="96" t="s">
        <v>533</v>
      </c>
      <c r="H108" s="97"/>
      <c r="I108" s="97" t="s">
        <v>36</v>
      </c>
      <c r="J108" s="94" t="s">
        <v>36</v>
      </c>
      <c r="K108" s="97" t="s">
        <v>763</v>
      </c>
      <c r="L108" s="97" t="s">
        <v>761</v>
      </c>
      <c r="M108" s="97" t="s">
        <v>36</v>
      </c>
      <c r="N108" s="94" t="s">
        <v>36</v>
      </c>
      <c r="O108" s="97" t="s">
        <v>36</v>
      </c>
      <c r="P108" s="98"/>
      <c r="Q108" s="92">
        <v>42070</v>
      </c>
      <c r="R108" s="93" t="s">
        <v>711</v>
      </c>
      <c r="S108" s="94" t="s">
        <v>2690</v>
      </c>
      <c r="T108" s="93" t="s">
        <v>1999</v>
      </c>
      <c r="U108" s="93"/>
      <c r="V108" s="93" t="s">
        <v>2526</v>
      </c>
      <c r="W108" s="95"/>
      <c r="X108" s="96" t="s">
        <v>1974</v>
      </c>
      <c r="Y108" s="94" t="s">
        <v>36</v>
      </c>
      <c r="Z108" s="97"/>
      <c r="AA108" s="97"/>
      <c r="AB108" s="97"/>
      <c r="AC108" s="99"/>
      <c r="AD108" s="98"/>
      <c r="AE108" s="100"/>
      <c r="AF108" s="101" t="s">
        <v>1857</v>
      </c>
      <c r="AG108" s="102"/>
      <c r="AH108" s="102"/>
      <c r="AI108" s="102"/>
      <c r="AJ108" s="103"/>
      <c r="AK108" s="104">
        <v>2214</v>
      </c>
      <c r="AL108" s="105" t="s">
        <v>2755</v>
      </c>
      <c r="AM108" s="105"/>
      <c r="AN108" s="105"/>
      <c r="AO108" s="105"/>
      <c r="AP108" s="106"/>
    </row>
    <row r="109" spans="1:42" ht="32.5" customHeight="1" x14ac:dyDescent="0.35">
      <c r="A109" s="91">
        <v>107</v>
      </c>
      <c r="B109" s="92">
        <v>41611</v>
      </c>
      <c r="C109" s="93" t="s">
        <v>44</v>
      </c>
      <c r="D109" s="94" t="s">
        <v>2649</v>
      </c>
      <c r="E109" s="93" t="s">
        <v>104</v>
      </c>
      <c r="F109" s="95" t="s">
        <v>196</v>
      </c>
      <c r="G109" s="96" t="s">
        <v>434</v>
      </c>
      <c r="H109" s="97" t="s">
        <v>633</v>
      </c>
      <c r="I109" s="97">
        <v>28</v>
      </c>
      <c r="J109" s="94" t="s">
        <v>2719</v>
      </c>
      <c r="K109" s="97" t="s">
        <v>763</v>
      </c>
      <c r="L109" s="97" t="s">
        <v>761</v>
      </c>
      <c r="M109" s="97" t="s">
        <v>838</v>
      </c>
      <c r="N109" s="94" t="s">
        <v>816</v>
      </c>
      <c r="O109" s="97" t="s">
        <v>36</v>
      </c>
      <c r="P109" s="98"/>
      <c r="Q109" s="92">
        <v>42072</v>
      </c>
      <c r="R109" s="93" t="s">
        <v>712</v>
      </c>
      <c r="S109" s="94" t="s">
        <v>2664</v>
      </c>
      <c r="T109" s="93" t="s">
        <v>2010</v>
      </c>
      <c r="U109" s="93"/>
      <c r="V109" s="93" t="s">
        <v>2223</v>
      </c>
      <c r="W109" s="95"/>
      <c r="X109" s="96" t="s">
        <v>1969</v>
      </c>
      <c r="Y109" s="94" t="s">
        <v>2680</v>
      </c>
      <c r="Z109" s="97" t="s">
        <v>1087</v>
      </c>
      <c r="AA109" s="97" t="s">
        <v>1088</v>
      </c>
      <c r="AB109" s="97"/>
      <c r="AC109" s="99">
        <v>42088</v>
      </c>
      <c r="AD109" s="98" t="s">
        <v>1931</v>
      </c>
      <c r="AE109" s="100"/>
      <c r="AF109" s="101" t="s">
        <v>1463</v>
      </c>
      <c r="AG109" s="102"/>
      <c r="AH109" s="102"/>
      <c r="AI109" s="102"/>
      <c r="AJ109" s="103"/>
      <c r="AK109" s="104">
        <v>753</v>
      </c>
      <c r="AL109" s="105" t="s">
        <v>2756</v>
      </c>
      <c r="AM109" s="105"/>
      <c r="AN109" s="105"/>
      <c r="AO109" s="105"/>
      <c r="AP109" s="106"/>
    </row>
    <row r="110" spans="1:42" ht="32.5" customHeight="1" x14ac:dyDescent="0.35">
      <c r="A110" s="91">
        <v>108</v>
      </c>
      <c r="B110" s="92">
        <v>41502</v>
      </c>
      <c r="C110" s="93" t="s">
        <v>48</v>
      </c>
      <c r="D110" s="94" t="s">
        <v>2650</v>
      </c>
      <c r="E110" s="93" t="s">
        <v>126</v>
      </c>
      <c r="F110" s="95" t="s">
        <v>225</v>
      </c>
      <c r="G110" s="96" t="s">
        <v>417</v>
      </c>
      <c r="H110" s="97" t="s">
        <v>417</v>
      </c>
      <c r="I110" s="97" t="s">
        <v>36</v>
      </c>
      <c r="J110" s="94" t="s">
        <v>36</v>
      </c>
      <c r="K110" s="97" t="s">
        <v>763</v>
      </c>
      <c r="L110" s="97" t="s">
        <v>761</v>
      </c>
      <c r="M110" s="97" t="s">
        <v>796</v>
      </c>
      <c r="N110" s="94" t="s">
        <v>2656</v>
      </c>
      <c r="O110" s="97" t="s">
        <v>36</v>
      </c>
      <c r="P110" s="98"/>
      <c r="Q110" s="92">
        <v>42073</v>
      </c>
      <c r="R110" s="93" t="s">
        <v>711</v>
      </c>
      <c r="S110" s="94" t="s">
        <v>2690</v>
      </c>
      <c r="T110" s="93" t="s">
        <v>1999</v>
      </c>
      <c r="U110" s="93"/>
      <c r="V110" s="93" t="s">
        <v>2141</v>
      </c>
      <c r="W110" s="95"/>
      <c r="X110" s="96" t="s">
        <v>1969</v>
      </c>
      <c r="Y110" s="94" t="s">
        <v>2680</v>
      </c>
      <c r="Z110" s="97"/>
      <c r="AA110" s="97"/>
      <c r="AB110" s="97"/>
      <c r="AC110" s="99">
        <v>42227</v>
      </c>
      <c r="AD110" s="98" t="s">
        <v>1914</v>
      </c>
      <c r="AE110" s="100"/>
      <c r="AF110" s="101" t="s">
        <v>1374</v>
      </c>
      <c r="AG110" s="102"/>
      <c r="AH110" s="102"/>
      <c r="AI110" s="102"/>
      <c r="AJ110" s="103"/>
      <c r="AK110" s="104"/>
      <c r="AL110" s="105"/>
      <c r="AM110" s="105"/>
      <c r="AN110" s="105"/>
      <c r="AO110" s="105"/>
      <c r="AP110" s="106"/>
    </row>
    <row r="111" spans="1:42" ht="32.5" customHeight="1" x14ac:dyDescent="0.35">
      <c r="A111" s="91">
        <v>109</v>
      </c>
      <c r="B111" s="92">
        <v>41553</v>
      </c>
      <c r="C111" s="93" t="s">
        <v>40</v>
      </c>
      <c r="D111" s="94" t="s">
        <v>2649</v>
      </c>
      <c r="E111" s="93" t="s">
        <v>80</v>
      </c>
      <c r="F111" s="95" t="s">
        <v>171</v>
      </c>
      <c r="G111" s="96" t="s">
        <v>376</v>
      </c>
      <c r="H111" s="97" t="s">
        <v>608</v>
      </c>
      <c r="I111" s="97">
        <v>18</v>
      </c>
      <c r="J111" s="94" t="s">
        <v>2719</v>
      </c>
      <c r="K111" s="97" t="s">
        <v>763</v>
      </c>
      <c r="L111" s="97" t="s">
        <v>761</v>
      </c>
      <c r="M111" s="97" t="s">
        <v>814</v>
      </c>
      <c r="N111" s="94" t="s">
        <v>768</v>
      </c>
      <c r="O111" s="97" t="s">
        <v>939</v>
      </c>
      <c r="P111" s="98"/>
      <c r="Q111" s="92">
        <v>42073</v>
      </c>
      <c r="R111" s="93" t="s">
        <v>714</v>
      </c>
      <c r="S111" s="94" t="s">
        <v>2664</v>
      </c>
      <c r="T111" s="93" t="s">
        <v>1999</v>
      </c>
      <c r="U111" s="93"/>
      <c r="V111" s="93" t="s">
        <v>2167</v>
      </c>
      <c r="W111" s="95"/>
      <c r="X111" s="96" t="s">
        <v>1970</v>
      </c>
      <c r="Y111" s="94" t="s">
        <v>1970</v>
      </c>
      <c r="Z111" s="97" t="s">
        <v>982</v>
      </c>
      <c r="AA111" s="97" t="s">
        <v>1048</v>
      </c>
      <c r="AB111" s="97"/>
      <c r="AC111" s="99">
        <v>42981</v>
      </c>
      <c r="AD111" s="98" t="s">
        <v>1924</v>
      </c>
      <c r="AE111" s="100"/>
      <c r="AF111" s="101" t="s">
        <v>1402</v>
      </c>
      <c r="AG111" s="102"/>
      <c r="AH111" s="102"/>
      <c r="AI111" s="102"/>
      <c r="AJ111" s="103"/>
      <c r="AK111" s="104">
        <v>359</v>
      </c>
      <c r="AL111" s="105" t="s">
        <v>2756</v>
      </c>
      <c r="AM111" s="105"/>
      <c r="AN111" s="105"/>
      <c r="AO111" s="105"/>
      <c r="AP111" s="106"/>
    </row>
    <row r="112" spans="1:42" ht="32.5" customHeight="1" x14ac:dyDescent="0.35">
      <c r="A112" s="91">
        <v>110</v>
      </c>
      <c r="B112" s="92" t="s">
        <v>36</v>
      </c>
      <c r="C112" s="93" t="s">
        <v>45</v>
      </c>
      <c r="D112" s="94" t="s">
        <v>2650</v>
      </c>
      <c r="E112" s="93" t="s">
        <v>36</v>
      </c>
      <c r="F112" s="95" t="s">
        <v>302</v>
      </c>
      <c r="G112" s="96" t="s">
        <v>545</v>
      </c>
      <c r="H112" s="97" t="s">
        <v>545</v>
      </c>
      <c r="I112" s="97" t="s">
        <v>36</v>
      </c>
      <c r="J112" s="94" t="s">
        <v>36</v>
      </c>
      <c r="K112" s="97" t="s">
        <v>763</v>
      </c>
      <c r="L112" s="97" t="s">
        <v>761</v>
      </c>
      <c r="M112" s="97" t="s">
        <v>36</v>
      </c>
      <c r="N112" s="94" t="s">
        <v>36</v>
      </c>
      <c r="O112" s="97" t="s">
        <v>36</v>
      </c>
      <c r="P112" s="98"/>
      <c r="Q112" s="92">
        <v>42073</v>
      </c>
      <c r="R112" s="93" t="s">
        <v>713</v>
      </c>
      <c r="S112" s="94" t="s">
        <v>2690</v>
      </c>
      <c r="T112" s="93" t="s">
        <v>1999</v>
      </c>
      <c r="U112" s="93"/>
      <c r="V112" s="93" t="s">
        <v>2549</v>
      </c>
      <c r="W112" s="95"/>
      <c r="X112" s="96" t="s">
        <v>36</v>
      </c>
      <c r="Y112" s="94" t="s">
        <v>36</v>
      </c>
      <c r="Z112" s="97"/>
      <c r="AA112" s="97"/>
      <c r="AB112" s="97"/>
      <c r="AC112" s="99"/>
      <c r="AD112" s="98"/>
      <c r="AE112" s="100"/>
      <c r="AF112" s="101" t="s">
        <v>1888</v>
      </c>
      <c r="AG112" s="102"/>
      <c r="AH112" s="102"/>
      <c r="AI112" s="102"/>
      <c r="AJ112" s="103"/>
      <c r="AK112" s="104"/>
      <c r="AL112" s="105"/>
      <c r="AM112" s="105"/>
      <c r="AN112" s="105"/>
      <c r="AO112" s="105"/>
      <c r="AP112" s="106"/>
    </row>
    <row r="113" spans="1:42" ht="32.5" customHeight="1" x14ac:dyDescent="0.35">
      <c r="A113" s="91">
        <v>111</v>
      </c>
      <c r="B113" s="92">
        <v>41553</v>
      </c>
      <c r="C113" s="93" t="s">
        <v>40</v>
      </c>
      <c r="D113" s="94" t="s">
        <v>2649</v>
      </c>
      <c r="E113" s="93" t="s">
        <v>80</v>
      </c>
      <c r="F113" s="95" t="s">
        <v>171</v>
      </c>
      <c r="G113" s="96" t="s">
        <v>376</v>
      </c>
      <c r="H113" s="97" t="s">
        <v>608</v>
      </c>
      <c r="I113" s="97">
        <v>18</v>
      </c>
      <c r="J113" s="94" t="s">
        <v>2719</v>
      </c>
      <c r="K113" s="97" t="s">
        <v>763</v>
      </c>
      <c r="L113" s="97" t="s">
        <v>761</v>
      </c>
      <c r="M113" s="97" t="s">
        <v>814</v>
      </c>
      <c r="N113" s="94" t="s">
        <v>768</v>
      </c>
      <c r="O113" s="97" t="s">
        <v>939</v>
      </c>
      <c r="P113" s="98"/>
      <c r="Q113" s="92">
        <v>42074</v>
      </c>
      <c r="R113" s="93" t="s">
        <v>714</v>
      </c>
      <c r="S113" s="94" t="s">
        <v>2664</v>
      </c>
      <c r="T113" s="93" t="s">
        <v>1999</v>
      </c>
      <c r="U113" s="93"/>
      <c r="V113" s="93" t="s">
        <v>2168</v>
      </c>
      <c r="W113" s="95"/>
      <c r="X113" s="96" t="s">
        <v>1970</v>
      </c>
      <c r="Y113" s="94" t="s">
        <v>1970</v>
      </c>
      <c r="Z113" s="97" t="s">
        <v>982</v>
      </c>
      <c r="AA113" s="97" t="s">
        <v>1048</v>
      </c>
      <c r="AB113" s="97"/>
      <c r="AC113" s="99">
        <v>42981</v>
      </c>
      <c r="AD113" s="98" t="s">
        <v>1924</v>
      </c>
      <c r="AE113" s="100"/>
      <c r="AF113" s="101" t="s">
        <v>1403</v>
      </c>
      <c r="AG113" s="102"/>
      <c r="AH113" s="102"/>
      <c r="AI113" s="102"/>
      <c r="AJ113" s="103"/>
      <c r="AK113" s="104">
        <v>360</v>
      </c>
      <c r="AL113" s="105" t="s">
        <v>2756</v>
      </c>
      <c r="AM113" s="105"/>
      <c r="AN113" s="105"/>
      <c r="AO113" s="105"/>
      <c r="AP113" s="106"/>
    </row>
    <row r="114" spans="1:42" ht="32.5" customHeight="1" x14ac:dyDescent="0.35">
      <c r="A114" s="91">
        <v>112</v>
      </c>
      <c r="B114" s="92">
        <v>41743</v>
      </c>
      <c r="C114" s="93" t="s">
        <v>41</v>
      </c>
      <c r="D114" s="94" t="s">
        <v>2650</v>
      </c>
      <c r="E114" s="93" t="s">
        <v>90</v>
      </c>
      <c r="F114" s="95" t="s">
        <v>211</v>
      </c>
      <c r="G114" s="96" t="s">
        <v>375</v>
      </c>
      <c r="H114" s="97" t="s">
        <v>607</v>
      </c>
      <c r="I114" s="97">
        <v>27</v>
      </c>
      <c r="J114" s="94" t="s">
        <v>2719</v>
      </c>
      <c r="K114" s="97" t="s">
        <v>763</v>
      </c>
      <c r="L114" s="97" t="s">
        <v>761</v>
      </c>
      <c r="M114" s="97" t="s">
        <v>813</v>
      </c>
      <c r="N114" s="94" t="s">
        <v>2654</v>
      </c>
      <c r="O114" s="97" t="s">
        <v>36</v>
      </c>
      <c r="P114" s="98"/>
      <c r="Q114" s="92">
        <v>42074</v>
      </c>
      <c r="R114" s="93" t="s">
        <v>745</v>
      </c>
      <c r="S114" s="94" t="s">
        <v>2663</v>
      </c>
      <c r="T114" s="93" t="s">
        <v>1999</v>
      </c>
      <c r="U114" s="93"/>
      <c r="V114" s="93" t="s">
        <v>2345</v>
      </c>
      <c r="W114" s="95"/>
      <c r="X114" s="96" t="s">
        <v>1970</v>
      </c>
      <c r="Y114" s="94" t="s">
        <v>1970</v>
      </c>
      <c r="Z114" s="97" t="s">
        <v>1046</v>
      </c>
      <c r="AA114" s="97" t="s">
        <v>1047</v>
      </c>
      <c r="AB114" s="97"/>
      <c r="AC114" s="99">
        <v>42023</v>
      </c>
      <c r="AD114" s="98" t="s">
        <v>1940</v>
      </c>
      <c r="AE114" s="100"/>
      <c r="AF114" s="101" t="s">
        <v>1625</v>
      </c>
      <c r="AG114" s="102"/>
      <c r="AH114" s="102"/>
      <c r="AI114" s="102"/>
      <c r="AJ114" s="103"/>
      <c r="AK114" s="104"/>
      <c r="AL114" s="105"/>
      <c r="AM114" s="105"/>
      <c r="AN114" s="105"/>
      <c r="AO114" s="105"/>
      <c r="AP114" s="106"/>
    </row>
    <row r="115" spans="1:42" ht="32.5" customHeight="1" x14ac:dyDescent="0.35">
      <c r="A115" s="91">
        <v>113</v>
      </c>
      <c r="B115" s="92" t="s">
        <v>35</v>
      </c>
      <c r="C115" s="93" t="s">
        <v>41</v>
      </c>
      <c r="D115" s="94" t="s">
        <v>2650</v>
      </c>
      <c r="E115" s="93" t="s">
        <v>36</v>
      </c>
      <c r="F115" s="95" t="s">
        <v>220</v>
      </c>
      <c r="G115" s="96" t="s">
        <v>528</v>
      </c>
      <c r="H115" s="97"/>
      <c r="I115" s="97" t="s">
        <v>36</v>
      </c>
      <c r="J115" s="94" t="s">
        <v>36</v>
      </c>
      <c r="K115" s="97" t="s">
        <v>763</v>
      </c>
      <c r="L115" s="97" t="s">
        <v>761</v>
      </c>
      <c r="M115" s="97" t="s">
        <v>36</v>
      </c>
      <c r="N115" s="94" t="s">
        <v>36</v>
      </c>
      <c r="O115" s="97" t="s">
        <v>36</v>
      </c>
      <c r="P115" s="98"/>
      <c r="Q115" s="92">
        <v>42074</v>
      </c>
      <c r="R115" s="93" t="s">
        <v>733</v>
      </c>
      <c r="S115" s="94" t="s">
        <v>2663</v>
      </c>
      <c r="T115" s="93" t="s">
        <v>1999</v>
      </c>
      <c r="U115" s="93"/>
      <c r="V115" s="93" t="s">
        <v>2511</v>
      </c>
      <c r="W115" s="95"/>
      <c r="X115" s="96" t="s">
        <v>36</v>
      </c>
      <c r="Y115" s="94" t="s">
        <v>36</v>
      </c>
      <c r="Z115" s="97"/>
      <c r="AA115" s="97"/>
      <c r="AB115" s="97"/>
      <c r="AC115" s="99"/>
      <c r="AD115" s="98"/>
      <c r="AE115" s="100"/>
      <c r="AF115" s="101" t="s">
        <v>1840</v>
      </c>
      <c r="AG115" s="102"/>
      <c r="AH115" s="102"/>
      <c r="AI115" s="102"/>
      <c r="AJ115" s="103"/>
      <c r="AK115" s="104"/>
      <c r="AL115" s="105"/>
      <c r="AM115" s="105"/>
      <c r="AN115" s="105"/>
      <c r="AO115" s="105"/>
      <c r="AP115" s="106"/>
    </row>
    <row r="116" spans="1:42" ht="32.5" customHeight="1" x14ac:dyDescent="0.35">
      <c r="A116" s="91">
        <v>114</v>
      </c>
      <c r="B116" s="92">
        <v>42072</v>
      </c>
      <c r="C116" s="93" t="s">
        <v>41</v>
      </c>
      <c r="D116" s="94" t="s">
        <v>2650</v>
      </c>
      <c r="E116" s="93" t="s">
        <v>85</v>
      </c>
      <c r="F116" s="95" t="s">
        <v>289</v>
      </c>
      <c r="G116" s="96" t="s">
        <v>512</v>
      </c>
      <c r="H116" s="97" t="s">
        <v>512</v>
      </c>
      <c r="I116" s="97" t="s">
        <v>36</v>
      </c>
      <c r="J116" s="94" t="s">
        <v>36</v>
      </c>
      <c r="K116" s="97" t="s">
        <v>763</v>
      </c>
      <c r="L116" s="97" t="s">
        <v>761</v>
      </c>
      <c r="M116" s="97" t="s">
        <v>891</v>
      </c>
      <c r="N116" s="94" t="s">
        <v>768</v>
      </c>
      <c r="O116" s="97" t="s">
        <v>36</v>
      </c>
      <c r="P116" s="98"/>
      <c r="Q116" s="92">
        <v>42075</v>
      </c>
      <c r="R116" s="93" t="s">
        <v>755</v>
      </c>
      <c r="S116" s="94" t="s">
        <v>2663</v>
      </c>
      <c r="T116" s="93" t="s">
        <v>2003</v>
      </c>
      <c r="U116" s="93"/>
      <c r="V116" s="93" t="s">
        <v>2253</v>
      </c>
      <c r="W116" s="95"/>
      <c r="X116" s="96" t="s">
        <v>1969</v>
      </c>
      <c r="Y116" s="94" t="s">
        <v>2680</v>
      </c>
      <c r="Z116" s="97"/>
      <c r="AA116" s="97"/>
      <c r="AB116" s="97"/>
      <c r="AC116" s="99"/>
      <c r="AD116" s="98"/>
      <c r="AE116" s="100"/>
      <c r="AF116" s="101" t="s">
        <v>1771</v>
      </c>
      <c r="AG116" s="102" t="s">
        <v>1772</v>
      </c>
      <c r="AH116" s="102"/>
      <c r="AI116" s="102"/>
      <c r="AJ116" s="103"/>
      <c r="AK116" s="104"/>
      <c r="AL116" s="105"/>
      <c r="AM116" s="105"/>
      <c r="AN116" s="105"/>
      <c r="AO116" s="105"/>
      <c r="AP116" s="106"/>
    </row>
    <row r="117" spans="1:42" ht="32.5" customHeight="1" x14ac:dyDescent="0.35">
      <c r="A117" s="91">
        <v>115</v>
      </c>
      <c r="B117" s="92" t="s">
        <v>35</v>
      </c>
      <c r="C117" s="93" t="s">
        <v>44</v>
      </c>
      <c r="D117" s="94" t="s">
        <v>2649</v>
      </c>
      <c r="E117" s="93" t="s">
        <v>36</v>
      </c>
      <c r="F117" s="95" t="s">
        <v>300</v>
      </c>
      <c r="G117" s="96" t="s">
        <v>524</v>
      </c>
      <c r="H117" s="97"/>
      <c r="I117" s="97" t="s">
        <v>36</v>
      </c>
      <c r="J117" s="94" t="s">
        <v>36</v>
      </c>
      <c r="K117" s="97" t="s">
        <v>763</v>
      </c>
      <c r="L117" s="97" t="s">
        <v>761</v>
      </c>
      <c r="M117" s="97" t="s">
        <v>36</v>
      </c>
      <c r="N117" s="94" t="s">
        <v>36</v>
      </c>
      <c r="O117" s="97" t="s">
        <v>36</v>
      </c>
      <c r="P117" s="98"/>
      <c r="Q117" s="92">
        <v>42075</v>
      </c>
      <c r="R117" s="93" t="s">
        <v>741</v>
      </c>
      <c r="S117" s="94" t="s">
        <v>2666</v>
      </c>
      <c r="T117" s="93" t="s">
        <v>1999</v>
      </c>
      <c r="U117" s="93"/>
      <c r="V117" s="93" t="s">
        <v>2505</v>
      </c>
      <c r="W117" s="95"/>
      <c r="X117" s="96" t="s">
        <v>1974</v>
      </c>
      <c r="Y117" s="94" t="s">
        <v>36</v>
      </c>
      <c r="Z117" s="97"/>
      <c r="AA117" s="97"/>
      <c r="AB117" s="97"/>
      <c r="AC117" s="99"/>
      <c r="AD117" s="98"/>
      <c r="AE117" s="100"/>
      <c r="AF117" s="101" t="s">
        <v>1832</v>
      </c>
      <c r="AG117" s="102"/>
      <c r="AH117" s="102"/>
      <c r="AI117" s="102"/>
      <c r="AJ117" s="103"/>
      <c r="AK117" s="104"/>
      <c r="AL117" s="105"/>
      <c r="AM117" s="105"/>
      <c r="AN117" s="105"/>
      <c r="AO117" s="105"/>
      <c r="AP117" s="106"/>
    </row>
    <row r="118" spans="1:42" ht="32.5" customHeight="1" x14ac:dyDescent="0.35">
      <c r="A118" s="91">
        <v>116</v>
      </c>
      <c r="B118" s="92" t="s">
        <v>35</v>
      </c>
      <c r="C118" s="93" t="s">
        <v>48</v>
      </c>
      <c r="D118" s="94" t="s">
        <v>2650</v>
      </c>
      <c r="E118" s="93" t="s">
        <v>36</v>
      </c>
      <c r="F118" s="95" t="s">
        <v>305</v>
      </c>
      <c r="G118" s="96" t="s">
        <v>533</v>
      </c>
      <c r="H118" s="97"/>
      <c r="I118" s="97" t="s">
        <v>36</v>
      </c>
      <c r="J118" s="94" t="s">
        <v>36</v>
      </c>
      <c r="K118" s="97" t="s">
        <v>763</v>
      </c>
      <c r="L118" s="97" t="s">
        <v>761</v>
      </c>
      <c r="M118" s="97" t="s">
        <v>36</v>
      </c>
      <c r="N118" s="94" t="s">
        <v>36</v>
      </c>
      <c r="O118" s="97" t="s">
        <v>36</v>
      </c>
      <c r="P118" s="98"/>
      <c r="Q118" s="92">
        <v>42077</v>
      </c>
      <c r="R118" s="93" t="s">
        <v>711</v>
      </c>
      <c r="S118" s="94" t="s">
        <v>2690</v>
      </c>
      <c r="T118" s="93" t="s">
        <v>1999</v>
      </c>
      <c r="U118" s="93"/>
      <c r="V118" s="93" t="s">
        <v>2438</v>
      </c>
      <c r="W118" s="95"/>
      <c r="X118" s="96" t="s">
        <v>1974</v>
      </c>
      <c r="Y118" s="94" t="s">
        <v>36</v>
      </c>
      <c r="Z118" s="97"/>
      <c r="AA118" s="97"/>
      <c r="AB118" s="97"/>
      <c r="AC118" s="99"/>
      <c r="AD118" s="98"/>
      <c r="AE118" s="100"/>
      <c r="AF118" s="101" t="s">
        <v>1858</v>
      </c>
      <c r="AG118" s="102"/>
      <c r="AH118" s="102"/>
      <c r="AI118" s="102"/>
      <c r="AJ118" s="103"/>
      <c r="AK118" s="104"/>
      <c r="AL118" s="105"/>
      <c r="AM118" s="105"/>
      <c r="AN118" s="105"/>
      <c r="AO118" s="105"/>
      <c r="AP118" s="106"/>
    </row>
    <row r="119" spans="1:42" ht="32.5" customHeight="1" x14ac:dyDescent="0.35">
      <c r="A119" s="91">
        <v>117</v>
      </c>
      <c r="B119" s="92" t="s">
        <v>35</v>
      </c>
      <c r="C119" s="93" t="s">
        <v>44</v>
      </c>
      <c r="D119" s="94" t="s">
        <v>2649</v>
      </c>
      <c r="E119" s="93" t="s">
        <v>36</v>
      </c>
      <c r="F119" s="95" t="s">
        <v>300</v>
      </c>
      <c r="G119" s="96" t="s">
        <v>401</v>
      </c>
      <c r="H119" s="97"/>
      <c r="I119" s="97" t="s">
        <v>36</v>
      </c>
      <c r="J119" s="94" t="s">
        <v>36</v>
      </c>
      <c r="K119" s="97" t="s">
        <v>763</v>
      </c>
      <c r="L119" s="97" t="s">
        <v>761</v>
      </c>
      <c r="M119" s="97" t="s">
        <v>36</v>
      </c>
      <c r="N119" s="94" t="s">
        <v>36</v>
      </c>
      <c r="O119" s="97" t="s">
        <v>36</v>
      </c>
      <c r="P119" s="98"/>
      <c r="Q119" s="92">
        <v>42078</v>
      </c>
      <c r="R119" s="93" t="s">
        <v>715</v>
      </c>
      <c r="S119" s="94" t="s">
        <v>2690</v>
      </c>
      <c r="T119" s="93" t="s">
        <v>1999</v>
      </c>
      <c r="U119" s="93"/>
      <c r="V119" s="93" t="s">
        <v>2506</v>
      </c>
      <c r="W119" s="95"/>
      <c r="X119" s="96" t="s">
        <v>1974</v>
      </c>
      <c r="Y119" s="94" t="s">
        <v>36</v>
      </c>
      <c r="Z119" s="97"/>
      <c r="AA119" s="97"/>
      <c r="AB119" s="97"/>
      <c r="AC119" s="99"/>
      <c r="AD119" s="98"/>
      <c r="AE119" s="100"/>
      <c r="AF119" s="101" t="s">
        <v>1833</v>
      </c>
      <c r="AG119" s="102"/>
      <c r="AH119" s="102"/>
      <c r="AI119" s="102"/>
      <c r="AJ119" s="103"/>
      <c r="AK119" s="104"/>
      <c r="AL119" s="105"/>
      <c r="AM119" s="105"/>
      <c r="AN119" s="105"/>
      <c r="AO119" s="105"/>
      <c r="AP119" s="106"/>
    </row>
    <row r="120" spans="1:42" ht="32.5" customHeight="1" x14ac:dyDescent="0.35">
      <c r="A120" s="91">
        <v>118</v>
      </c>
      <c r="B120" s="92" t="s">
        <v>36</v>
      </c>
      <c r="C120" s="93" t="s">
        <v>51</v>
      </c>
      <c r="D120" s="94" t="s">
        <v>2652</v>
      </c>
      <c r="E120" s="93" t="s">
        <v>36</v>
      </c>
      <c r="F120" s="95" t="s">
        <v>308</v>
      </c>
      <c r="G120" s="96" t="s">
        <v>555</v>
      </c>
      <c r="H120" s="97"/>
      <c r="I120" s="97" t="s">
        <v>36</v>
      </c>
      <c r="J120" s="94" t="s">
        <v>36</v>
      </c>
      <c r="K120" s="97" t="s">
        <v>763</v>
      </c>
      <c r="L120" s="97" t="s">
        <v>761</v>
      </c>
      <c r="M120" s="97" t="s">
        <v>36</v>
      </c>
      <c r="N120" s="94" t="s">
        <v>36</v>
      </c>
      <c r="O120" s="97" t="s">
        <v>36</v>
      </c>
      <c r="P120" s="98"/>
      <c r="Q120" s="92">
        <v>42079</v>
      </c>
      <c r="R120" s="93" t="s">
        <v>707</v>
      </c>
      <c r="S120" s="94" t="s">
        <v>2664</v>
      </c>
      <c r="T120" s="93" t="s">
        <v>2009</v>
      </c>
      <c r="U120" s="93"/>
      <c r="V120" s="93" t="s">
        <v>2559</v>
      </c>
      <c r="W120" s="95"/>
      <c r="X120" s="96" t="s">
        <v>36</v>
      </c>
      <c r="Y120" s="94" t="s">
        <v>36</v>
      </c>
      <c r="Z120" s="97"/>
      <c r="AA120" s="97"/>
      <c r="AB120" s="97"/>
      <c r="AC120" s="99"/>
      <c r="AD120" s="98"/>
      <c r="AE120" s="100"/>
      <c r="AF120" s="101" t="s">
        <v>1899</v>
      </c>
      <c r="AG120" s="102"/>
      <c r="AH120" s="102"/>
      <c r="AI120" s="102"/>
      <c r="AJ120" s="103"/>
      <c r="AK120" s="104"/>
      <c r="AL120" s="105"/>
      <c r="AM120" s="105"/>
      <c r="AN120" s="105"/>
      <c r="AO120" s="105"/>
      <c r="AP120" s="106"/>
    </row>
    <row r="121" spans="1:42" ht="32.5" customHeight="1" x14ac:dyDescent="0.35">
      <c r="A121" s="91">
        <v>119</v>
      </c>
      <c r="B121" s="92" t="s">
        <v>36</v>
      </c>
      <c r="C121" s="93" t="s">
        <v>45</v>
      </c>
      <c r="D121" s="94" t="s">
        <v>2650</v>
      </c>
      <c r="E121" s="93" t="s">
        <v>36</v>
      </c>
      <c r="F121" s="95" t="s">
        <v>302</v>
      </c>
      <c r="G121" s="96" t="s">
        <v>548</v>
      </c>
      <c r="H121" s="97"/>
      <c r="I121" s="97" t="s">
        <v>36</v>
      </c>
      <c r="J121" s="94" t="s">
        <v>36</v>
      </c>
      <c r="K121" s="97" t="s">
        <v>763</v>
      </c>
      <c r="L121" s="97" t="s">
        <v>761</v>
      </c>
      <c r="M121" s="97" t="s">
        <v>36</v>
      </c>
      <c r="N121" s="94" t="s">
        <v>36</v>
      </c>
      <c r="O121" s="97" t="s">
        <v>36</v>
      </c>
      <c r="P121" s="98"/>
      <c r="Q121" s="92">
        <v>42080</v>
      </c>
      <c r="R121" s="93" t="s">
        <v>36</v>
      </c>
      <c r="S121" s="94" t="s">
        <v>36</v>
      </c>
      <c r="T121" s="93" t="s">
        <v>1999</v>
      </c>
      <c r="U121" s="93"/>
      <c r="V121" s="93" t="s">
        <v>2552</v>
      </c>
      <c r="W121" s="95"/>
      <c r="X121" s="96" t="s">
        <v>1969</v>
      </c>
      <c r="Y121" s="94" t="s">
        <v>2680</v>
      </c>
      <c r="Z121" s="97"/>
      <c r="AA121" s="97" t="s">
        <v>1165</v>
      </c>
      <c r="AB121" s="97"/>
      <c r="AC121" s="99">
        <v>42123</v>
      </c>
      <c r="AD121" s="98" t="s">
        <v>1911</v>
      </c>
      <c r="AE121" s="100"/>
      <c r="AF121" s="101" t="s">
        <v>1892</v>
      </c>
      <c r="AG121" s="102"/>
      <c r="AH121" s="102"/>
      <c r="AI121" s="102"/>
      <c r="AJ121" s="103"/>
      <c r="AK121" s="104"/>
      <c r="AL121" s="105"/>
      <c r="AM121" s="105"/>
      <c r="AN121" s="105"/>
      <c r="AO121" s="105"/>
      <c r="AP121" s="106"/>
    </row>
    <row r="122" spans="1:42" ht="32.5" customHeight="1" x14ac:dyDescent="0.35">
      <c r="A122" s="91">
        <v>120</v>
      </c>
      <c r="B122" s="92">
        <v>41636</v>
      </c>
      <c r="C122" s="93" t="s">
        <v>40</v>
      </c>
      <c r="D122" s="94" t="s">
        <v>2649</v>
      </c>
      <c r="E122" s="93" t="s">
        <v>133</v>
      </c>
      <c r="F122" s="95" t="s">
        <v>237</v>
      </c>
      <c r="G122" s="96" t="s">
        <v>438</v>
      </c>
      <c r="H122" s="97" t="s">
        <v>636</v>
      </c>
      <c r="I122" s="97">
        <v>27</v>
      </c>
      <c r="J122" s="94" t="s">
        <v>2719</v>
      </c>
      <c r="K122" s="97" t="s">
        <v>763</v>
      </c>
      <c r="L122" s="97" t="s">
        <v>761</v>
      </c>
      <c r="M122" s="97" t="s">
        <v>844</v>
      </c>
      <c r="N122" s="94" t="s">
        <v>2654</v>
      </c>
      <c r="O122" s="97" t="s">
        <v>36</v>
      </c>
      <c r="P122" s="98"/>
      <c r="Q122" s="92">
        <v>42081</v>
      </c>
      <c r="R122" s="93" t="s">
        <v>737</v>
      </c>
      <c r="S122" s="94" t="s">
        <v>2664</v>
      </c>
      <c r="T122" s="93" t="s">
        <v>1999</v>
      </c>
      <c r="U122" s="93"/>
      <c r="V122" s="93" t="s">
        <v>2242</v>
      </c>
      <c r="W122" s="95"/>
      <c r="X122" s="96" t="s">
        <v>1969</v>
      </c>
      <c r="Y122" s="94" t="s">
        <v>2680</v>
      </c>
      <c r="Z122" s="97" t="s">
        <v>1042</v>
      </c>
      <c r="AA122" s="97" t="s">
        <v>1093</v>
      </c>
      <c r="AB122" s="97"/>
      <c r="AC122" s="99">
        <v>42123</v>
      </c>
      <c r="AD122" s="98" t="s">
        <v>1914</v>
      </c>
      <c r="AE122" s="100"/>
      <c r="AF122" s="101" t="s">
        <v>1483</v>
      </c>
      <c r="AG122" s="102"/>
      <c r="AH122" s="102"/>
      <c r="AI122" s="102"/>
      <c r="AJ122" s="103"/>
      <c r="AK122" s="104">
        <v>910</v>
      </c>
      <c r="AL122" s="105" t="s">
        <v>2756</v>
      </c>
      <c r="AM122" s="105"/>
      <c r="AN122" s="105"/>
      <c r="AO122" s="105"/>
      <c r="AP122" s="106"/>
    </row>
    <row r="123" spans="1:42" ht="32.5" customHeight="1" x14ac:dyDescent="0.35">
      <c r="A123" s="91">
        <v>121</v>
      </c>
      <c r="B123" s="92">
        <v>41608</v>
      </c>
      <c r="C123" s="93" t="s">
        <v>40</v>
      </c>
      <c r="D123" s="94" t="s">
        <v>2649</v>
      </c>
      <c r="E123" s="93" t="s">
        <v>116</v>
      </c>
      <c r="F123" s="95" t="s">
        <v>232</v>
      </c>
      <c r="G123" s="96" t="s">
        <v>378</v>
      </c>
      <c r="H123" s="97" t="s">
        <v>610</v>
      </c>
      <c r="I123" s="97">
        <v>35</v>
      </c>
      <c r="J123" s="94" t="s">
        <v>2720</v>
      </c>
      <c r="K123" s="97" t="s">
        <v>763</v>
      </c>
      <c r="L123" s="97" t="s">
        <v>761</v>
      </c>
      <c r="M123" s="97" t="s">
        <v>777</v>
      </c>
      <c r="N123" s="94" t="s">
        <v>2695</v>
      </c>
      <c r="O123" s="97" t="s">
        <v>40</v>
      </c>
      <c r="P123" s="98" t="s">
        <v>940</v>
      </c>
      <c r="Q123" s="92">
        <v>42082</v>
      </c>
      <c r="R123" s="93" t="s">
        <v>707</v>
      </c>
      <c r="S123" s="94" t="s">
        <v>2664</v>
      </c>
      <c r="T123" s="93" t="s">
        <v>1999</v>
      </c>
      <c r="U123" s="93"/>
      <c r="V123" s="93" t="s">
        <v>2210</v>
      </c>
      <c r="W123" s="95"/>
      <c r="X123" s="96" t="s">
        <v>1970</v>
      </c>
      <c r="Y123" s="94" t="s">
        <v>1970</v>
      </c>
      <c r="Z123" s="97" t="s">
        <v>1085</v>
      </c>
      <c r="AA123" s="97" t="s">
        <v>1086</v>
      </c>
      <c r="AB123" s="97"/>
      <c r="AC123" s="99">
        <v>42031</v>
      </c>
      <c r="AD123" s="98" t="s">
        <v>1977</v>
      </c>
      <c r="AE123" s="100"/>
      <c r="AF123" s="101" t="s">
        <v>1449</v>
      </c>
      <c r="AG123" s="102"/>
      <c r="AH123" s="102"/>
      <c r="AI123" s="102"/>
      <c r="AJ123" s="103"/>
      <c r="AK123" s="104"/>
      <c r="AL123" s="105"/>
      <c r="AM123" s="105"/>
      <c r="AN123" s="105"/>
      <c r="AO123" s="105"/>
      <c r="AP123" s="106"/>
    </row>
    <row r="124" spans="1:42" ht="32.5" customHeight="1" x14ac:dyDescent="0.35">
      <c r="A124" s="91">
        <v>122</v>
      </c>
      <c r="B124" s="92" t="s">
        <v>35</v>
      </c>
      <c r="C124" s="93" t="s">
        <v>41</v>
      </c>
      <c r="D124" s="94" t="s">
        <v>2650</v>
      </c>
      <c r="E124" s="93" t="s">
        <v>36</v>
      </c>
      <c r="F124" s="95" t="s">
        <v>220</v>
      </c>
      <c r="G124" s="96" t="s">
        <v>529</v>
      </c>
      <c r="H124" s="97"/>
      <c r="I124" s="97" t="s">
        <v>36</v>
      </c>
      <c r="J124" s="94" t="s">
        <v>36</v>
      </c>
      <c r="K124" s="97" t="s">
        <v>763</v>
      </c>
      <c r="L124" s="97" t="s">
        <v>761</v>
      </c>
      <c r="M124" s="97" t="s">
        <v>36</v>
      </c>
      <c r="N124" s="94" t="s">
        <v>36</v>
      </c>
      <c r="O124" s="97" t="s">
        <v>36</v>
      </c>
      <c r="P124" s="98"/>
      <c r="Q124" s="92">
        <v>42082</v>
      </c>
      <c r="R124" s="93" t="s">
        <v>743</v>
      </c>
      <c r="S124" s="94" t="s">
        <v>2663</v>
      </c>
      <c r="T124" s="93" t="s">
        <v>1999</v>
      </c>
      <c r="U124" s="93"/>
      <c r="V124" s="93" t="s">
        <v>2512</v>
      </c>
      <c r="W124" s="95"/>
      <c r="X124" s="96" t="s">
        <v>36</v>
      </c>
      <c r="Y124" s="94" t="s">
        <v>36</v>
      </c>
      <c r="Z124" s="97"/>
      <c r="AA124" s="97"/>
      <c r="AB124" s="97"/>
      <c r="AC124" s="99"/>
      <c r="AD124" s="98"/>
      <c r="AE124" s="100"/>
      <c r="AF124" s="101" t="s">
        <v>1841</v>
      </c>
      <c r="AG124" s="102"/>
      <c r="AH124" s="102"/>
      <c r="AI124" s="102"/>
      <c r="AJ124" s="103"/>
      <c r="AK124" s="104"/>
      <c r="AL124" s="105"/>
      <c r="AM124" s="105"/>
      <c r="AN124" s="105"/>
      <c r="AO124" s="105"/>
      <c r="AP124" s="106"/>
    </row>
    <row r="125" spans="1:42" ht="32.5" customHeight="1" x14ac:dyDescent="0.35">
      <c r="A125" s="91">
        <v>123</v>
      </c>
      <c r="B125" s="92">
        <v>41500</v>
      </c>
      <c r="C125" s="93" t="s">
        <v>43</v>
      </c>
      <c r="D125" s="94" t="s">
        <v>2649</v>
      </c>
      <c r="E125" s="93" t="s">
        <v>72</v>
      </c>
      <c r="F125" s="95" t="s">
        <v>164</v>
      </c>
      <c r="G125" s="96" t="s">
        <v>419</v>
      </c>
      <c r="H125" s="97" t="s">
        <v>622</v>
      </c>
      <c r="I125" s="97">
        <v>26</v>
      </c>
      <c r="J125" s="94" t="s">
        <v>2719</v>
      </c>
      <c r="K125" s="97" t="s">
        <v>763</v>
      </c>
      <c r="L125" s="97" t="s">
        <v>761</v>
      </c>
      <c r="M125" s="97" t="s">
        <v>828</v>
      </c>
      <c r="N125" s="94" t="s">
        <v>816</v>
      </c>
      <c r="O125" s="97" t="s">
        <v>36</v>
      </c>
      <c r="P125" s="98"/>
      <c r="Q125" s="92">
        <v>42083</v>
      </c>
      <c r="R125" s="93" t="s">
        <v>707</v>
      </c>
      <c r="S125" s="94" t="s">
        <v>2664</v>
      </c>
      <c r="T125" s="93" t="s">
        <v>1999</v>
      </c>
      <c r="U125" s="93"/>
      <c r="V125" s="93" t="s">
        <v>2144</v>
      </c>
      <c r="W125" s="95"/>
      <c r="X125" s="96" t="s">
        <v>1969</v>
      </c>
      <c r="Y125" s="94" t="s">
        <v>2680</v>
      </c>
      <c r="Z125" s="97" t="s">
        <v>969</v>
      </c>
      <c r="AA125" s="97" t="s">
        <v>1041</v>
      </c>
      <c r="AB125" s="97"/>
      <c r="AC125" s="99">
        <v>42952</v>
      </c>
      <c r="AD125" s="98" t="s">
        <v>1947</v>
      </c>
      <c r="AE125" s="100"/>
      <c r="AF125" s="101" t="s">
        <v>1377</v>
      </c>
      <c r="AG125" s="102" t="s">
        <v>1378</v>
      </c>
      <c r="AH125" s="102"/>
      <c r="AI125" s="102"/>
      <c r="AJ125" s="103"/>
      <c r="AK125" s="104">
        <v>158</v>
      </c>
      <c r="AL125" s="105" t="s">
        <v>2755</v>
      </c>
      <c r="AM125" s="105"/>
      <c r="AN125" s="105"/>
      <c r="AO125" s="105"/>
      <c r="AP125" s="106"/>
    </row>
    <row r="126" spans="1:42" ht="32.5" customHeight="1" x14ac:dyDescent="0.35">
      <c r="A126" s="91">
        <v>124</v>
      </c>
      <c r="B126" s="92">
        <v>41811</v>
      </c>
      <c r="C126" s="93" t="s">
        <v>40</v>
      </c>
      <c r="D126" s="94" t="s">
        <v>2649</v>
      </c>
      <c r="E126" s="93" t="s">
        <v>107</v>
      </c>
      <c r="F126" s="95" t="s">
        <v>258</v>
      </c>
      <c r="G126" s="96" t="s">
        <v>470</v>
      </c>
      <c r="H126" s="97" t="s">
        <v>664</v>
      </c>
      <c r="I126" s="97">
        <v>20</v>
      </c>
      <c r="J126" s="94" t="s">
        <v>2719</v>
      </c>
      <c r="K126" s="97" t="s">
        <v>771</v>
      </c>
      <c r="L126" s="97" t="s">
        <v>761</v>
      </c>
      <c r="M126" s="97" t="s">
        <v>867</v>
      </c>
      <c r="N126" s="94" t="s">
        <v>768</v>
      </c>
      <c r="O126" s="97" t="s">
        <v>36</v>
      </c>
      <c r="P126" s="98"/>
      <c r="Q126" s="92">
        <v>42083</v>
      </c>
      <c r="R126" s="93" t="s">
        <v>710</v>
      </c>
      <c r="S126" s="94" t="s">
        <v>2664</v>
      </c>
      <c r="T126" s="93" t="s">
        <v>2003</v>
      </c>
      <c r="U126" s="93"/>
      <c r="V126" s="93" t="s">
        <v>2185</v>
      </c>
      <c r="W126" s="95"/>
      <c r="X126" s="96" t="s">
        <v>1970</v>
      </c>
      <c r="Y126" s="94" t="s">
        <v>1970</v>
      </c>
      <c r="Z126" s="97" t="s">
        <v>1127</v>
      </c>
      <c r="AA126" s="97" t="s">
        <v>1128</v>
      </c>
      <c r="AB126" s="97"/>
      <c r="AC126" s="99">
        <v>42001</v>
      </c>
      <c r="AD126" s="98" t="s">
        <v>1965</v>
      </c>
      <c r="AE126" s="100"/>
      <c r="AF126" s="101" t="s">
        <v>1662</v>
      </c>
      <c r="AG126" s="102"/>
      <c r="AH126" s="102"/>
      <c r="AI126" s="102"/>
      <c r="AJ126" s="103"/>
      <c r="AK126" s="104"/>
      <c r="AL126" s="105"/>
      <c r="AM126" s="105"/>
      <c r="AN126" s="105"/>
      <c r="AO126" s="105"/>
      <c r="AP126" s="106"/>
    </row>
    <row r="127" spans="1:42" ht="32.5" customHeight="1" x14ac:dyDescent="0.35">
      <c r="A127" s="91">
        <v>125</v>
      </c>
      <c r="B127" s="92" t="s">
        <v>35</v>
      </c>
      <c r="C127" s="93" t="s">
        <v>41</v>
      </c>
      <c r="D127" s="94" t="s">
        <v>2650</v>
      </c>
      <c r="E127" s="93" t="s">
        <v>36</v>
      </c>
      <c r="F127" s="95" t="s">
        <v>220</v>
      </c>
      <c r="G127" s="96" t="s">
        <v>529</v>
      </c>
      <c r="H127" s="97"/>
      <c r="I127" s="97" t="s">
        <v>36</v>
      </c>
      <c r="J127" s="94" t="s">
        <v>36</v>
      </c>
      <c r="K127" s="97" t="s">
        <v>763</v>
      </c>
      <c r="L127" s="97" t="s">
        <v>761</v>
      </c>
      <c r="M127" s="97" t="s">
        <v>36</v>
      </c>
      <c r="N127" s="94" t="s">
        <v>36</v>
      </c>
      <c r="O127" s="97" t="s">
        <v>36</v>
      </c>
      <c r="P127" s="98"/>
      <c r="Q127" s="92">
        <v>42083</v>
      </c>
      <c r="R127" s="93" t="s">
        <v>743</v>
      </c>
      <c r="S127" s="94" t="s">
        <v>2663</v>
      </c>
      <c r="T127" s="93" t="s">
        <v>1999</v>
      </c>
      <c r="U127" s="93"/>
      <c r="V127" s="93" t="s">
        <v>2513</v>
      </c>
      <c r="W127" s="95"/>
      <c r="X127" s="96" t="s">
        <v>36</v>
      </c>
      <c r="Y127" s="94" t="s">
        <v>36</v>
      </c>
      <c r="Z127" s="97"/>
      <c r="AA127" s="97"/>
      <c r="AB127" s="97"/>
      <c r="AC127" s="99"/>
      <c r="AD127" s="98"/>
      <c r="AE127" s="100"/>
      <c r="AF127" s="101" t="s">
        <v>1842</v>
      </c>
      <c r="AG127" s="102"/>
      <c r="AH127" s="102"/>
      <c r="AI127" s="102"/>
      <c r="AJ127" s="103"/>
      <c r="AK127" s="104"/>
      <c r="AL127" s="105"/>
      <c r="AM127" s="105"/>
      <c r="AN127" s="105"/>
      <c r="AO127" s="105"/>
      <c r="AP127" s="106"/>
    </row>
    <row r="128" spans="1:42" ht="32.5" customHeight="1" x14ac:dyDescent="0.35">
      <c r="A128" s="91">
        <v>126</v>
      </c>
      <c r="B128" s="92">
        <v>41502</v>
      </c>
      <c r="C128" s="93" t="s">
        <v>40</v>
      </c>
      <c r="D128" s="94" t="s">
        <v>2649</v>
      </c>
      <c r="E128" s="93" t="s">
        <v>60</v>
      </c>
      <c r="F128" s="95" t="s">
        <v>155</v>
      </c>
      <c r="G128" s="96" t="s">
        <v>313</v>
      </c>
      <c r="H128" s="97" t="s">
        <v>563</v>
      </c>
      <c r="I128" s="97">
        <v>35</v>
      </c>
      <c r="J128" s="94" t="s">
        <v>2720</v>
      </c>
      <c r="K128" s="97" t="s">
        <v>763</v>
      </c>
      <c r="L128" s="97" t="s">
        <v>761</v>
      </c>
      <c r="M128" s="97" t="s">
        <v>827</v>
      </c>
      <c r="N128" s="94" t="s">
        <v>2695</v>
      </c>
      <c r="O128" s="97" t="s">
        <v>36</v>
      </c>
      <c r="P128" s="98"/>
      <c r="Q128" s="92">
        <v>42084</v>
      </c>
      <c r="R128" s="93" t="s">
        <v>707</v>
      </c>
      <c r="S128" s="94" t="s">
        <v>2664</v>
      </c>
      <c r="T128" s="93" t="s">
        <v>1999</v>
      </c>
      <c r="U128" s="93"/>
      <c r="V128" s="93" t="s">
        <v>2134</v>
      </c>
      <c r="W128" s="95"/>
      <c r="X128" s="96" t="s">
        <v>1969</v>
      </c>
      <c r="Y128" s="94" t="s">
        <v>2680</v>
      </c>
      <c r="Z128" s="97" t="s">
        <v>954</v>
      </c>
      <c r="AA128" s="97" t="s">
        <v>1069</v>
      </c>
      <c r="AB128" s="97"/>
      <c r="AC128" s="99">
        <v>42996</v>
      </c>
      <c r="AD128" s="98" t="s">
        <v>1910</v>
      </c>
      <c r="AE128" s="100"/>
      <c r="AF128" s="101" t="s">
        <v>1367</v>
      </c>
      <c r="AG128" s="102"/>
      <c r="AH128" s="102"/>
      <c r="AI128" s="102"/>
      <c r="AJ128" s="103"/>
      <c r="AK128" s="104">
        <v>208</v>
      </c>
      <c r="AL128" s="105" t="s">
        <v>2756</v>
      </c>
      <c r="AM128" s="105"/>
      <c r="AN128" s="105"/>
      <c r="AO128" s="105"/>
      <c r="AP128" s="106"/>
    </row>
    <row r="129" spans="1:42" ht="32.5" customHeight="1" x14ac:dyDescent="0.35">
      <c r="A129" s="91">
        <v>127</v>
      </c>
      <c r="B129" s="92">
        <v>41590</v>
      </c>
      <c r="C129" s="93" t="s">
        <v>41</v>
      </c>
      <c r="D129" s="94" t="s">
        <v>2650</v>
      </c>
      <c r="E129" s="93" t="s">
        <v>81</v>
      </c>
      <c r="F129" s="95" t="s">
        <v>207</v>
      </c>
      <c r="G129" s="96" t="s">
        <v>429</v>
      </c>
      <c r="H129" s="97" t="s">
        <v>629</v>
      </c>
      <c r="I129" s="97">
        <v>18</v>
      </c>
      <c r="J129" s="94" t="s">
        <v>2719</v>
      </c>
      <c r="K129" s="97" t="s">
        <v>771</v>
      </c>
      <c r="L129" s="97" t="s">
        <v>761</v>
      </c>
      <c r="M129" s="97" t="s">
        <v>834</v>
      </c>
      <c r="N129" s="94" t="s">
        <v>768</v>
      </c>
      <c r="O129" s="97" t="s">
        <v>36</v>
      </c>
      <c r="P129" s="98"/>
      <c r="Q129" s="92">
        <v>42084</v>
      </c>
      <c r="R129" s="93" t="s">
        <v>723</v>
      </c>
      <c r="S129" s="94" t="s">
        <v>2690</v>
      </c>
      <c r="T129" s="93" t="s">
        <v>2014</v>
      </c>
      <c r="U129" s="93"/>
      <c r="V129" s="93" t="s">
        <v>2191</v>
      </c>
      <c r="W129" s="95"/>
      <c r="X129" s="96" t="s">
        <v>1970</v>
      </c>
      <c r="Y129" s="94" t="s">
        <v>1970</v>
      </c>
      <c r="Z129" s="97" t="s">
        <v>1038</v>
      </c>
      <c r="AA129" s="97" t="s">
        <v>1081</v>
      </c>
      <c r="AB129" s="97"/>
      <c r="AC129" s="99">
        <v>42342</v>
      </c>
      <c r="AD129" s="98" t="s">
        <v>1936</v>
      </c>
      <c r="AE129" s="100"/>
      <c r="AF129" s="101" t="s">
        <v>1429</v>
      </c>
      <c r="AG129" s="102"/>
      <c r="AH129" s="102"/>
      <c r="AI129" s="102"/>
      <c r="AJ129" s="103"/>
      <c r="AK129" s="104"/>
      <c r="AL129" s="105"/>
      <c r="AM129" s="105"/>
      <c r="AN129" s="105"/>
      <c r="AO129" s="105"/>
      <c r="AP129" s="106"/>
    </row>
    <row r="130" spans="1:42" ht="32.5" customHeight="1" x14ac:dyDescent="0.35">
      <c r="A130" s="91">
        <v>128</v>
      </c>
      <c r="B130" s="92">
        <v>41645</v>
      </c>
      <c r="C130" s="93" t="s">
        <v>41</v>
      </c>
      <c r="D130" s="94" t="s">
        <v>2650</v>
      </c>
      <c r="E130" s="93" t="s">
        <v>135</v>
      </c>
      <c r="F130" s="95" t="s">
        <v>240</v>
      </c>
      <c r="G130" s="96" t="s">
        <v>443</v>
      </c>
      <c r="H130" s="97" t="s">
        <v>642</v>
      </c>
      <c r="I130" s="97" t="s">
        <v>36</v>
      </c>
      <c r="J130" s="94" t="s">
        <v>36</v>
      </c>
      <c r="K130" s="97" t="s">
        <v>763</v>
      </c>
      <c r="L130" s="97" t="s">
        <v>761</v>
      </c>
      <c r="M130" s="97" t="s">
        <v>849</v>
      </c>
      <c r="N130" s="94" t="s">
        <v>768</v>
      </c>
      <c r="O130" s="97" t="s">
        <v>36</v>
      </c>
      <c r="P130" s="98"/>
      <c r="Q130" s="92">
        <v>42084</v>
      </c>
      <c r="R130" s="93" t="s">
        <v>714</v>
      </c>
      <c r="S130" s="94" t="s">
        <v>2664</v>
      </c>
      <c r="T130" s="93" t="s">
        <v>2003</v>
      </c>
      <c r="U130" s="93"/>
      <c r="V130" s="93" t="s">
        <v>2253</v>
      </c>
      <c r="W130" s="95"/>
      <c r="X130" s="96" t="s">
        <v>1970</v>
      </c>
      <c r="Y130" s="94" t="s">
        <v>1970</v>
      </c>
      <c r="Z130" s="97"/>
      <c r="AA130" s="97" t="s">
        <v>1098</v>
      </c>
      <c r="AB130" s="97"/>
      <c r="AC130" s="99">
        <v>41778</v>
      </c>
      <c r="AD130" s="98" t="s">
        <v>1958</v>
      </c>
      <c r="AE130" s="100"/>
      <c r="AF130" s="101" t="s">
        <v>1498</v>
      </c>
      <c r="AG130" s="102"/>
      <c r="AH130" s="102"/>
      <c r="AI130" s="102"/>
      <c r="AJ130" s="103"/>
      <c r="AK130" s="104"/>
      <c r="AL130" s="105"/>
      <c r="AM130" s="105"/>
      <c r="AN130" s="105"/>
      <c r="AO130" s="105"/>
      <c r="AP130" s="106"/>
    </row>
    <row r="131" spans="1:42" ht="32.5" customHeight="1" x14ac:dyDescent="0.35">
      <c r="A131" s="91">
        <v>129</v>
      </c>
      <c r="B131" s="92">
        <v>41675</v>
      </c>
      <c r="C131" s="93" t="s">
        <v>41</v>
      </c>
      <c r="D131" s="94" t="s">
        <v>2650</v>
      </c>
      <c r="E131" s="93" t="s">
        <v>122</v>
      </c>
      <c r="F131" s="95" t="s">
        <v>223</v>
      </c>
      <c r="G131" s="96" t="s">
        <v>412</v>
      </c>
      <c r="H131" s="97" t="s">
        <v>618</v>
      </c>
      <c r="I131" s="97" t="s">
        <v>36</v>
      </c>
      <c r="J131" s="94" t="s">
        <v>36</v>
      </c>
      <c r="K131" s="97" t="s">
        <v>763</v>
      </c>
      <c r="L131" s="97" t="s">
        <v>761</v>
      </c>
      <c r="M131" s="97" t="s">
        <v>769</v>
      </c>
      <c r="N131" s="94" t="s">
        <v>2695</v>
      </c>
      <c r="O131" s="97" t="s">
        <v>36</v>
      </c>
      <c r="P131" s="98"/>
      <c r="Q131" s="92">
        <v>42084</v>
      </c>
      <c r="R131" s="93" t="s">
        <v>723</v>
      </c>
      <c r="S131" s="94" t="s">
        <v>2690</v>
      </c>
      <c r="T131" s="93" t="s">
        <v>2003</v>
      </c>
      <c r="U131" s="93"/>
      <c r="V131" s="93" t="s">
        <v>2253</v>
      </c>
      <c r="W131" s="95"/>
      <c r="X131" s="96" t="s">
        <v>1969</v>
      </c>
      <c r="Y131" s="94" t="s">
        <v>2680</v>
      </c>
      <c r="Z131" s="97"/>
      <c r="AA131" s="97" t="s">
        <v>1064</v>
      </c>
      <c r="AB131" s="97"/>
      <c r="AC131" s="99">
        <v>42031</v>
      </c>
      <c r="AD131" s="98" t="s">
        <v>1925</v>
      </c>
      <c r="AE131" s="100"/>
      <c r="AF131" s="101" t="s">
        <v>1596</v>
      </c>
      <c r="AG131" s="102"/>
      <c r="AH131" s="102"/>
      <c r="AI131" s="102"/>
      <c r="AJ131" s="103"/>
      <c r="AK131" s="104"/>
      <c r="AL131" s="105"/>
      <c r="AM131" s="105"/>
      <c r="AN131" s="105"/>
      <c r="AO131" s="105"/>
      <c r="AP131" s="106"/>
    </row>
    <row r="132" spans="1:42" ht="32.5" customHeight="1" x14ac:dyDescent="0.35">
      <c r="A132" s="91">
        <v>130</v>
      </c>
      <c r="B132" s="92">
        <v>41931</v>
      </c>
      <c r="C132" s="93" t="s">
        <v>41</v>
      </c>
      <c r="D132" s="94" t="s">
        <v>2650</v>
      </c>
      <c r="E132" s="93" t="s">
        <v>81</v>
      </c>
      <c r="F132" s="95" t="s">
        <v>268</v>
      </c>
      <c r="G132" s="96" t="s">
        <v>482</v>
      </c>
      <c r="H132" s="97" t="s">
        <v>671</v>
      </c>
      <c r="I132" s="97">
        <v>18</v>
      </c>
      <c r="J132" s="94" t="s">
        <v>2719</v>
      </c>
      <c r="K132" s="97" t="s">
        <v>763</v>
      </c>
      <c r="L132" s="97" t="s">
        <v>761</v>
      </c>
      <c r="M132" s="97" t="s">
        <v>861</v>
      </c>
      <c r="N132" s="94" t="s">
        <v>768</v>
      </c>
      <c r="O132" s="97" t="s">
        <v>36</v>
      </c>
      <c r="P132" s="98"/>
      <c r="Q132" s="92">
        <v>42084</v>
      </c>
      <c r="R132" s="93" t="s">
        <v>36</v>
      </c>
      <c r="S132" s="94" t="s">
        <v>36</v>
      </c>
      <c r="T132" s="93" t="s">
        <v>1999</v>
      </c>
      <c r="U132" s="93"/>
      <c r="V132" s="93" t="s">
        <v>2393</v>
      </c>
      <c r="W132" s="95"/>
      <c r="X132" s="96" t="s">
        <v>1970</v>
      </c>
      <c r="Y132" s="94" t="s">
        <v>1970</v>
      </c>
      <c r="Z132" s="97" t="s">
        <v>1138</v>
      </c>
      <c r="AA132" s="97" t="s">
        <v>1105</v>
      </c>
      <c r="AB132" s="97"/>
      <c r="AC132" s="99">
        <v>42082</v>
      </c>
      <c r="AD132" s="98" t="s">
        <v>1925</v>
      </c>
      <c r="AE132" s="100"/>
      <c r="AF132" s="101" t="s">
        <v>1686</v>
      </c>
      <c r="AG132" s="102" t="s">
        <v>1687</v>
      </c>
      <c r="AH132" s="102"/>
      <c r="AI132" s="102"/>
      <c r="AJ132" s="103"/>
      <c r="AK132" s="104"/>
      <c r="AL132" s="105"/>
      <c r="AM132" s="105"/>
      <c r="AN132" s="105"/>
      <c r="AO132" s="105"/>
      <c r="AP132" s="106"/>
    </row>
    <row r="133" spans="1:42" ht="32.5" customHeight="1" x14ac:dyDescent="0.35">
      <c r="A133" s="91">
        <v>131</v>
      </c>
      <c r="B133" s="92">
        <v>41984</v>
      </c>
      <c r="C133" s="93" t="s">
        <v>41</v>
      </c>
      <c r="D133" s="94" t="s">
        <v>2650</v>
      </c>
      <c r="E133" s="93" t="s">
        <v>147</v>
      </c>
      <c r="F133" s="95" t="s">
        <v>277</v>
      </c>
      <c r="G133" s="96" t="s">
        <v>501</v>
      </c>
      <c r="H133" s="97"/>
      <c r="I133" s="97" t="s">
        <v>36</v>
      </c>
      <c r="J133" s="94" t="s">
        <v>36</v>
      </c>
      <c r="K133" s="97" t="s">
        <v>763</v>
      </c>
      <c r="L133" s="97" t="s">
        <v>761</v>
      </c>
      <c r="M133" s="97" t="s">
        <v>840</v>
      </c>
      <c r="N133" s="94" t="s">
        <v>768</v>
      </c>
      <c r="O133" s="97" t="s">
        <v>36</v>
      </c>
      <c r="P133" s="98"/>
      <c r="Q133" s="92">
        <v>42084</v>
      </c>
      <c r="R133" s="93" t="s">
        <v>36</v>
      </c>
      <c r="S133" s="94" t="s">
        <v>36</v>
      </c>
      <c r="T133" s="93" t="s">
        <v>2003</v>
      </c>
      <c r="U133" s="93"/>
      <c r="V133" s="93" t="s">
        <v>2253</v>
      </c>
      <c r="W133" s="95"/>
      <c r="X133" s="96" t="s">
        <v>1969</v>
      </c>
      <c r="Y133" s="94" t="s">
        <v>2680</v>
      </c>
      <c r="Z133" s="97" t="s">
        <v>1145</v>
      </c>
      <c r="AA133" s="97" t="s">
        <v>1146</v>
      </c>
      <c r="AB133" s="97"/>
      <c r="AC133" s="99"/>
      <c r="AD133" s="98"/>
      <c r="AE133" s="100"/>
      <c r="AF133" s="101" t="s">
        <v>1748</v>
      </c>
      <c r="AG133" s="102"/>
      <c r="AH133" s="102"/>
      <c r="AI133" s="102"/>
      <c r="AJ133" s="103"/>
      <c r="AK133" s="104"/>
      <c r="AL133" s="105"/>
      <c r="AM133" s="105"/>
      <c r="AN133" s="105"/>
      <c r="AO133" s="105"/>
      <c r="AP133" s="106"/>
    </row>
    <row r="134" spans="1:42" ht="32.5" customHeight="1" x14ac:dyDescent="0.35">
      <c r="A134" s="91">
        <v>132</v>
      </c>
      <c r="B134" s="92" t="s">
        <v>35</v>
      </c>
      <c r="C134" s="93" t="s">
        <v>36</v>
      </c>
      <c r="D134" s="94" t="s">
        <v>36</v>
      </c>
      <c r="E134" s="93" t="s">
        <v>36</v>
      </c>
      <c r="F134" s="95" t="s">
        <v>36</v>
      </c>
      <c r="G134" s="96" t="s">
        <v>391</v>
      </c>
      <c r="H134" s="97"/>
      <c r="I134" s="97" t="s">
        <v>36</v>
      </c>
      <c r="J134" s="94" t="s">
        <v>36</v>
      </c>
      <c r="K134" s="97" t="s">
        <v>763</v>
      </c>
      <c r="L134" s="97" t="s">
        <v>761</v>
      </c>
      <c r="M134" s="97" t="s">
        <v>36</v>
      </c>
      <c r="N134" s="94" t="s">
        <v>36</v>
      </c>
      <c r="O134" s="97" t="s">
        <v>36</v>
      </c>
      <c r="P134" s="98"/>
      <c r="Q134" s="92">
        <v>42084</v>
      </c>
      <c r="R134" s="93" t="s">
        <v>36</v>
      </c>
      <c r="S134" s="94" t="s">
        <v>36</v>
      </c>
      <c r="T134" s="93" t="s">
        <v>2014</v>
      </c>
      <c r="U134" s="93"/>
      <c r="V134" s="93" t="s">
        <v>2393</v>
      </c>
      <c r="W134" s="95"/>
      <c r="X134" s="96" t="s">
        <v>36</v>
      </c>
      <c r="Y134" s="94" t="s">
        <v>36</v>
      </c>
      <c r="Z134" s="97"/>
      <c r="AA134" s="97"/>
      <c r="AB134" s="97"/>
      <c r="AC134" s="99"/>
      <c r="AD134" s="98"/>
      <c r="AE134" s="100"/>
      <c r="AF134" s="101" t="s">
        <v>1880</v>
      </c>
      <c r="AG134" s="102"/>
      <c r="AH134" s="102"/>
      <c r="AI134" s="102"/>
      <c r="AJ134" s="103"/>
      <c r="AK134" s="104"/>
      <c r="AL134" s="105"/>
      <c r="AM134" s="105"/>
      <c r="AN134" s="105"/>
      <c r="AO134" s="105"/>
      <c r="AP134" s="106"/>
    </row>
    <row r="135" spans="1:42" ht="32.5" customHeight="1" x14ac:dyDescent="0.35">
      <c r="A135" s="91">
        <v>133</v>
      </c>
      <c r="B135" s="92">
        <v>41553</v>
      </c>
      <c r="C135" s="93" t="s">
        <v>40</v>
      </c>
      <c r="D135" s="94" t="s">
        <v>2649</v>
      </c>
      <c r="E135" s="93" t="s">
        <v>80</v>
      </c>
      <c r="F135" s="95" t="s">
        <v>171</v>
      </c>
      <c r="G135" s="96" t="s">
        <v>376</v>
      </c>
      <c r="H135" s="97" t="s">
        <v>608</v>
      </c>
      <c r="I135" s="97">
        <v>18</v>
      </c>
      <c r="J135" s="94" t="s">
        <v>2719</v>
      </c>
      <c r="K135" s="97" t="s">
        <v>763</v>
      </c>
      <c r="L135" s="97" t="s">
        <v>761</v>
      </c>
      <c r="M135" s="97" t="s">
        <v>814</v>
      </c>
      <c r="N135" s="94" t="s">
        <v>768</v>
      </c>
      <c r="O135" s="97" t="s">
        <v>939</v>
      </c>
      <c r="P135" s="98"/>
      <c r="Q135" s="92">
        <v>42085</v>
      </c>
      <c r="R135" s="93" t="s">
        <v>714</v>
      </c>
      <c r="S135" s="94" t="s">
        <v>2664</v>
      </c>
      <c r="T135" s="93" t="s">
        <v>2003</v>
      </c>
      <c r="U135" s="93"/>
      <c r="V135" s="93" t="s">
        <v>2169</v>
      </c>
      <c r="W135" s="95"/>
      <c r="X135" s="96" t="s">
        <v>1970</v>
      </c>
      <c r="Y135" s="94" t="s">
        <v>1970</v>
      </c>
      <c r="Z135" s="97" t="s">
        <v>982</v>
      </c>
      <c r="AA135" s="97" t="s">
        <v>1048</v>
      </c>
      <c r="AB135" s="97"/>
      <c r="AC135" s="99">
        <v>42981</v>
      </c>
      <c r="AD135" s="98" t="s">
        <v>1924</v>
      </c>
      <c r="AE135" s="100"/>
      <c r="AF135" s="101" t="s">
        <v>1404</v>
      </c>
      <c r="AG135" s="102"/>
      <c r="AH135" s="102"/>
      <c r="AI135" s="102"/>
      <c r="AJ135" s="103"/>
      <c r="AK135" s="104">
        <v>361</v>
      </c>
      <c r="AL135" s="105" t="s">
        <v>2755</v>
      </c>
      <c r="AM135" s="105"/>
      <c r="AN135" s="105"/>
      <c r="AO135" s="105"/>
      <c r="AP135" s="106"/>
    </row>
    <row r="136" spans="1:42" ht="32.5" customHeight="1" x14ac:dyDescent="0.35">
      <c r="A136" s="91">
        <v>134</v>
      </c>
      <c r="B136" s="92" t="s">
        <v>35</v>
      </c>
      <c r="C136" s="93" t="s">
        <v>41</v>
      </c>
      <c r="D136" s="94" t="s">
        <v>2650</v>
      </c>
      <c r="E136" s="93" t="s">
        <v>36</v>
      </c>
      <c r="F136" s="95" t="s">
        <v>220</v>
      </c>
      <c r="G136" s="96" t="s">
        <v>529</v>
      </c>
      <c r="H136" s="97"/>
      <c r="I136" s="97" t="s">
        <v>36</v>
      </c>
      <c r="J136" s="94" t="s">
        <v>36</v>
      </c>
      <c r="K136" s="97" t="s">
        <v>763</v>
      </c>
      <c r="L136" s="97" t="s">
        <v>761</v>
      </c>
      <c r="M136" s="97" t="s">
        <v>36</v>
      </c>
      <c r="N136" s="94" t="s">
        <v>36</v>
      </c>
      <c r="O136" s="97" t="s">
        <v>36</v>
      </c>
      <c r="P136" s="98"/>
      <c r="Q136" s="92">
        <v>42085</v>
      </c>
      <c r="R136" s="93" t="s">
        <v>743</v>
      </c>
      <c r="S136" s="94" t="s">
        <v>2663</v>
      </c>
      <c r="T136" s="93" t="s">
        <v>1999</v>
      </c>
      <c r="U136" s="93"/>
      <c r="V136" s="93" t="s">
        <v>2514</v>
      </c>
      <c r="W136" s="95"/>
      <c r="X136" s="96" t="s">
        <v>36</v>
      </c>
      <c r="Y136" s="94" t="s">
        <v>36</v>
      </c>
      <c r="Z136" s="97"/>
      <c r="AA136" s="97"/>
      <c r="AB136" s="97"/>
      <c r="AC136" s="99"/>
      <c r="AD136" s="98"/>
      <c r="AE136" s="100"/>
      <c r="AF136" s="101" t="s">
        <v>1843</v>
      </c>
      <c r="AG136" s="102"/>
      <c r="AH136" s="102"/>
      <c r="AI136" s="102"/>
      <c r="AJ136" s="103"/>
      <c r="AK136" s="104"/>
      <c r="AL136" s="105"/>
      <c r="AM136" s="105"/>
      <c r="AN136" s="105"/>
      <c r="AO136" s="105"/>
      <c r="AP136" s="106"/>
    </row>
    <row r="137" spans="1:42" ht="32.5" customHeight="1" x14ac:dyDescent="0.35">
      <c r="A137" s="91">
        <v>135</v>
      </c>
      <c r="B137" s="92">
        <v>42029</v>
      </c>
      <c r="C137" s="93" t="s">
        <v>40</v>
      </c>
      <c r="D137" s="94" t="s">
        <v>2649</v>
      </c>
      <c r="E137" s="93" t="s">
        <v>148</v>
      </c>
      <c r="F137" s="95" t="s">
        <v>281</v>
      </c>
      <c r="G137" s="96" t="s">
        <v>503</v>
      </c>
      <c r="H137" s="97" t="s">
        <v>685</v>
      </c>
      <c r="I137" s="97">
        <v>21</v>
      </c>
      <c r="J137" s="94" t="s">
        <v>2719</v>
      </c>
      <c r="K137" s="97" t="s">
        <v>763</v>
      </c>
      <c r="L137" s="97" t="s">
        <v>761</v>
      </c>
      <c r="M137" s="97" t="s">
        <v>768</v>
      </c>
      <c r="N137" s="94" t="s">
        <v>768</v>
      </c>
      <c r="O137" s="97" t="s">
        <v>36</v>
      </c>
      <c r="P137" s="98"/>
      <c r="Q137" s="92">
        <v>42086</v>
      </c>
      <c r="R137" s="93" t="s">
        <v>737</v>
      </c>
      <c r="S137" s="94" t="s">
        <v>2664</v>
      </c>
      <c r="T137" s="93" t="s">
        <v>1999</v>
      </c>
      <c r="U137" s="93"/>
      <c r="V137" s="93" t="s">
        <v>2449</v>
      </c>
      <c r="W137" s="95"/>
      <c r="X137" s="96" t="s">
        <v>1969</v>
      </c>
      <c r="Y137" s="94" t="s">
        <v>2680</v>
      </c>
      <c r="Z137" s="97" t="s">
        <v>1150</v>
      </c>
      <c r="AA137" s="97" t="s">
        <v>1151</v>
      </c>
      <c r="AB137" s="97"/>
      <c r="AC137" s="99">
        <v>42183</v>
      </c>
      <c r="AD137" s="98" t="s">
        <v>1966</v>
      </c>
      <c r="AE137" s="100"/>
      <c r="AF137" s="101" t="s">
        <v>1753</v>
      </c>
      <c r="AG137" s="102"/>
      <c r="AH137" s="102"/>
      <c r="AI137" s="102"/>
      <c r="AJ137" s="103"/>
      <c r="AK137" s="104"/>
      <c r="AL137" s="105"/>
      <c r="AM137" s="105"/>
      <c r="AN137" s="105"/>
      <c r="AO137" s="105"/>
      <c r="AP137" s="106"/>
    </row>
    <row r="138" spans="1:42" ht="32.5" customHeight="1" x14ac:dyDescent="0.35">
      <c r="A138" s="91">
        <v>136</v>
      </c>
      <c r="B138" s="92" t="s">
        <v>35</v>
      </c>
      <c r="C138" s="93" t="s">
        <v>41</v>
      </c>
      <c r="D138" s="94" t="s">
        <v>2650</v>
      </c>
      <c r="E138" s="93" t="s">
        <v>36</v>
      </c>
      <c r="F138" s="95" t="s">
        <v>220</v>
      </c>
      <c r="G138" s="96" t="s">
        <v>529</v>
      </c>
      <c r="H138" s="97"/>
      <c r="I138" s="97" t="s">
        <v>36</v>
      </c>
      <c r="J138" s="94" t="s">
        <v>36</v>
      </c>
      <c r="K138" s="97" t="s">
        <v>763</v>
      </c>
      <c r="L138" s="97" t="s">
        <v>761</v>
      </c>
      <c r="M138" s="97" t="s">
        <v>36</v>
      </c>
      <c r="N138" s="94" t="s">
        <v>36</v>
      </c>
      <c r="O138" s="97" t="s">
        <v>36</v>
      </c>
      <c r="P138" s="98"/>
      <c r="Q138" s="92">
        <v>42086</v>
      </c>
      <c r="R138" s="93" t="s">
        <v>743</v>
      </c>
      <c r="S138" s="94" t="s">
        <v>2663</v>
      </c>
      <c r="T138" s="93" t="s">
        <v>1999</v>
      </c>
      <c r="U138" s="93"/>
      <c r="V138" s="93" t="s">
        <v>2515</v>
      </c>
      <c r="W138" s="95"/>
      <c r="X138" s="96" t="s">
        <v>36</v>
      </c>
      <c r="Y138" s="94" t="s">
        <v>36</v>
      </c>
      <c r="Z138" s="97"/>
      <c r="AA138" s="97"/>
      <c r="AB138" s="97"/>
      <c r="AC138" s="99"/>
      <c r="AD138" s="98"/>
      <c r="AE138" s="100"/>
      <c r="AF138" s="101" t="s">
        <v>1844</v>
      </c>
      <c r="AG138" s="102"/>
      <c r="AH138" s="102"/>
      <c r="AI138" s="102"/>
      <c r="AJ138" s="103"/>
      <c r="AK138" s="104"/>
      <c r="AL138" s="105"/>
      <c r="AM138" s="105"/>
      <c r="AN138" s="105"/>
      <c r="AO138" s="105"/>
      <c r="AP138" s="106"/>
    </row>
    <row r="139" spans="1:42" ht="32.5" customHeight="1" x14ac:dyDescent="0.35">
      <c r="A139" s="91">
        <v>137</v>
      </c>
      <c r="B139" s="92">
        <v>41636</v>
      </c>
      <c r="C139" s="93" t="s">
        <v>40</v>
      </c>
      <c r="D139" s="94" t="s">
        <v>2649</v>
      </c>
      <c r="E139" s="93" t="s">
        <v>133</v>
      </c>
      <c r="F139" s="95" t="s">
        <v>237</v>
      </c>
      <c r="G139" s="96" t="s">
        <v>438</v>
      </c>
      <c r="H139" s="97" t="s">
        <v>636</v>
      </c>
      <c r="I139" s="97">
        <v>27</v>
      </c>
      <c r="J139" s="94" t="s">
        <v>2719</v>
      </c>
      <c r="K139" s="97" t="s">
        <v>763</v>
      </c>
      <c r="L139" s="97" t="s">
        <v>761</v>
      </c>
      <c r="M139" s="97" t="s">
        <v>844</v>
      </c>
      <c r="N139" s="94" t="s">
        <v>2654</v>
      </c>
      <c r="O139" s="97" t="s">
        <v>36</v>
      </c>
      <c r="P139" s="98"/>
      <c r="Q139" s="92">
        <v>42087</v>
      </c>
      <c r="R139" s="93" t="s">
        <v>737</v>
      </c>
      <c r="S139" s="94" t="s">
        <v>2664</v>
      </c>
      <c r="T139" s="93" t="s">
        <v>1999</v>
      </c>
      <c r="U139" s="93"/>
      <c r="V139" s="93" t="s">
        <v>2243</v>
      </c>
      <c r="W139" s="95"/>
      <c r="X139" s="96" t="s">
        <v>1969</v>
      </c>
      <c r="Y139" s="94" t="s">
        <v>2680</v>
      </c>
      <c r="Z139" s="97" t="s">
        <v>1042</v>
      </c>
      <c r="AA139" s="97" t="s">
        <v>1093</v>
      </c>
      <c r="AB139" s="97"/>
      <c r="AC139" s="99">
        <v>42123</v>
      </c>
      <c r="AD139" s="98" t="s">
        <v>1914</v>
      </c>
      <c r="AE139" s="100"/>
      <c r="AF139" s="101" t="s">
        <v>1484</v>
      </c>
      <c r="AG139" s="102"/>
      <c r="AH139" s="102"/>
      <c r="AI139" s="102"/>
      <c r="AJ139" s="103"/>
      <c r="AK139" s="104"/>
      <c r="AL139" s="105"/>
      <c r="AM139" s="105"/>
      <c r="AN139" s="105"/>
      <c r="AO139" s="105"/>
      <c r="AP139" s="106"/>
    </row>
    <row r="140" spans="1:42" ht="32.5" customHeight="1" x14ac:dyDescent="0.35">
      <c r="A140" s="91">
        <v>138</v>
      </c>
      <c r="B140" s="92">
        <v>42081</v>
      </c>
      <c r="C140" s="93" t="s">
        <v>52</v>
      </c>
      <c r="D140" s="94" t="s">
        <v>2650</v>
      </c>
      <c r="E140" s="93" t="s">
        <v>150</v>
      </c>
      <c r="F140" s="95" t="s">
        <v>291</v>
      </c>
      <c r="G140" s="96" t="s">
        <v>514</v>
      </c>
      <c r="H140" s="97" t="s">
        <v>514</v>
      </c>
      <c r="I140" s="97" t="s">
        <v>36</v>
      </c>
      <c r="J140" s="94" t="s">
        <v>36</v>
      </c>
      <c r="K140" s="97" t="s">
        <v>763</v>
      </c>
      <c r="L140" s="97" t="s">
        <v>761</v>
      </c>
      <c r="M140" s="97" t="s">
        <v>36</v>
      </c>
      <c r="N140" s="94" t="s">
        <v>36</v>
      </c>
      <c r="O140" s="97" t="s">
        <v>36</v>
      </c>
      <c r="P140" s="98"/>
      <c r="Q140" s="92">
        <v>42087</v>
      </c>
      <c r="R140" s="93" t="s">
        <v>742</v>
      </c>
      <c r="S140" s="94" t="s">
        <v>2663</v>
      </c>
      <c r="T140" s="93" t="s">
        <v>1999</v>
      </c>
      <c r="U140" s="93"/>
      <c r="V140" s="93" t="s">
        <v>2355</v>
      </c>
      <c r="W140" s="95"/>
      <c r="X140" s="96" t="s">
        <v>1969</v>
      </c>
      <c r="Y140" s="94" t="s">
        <v>2680</v>
      </c>
      <c r="Z140" s="97"/>
      <c r="AA140" s="97"/>
      <c r="AB140" s="97"/>
      <c r="AC140" s="99"/>
      <c r="AD140" s="98" t="s">
        <v>1953</v>
      </c>
      <c r="AE140" s="100"/>
      <c r="AF140" s="101" t="s">
        <v>1784</v>
      </c>
      <c r="AG140" s="102"/>
      <c r="AH140" s="102"/>
      <c r="AI140" s="102"/>
      <c r="AJ140" s="103"/>
      <c r="AK140" s="104"/>
      <c r="AL140" s="105"/>
      <c r="AM140" s="105"/>
      <c r="AN140" s="105"/>
      <c r="AO140" s="105"/>
      <c r="AP140" s="106"/>
    </row>
    <row r="141" spans="1:42" ht="32.5" customHeight="1" x14ac:dyDescent="0.35">
      <c r="A141" s="91">
        <v>139</v>
      </c>
      <c r="B141" s="92">
        <v>42084</v>
      </c>
      <c r="C141" s="93" t="s">
        <v>44</v>
      </c>
      <c r="D141" s="94" t="s">
        <v>2649</v>
      </c>
      <c r="E141" s="93" t="s">
        <v>99</v>
      </c>
      <c r="F141" s="95" t="s">
        <v>189</v>
      </c>
      <c r="G141" s="96" t="s">
        <v>348</v>
      </c>
      <c r="H141" s="97" t="s">
        <v>588</v>
      </c>
      <c r="I141" s="97">
        <v>22</v>
      </c>
      <c r="J141" s="94" t="s">
        <v>2719</v>
      </c>
      <c r="K141" s="97" t="s">
        <v>763</v>
      </c>
      <c r="L141" s="97" t="s">
        <v>761</v>
      </c>
      <c r="M141" s="97" t="s">
        <v>795</v>
      </c>
      <c r="N141" s="94" t="s">
        <v>2654</v>
      </c>
      <c r="O141" s="97" t="s">
        <v>925</v>
      </c>
      <c r="P141" s="98"/>
      <c r="Q141" s="92">
        <v>42087</v>
      </c>
      <c r="R141" s="93" t="s">
        <v>756</v>
      </c>
      <c r="S141" s="94" t="s">
        <v>2663</v>
      </c>
      <c r="T141" s="93" t="s">
        <v>1999</v>
      </c>
      <c r="U141" s="93"/>
      <c r="V141" s="93" t="s">
        <v>2465</v>
      </c>
      <c r="W141" s="95"/>
      <c r="X141" s="96" t="s">
        <v>1969</v>
      </c>
      <c r="Y141" s="94" t="s">
        <v>2680</v>
      </c>
      <c r="Z141" s="97" t="s">
        <v>1013</v>
      </c>
      <c r="AA141" s="97" t="s">
        <v>1014</v>
      </c>
      <c r="AB141" s="97"/>
      <c r="AC141" s="99">
        <v>42633</v>
      </c>
      <c r="AD141" s="98" t="s">
        <v>1914</v>
      </c>
      <c r="AE141" s="100"/>
      <c r="AF141" s="101" t="s">
        <v>1773</v>
      </c>
      <c r="AG141" s="102"/>
      <c r="AH141" s="102"/>
      <c r="AI141" s="102"/>
      <c r="AJ141" s="103"/>
      <c r="AK141" s="104">
        <v>1758</v>
      </c>
      <c r="AL141" s="105" t="s">
        <v>2755</v>
      </c>
      <c r="AM141" s="105"/>
      <c r="AN141" s="105"/>
      <c r="AO141" s="105"/>
      <c r="AP141" s="106"/>
    </row>
    <row r="142" spans="1:42" ht="32.5" customHeight="1" x14ac:dyDescent="0.35">
      <c r="A142" s="91">
        <v>140</v>
      </c>
      <c r="B142" s="92" t="s">
        <v>36</v>
      </c>
      <c r="C142" s="93" t="s">
        <v>51</v>
      </c>
      <c r="D142" s="94" t="s">
        <v>2652</v>
      </c>
      <c r="E142" s="93" t="s">
        <v>36</v>
      </c>
      <c r="F142" s="95" t="s">
        <v>308</v>
      </c>
      <c r="G142" s="96" t="s">
        <v>553</v>
      </c>
      <c r="H142" s="97"/>
      <c r="I142" s="97" t="s">
        <v>36</v>
      </c>
      <c r="J142" s="94" t="s">
        <v>36</v>
      </c>
      <c r="K142" s="97" t="s">
        <v>763</v>
      </c>
      <c r="L142" s="97" t="s">
        <v>761</v>
      </c>
      <c r="M142" s="97" t="s">
        <v>36</v>
      </c>
      <c r="N142" s="94" t="s">
        <v>36</v>
      </c>
      <c r="O142" s="97" t="s">
        <v>36</v>
      </c>
      <c r="P142" s="98"/>
      <c r="Q142" s="92">
        <v>42087</v>
      </c>
      <c r="R142" s="93" t="s">
        <v>36</v>
      </c>
      <c r="S142" s="94" t="s">
        <v>36</v>
      </c>
      <c r="T142" s="93" t="s">
        <v>2003</v>
      </c>
      <c r="U142" s="93"/>
      <c r="V142" s="93" t="s">
        <v>2557</v>
      </c>
      <c r="W142" s="95"/>
      <c r="X142" s="96" t="s">
        <v>36</v>
      </c>
      <c r="Y142" s="94" t="s">
        <v>36</v>
      </c>
      <c r="Z142" s="97"/>
      <c r="AA142" s="97"/>
      <c r="AB142" s="97"/>
      <c r="AC142" s="99"/>
      <c r="AD142" s="98"/>
      <c r="AE142" s="100"/>
      <c r="AF142" s="101" t="s">
        <v>1897</v>
      </c>
      <c r="AG142" s="102"/>
      <c r="AH142" s="102"/>
      <c r="AI142" s="102"/>
      <c r="AJ142" s="103"/>
      <c r="AK142" s="104"/>
      <c r="AL142" s="105"/>
      <c r="AM142" s="105"/>
      <c r="AN142" s="105"/>
      <c r="AO142" s="105"/>
      <c r="AP142" s="106"/>
    </row>
    <row r="143" spans="1:42" ht="32.5" customHeight="1" x14ac:dyDescent="0.35">
      <c r="A143" s="91">
        <v>141</v>
      </c>
      <c r="B143" s="92" t="s">
        <v>35</v>
      </c>
      <c r="C143" s="93" t="s">
        <v>41</v>
      </c>
      <c r="D143" s="94" t="s">
        <v>2650</v>
      </c>
      <c r="E143" s="93" t="s">
        <v>36</v>
      </c>
      <c r="F143" s="95" t="s">
        <v>220</v>
      </c>
      <c r="G143" s="96" t="s">
        <v>529</v>
      </c>
      <c r="H143" s="97"/>
      <c r="I143" s="97" t="s">
        <v>36</v>
      </c>
      <c r="J143" s="94" t="s">
        <v>36</v>
      </c>
      <c r="K143" s="97" t="s">
        <v>763</v>
      </c>
      <c r="L143" s="97" t="s">
        <v>761</v>
      </c>
      <c r="M143" s="97" t="s">
        <v>36</v>
      </c>
      <c r="N143" s="94" t="s">
        <v>36</v>
      </c>
      <c r="O143" s="97" t="s">
        <v>36</v>
      </c>
      <c r="P143" s="98"/>
      <c r="Q143" s="92">
        <v>42088</v>
      </c>
      <c r="R143" s="93" t="s">
        <v>743</v>
      </c>
      <c r="S143" s="94" t="s">
        <v>2663</v>
      </c>
      <c r="T143" s="93" t="s">
        <v>1999</v>
      </c>
      <c r="U143" s="93"/>
      <c r="V143" s="93" t="s">
        <v>2516</v>
      </c>
      <c r="W143" s="95"/>
      <c r="X143" s="96" t="s">
        <v>36</v>
      </c>
      <c r="Y143" s="94" t="s">
        <v>36</v>
      </c>
      <c r="Z143" s="97"/>
      <c r="AA143" s="97"/>
      <c r="AB143" s="97"/>
      <c r="AC143" s="99"/>
      <c r="AD143" s="98"/>
      <c r="AE143" s="100"/>
      <c r="AF143" s="101" t="s">
        <v>1845</v>
      </c>
      <c r="AG143" s="102"/>
      <c r="AH143" s="102"/>
      <c r="AI143" s="102"/>
      <c r="AJ143" s="103"/>
      <c r="AK143" s="104">
        <v>2168</v>
      </c>
      <c r="AL143" s="105" t="s">
        <v>2755</v>
      </c>
      <c r="AM143" s="105"/>
      <c r="AN143" s="105"/>
      <c r="AO143" s="105"/>
      <c r="AP143" s="106"/>
    </row>
    <row r="144" spans="1:42" ht="32.5" customHeight="1" x14ac:dyDescent="0.35">
      <c r="A144" s="91">
        <v>142</v>
      </c>
      <c r="B144" s="92">
        <v>41664</v>
      </c>
      <c r="C144" s="93" t="s">
        <v>40</v>
      </c>
      <c r="D144" s="94" t="s">
        <v>2649</v>
      </c>
      <c r="E144" s="93" t="s">
        <v>110</v>
      </c>
      <c r="F144" s="95" t="s">
        <v>202</v>
      </c>
      <c r="G144" s="96" t="s">
        <v>365</v>
      </c>
      <c r="H144" s="97" t="s">
        <v>600</v>
      </c>
      <c r="I144" s="97">
        <v>18</v>
      </c>
      <c r="J144" s="94" t="s">
        <v>2719</v>
      </c>
      <c r="K144" s="97" t="s">
        <v>763</v>
      </c>
      <c r="L144" s="97" t="s">
        <v>761</v>
      </c>
      <c r="M144" s="97" t="s">
        <v>806</v>
      </c>
      <c r="N144" s="94" t="s">
        <v>2653</v>
      </c>
      <c r="O144" s="97" t="s">
        <v>934</v>
      </c>
      <c r="P144" s="98"/>
      <c r="Q144" s="92">
        <v>42089</v>
      </c>
      <c r="R144" s="93" t="s">
        <v>735</v>
      </c>
      <c r="S144" s="94" t="s">
        <v>2664</v>
      </c>
      <c r="T144" s="93" t="s">
        <v>2014</v>
      </c>
      <c r="U144" s="93"/>
      <c r="V144" s="93" t="s">
        <v>2264</v>
      </c>
      <c r="W144" s="95"/>
      <c r="X144" s="96" t="s">
        <v>1969</v>
      </c>
      <c r="Y144" s="94" t="s">
        <v>2680</v>
      </c>
      <c r="Z144" s="97" t="s">
        <v>1028</v>
      </c>
      <c r="AA144" s="97" t="s">
        <v>1029</v>
      </c>
      <c r="AB144" s="97" t="s">
        <v>1030</v>
      </c>
      <c r="AC144" s="99"/>
      <c r="AD144" s="98"/>
      <c r="AE144" s="100"/>
      <c r="AF144" s="101" t="s">
        <v>1508</v>
      </c>
      <c r="AG144" s="102"/>
      <c r="AH144" s="102"/>
      <c r="AI144" s="102"/>
      <c r="AJ144" s="103"/>
      <c r="AK144" s="104"/>
      <c r="AL144" s="105"/>
      <c r="AM144" s="105"/>
      <c r="AN144" s="105"/>
      <c r="AO144" s="105"/>
      <c r="AP144" s="106"/>
    </row>
    <row r="145" spans="1:42" ht="32.5" customHeight="1" x14ac:dyDescent="0.35">
      <c r="A145" s="91">
        <v>143</v>
      </c>
      <c r="B145" s="92">
        <v>41664</v>
      </c>
      <c r="C145" s="93" t="s">
        <v>40</v>
      </c>
      <c r="D145" s="94" t="s">
        <v>2649</v>
      </c>
      <c r="E145" s="93" t="s">
        <v>110</v>
      </c>
      <c r="F145" s="95" t="s">
        <v>202</v>
      </c>
      <c r="G145" s="96" t="s">
        <v>365</v>
      </c>
      <c r="H145" s="97" t="s">
        <v>600</v>
      </c>
      <c r="I145" s="97">
        <v>18</v>
      </c>
      <c r="J145" s="94" t="s">
        <v>2719</v>
      </c>
      <c r="K145" s="97" t="s">
        <v>763</v>
      </c>
      <c r="L145" s="97" t="s">
        <v>761</v>
      </c>
      <c r="M145" s="97" t="s">
        <v>806</v>
      </c>
      <c r="N145" s="94" t="s">
        <v>2653</v>
      </c>
      <c r="O145" s="97" t="s">
        <v>934</v>
      </c>
      <c r="P145" s="98"/>
      <c r="Q145" s="92">
        <v>42089</v>
      </c>
      <c r="R145" s="93" t="s">
        <v>735</v>
      </c>
      <c r="S145" s="94" t="s">
        <v>2664</v>
      </c>
      <c r="T145" s="93" t="s">
        <v>2014</v>
      </c>
      <c r="U145" s="93"/>
      <c r="V145" s="93" t="s">
        <v>2265</v>
      </c>
      <c r="W145" s="95"/>
      <c r="X145" s="96" t="s">
        <v>1969</v>
      </c>
      <c r="Y145" s="94" t="s">
        <v>2680</v>
      </c>
      <c r="Z145" s="97" t="s">
        <v>1028</v>
      </c>
      <c r="AA145" s="97" t="s">
        <v>1029</v>
      </c>
      <c r="AB145" s="97" t="s">
        <v>1030</v>
      </c>
      <c r="AC145" s="99"/>
      <c r="AD145" s="98"/>
      <c r="AE145" s="100"/>
      <c r="AF145" s="101" t="s">
        <v>1509</v>
      </c>
      <c r="AG145" s="102"/>
      <c r="AH145" s="102"/>
      <c r="AI145" s="102"/>
      <c r="AJ145" s="103"/>
      <c r="AK145" s="104"/>
      <c r="AL145" s="105"/>
      <c r="AM145" s="105"/>
      <c r="AN145" s="105"/>
      <c r="AO145" s="105"/>
      <c r="AP145" s="106"/>
    </row>
    <row r="146" spans="1:42" ht="32.5" customHeight="1" x14ac:dyDescent="0.35">
      <c r="A146" s="91">
        <v>144</v>
      </c>
      <c r="B146" s="92">
        <v>41664</v>
      </c>
      <c r="C146" s="93" t="s">
        <v>40</v>
      </c>
      <c r="D146" s="94" t="s">
        <v>2649</v>
      </c>
      <c r="E146" s="93" t="s">
        <v>110</v>
      </c>
      <c r="F146" s="95" t="s">
        <v>202</v>
      </c>
      <c r="G146" s="96" t="s">
        <v>365</v>
      </c>
      <c r="H146" s="97" t="s">
        <v>600</v>
      </c>
      <c r="I146" s="97">
        <v>18</v>
      </c>
      <c r="J146" s="94" t="s">
        <v>2719</v>
      </c>
      <c r="K146" s="97" t="s">
        <v>763</v>
      </c>
      <c r="L146" s="97" t="s">
        <v>761</v>
      </c>
      <c r="M146" s="97" t="s">
        <v>806</v>
      </c>
      <c r="N146" s="94" t="s">
        <v>2653</v>
      </c>
      <c r="O146" s="97" t="s">
        <v>934</v>
      </c>
      <c r="P146" s="98"/>
      <c r="Q146" s="92">
        <v>42089</v>
      </c>
      <c r="R146" s="93" t="s">
        <v>735</v>
      </c>
      <c r="S146" s="94" t="s">
        <v>2664</v>
      </c>
      <c r="T146" s="93" t="s">
        <v>2014</v>
      </c>
      <c r="U146" s="93"/>
      <c r="V146" s="93" t="s">
        <v>2266</v>
      </c>
      <c r="W146" s="95"/>
      <c r="X146" s="96" t="s">
        <v>1969</v>
      </c>
      <c r="Y146" s="94" t="s">
        <v>2680</v>
      </c>
      <c r="Z146" s="97" t="s">
        <v>1028</v>
      </c>
      <c r="AA146" s="97" t="s">
        <v>1029</v>
      </c>
      <c r="AB146" s="97" t="s">
        <v>1030</v>
      </c>
      <c r="AC146" s="99"/>
      <c r="AD146" s="98"/>
      <c r="AE146" s="100"/>
      <c r="AF146" s="101" t="s">
        <v>1510</v>
      </c>
      <c r="AG146" s="102"/>
      <c r="AH146" s="102"/>
      <c r="AI146" s="102"/>
      <c r="AJ146" s="103"/>
      <c r="AK146" s="104"/>
      <c r="AL146" s="105"/>
      <c r="AM146" s="105"/>
      <c r="AN146" s="105"/>
      <c r="AO146" s="105"/>
      <c r="AP146" s="106"/>
    </row>
    <row r="147" spans="1:42" ht="32.5" customHeight="1" x14ac:dyDescent="0.35">
      <c r="A147" s="91">
        <v>145</v>
      </c>
      <c r="B147" s="92">
        <v>41664</v>
      </c>
      <c r="C147" s="93" t="s">
        <v>40</v>
      </c>
      <c r="D147" s="94" t="s">
        <v>2649</v>
      </c>
      <c r="E147" s="93" t="s">
        <v>110</v>
      </c>
      <c r="F147" s="95" t="s">
        <v>202</v>
      </c>
      <c r="G147" s="96" t="s">
        <v>365</v>
      </c>
      <c r="H147" s="97" t="s">
        <v>600</v>
      </c>
      <c r="I147" s="97">
        <v>18</v>
      </c>
      <c r="J147" s="94" t="s">
        <v>2719</v>
      </c>
      <c r="K147" s="97" t="s">
        <v>763</v>
      </c>
      <c r="L147" s="97" t="s">
        <v>761</v>
      </c>
      <c r="M147" s="97" t="s">
        <v>806</v>
      </c>
      <c r="N147" s="94" t="s">
        <v>2653</v>
      </c>
      <c r="O147" s="97" t="s">
        <v>934</v>
      </c>
      <c r="P147" s="98"/>
      <c r="Q147" s="92">
        <v>42089</v>
      </c>
      <c r="R147" s="93" t="s">
        <v>735</v>
      </c>
      <c r="S147" s="94" t="s">
        <v>2664</v>
      </c>
      <c r="T147" s="93" t="s">
        <v>2014</v>
      </c>
      <c r="U147" s="93"/>
      <c r="V147" s="93" t="s">
        <v>2267</v>
      </c>
      <c r="W147" s="95"/>
      <c r="X147" s="96" t="s">
        <v>1969</v>
      </c>
      <c r="Y147" s="94" t="s">
        <v>2680</v>
      </c>
      <c r="Z147" s="97" t="s">
        <v>1028</v>
      </c>
      <c r="AA147" s="97" t="s">
        <v>1029</v>
      </c>
      <c r="AB147" s="97" t="s">
        <v>1030</v>
      </c>
      <c r="AC147" s="99"/>
      <c r="AD147" s="98"/>
      <c r="AE147" s="100"/>
      <c r="AF147" s="101" t="s">
        <v>1511</v>
      </c>
      <c r="AG147" s="102"/>
      <c r="AH147" s="102"/>
      <c r="AI147" s="102"/>
      <c r="AJ147" s="103"/>
      <c r="AK147" s="104"/>
      <c r="AL147" s="105"/>
      <c r="AM147" s="105"/>
      <c r="AN147" s="105"/>
      <c r="AO147" s="105"/>
      <c r="AP147" s="106"/>
    </row>
    <row r="148" spans="1:42" ht="32.5" customHeight="1" x14ac:dyDescent="0.35">
      <c r="A148" s="91">
        <v>146</v>
      </c>
      <c r="B148" s="92">
        <v>41664</v>
      </c>
      <c r="C148" s="93" t="s">
        <v>40</v>
      </c>
      <c r="D148" s="94" t="s">
        <v>2649</v>
      </c>
      <c r="E148" s="93" t="s">
        <v>110</v>
      </c>
      <c r="F148" s="95" t="s">
        <v>202</v>
      </c>
      <c r="G148" s="96" t="s">
        <v>365</v>
      </c>
      <c r="H148" s="97" t="s">
        <v>600</v>
      </c>
      <c r="I148" s="97">
        <v>18</v>
      </c>
      <c r="J148" s="94" t="s">
        <v>2719</v>
      </c>
      <c r="K148" s="97" t="s">
        <v>763</v>
      </c>
      <c r="L148" s="97" t="s">
        <v>761</v>
      </c>
      <c r="M148" s="97" t="s">
        <v>806</v>
      </c>
      <c r="N148" s="94" t="s">
        <v>2653</v>
      </c>
      <c r="O148" s="97" t="s">
        <v>934</v>
      </c>
      <c r="P148" s="98"/>
      <c r="Q148" s="92">
        <v>42089</v>
      </c>
      <c r="R148" s="93" t="s">
        <v>735</v>
      </c>
      <c r="S148" s="94" t="s">
        <v>2664</v>
      </c>
      <c r="T148" s="93" t="s">
        <v>2014</v>
      </c>
      <c r="U148" s="93"/>
      <c r="V148" s="93" t="s">
        <v>2268</v>
      </c>
      <c r="W148" s="95"/>
      <c r="X148" s="96" t="s">
        <v>1969</v>
      </c>
      <c r="Y148" s="94" t="s">
        <v>2680</v>
      </c>
      <c r="Z148" s="97" t="s">
        <v>1028</v>
      </c>
      <c r="AA148" s="97" t="s">
        <v>1029</v>
      </c>
      <c r="AB148" s="97" t="s">
        <v>1030</v>
      </c>
      <c r="AC148" s="99"/>
      <c r="AD148" s="98"/>
      <c r="AE148" s="100"/>
      <c r="AF148" s="101" t="s">
        <v>1512</v>
      </c>
      <c r="AG148" s="102"/>
      <c r="AH148" s="102"/>
      <c r="AI148" s="102"/>
      <c r="AJ148" s="103"/>
      <c r="AK148" s="104"/>
      <c r="AL148" s="105"/>
      <c r="AM148" s="105"/>
      <c r="AN148" s="105"/>
      <c r="AO148" s="105"/>
      <c r="AP148" s="106"/>
    </row>
    <row r="149" spans="1:42" ht="32.5" customHeight="1" x14ac:dyDescent="0.35">
      <c r="A149" s="91">
        <v>147</v>
      </c>
      <c r="B149" s="92">
        <v>41664</v>
      </c>
      <c r="C149" s="93" t="s">
        <v>40</v>
      </c>
      <c r="D149" s="94" t="s">
        <v>2649</v>
      </c>
      <c r="E149" s="93" t="s">
        <v>110</v>
      </c>
      <c r="F149" s="95" t="s">
        <v>202</v>
      </c>
      <c r="G149" s="96" t="s">
        <v>365</v>
      </c>
      <c r="H149" s="97" t="s">
        <v>600</v>
      </c>
      <c r="I149" s="97">
        <v>18</v>
      </c>
      <c r="J149" s="94" t="s">
        <v>2719</v>
      </c>
      <c r="K149" s="97" t="s">
        <v>763</v>
      </c>
      <c r="L149" s="97" t="s">
        <v>761</v>
      </c>
      <c r="M149" s="97" t="s">
        <v>806</v>
      </c>
      <c r="N149" s="94" t="s">
        <v>2653</v>
      </c>
      <c r="O149" s="97" t="s">
        <v>934</v>
      </c>
      <c r="P149" s="98"/>
      <c r="Q149" s="92">
        <v>42089</v>
      </c>
      <c r="R149" s="93" t="s">
        <v>735</v>
      </c>
      <c r="S149" s="94" t="s">
        <v>2664</v>
      </c>
      <c r="T149" s="93" t="s">
        <v>2014</v>
      </c>
      <c r="U149" s="93"/>
      <c r="V149" s="93" t="s">
        <v>2259</v>
      </c>
      <c r="W149" s="95"/>
      <c r="X149" s="96" t="s">
        <v>1969</v>
      </c>
      <c r="Y149" s="94" t="s">
        <v>2680</v>
      </c>
      <c r="Z149" s="97" t="s">
        <v>1028</v>
      </c>
      <c r="AA149" s="97" t="s">
        <v>1029</v>
      </c>
      <c r="AB149" s="97" t="s">
        <v>1030</v>
      </c>
      <c r="AC149" s="99"/>
      <c r="AD149" s="98"/>
      <c r="AE149" s="100"/>
      <c r="AF149" s="101" t="s">
        <v>1513</v>
      </c>
      <c r="AG149" s="102"/>
      <c r="AH149" s="102"/>
      <c r="AI149" s="102"/>
      <c r="AJ149" s="103"/>
      <c r="AK149" s="104"/>
      <c r="AL149" s="105"/>
      <c r="AM149" s="105"/>
      <c r="AN149" s="105"/>
      <c r="AO149" s="105"/>
      <c r="AP149" s="106"/>
    </row>
    <row r="150" spans="1:42" ht="32.5" customHeight="1" x14ac:dyDescent="0.35">
      <c r="A150" s="91">
        <v>148</v>
      </c>
      <c r="B150" s="92">
        <v>41664</v>
      </c>
      <c r="C150" s="93" t="s">
        <v>40</v>
      </c>
      <c r="D150" s="94" t="s">
        <v>2649</v>
      </c>
      <c r="E150" s="93" t="s">
        <v>110</v>
      </c>
      <c r="F150" s="95" t="s">
        <v>202</v>
      </c>
      <c r="G150" s="96" t="s">
        <v>365</v>
      </c>
      <c r="H150" s="97" t="s">
        <v>600</v>
      </c>
      <c r="I150" s="97">
        <v>18</v>
      </c>
      <c r="J150" s="94" t="s">
        <v>2719</v>
      </c>
      <c r="K150" s="97" t="s">
        <v>763</v>
      </c>
      <c r="L150" s="97" t="s">
        <v>761</v>
      </c>
      <c r="M150" s="97" t="s">
        <v>806</v>
      </c>
      <c r="N150" s="94" t="s">
        <v>2653</v>
      </c>
      <c r="O150" s="97" t="s">
        <v>934</v>
      </c>
      <c r="P150" s="98"/>
      <c r="Q150" s="92">
        <v>42089</v>
      </c>
      <c r="R150" s="93" t="s">
        <v>735</v>
      </c>
      <c r="S150" s="94" t="s">
        <v>2664</v>
      </c>
      <c r="T150" s="93" t="s">
        <v>2014</v>
      </c>
      <c r="U150" s="93"/>
      <c r="V150" s="93" t="s">
        <v>2281</v>
      </c>
      <c r="W150" s="95"/>
      <c r="X150" s="96" t="s">
        <v>1969</v>
      </c>
      <c r="Y150" s="94" t="s">
        <v>2680</v>
      </c>
      <c r="Z150" s="97" t="s">
        <v>1028</v>
      </c>
      <c r="AA150" s="97" t="s">
        <v>1029</v>
      </c>
      <c r="AB150" s="97" t="s">
        <v>1030</v>
      </c>
      <c r="AC150" s="99"/>
      <c r="AD150" s="98"/>
      <c r="AE150" s="100"/>
      <c r="AF150" s="101" t="s">
        <v>1531</v>
      </c>
      <c r="AG150" s="102"/>
      <c r="AH150" s="102"/>
      <c r="AI150" s="102"/>
      <c r="AJ150" s="103"/>
      <c r="AK150" s="104"/>
      <c r="AL150" s="105"/>
      <c r="AM150" s="105"/>
      <c r="AN150" s="105"/>
      <c r="AO150" s="105"/>
      <c r="AP150" s="106"/>
    </row>
    <row r="151" spans="1:42" ht="32.5" customHeight="1" x14ac:dyDescent="0.35">
      <c r="A151" s="91">
        <v>149</v>
      </c>
      <c r="B151" s="92">
        <v>41800</v>
      </c>
      <c r="C151" s="93" t="s">
        <v>40</v>
      </c>
      <c r="D151" s="94" t="s">
        <v>2649</v>
      </c>
      <c r="E151" s="93" t="s">
        <v>88</v>
      </c>
      <c r="F151" s="95" t="s">
        <v>257</v>
      </c>
      <c r="G151" s="96" t="s">
        <v>467</v>
      </c>
      <c r="H151" s="97" t="s">
        <v>661</v>
      </c>
      <c r="I151" s="97">
        <v>58</v>
      </c>
      <c r="J151" s="94" t="s">
        <v>2658</v>
      </c>
      <c r="K151" s="97" t="s">
        <v>763</v>
      </c>
      <c r="L151" s="97" t="s">
        <v>761</v>
      </c>
      <c r="M151" s="97" t="s">
        <v>865</v>
      </c>
      <c r="N151" s="94" t="s">
        <v>2657</v>
      </c>
      <c r="O151" s="97" t="s">
        <v>36</v>
      </c>
      <c r="P151" s="98"/>
      <c r="Q151" s="92">
        <v>42089</v>
      </c>
      <c r="R151" s="93" t="s">
        <v>707</v>
      </c>
      <c r="S151" s="94" t="s">
        <v>2664</v>
      </c>
      <c r="T151" s="93" t="s">
        <v>1999</v>
      </c>
      <c r="U151" s="93"/>
      <c r="V151" s="93" t="s">
        <v>2361</v>
      </c>
      <c r="W151" s="95"/>
      <c r="X151" s="96" t="s">
        <v>1970</v>
      </c>
      <c r="Y151" s="94" t="s">
        <v>1970</v>
      </c>
      <c r="Z151" s="97"/>
      <c r="AA151" s="97"/>
      <c r="AB151" s="97"/>
      <c r="AC151" s="99">
        <v>42001</v>
      </c>
      <c r="AD151" s="98" t="s">
        <v>1938</v>
      </c>
      <c r="AE151" s="100"/>
      <c r="AF151" s="101" t="s">
        <v>1641</v>
      </c>
      <c r="AG151" s="102" t="s">
        <v>1642</v>
      </c>
      <c r="AH151" s="102"/>
      <c r="AI151" s="102"/>
      <c r="AJ151" s="103"/>
      <c r="AK151" s="104"/>
      <c r="AL151" s="105"/>
      <c r="AM151" s="105"/>
      <c r="AN151" s="105"/>
      <c r="AO151" s="105"/>
      <c r="AP151" s="106"/>
    </row>
    <row r="152" spans="1:42" ht="32.5" customHeight="1" x14ac:dyDescent="0.35">
      <c r="A152" s="91">
        <v>150</v>
      </c>
      <c r="B152" s="92">
        <v>41619</v>
      </c>
      <c r="C152" s="93" t="s">
        <v>44</v>
      </c>
      <c r="D152" s="94" t="s">
        <v>2649</v>
      </c>
      <c r="E152" s="93" t="s">
        <v>134</v>
      </c>
      <c r="F152" s="95" t="s">
        <v>234</v>
      </c>
      <c r="G152" s="96" t="s">
        <v>435</v>
      </c>
      <c r="H152" s="97" t="s">
        <v>634</v>
      </c>
      <c r="I152" s="97">
        <v>24</v>
      </c>
      <c r="J152" s="94" t="s">
        <v>2719</v>
      </c>
      <c r="K152" s="97" t="s">
        <v>763</v>
      </c>
      <c r="L152" s="97" t="s">
        <v>761</v>
      </c>
      <c r="M152" s="97" t="s">
        <v>839</v>
      </c>
      <c r="N152" s="94" t="s">
        <v>768</v>
      </c>
      <c r="O152" s="97" t="s">
        <v>36</v>
      </c>
      <c r="P152" s="98"/>
      <c r="Q152" s="92">
        <v>42090</v>
      </c>
      <c r="R152" s="93" t="s">
        <v>712</v>
      </c>
      <c r="S152" s="94" t="s">
        <v>2664</v>
      </c>
      <c r="T152" s="93" t="s">
        <v>1999</v>
      </c>
      <c r="U152" s="93"/>
      <c r="V152" s="93" t="s">
        <v>2229</v>
      </c>
      <c r="W152" s="95"/>
      <c r="X152" s="96" t="s">
        <v>1970</v>
      </c>
      <c r="Y152" s="94" t="s">
        <v>1970</v>
      </c>
      <c r="Z152" s="97" t="s">
        <v>1089</v>
      </c>
      <c r="AA152" s="97" t="s">
        <v>1090</v>
      </c>
      <c r="AB152" s="97"/>
      <c r="AC152" s="99">
        <v>41769</v>
      </c>
      <c r="AD152" s="98" t="s">
        <v>1941</v>
      </c>
      <c r="AE152" s="100"/>
      <c r="AF152" s="101" t="s">
        <v>1468</v>
      </c>
      <c r="AG152" s="102"/>
      <c r="AH152" s="102"/>
      <c r="AI152" s="102"/>
      <c r="AJ152" s="103"/>
      <c r="AK152" s="104"/>
      <c r="AL152" s="105"/>
      <c r="AM152" s="105"/>
      <c r="AN152" s="105"/>
      <c r="AO152" s="105"/>
      <c r="AP152" s="106"/>
    </row>
    <row r="153" spans="1:42" ht="32.5" customHeight="1" x14ac:dyDescent="0.35">
      <c r="A153" s="91">
        <v>151</v>
      </c>
      <c r="B153" s="92" t="s">
        <v>35</v>
      </c>
      <c r="C153" s="93" t="s">
        <v>41</v>
      </c>
      <c r="D153" s="94" t="s">
        <v>2650</v>
      </c>
      <c r="E153" s="93" t="s">
        <v>36</v>
      </c>
      <c r="F153" s="95" t="s">
        <v>220</v>
      </c>
      <c r="G153" s="96" t="s">
        <v>531</v>
      </c>
      <c r="H153" s="97"/>
      <c r="I153" s="97" t="s">
        <v>36</v>
      </c>
      <c r="J153" s="94" t="s">
        <v>36</v>
      </c>
      <c r="K153" s="97" t="s">
        <v>763</v>
      </c>
      <c r="L153" s="97" t="s">
        <v>761</v>
      </c>
      <c r="M153" s="97" t="s">
        <v>36</v>
      </c>
      <c r="N153" s="94" t="s">
        <v>36</v>
      </c>
      <c r="O153" s="97" t="s">
        <v>36</v>
      </c>
      <c r="P153" s="98"/>
      <c r="Q153" s="92">
        <v>42090</v>
      </c>
      <c r="R153" s="93" t="s">
        <v>36</v>
      </c>
      <c r="S153" s="94" t="s">
        <v>36</v>
      </c>
      <c r="T153" s="93" t="s">
        <v>1999</v>
      </c>
      <c r="U153" s="93"/>
      <c r="V153" s="93" t="s">
        <v>2520</v>
      </c>
      <c r="W153" s="95"/>
      <c r="X153" s="96" t="s">
        <v>36</v>
      </c>
      <c r="Y153" s="94" t="s">
        <v>36</v>
      </c>
      <c r="Z153" s="97"/>
      <c r="AA153" s="97"/>
      <c r="AB153" s="97"/>
      <c r="AC153" s="99"/>
      <c r="AD153" s="98"/>
      <c r="AE153" s="100"/>
      <c r="AF153" s="101" t="s">
        <v>1849</v>
      </c>
      <c r="AG153" s="102"/>
      <c r="AH153" s="102"/>
      <c r="AI153" s="102"/>
      <c r="AJ153" s="103"/>
      <c r="AK153" s="104"/>
      <c r="AL153" s="105"/>
      <c r="AM153" s="105"/>
      <c r="AN153" s="105"/>
      <c r="AO153" s="105"/>
      <c r="AP153" s="106"/>
    </row>
    <row r="154" spans="1:42" ht="32.5" customHeight="1" x14ac:dyDescent="0.35">
      <c r="A154" s="91">
        <v>152</v>
      </c>
      <c r="B154" s="92">
        <v>41553</v>
      </c>
      <c r="C154" s="93" t="s">
        <v>40</v>
      </c>
      <c r="D154" s="94" t="s">
        <v>2649</v>
      </c>
      <c r="E154" s="93" t="s">
        <v>80</v>
      </c>
      <c r="F154" s="95" t="s">
        <v>171</v>
      </c>
      <c r="G154" s="96" t="s">
        <v>376</v>
      </c>
      <c r="H154" s="97" t="s">
        <v>608</v>
      </c>
      <c r="I154" s="97">
        <v>18</v>
      </c>
      <c r="J154" s="94" t="s">
        <v>2719</v>
      </c>
      <c r="K154" s="97" t="s">
        <v>763</v>
      </c>
      <c r="L154" s="97" t="s">
        <v>761</v>
      </c>
      <c r="M154" s="97" t="s">
        <v>814</v>
      </c>
      <c r="N154" s="94" t="s">
        <v>768</v>
      </c>
      <c r="O154" s="97" t="s">
        <v>939</v>
      </c>
      <c r="P154" s="98"/>
      <c r="Q154" s="92">
        <v>42091</v>
      </c>
      <c r="R154" s="93" t="s">
        <v>714</v>
      </c>
      <c r="S154" s="94" t="s">
        <v>2664</v>
      </c>
      <c r="T154" s="93" t="s">
        <v>1999</v>
      </c>
      <c r="U154" s="93"/>
      <c r="V154" s="93" t="s">
        <v>2170</v>
      </c>
      <c r="W154" s="95"/>
      <c r="X154" s="96" t="s">
        <v>1970</v>
      </c>
      <c r="Y154" s="94" t="s">
        <v>1970</v>
      </c>
      <c r="Z154" s="97" t="s">
        <v>982</v>
      </c>
      <c r="AA154" s="97" t="s">
        <v>1048</v>
      </c>
      <c r="AB154" s="97"/>
      <c r="AC154" s="99">
        <v>42981</v>
      </c>
      <c r="AD154" s="98" t="s">
        <v>1924</v>
      </c>
      <c r="AE154" s="100"/>
      <c r="AF154" s="101" t="s">
        <v>1405</v>
      </c>
      <c r="AG154" s="102" t="s">
        <v>1406</v>
      </c>
      <c r="AH154" s="102"/>
      <c r="AI154" s="102"/>
      <c r="AJ154" s="103"/>
      <c r="AK154" s="104">
        <v>362</v>
      </c>
      <c r="AL154" s="105" t="s">
        <v>2756</v>
      </c>
      <c r="AM154" s="105"/>
      <c r="AN154" s="105"/>
      <c r="AO154" s="105"/>
      <c r="AP154" s="106"/>
    </row>
    <row r="155" spans="1:42" ht="32.5" customHeight="1" x14ac:dyDescent="0.35">
      <c r="A155" s="91">
        <v>153</v>
      </c>
      <c r="B155" s="92">
        <v>41604</v>
      </c>
      <c r="C155" s="93" t="s">
        <v>40</v>
      </c>
      <c r="D155" s="94" t="s">
        <v>2649</v>
      </c>
      <c r="E155" s="93" t="s">
        <v>98</v>
      </c>
      <c r="F155" s="95" t="s">
        <v>187</v>
      </c>
      <c r="G155" s="96" t="s">
        <v>486</v>
      </c>
      <c r="H155" s="97" t="s">
        <v>674</v>
      </c>
      <c r="I155" s="97">
        <v>27</v>
      </c>
      <c r="J155" s="94" t="s">
        <v>2719</v>
      </c>
      <c r="K155" s="97" t="s">
        <v>763</v>
      </c>
      <c r="L155" s="97" t="s">
        <v>761</v>
      </c>
      <c r="M155" s="97" t="s">
        <v>874</v>
      </c>
      <c r="N155" s="94" t="s">
        <v>816</v>
      </c>
      <c r="O155" s="97" t="s">
        <v>36</v>
      </c>
      <c r="P155" s="98"/>
      <c r="Q155" s="92">
        <v>42091</v>
      </c>
      <c r="R155" s="93" t="s">
        <v>707</v>
      </c>
      <c r="S155" s="94" t="s">
        <v>2664</v>
      </c>
      <c r="T155" s="93" t="s">
        <v>1999</v>
      </c>
      <c r="U155" s="93"/>
      <c r="V155" s="93" t="s">
        <v>2403</v>
      </c>
      <c r="W155" s="95"/>
      <c r="X155" s="96" t="s">
        <v>1970</v>
      </c>
      <c r="Y155" s="94" t="s">
        <v>1970</v>
      </c>
      <c r="Z155" s="97" t="s">
        <v>1009</v>
      </c>
      <c r="AA155" s="97" t="s">
        <v>1084</v>
      </c>
      <c r="AB155" s="97"/>
      <c r="AC155" s="99">
        <v>42058</v>
      </c>
      <c r="AD155" s="98" t="s">
        <v>1939</v>
      </c>
      <c r="AE155" s="100"/>
      <c r="AF155" s="101" t="s">
        <v>1699</v>
      </c>
      <c r="AG155" s="102" t="s">
        <v>1700</v>
      </c>
      <c r="AH155" s="102"/>
      <c r="AI155" s="102"/>
      <c r="AJ155" s="103"/>
      <c r="AK155" s="104"/>
      <c r="AL155" s="105"/>
      <c r="AM155" s="105"/>
      <c r="AN155" s="105"/>
      <c r="AO155" s="105"/>
      <c r="AP155" s="106"/>
    </row>
    <row r="156" spans="1:42" ht="32.5" customHeight="1" x14ac:dyDescent="0.35">
      <c r="A156" s="91">
        <v>154</v>
      </c>
      <c r="B156" s="92">
        <v>41608</v>
      </c>
      <c r="C156" s="93" t="s">
        <v>40</v>
      </c>
      <c r="D156" s="94" t="s">
        <v>2649</v>
      </c>
      <c r="E156" s="93" t="s">
        <v>116</v>
      </c>
      <c r="F156" s="95" t="s">
        <v>232</v>
      </c>
      <c r="G156" s="96" t="s">
        <v>378</v>
      </c>
      <c r="H156" s="97" t="s">
        <v>610</v>
      </c>
      <c r="I156" s="97">
        <v>35</v>
      </c>
      <c r="J156" s="94" t="s">
        <v>2720</v>
      </c>
      <c r="K156" s="97" t="s">
        <v>763</v>
      </c>
      <c r="L156" s="97" t="s">
        <v>761</v>
      </c>
      <c r="M156" s="97" t="s">
        <v>777</v>
      </c>
      <c r="N156" s="94" t="s">
        <v>2695</v>
      </c>
      <c r="O156" s="97" t="s">
        <v>40</v>
      </c>
      <c r="P156" s="98" t="s">
        <v>940</v>
      </c>
      <c r="Q156" s="92">
        <v>42091</v>
      </c>
      <c r="R156" s="93" t="s">
        <v>707</v>
      </c>
      <c r="S156" s="94" t="s">
        <v>2664</v>
      </c>
      <c r="T156" s="93" t="s">
        <v>1999</v>
      </c>
      <c r="U156" s="93"/>
      <c r="V156" s="93" t="s">
        <v>2021</v>
      </c>
      <c r="W156" s="95"/>
      <c r="X156" s="96" t="s">
        <v>1970</v>
      </c>
      <c r="Y156" s="94" t="s">
        <v>1970</v>
      </c>
      <c r="Z156" s="97" t="s">
        <v>1085</v>
      </c>
      <c r="AA156" s="97" t="s">
        <v>1086</v>
      </c>
      <c r="AB156" s="97"/>
      <c r="AC156" s="99">
        <v>42031</v>
      </c>
      <c r="AD156" s="98" t="s">
        <v>1977</v>
      </c>
      <c r="AE156" s="100"/>
      <c r="AF156" s="101" t="s">
        <v>1450</v>
      </c>
      <c r="AG156" s="102"/>
      <c r="AH156" s="102"/>
      <c r="AI156" s="102"/>
      <c r="AJ156" s="103"/>
      <c r="AK156" s="104"/>
      <c r="AL156" s="105"/>
      <c r="AM156" s="105"/>
      <c r="AN156" s="105"/>
      <c r="AO156" s="105"/>
      <c r="AP156" s="106"/>
    </row>
    <row r="157" spans="1:42" ht="32.5" customHeight="1" x14ac:dyDescent="0.35">
      <c r="A157" s="91">
        <v>155</v>
      </c>
      <c r="B157" s="92">
        <v>41636</v>
      </c>
      <c r="C157" s="93" t="s">
        <v>40</v>
      </c>
      <c r="D157" s="94" t="s">
        <v>2649</v>
      </c>
      <c r="E157" s="93" t="s">
        <v>133</v>
      </c>
      <c r="F157" s="95" t="s">
        <v>237</v>
      </c>
      <c r="G157" s="96" t="s">
        <v>438</v>
      </c>
      <c r="H157" s="97" t="s">
        <v>636</v>
      </c>
      <c r="I157" s="97">
        <v>27</v>
      </c>
      <c r="J157" s="94" t="s">
        <v>2719</v>
      </c>
      <c r="K157" s="97" t="s">
        <v>763</v>
      </c>
      <c r="L157" s="97" t="s">
        <v>761</v>
      </c>
      <c r="M157" s="97" t="s">
        <v>844</v>
      </c>
      <c r="N157" s="94" t="s">
        <v>2654</v>
      </c>
      <c r="O157" s="97" t="s">
        <v>36</v>
      </c>
      <c r="P157" s="98"/>
      <c r="Q157" s="92">
        <v>42091</v>
      </c>
      <c r="R157" s="93" t="s">
        <v>737</v>
      </c>
      <c r="S157" s="94" t="s">
        <v>2664</v>
      </c>
      <c r="T157" s="93" t="s">
        <v>1999</v>
      </c>
      <c r="U157" s="93"/>
      <c r="V157" s="93" t="s">
        <v>2244</v>
      </c>
      <c r="W157" s="95"/>
      <c r="X157" s="96" t="s">
        <v>1969</v>
      </c>
      <c r="Y157" s="94" t="s">
        <v>2680</v>
      </c>
      <c r="Z157" s="97" t="s">
        <v>1042</v>
      </c>
      <c r="AA157" s="97" t="s">
        <v>1093</v>
      </c>
      <c r="AB157" s="97"/>
      <c r="AC157" s="99">
        <v>42123</v>
      </c>
      <c r="AD157" s="98" t="s">
        <v>1914</v>
      </c>
      <c r="AE157" s="100"/>
      <c r="AF157" s="101" t="s">
        <v>1485</v>
      </c>
      <c r="AG157" s="102"/>
      <c r="AH157" s="102"/>
      <c r="AI157" s="102"/>
      <c r="AJ157" s="103"/>
      <c r="AK157" s="104"/>
      <c r="AL157" s="105"/>
      <c r="AM157" s="105"/>
      <c r="AN157" s="105"/>
      <c r="AO157" s="105"/>
      <c r="AP157" s="106"/>
    </row>
    <row r="158" spans="1:42" ht="32.5" customHeight="1" x14ac:dyDescent="0.35">
      <c r="A158" s="91">
        <v>156</v>
      </c>
      <c r="B158" s="92">
        <v>42084</v>
      </c>
      <c r="C158" s="93" t="s">
        <v>44</v>
      </c>
      <c r="D158" s="94" t="s">
        <v>2649</v>
      </c>
      <c r="E158" s="93" t="s">
        <v>99</v>
      </c>
      <c r="F158" s="95" t="s">
        <v>189</v>
      </c>
      <c r="G158" s="96" t="s">
        <v>348</v>
      </c>
      <c r="H158" s="97" t="s">
        <v>588</v>
      </c>
      <c r="I158" s="97">
        <v>22</v>
      </c>
      <c r="J158" s="94" t="s">
        <v>2719</v>
      </c>
      <c r="K158" s="97" t="s">
        <v>763</v>
      </c>
      <c r="L158" s="97" t="s">
        <v>761</v>
      </c>
      <c r="M158" s="97" t="s">
        <v>795</v>
      </c>
      <c r="N158" s="94" t="s">
        <v>2654</v>
      </c>
      <c r="O158" s="97" t="s">
        <v>925</v>
      </c>
      <c r="P158" s="98"/>
      <c r="Q158" s="92">
        <v>42091</v>
      </c>
      <c r="R158" s="93" t="s">
        <v>756</v>
      </c>
      <c r="S158" s="94" t="s">
        <v>2663</v>
      </c>
      <c r="T158" s="93" t="s">
        <v>1999</v>
      </c>
      <c r="U158" s="93"/>
      <c r="V158" s="93" t="s">
        <v>2466</v>
      </c>
      <c r="W158" s="95"/>
      <c r="X158" s="96" t="s">
        <v>1969</v>
      </c>
      <c r="Y158" s="94" t="s">
        <v>2680</v>
      </c>
      <c r="Z158" s="97" t="s">
        <v>1013</v>
      </c>
      <c r="AA158" s="97" t="s">
        <v>1014</v>
      </c>
      <c r="AB158" s="97"/>
      <c r="AC158" s="99">
        <v>42633</v>
      </c>
      <c r="AD158" s="98" t="s">
        <v>1914</v>
      </c>
      <c r="AE158" s="100"/>
      <c r="AF158" s="101" t="s">
        <v>1774</v>
      </c>
      <c r="AG158" s="102" t="s">
        <v>1775</v>
      </c>
      <c r="AH158" s="102"/>
      <c r="AI158" s="102"/>
      <c r="AJ158" s="103"/>
      <c r="AK158" s="104">
        <v>1759</v>
      </c>
      <c r="AL158" s="105" t="s">
        <v>2755</v>
      </c>
      <c r="AM158" s="105"/>
      <c r="AN158" s="105"/>
      <c r="AO158" s="105"/>
      <c r="AP158" s="106"/>
    </row>
    <row r="159" spans="1:42" ht="32.5" customHeight="1" x14ac:dyDescent="0.35">
      <c r="A159" s="91">
        <v>157</v>
      </c>
      <c r="B159" s="92">
        <v>41608</v>
      </c>
      <c r="C159" s="93" t="s">
        <v>40</v>
      </c>
      <c r="D159" s="94" t="s">
        <v>2649</v>
      </c>
      <c r="E159" s="93" t="s">
        <v>116</v>
      </c>
      <c r="F159" s="95" t="s">
        <v>232</v>
      </c>
      <c r="G159" s="96" t="s">
        <v>378</v>
      </c>
      <c r="H159" s="97" t="s">
        <v>610</v>
      </c>
      <c r="I159" s="97">
        <v>35</v>
      </c>
      <c r="J159" s="94" t="s">
        <v>2720</v>
      </c>
      <c r="K159" s="97" t="s">
        <v>763</v>
      </c>
      <c r="L159" s="97" t="s">
        <v>761</v>
      </c>
      <c r="M159" s="97" t="s">
        <v>777</v>
      </c>
      <c r="N159" s="94" t="s">
        <v>2695</v>
      </c>
      <c r="O159" s="97" t="s">
        <v>40</v>
      </c>
      <c r="P159" s="98" t="s">
        <v>940</v>
      </c>
      <c r="Q159" s="92">
        <v>42092</v>
      </c>
      <c r="R159" s="93" t="s">
        <v>707</v>
      </c>
      <c r="S159" s="94" t="s">
        <v>2664</v>
      </c>
      <c r="T159" s="93" t="s">
        <v>1999</v>
      </c>
      <c r="U159" s="93"/>
      <c r="V159" s="93" t="s">
        <v>2211</v>
      </c>
      <c r="W159" s="95"/>
      <c r="X159" s="96" t="s">
        <v>1970</v>
      </c>
      <c r="Y159" s="94" t="s">
        <v>1970</v>
      </c>
      <c r="Z159" s="97" t="s">
        <v>1085</v>
      </c>
      <c r="AA159" s="97" t="s">
        <v>1086</v>
      </c>
      <c r="AB159" s="97"/>
      <c r="AC159" s="99">
        <v>42031</v>
      </c>
      <c r="AD159" s="98" t="s">
        <v>1977</v>
      </c>
      <c r="AE159" s="100"/>
      <c r="AF159" s="101" t="s">
        <v>1451</v>
      </c>
      <c r="AG159" s="102"/>
      <c r="AH159" s="102"/>
      <c r="AI159" s="102"/>
      <c r="AJ159" s="103"/>
      <c r="AK159" s="104"/>
      <c r="AL159" s="105"/>
      <c r="AM159" s="105"/>
      <c r="AN159" s="105"/>
      <c r="AO159" s="105"/>
      <c r="AP159" s="106"/>
    </row>
    <row r="160" spans="1:42" ht="32.5" customHeight="1" x14ac:dyDescent="0.35">
      <c r="A160" s="91">
        <v>158</v>
      </c>
      <c r="B160" s="92">
        <v>41636</v>
      </c>
      <c r="C160" s="93" t="s">
        <v>40</v>
      </c>
      <c r="D160" s="94" t="s">
        <v>2649</v>
      </c>
      <c r="E160" s="93" t="s">
        <v>133</v>
      </c>
      <c r="F160" s="95" t="s">
        <v>237</v>
      </c>
      <c r="G160" s="96" t="s">
        <v>438</v>
      </c>
      <c r="H160" s="97" t="s">
        <v>636</v>
      </c>
      <c r="I160" s="97">
        <v>27</v>
      </c>
      <c r="J160" s="94" t="s">
        <v>2719</v>
      </c>
      <c r="K160" s="97" t="s">
        <v>763</v>
      </c>
      <c r="L160" s="97" t="s">
        <v>761</v>
      </c>
      <c r="M160" s="97" t="s">
        <v>844</v>
      </c>
      <c r="N160" s="94" t="s">
        <v>2654</v>
      </c>
      <c r="O160" s="97" t="s">
        <v>36</v>
      </c>
      <c r="P160" s="98"/>
      <c r="Q160" s="92">
        <v>42092</v>
      </c>
      <c r="R160" s="93" t="s">
        <v>737</v>
      </c>
      <c r="S160" s="94" t="s">
        <v>2664</v>
      </c>
      <c r="T160" s="93" t="s">
        <v>1999</v>
      </c>
      <c r="U160" s="93"/>
      <c r="V160" s="93" t="s">
        <v>2245</v>
      </c>
      <c r="W160" s="95"/>
      <c r="X160" s="96" t="s">
        <v>1969</v>
      </c>
      <c r="Y160" s="94" t="s">
        <v>2680</v>
      </c>
      <c r="Z160" s="97" t="s">
        <v>1042</v>
      </c>
      <c r="AA160" s="97" t="s">
        <v>1093</v>
      </c>
      <c r="AB160" s="97"/>
      <c r="AC160" s="99">
        <v>42123</v>
      </c>
      <c r="AD160" s="98" t="s">
        <v>1914</v>
      </c>
      <c r="AE160" s="100"/>
      <c r="AF160" s="101" t="s">
        <v>1486</v>
      </c>
      <c r="AG160" s="102"/>
      <c r="AH160" s="102"/>
      <c r="AI160" s="102"/>
      <c r="AJ160" s="103"/>
      <c r="AK160" s="104">
        <v>913</v>
      </c>
      <c r="AL160" s="105" t="s">
        <v>2756</v>
      </c>
      <c r="AM160" s="105"/>
      <c r="AN160" s="105"/>
      <c r="AO160" s="105"/>
      <c r="AP160" s="106"/>
    </row>
    <row r="161" spans="1:42" ht="32.5" customHeight="1" x14ac:dyDescent="0.35">
      <c r="A161" s="91">
        <v>159</v>
      </c>
      <c r="B161" s="92">
        <v>41671</v>
      </c>
      <c r="C161" s="93" t="s">
        <v>41</v>
      </c>
      <c r="D161" s="94" t="s">
        <v>2650</v>
      </c>
      <c r="E161" s="93" t="s">
        <v>136</v>
      </c>
      <c r="F161" s="95" t="s">
        <v>248</v>
      </c>
      <c r="G161" s="96" t="s">
        <v>450</v>
      </c>
      <c r="H161" s="97" t="s">
        <v>450</v>
      </c>
      <c r="I161" s="97" t="s">
        <v>36</v>
      </c>
      <c r="J161" s="94" t="s">
        <v>36</v>
      </c>
      <c r="K161" s="97" t="s">
        <v>763</v>
      </c>
      <c r="L161" s="97" t="s">
        <v>761</v>
      </c>
      <c r="M161" s="97" t="s">
        <v>855</v>
      </c>
      <c r="N161" s="94" t="s">
        <v>768</v>
      </c>
      <c r="O161" s="97" t="s">
        <v>36</v>
      </c>
      <c r="P161" s="98"/>
      <c r="Q161" s="92">
        <v>42093</v>
      </c>
      <c r="R161" s="93" t="s">
        <v>743</v>
      </c>
      <c r="S161" s="94" t="s">
        <v>2663</v>
      </c>
      <c r="T161" s="93" t="s">
        <v>1999</v>
      </c>
      <c r="U161" s="93"/>
      <c r="V161" s="93" t="s">
        <v>2323</v>
      </c>
      <c r="W161" s="95"/>
      <c r="X161" s="96" t="s">
        <v>36</v>
      </c>
      <c r="Y161" s="94" t="s">
        <v>36</v>
      </c>
      <c r="Z161" s="97"/>
      <c r="AA161" s="97"/>
      <c r="AB161" s="97"/>
      <c r="AC161" s="99"/>
      <c r="AD161" s="98"/>
      <c r="AE161" s="100"/>
      <c r="AF161" s="101" t="s">
        <v>1595</v>
      </c>
      <c r="AG161" s="102"/>
      <c r="AH161" s="102"/>
      <c r="AI161" s="102"/>
      <c r="AJ161" s="103"/>
      <c r="AK161" s="104"/>
      <c r="AL161" s="105"/>
      <c r="AM161" s="105"/>
      <c r="AN161" s="105"/>
      <c r="AO161" s="105"/>
      <c r="AP161" s="106"/>
    </row>
    <row r="162" spans="1:42" ht="32.5" customHeight="1" x14ac:dyDescent="0.35">
      <c r="A162" s="91">
        <v>160</v>
      </c>
      <c r="B162" s="92">
        <v>42029</v>
      </c>
      <c r="C162" s="93" t="s">
        <v>40</v>
      </c>
      <c r="D162" s="94" t="s">
        <v>2649</v>
      </c>
      <c r="E162" s="93" t="s">
        <v>148</v>
      </c>
      <c r="F162" s="95" t="s">
        <v>281</v>
      </c>
      <c r="G162" s="96" t="s">
        <v>346</v>
      </c>
      <c r="H162" s="97" t="s">
        <v>686</v>
      </c>
      <c r="I162" s="97">
        <v>21</v>
      </c>
      <c r="J162" s="94" t="s">
        <v>2719</v>
      </c>
      <c r="K162" s="97" t="s">
        <v>763</v>
      </c>
      <c r="L162" s="97" t="s">
        <v>761</v>
      </c>
      <c r="M162" s="97" t="s">
        <v>768</v>
      </c>
      <c r="N162" s="94" t="s">
        <v>768</v>
      </c>
      <c r="O162" s="97" t="s">
        <v>36</v>
      </c>
      <c r="P162" s="98"/>
      <c r="Q162" s="92">
        <v>42093</v>
      </c>
      <c r="R162" s="93" t="s">
        <v>737</v>
      </c>
      <c r="S162" s="94" t="s">
        <v>2664</v>
      </c>
      <c r="T162" s="93" t="s">
        <v>1999</v>
      </c>
      <c r="U162" s="93"/>
      <c r="V162" s="93" t="s">
        <v>2450</v>
      </c>
      <c r="W162" s="95"/>
      <c r="X162" s="96" t="s">
        <v>1969</v>
      </c>
      <c r="Y162" s="94" t="s">
        <v>2680</v>
      </c>
      <c r="Z162" s="97" t="s">
        <v>1150</v>
      </c>
      <c r="AA162" s="97" t="s">
        <v>1151</v>
      </c>
      <c r="AB162" s="97"/>
      <c r="AC162" s="99">
        <v>42183</v>
      </c>
      <c r="AD162" s="98" t="s">
        <v>1967</v>
      </c>
      <c r="AE162" s="100"/>
      <c r="AF162" s="101" t="s">
        <v>1754</v>
      </c>
      <c r="AG162" s="102"/>
      <c r="AH162" s="102"/>
      <c r="AI162" s="102"/>
      <c r="AJ162" s="103"/>
      <c r="AK162" s="104"/>
      <c r="AL162" s="105"/>
      <c r="AM162" s="105"/>
      <c r="AN162" s="105"/>
      <c r="AO162" s="105"/>
      <c r="AP162" s="106"/>
    </row>
    <row r="163" spans="1:42" ht="32.5" customHeight="1" x14ac:dyDescent="0.35">
      <c r="A163" s="91">
        <v>161</v>
      </c>
      <c r="B163" s="92">
        <v>41636</v>
      </c>
      <c r="C163" s="93" t="s">
        <v>40</v>
      </c>
      <c r="D163" s="94" t="s">
        <v>2649</v>
      </c>
      <c r="E163" s="93" t="s">
        <v>133</v>
      </c>
      <c r="F163" s="95" t="s">
        <v>237</v>
      </c>
      <c r="G163" s="96" t="s">
        <v>439</v>
      </c>
      <c r="H163" s="97" t="s">
        <v>637</v>
      </c>
      <c r="I163" s="97">
        <v>22</v>
      </c>
      <c r="J163" s="94" t="s">
        <v>2719</v>
      </c>
      <c r="K163" s="97" t="s">
        <v>763</v>
      </c>
      <c r="L163" s="97" t="s">
        <v>761</v>
      </c>
      <c r="M163" s="97" t="s">
        <v>845</v>
      </c>
      <c r="N163" s="94" t="s">
        <v>768</v>
      </c>
      <c r="O163" s="97" t="s">
        <v>36</v>
      </c>
      <c r="P163" s="98"/>
      <c r="Q163" s="92">
        <v>42094</v>
      </c>
      <c r="R163" s="93" t="s">
        <v>737</v>
      </c>
      <c r="S163" s="94" t="s">
        <v>2664</v>
      </c>
      <c r="T163" s="93" t="s">
        <v>1999</v>
      </c>
      <c r="U163" s="93"/>
      <c r="V163" s="93" t="s">
        <v>2248</v>
      </c>
      <c r="W163" s="95"/>
      <c r="X163" s="96" t="s">
        <v>1969</v>
      </c>
      <c r="Y163" s="94" t="s">
        <v>2680</v>
      </c>
      <c r="Z163" s="97" t="s">
        <v>1042</v>
      </c>
      <c r="AA163" s="97" t="s">
        <v>1093</v>
      </c>
      <c r="AB163" s="97"/>
      <c r="AC163" s="99">
        <v>42123</v>
      </c>
      <c r="AD163" s="98" t="s">
        <v>1954</v>
      </c>
      <c r="AE163" s="100"/>
      <c r="AF163" s="101" t="s">
        <v>1490</v>
      </c>
      <c r="AG163" s="102"/>
      <c r="AH163" s="102"/>
      <c r="AI163" s="102"/>
      <c r="AJ163" s="103"/>
      <c r="AK163" s="104"/>
      <c r="AL163" s="105"/>
      <c r="AM163" s="105"/>
      <c r="AN163" s="105"/>
      <c r="AO163" s="105"/>
      <c r="AP163" s="106"/>
    </row>
    <row r="164" spans="1:42" ht="32.5" customHeight="1" x14ac:dyDescent="0.35">
      <c r="A164" s="91">
        <v>162</v>
      </c>
      <c r="B164" s="92">
        <v>41664</v>
      </c>
      <c r="C164" s="93" t="s">
        <v>40</v>
      </c>
      <c r="D164" s="94" t="s">
        <v>2649</v>
      </c>
      <c r="E164" s="93" t="s">
        <v>110</v>
      </c>
      <c r="F164" s="95" t="s">
        <v>202</v>
      </c>
      <c r="G164" s="96" t="s">
        <v>365</v>
      </c>
      <c r="H164" s="97" t="s">
        <v>600</v>
      </c>
      <c r="I164" s="97">
        <v>18</v>
      </c>
      <c r="J164" s="94" t="s">
        <v>2719</v>
      </c>
      <c r="K164" s="97" t="s">
        <v>763</v>
      </c>
      <c r="L164" s="97" t="s">
        <v>761</v>
      </c>
      <c r="M164" s="97" t="s">
        <v>806</v>
      </c>
      <c r="N164" s="94" t="s">
        <v>2653</v>
      </c>
      <c r="O164" s="97" t="s">
        <v>934</v>
      </c>
      <c r="P164" s="98"/>
      <c r="Q164" s="92">
        <v>42094</v>
      </c>
      <c r="R164" s="93" t="s">
        <v>735</v>
      </c>
      <c r="S164" s="94" t="s">
        <v>2664</v>
      </c>
      <c r="T164" s="93" t="s">
        <v>2014</v>
      </c>
      <c r="U164" s="93"/>
      <c r="V164" s="93" t="s">
        <v>2269</v>
      </c>
      <c r="W164" s="95"/>
      <c r="X164" s="96" t="s">
        <v>1969</v>
      </c>
      <c r="Y164" s="94" t="s">
        <v>2680</v>
      </c>
      <c r="Z164" s="97" t="s">
        <v>1028</v>
      </c>
      <c r="AA164" s="97" t="s">
        <v>1029</v>
      </c>
      <c r="AB164" s="97" t="s">
        <v>1030</v>
      </c>
      <c r="AC164" s="99"/>
      <c r="AD164" s="98"/>
      <c r="AE164" s="100"/>
      <c r="AF164" s="101" t="s">
        <v>1514</v>
      </c>
      <c r="AG164" s="102"/>
      <c r="AH164" s="102"/>
      <c r="AI164" s="102"/>
      <c r="AJ164" s="103"/>
      <c r="AK164" s="104"/>
      <c r="AL164" s="105"/>
      <c r="AM164" s="105"/>
      <c r="AN164" s="105"/>
      <c r="AO164" s="105"/>
      <c r="AP164" s="106"/>
    </row>
    <row r="165" spans="1:42" ht="32.5" customHeight="1" x14ac:dyDescent="0.35">
      <c r="A165" s="91">
        <v>163</v>
      </c>
      <c r="B165" s="92">
        <v>41811</v>
      </c>
      <c r="C165" s="93" t="s">
        <v>40</v>
      </c>
      <c r="D165" s="94" t="s">
        <v>2649</v>
      </c>
      <c r="E165" s="93" t="s">
        <v>107</v>
      </c>
      <c r="F165" s="95" t="s">
        <v>258</v>
      </c>
      <c r="G165" s="96" t="s">
        <v>472</v>
      </c>
      <c r="H165" s="97" t="s">
        <v>666</v>
      </c>
      <c r="I165" s="97">
        <v>21</v>
      </c>
      <c r="J165" s="94" t="s">
        <v>2719</v>
      </c>
      <c r="K165" s="97" t="s">
        <v>763</v>
      </c>
      <c r="L165" s="97" t="s">
        <v>761</v>
      </c>
      <c r="M165" s="97" t="s">
        <v>768</v>
      </c>
      <c r="N165" s="94" t="s">
        <v>768</v>
      </c>
      <c r="O165" s="97" t="s">
        <v>36</v>
      </c>
      <c r="P165" s="98" t="s">
        <v>935</v>
      </c>
      <c r="Q165" s="92">
        <v>42094</v>
      </c>
      <c r="R165" s="93" t="s">
        <v>707</v>
      </c>
      <c r="S165" s="94" t="s">
        <v>2664</v>
      </c>
      <c r="T165" s="93" t="s">
        <v>1999</v>
      </c>
      <c r="U165" s="93"/>
      <c r="V165" s="93" t="s">
        <v>2377</v>
      </c>
      <c r="W165" s="95"/>
      <c r="X165" s="96" t="s">
        <v>1970</v>
      </c>
      <c r="Y165" s="94" t="s">
        <v>1970</v>
      </c>
      <c r="Z165" s="97" t="s">
        <v>1127</v>
      </c>
      <c r="AA165" s="97" t="s">
        <v>1128</v>
      </c>
      <c r="AB165" s="97"/>
      <c r="AC165" s="99">
        <v>42001</v>
      </c>
      <c r="AD165" s="98" t="s">
        <v>1965</v>
      </c>
      <c r="AE165" s="100"/>
      <c r="AF165" s="101" t="s">
        <v>1669</v>
      </c>
      <c r="AG165" s="102"/>
      <c r="AH165" s="102"/>
      <c r="AI165" s="102"/>
      <c r="AJ165" s="103"/>
      <c r="AK165" s="104"/>
      <c r="AL165" s="105"/>
      <c r="AM165" s="105"/>
      <c r="AN165" s="105"/>
      <c r="AO165" s="105"/>
      <c r="AP165" s="106"/>
    </row>
    <row r="166" spans="1:42" ht="32.5" customHeight="1" x14ac:dyDescent="0.35">
      <c r="A166" s="91">
        <v>164</v>
      </c>
      <c r="B166" s="92">
        <v>41500</v>
      </c>
      <c r="C166" s="93" t="s">
        <v>40</v>
      </c>
      <c r="D166" s="94" t="s">
        <v>2649</v>
      </c>
      <c r="E166" s="93" t="s">
        <v>68</v>
      </c>
      <c r="F166" s="95" t="s">
        <v>161</v>
      </c>
      <c r="G166" s="96" t="s">
        <v>364</v>
      </c>
      <c r="H166" s="97" t="s">
        <v>599</v>
      </c>
      <c r="I166" s="97">
        <v>27</v>
      </c>
      <c r="J166" s="94" t="s">
        <v>2719</v>
      </c>
      <c r="K166" s="97" t="s">
        <v>763</v>
      </c>
      <c r="L166" s="97" t="s">
        <v>761</v>
      </c>
      <c r="M166" s="97" t="s">
        <v>794</v>
      </c>
      <c r="N166" s="94" t="s">
        <v>2654</v>
      </c>
      <c r="O166" s="97" t="s">
        <v>933</v>
      </c>
      <c r="P166" s="98"/>
      <c r="Q166" s="92">
        <v>42095</v>
      </c>
      <c r="R166" s="93" t="s">
        <v>707</v>
      </c>
      <c r="S166" s="94" t="s">
        <v>2664</v>
      </c>
      <c r="T166" s="93" t="s">
        <v>1999</v>
      </c>
      <c r="U166" s="93"/>
      <c r="V166" s="93" t="s">
        <v>2120</v>
      </c>
      <c r="W166" s="95"/>
      <c r="X166" s="96" t="s">
        <v>1969</v>
      </c>
      <c r="Y166" s="94" t="s">
        <v>2680</v>
      </c>
      <c r="Z166" s="97" t="s">
        <v>963</v>
      </c>
      <c r="AA166" s="97" t="s">
        <v>964</v>
      </c>
      <c r="AB166" s="97"/>
      <c r="AC166" s="99">
        <v>43321</v>
      </c>
      <c r="AD166" s="98" t="s">
        <v>1934</v>
      </c>
      <c r="AE166" s="100"/>
      <c r="AF166" s="101" t="s">
        <v>1350</v>
      </c>
      <c r="AG166" s="102"/>
      <c r="AH166" s="102"/>
      <c r="AI166" s="102"/>
      <c r="AJ166" s="103"/>
      <c r="AK166" s="104"/>
      <c r="AL166" s="105"/>
      <c r="AM166" s="105"/>
      <c r="AN166" s="105"/>
      <c r="AO166" s="105"/>
      <c r="AP166" s="106"/>
    </row>
    <row r="167" spans="1:42" ht="32.5" customHeight="1" x14ac:dyDescent="0.35">
      <c r="A167" s="91">
        <v>165</v>
      </c>
      <c r="B167" s="92">
        <v>41864</v>
      </c>
      <c r="C167" s="93" t="s">
        <v>40</v>
      </c>
      <c r="D167" s="94" t="s">
        <v>2649</v>
      </c>
      <c r="E167" s="93" t="s">
        <v>102</v>
      </c>
      <c r="F167" s="95" t="s">
        <v>259</v>
      </c>
      <c r="G167" s="96" t="s">
        <v>473</v>
      </c>
      <c r="H167" s="97"/>
      <c r="I167" s="97" t="s">
        <v>36</v>
      </c>
      <c r="J167" s="94" t="s">
        <v>36</v>
      </c>
      <c r="K167" s="97" t="s">
        <v>763</v>
      </c>
      <c r="L167" s="97" t="s">
        <v>761</v>
      </c>
      <c r="M167" s="97" t="s">
        <v>36</v>
      </c>
      <c r="N167" s="94" t="s">
        <v>36</v>
      </c>
      <c r="O167" s="97" t="s">
        <v>36</v>
      </c>
      <c r="P167" s="98"/>
      <c r="Q167" s="92">
        <v>42095</v>
      </c>
      <c r="R167" s="93" t="s">
        <v>707</v>
      </c>
      <c r="S167" s="94" t="s">
        <v>2664</v>
      </c>
      <c r="T167" s="93" t="s">
        <v>1999</v>
      </c>
      <c r="U167" s="93"/>
      <c r="V167" s="93" t="s">
        <v>2382</v>
      </c>
      <c r="W167" s="95"/>
      <c r="X167" s="96" t="s">
        <v>36</v>
      </c>
      <c r="Y167" s="94" t="s">
        <v>36</v>
      </c>
      <c r="Z167" s="97"/>
      <c r="AA167" s="97"/>
      <c r="AB167" s="97"/>
      <c r="AC167" s="99"/>
      <c r="AD167" s="98"/>
      <c r="AE167" s="100"/>
      <c r="AF167" s="101" t="s">
        <v>1674</v>
      </c>
      <c r="AG167" s="102"/>
      <c r="AH167" s="102"/>
      <c r="AI167" s="102"/>
      <c r="AJ167" s="103"/>
      <c r="AK167" s="104"/>
      <c r="AL167" s="105"/>
      <c r="AM167" s="105"/>
      <c r="AN167" s="105"/>
      <c r="AO167" s="105"/>
      <c r="AP167" s="106"/>
    </row>
    <row r="168" spans="1:42" ht="32.5" customHeight="1" x14ac:dyDescent="0.35">
      <c r="A168" s="91">
        <v>166</v>
      </c>
      <c r="B168" s="92">
        <v>41811</v>
      </c>
      <c r="C168" s="93" t="s">
        <v>40</v>
      </c>
      <c r="D168" s="94" t="s">
        <v>2649</v>
      </c>
      <c r="E168" s="93" t="s">
        <v>107</v>
      </c>
      <c r="F168" s="95" t="s">
        <v>258</v>
      </c>
      <c r="G168" s="96" t="s">
        <v>472</v>
      </c>
      <c r="H168" s="97" t="s">
        <v>666</v>
      </c>
      <c r="I168" s="97">
        <v>21</v>
      </c>
      <c r="J168" s="94" t="s">
        <v>2719</v>
      </c>
      <c r="K168" s="97" t="s">
        <v>763</v>
      </c>
      <c r="L168" s="97" t="s">
        <v>761</v>
      </c>
      <c r="M168" s="97" t="s">
        <v>768</v>
      </c>
      <c r="N168" s="94" t="s">
        <v>768</v>
      </c>
      <c r="O168" s="97" t="s">
        <v>36</v>
      </c>
      <c r="P168" s="98" t="s">
        <v>935</v>
      </c>
      <c r="Q168" s="92">
        <v>42097</v>
      </c>
      <c r="R168" s="93" t="s">
        <v>707</v>
      </c>
      <c r="S168" s="94" t="s">
        <v>2664</v>
      </c>
      <c r="T168" s="93" t="s">
        <v>1999</v>
      </c>
      <c r="U168" s="93"/>
      <c r="V168" s="93" t="s">
        <v>2378</v>
      </c>
      <c r="W168" s="95"/>
      <c r="X168" s="96" t="s">
        <v>1970</v>
      </c>
      <c r="Y168" s="94" t="s">
        <v>1970</v>
      </c>
      <c r="Z168" s="97" t="s">
        <v>1127</v>
      </c>
      <c r="AA168" s="97" t="s">
        <v>1128</v>
      </c>
      <c r="AB168" s="97"/>
      <c r="AC168" s="99">
        <v>42001</v>
      </c>
      <c r="AD168" s="98" t="s">
        <v>1965</v>
      </c>
      <c r="AE168" s="100"/>
      <c r="AF168" s="101" t="s">
        <v>1670</v>
      </c>
      <c r="AG168" s="102"/>
      <c r="AH168" s="102"/>
      <c r="AI168" s="102"/>
      <c r="AJ168" s="103"/>
      <c r="AK168" s="104"/>
      <c r="AL168" s="105"/>
      <c r="AM168" s="105"/>
      <c r="AN168" s="105"/>
      <c r="AO168" s="105"/>
      <c r="AP168" s="106"/>
    </row>
    <row r="169" spans="1:42" ht="32.5" customHeight="1" x14ac:dyDescent="0.35">
      <c r="A169" s="91">
        <v>167</v>
      </c>
      <c r="B169" s="92">
        <v>41608</v>
      </c>
      <c r="C169" s="93" t="s">
        <v>40</v>
      </c>
      <c r="D169" s="94" t="s">
        <v>2649</v>
      </c>
      <c r="E169" s="93" t="s">
        <v>116</v>
      </c>
      <c r="F169" s="95" t="s">
        <v>232</v>
      </c>
      <c r="G169" s="96" t="s">
        <v>378</v>
      </c>
      <c r="H169" s="97" t="s">
        <v>610</v>
      </c>
      <c r="I169" s="97">
        <v>35</v>
      </c>
      <c r="J169" s="94" t="s">
        <v>2720</v>
      </c>
      <c r="K169" s="97" t="s">
        <v>763</v>
      </c>
      <c r="L169" s="97" t="s">
        <v>761</v>
      </c>
      <c r="M169" s="97" t="s">
        <v>777</v>
      </c>
      <c r="N169" s="94" t="s">
        <v>2695</v>
      </c>
      <c r="O169" s="97" t="s">
        <v>40</v>
      </c>
      <c r="P169" s="98" t="s">
        <v>940</v>
      </c>
      <c r="Q169" s="92">
        <v>42098</v>
      </c>
      <c r="R169" s="93" t="s">
        <v>707</v>
      </c>
      <c r="S169" s="94" t="s">
        <v>2664</v>
      </c>
      <c r="T169" s="93" t="s">
        <v>1999</v>
      </c>
      <c r="U169" s="93"/>
      <c r="V169" s="93" t="s">
        <v>2212</v>
      </c>
      <c r="W169" s="95"/>
      <c r="X169" s="96" t="s">
        <v>1970</v>
      </c>
      <c r="Y169" s="94" t="s">
        <v>1970</v>
      </c>
      <c r="Z169" s="97" t="s">
        <v>1085</v>
      </c>
      <c r="AA169" s="97" t="s">
        <v>1086</v>
      </c>
      <c r="AB169" s="97"/>
      <c r="AC169" s="99">
        <v>42031</v>
      </c>
      <c r="AD169" s="98" t="s">
        <v>1977</v>
      </c>
      <c r="AE169" s="100"/>
      <c r="AF169" s="101" t="s">
        <v>1452</v>
      </c>
      <c r="AG169" s="102"/>
      <c r="AH169" s="102"/>
      <c r="AI169" s="102"/>
      <c r="AJ169" s="103"/>
      <c r="AK169" s="104"/>
      <c r="AL169" s="105"/>
      <c r="AM169" s="105"/>
      <c r="AN169" s="105"/>
      <c r="AO169" s="105"/>
      <c r="AP169" s="106"/>
    </row>
    <row r="170" spans="1:42" ht="32.5" customHeight="1" x14ac:dyDescent="0.35">
      <c r="A170" s="91">
        <v>168</v>
      </c>
      <c r="B170" s="92">
        <v>41811</v>
      </c>
      <c r="C170" s="93" t="s">
        <v>40</v>
      </c>
      <c r="D170" s="94" t="s">
        <v>2649</v>
      </c>
      <c r="E170" s="93" t="s">
        <v>107</v>
      </c>
      <c r="F170" s="95" t="s">
        <v>258</v>
      </c>
      <c r="G170" s="96" t="s">
        <v>472</v>
      </c>
      <c r="H170" s="97" t="s">
        <v>666</v>
      </c>
      <c r="I170" s="97">
        <v>21</v>
      </c>
      <c r="J170" s="94" t="s">
        <v>2719</v>
      </c>
      <c r="K170" s="97" t="s">
        <v>763</v>
      </c>
      <c r="L170" s="97" t="s">
        <v>761</v>
      </c>
      <c r="M170" s="97" t="s">
        <v>768</v>
      </c>
      <c r="N170" s="94" t="s">
        <v>768</v>
      </c>
      <c r="O170" s="97" t="s">
        <v>36</v>
      </c>
      <c r="P170" s="98" t="s">
        <v>935</v>
      </c>
      <c r="Q170" s="92">
        <v>42098</v>
      </c>
      <c r="R170" s="93" t="s">
        <v>707</v>
      </c>
      <c r="S170" s="94" t="s">
        <v>2664</v>
      </c>
      <c r="T170" s="93" t="s">
        <v>1999</v>
      </c>
      <c r="U170" s="93"/>
      <c r="V170" s="93" t="s">
        <v>2379</v>
      </c>
      <c r="W170" s="95"/>
      <c r="X170" s="96" t="s">
        <v>1970</v>
      </c>
      <c r="Y170" s="94" t="s">
        <v>1970</v>
      </c>
      <c r="Z170" s="97" t="s">
        <v>1127</v>
      </c>
      <c r="AA170" s="97" t="s">
        <v>1128</v>
      </c>
      <c r="AB170" s="97"/>
      <c r="AC170" s="99">
        <v>42001</v>
      </c>
      <c r="AD170" s="98" t="s">
        <v>1965</v>
      </c>
      <c r="AE170" s="100"/>
      <c r="AF170" s="101" t="s">
        <v>1671</v>
      </c>
      <c r="AG170" s="102"/>
      <c r="AH170" s="102"/>
      <c r="AI170" s="102"/>
      <c r="AJ170" s="103"/>
      <c r="AK170" s="104"/>
      <c r="AL170" s="105"/>
      <c r="AM170" s="105"/>
      <c r="AN170" s="105"/>
      <c r="AO170" s="105"/>
      <c r="AP170" s="106"/>
    </row>
    <row r="171" spans="1:42" ht="32.5" customHeight="1" x14ac:dyDescent="0.35">
      <c r="A171" s="91">
        <v>169</v>
      </c>
      <c r="B171" s="92" t="s">
        <v>35</v>
      </c>
      <c r="C171" s="93" t="s">
        <v>36</v>
      </c>
      <c r="D171" s="94" t="s">
        <v>36</v>
      </c>
      <c r="E171" s="93" t="s">
        <v>36</v>
      </c>
      <c r="F171" s="95" t="s">
        <v>36</v>
      </c>
      <c r="G171" s="96" t="s">
        <v>398</v>
      </c>
      <c r="H171" s="97"/>
      <c r="I171" s="97" t="s">
        <v>36</v>
      </c>
      <c r="J171" s="94" t="s">
        <v>36</v>
      </c>
      <c r="K171" s="97" t="s">
        <v>763</v>
      </c>
      <c r="L171" s="97" t="s">
        <v>761</v>
      </c>
      <c r="M171" s="97" t="s">
        <v>36</v>
      </c>
      <c r="N171" s="94" t="s">
        <v>36</v>
      </c>
      <c r="O171" s="97" t="s">
        <v>36</v>
      </c>
      <c r="P171" s="98"/>
      <c r="Q171" s="92">
        <v>42098</v>
      </c>
      <c r="R171" s="93" t="s">
        <v>714</v>
      </c>
      <c r="S171" s="94" t="s">
        <v>2664</v>
      </c>
      <c r="T171" s="93" t="s">
        <v>1999</v>
      </c>
      <c r="U171" s="93"/>
      <c r="V171" s="93" t="s">
        <v>2539</v>
      </c>
      <c r="W171" s="95"/>
      <c r="X171" s="96" t="s">
        <v>36</v>
      </c>
      <c r="Y171" s="94" t="s">
        <v>36</v>
      </c>
      <c r="Z171" s="97"/>
      <c r="AA171" s="97"/>
      <c r="AB171" s="97"/>
      <c r="AC171" s="99"/>
      <c r="AD171" s="98"/>
      <c r="AE171" s="100"/>
      <c r="AF171" s="101" t="s">
        <v>1875</v>
      </c>
      <c r="AG171" s="102"/>
      <c r="AH171" s="102"/>
      <c r="AI171" s="102"/>
      <c r="AJ171" s="103"/>
      <c r="AK171" s="104"/>
      <c r="AL171" s="105"/>
      <c r="AM171" s="105"/>
      <c r="AN171" s="105"/>
      <c r="AO171" s="105"/>
      <c r="AP171" s="106"/>
    </row>
    <row r="172" spans="1:42" ht="32.5" customHeight="1" x14ac:dyDescent="0.35">
      <c r="A172" s="91">
        <v>170</v>
      </c>
      <c r="B172" s="92">
        <v>41811</v>
      </c>
      <c r="C172" s="93" t="s">
        <v>40</v>
      </c>
      <c r="D172" s="94" t="s">
        <v>2649</v>
      </c>
      <c r="E172" s="93" t="s">
        <v>107</v>
      </c>
      <c r="F172" s="95" t="s">
        <v>258</v>
      </c>
      <c r="G172" s="96" t="s">
        <v>469</v>
      </c>
      <c r="H172" s="97" t="s">
        <v>663</v>
      </c>
      <c r="I172" s="97">
        <v>19</v>
      </c>
      <c r="J172" s="94" t="s">
        <v>2719</v>
      </c>
      <c r="K172" s="97" t="s">
        <v>771</v>
      </c>
      <c r="L172" s="97" t="s">
        <v>761</v>
      </c>
      <c r="M172" s="97" t="s">
        <v>770</v>
      </c>
      <c r="N172" s="94" t="s">
        <v>2653</v>
      </c>
      <c r="O172" s="97" t="s">
        <v>36</v>
      </c>
      <c r="P172" s="98"/>
      <c r="Q172" s="92">
        <v>42099</v>
      </c>
      <c r="R172" s="93" t="s">
        <v>723</v>
      </c>
      <c r="S172" s="94" t="s">
        <v>2690</v>
      </c>
      <c r="T172" s="93" t="s">
        <v>1999</v>
      </c>
      <c r="U172" s="93"/>
      <c r="V172" s="93" t="s">
        <v>2365</v>
      </c>
      <c r="W172" s="95"/>
      <c r="X172" s="96" t="s">
        <v>1970</v>
      </c>
      <c r="Y172" s="94" t="s">
        <v>1970</v>
      </c>
      <c r="Z172" s="97" t="s">
        <v>1127</v>
      </c>
      <c r="AA172" s="97" t="s">
        <v>1128</v>
      </c>
      <c r="AB172" s="97"/>
      <c r="AC172" s="99">
        <v>42001</v>
      </c>
      <c r="AD172" s="98" t="s">
        <v>1965</v>
      </c>
      <c r="AE172" s="100"/>
      <c r="AF172" s="101" t="s">
        <v>1647</v>
      </c>
      <c r="AG172" s="102"/>
      <c r="AH172" s="102"/>
      <c r="AI172" s="102"/>
      <c r="AJ172" s="103"/>
      <c r="AK172" s="104"/>
      <c r="AL172" s="105"/>
      <c r="AM172" s="105"/>
      <c r="AN172" s="105"/>
      <c r="AO172" s="105"/>
      <c r="AP172" s="106"/>
    </row>
    <row r="173" spans="1:42" ht="32.5" customHeight="1" x14ac:dyDescent="0.35">
      <c r="A173" s="91">
        <v>171</v>
      </c>
      <c r="B173" s="92" t="s">
        <v>35</v>
      </c>
      <c r="C173" s="93" t="s">
        <v>36</v>
      </c>
      <c r="D173" s="94" t="s">
        <v>36</v>
      </c>
      <c r="E173" s="93" t="s">
        <v>36</v>
      </c>
      <c r="F173" s="95" t="s">
        <v>36</v>
      </c>
      <c r="G173" s="96" t="s">
        <v>391</v>
      </c>
      <c r="H173" s="97"/>
      <c r="I173" s="97" t="s">
        <v>36</v>
      </c>
      <c r="J173" s="94" t="s">
        <v>36</v>
      </c>
      <c r="K173" s="97" t="s">
        <v>763</v>
      </c>
      <c r="L173" s="97" t="s">
        <v>761</v>
      </c>
      <c r="M173" s="97" t="s">
        <v>36</v>
      </c>
      <c r="N173" s="94" t="s">
        <v>36</v>
      </c>
      <c r="O173" s="97" t="s">
        <v>36</v>
      </c>
      <c r="P173" s="98"/>
      <c r="Q173" s="92">
        <v>42099</v>
      </c>
      <c r="R173" s="93" t="s">
        <v>36</v>
      </c>
      <c r="S173" s="94" t="s">
        <v>36</v>
      </c>
      <c r="T173" s="93" t="s">
        <v>1999</v>
      </c>
      <c r="U173" s="93"/>
      <c r="V173" s="93" t="s">
        <v>2542</v>
      </c>
      <c r="W173" s="95"/>
      <c r="X173" s="96" t="s">
        <v>36</v>
      </c>
      <c r="Y173" s="94" t="s">
        <v>36</v>
      </c>
      <c r="Z173" s="97"/>
      <c r="AA173" s="97"/>
      <c r="AB173" s="97"/>
      <c r="AC173" s="99"/>
      <c r="AD173" s="98"/>
      <c r="AE173" s="100"/>
      <c r="AF173" s="101" t="s">
        <v>1879</v>
      </c>
      <c r="AG173" s="102"/>
      <c r="AH173" s="102"/>
      <c r="AI173" s="102"/>
      <c r="AJ173" s="103"/>
      <c r="AK173" s="104">
        <v>2280</v>
      </c>
      <c r="AL173" s="105" t="s">
        <v>2755</v>
      </c>
      <c r="AM173" s="105"/>
      <c r="AN173" s="105"/>
      <c r="AO173" s="105"/>
      <c r="AP173" s="106"/>
    </row>
    <row r="174" spans="1:42" ht="32.5" customHeight="1" x14ac:dyDescent="0.35">
      <c r="A174" s="91">
        <v>172</v>
      </c>
      <c r="B174" s="92">
        <v>41608</v>
      </c>
      <c r="C174" s="93" t="s">
        <v>40</v>
      </c>
      <c r="D174" s="94" t="s">
        <v>2649</v>
      </c>
      <c r="E174" s="93" t="s">
        <v>116</v>
      </c>
      <c r="F174" s="95" t="s">
        <v>232</v>
      </c>
      <c r="G174" s="96" t="s">
        <v>383</v>
      </c>
      <c r="H174" s="97" t="s">
        <v>614</v>
      </c>
      <c r="I174" s="97">
        <v>26</v>
      </c>
      <c r="J174" s="94" t="s">
        <v>2719</v>
      </c>
      <c r="K174" s="97" t="s">
        <v>763</v>
      </c>
      <c r="L174" s="97" t="s">
        <v>761</v>
      </c>
      <c r="M174" s="97" t="s">
        <v>800</v>
      </c>
      <c r="N174" s="94" t="s">
        <v>816</v>
      </c>
      <c r="O174" s="97" t="s">
        <v>943</v>
      </c>
      <c r="P174" s="98" t="s">
        <v>944</v>
      </c>
      <c r="Q174" s="92">
        <v>42100</v>
      </c>
      <c r="R174" s="93" t="s">
        <v>707</v>
      </c>
      <c r="S174" s="94" t="s">
        <v>2664</v>
      </c>
      <c r="T174" s="93" t="s">
        <v>1999</v>
      </c>
      <c r="U174" s="93"/>
      <c r="V174" s="93" t="s">
        <v>2201</v>
      </c>
      <c r="W174" s="95"/>
      <c r="X174" s="96" t="s">
        <v>1970</v>
      </c>
      <c r="Y174" s="94" t="s">
        <v>1970</v>
      </c>
      <c r="Z174" s="97" t="s">
        <v>1085</v>
      </c>
      <c r="AA174" s="97" t="s">
        <v>1052</v>
      </c>
      <c r="AB174" s="97"/>
      <c r="AC174" s="99">
        <v>42031</v>
      </c>
      <c r="AD174" s="98" t="s">
        <v>1977</v>
      </c>
      <c r="AE174" s="100"/>
      <c r="AF174" s="101" t="s">
        <v>1439</v>
      </c>
      <c r="AG174" s="102"/>
      <c r="AH174" s="102"/>
      <c r="AI174" s="102"/>
      <c r="AJ174" s="103"/>
      <c r="AK174" s="104">
        <v>736</v>
      </c>
      <c r="AL174" s="105" t="s">
        <v>2756</v>
      </c>
      <c r="AM174" s="105"/>
      <c r="AN174" s="105"/>
      <c r="AO174" s="105"/>
      <c r="AP174" s="106"/>
    </row>
    <row r="175" spans="1:42" ht="32.5" customHeight="1" x14ac:dyDescent="0.35">
      <c r="A175" s="91">
        <v>173</v>
      </c>
      <c r="B175" s="92" t="s">
        <v>35</v>
      </c>
      <c r="C175" s="93" t="s">
        <v>54</v>
      </c>
      <c r="D175" s="94" t="s">
        <v>2650</v>
      </c>
      <c r="E175" s="93" t="s">
        <v>36</v>
      </c>
      <c r="F175" s="95" t="s">
        <v>301</v>
      </c>
      <c r="G175" s="96" t="s">
        <v>525</v>
      </c>
      <c r="H175" s="97"/>
      <c r="I175" s="97" t="s">
        <v>36</v>
      </c>
      <c r="J175" s="94" t="s">
        <v>36</v>
      </c>
      <c r="K175" s="97" t="s">
        <v>763</v>
      </c>
      <c r="L175" s="97" t="s">
        <v>761</v>
      </c>
      <c r="M175" s="97" t="s">
        <v>36</v>
      </c>
      <c r="N175" s="94" t="s">
        <v>36</v>
      </c>
      <c r="O175" s="97" t="s">
        <v>36</v>
      </c>
      <c r="P175" s="98"/>
      <c r="Q175" s="92">
        <v>42100</v>
      </c>
      <c r="R175" s="93" t="s">
        <v>740</v>
      </c>
      <c r="S175" s="94" t="s">
        <v>2690</v>
      </c>
      <c r="T175" s="93" t="s">
        <v>1999</v>
      </c>
      <c r="U175" s="93"/>
      <c r="V175" s="93" t="s">
        <v>2227</v>
      </c>
      <c r="W175" s="95"/>
      <c r="X175" s="96" t="s">
        <v>1974</v>
      </c>
      <c r="Y175" s="94" t="s">
        <v>36</v>
      </c>
      <c r="Z175" s="97"/>
      <c r="AA175" s="97"/>
      <c r="AB175" s="97"/>
      <c r="AC175" s="99"/>
      <c r="AD175" s="98"/>
      <c r="AE175" s="100"/>
      <c r="AF175" s="101" t="s">
        <v>1836</v>
      </c>
      <c r="AG175" s="102"/>
      <c r="AH175" s="102"/>
      <c r="AI175" s="102"/>
      <c r="AJ175" s="103"/>
      <c r="AK175" s="104"/>
      <c r="AL175" s="105"/>
      <c r="AM175" s="105"/>
      <c r="AN175" s="105"/>
      <c r="AO175" s="105"/>
      <c r="AP175" s="106"/>
    </row>
    <row r="176" spans="1:42" ht="32.5" customHeight="1" x14ac:dyDescent="0.35">
      <c r="A176" s="91">
        <v>174</v>
      </c>
      <c r="B176" s="92">
        <v>41636</v>
      </c>
      <c r="C176" s="93" t="s">
        <v>40</v>
      </c>
      <c r="D176" s="94" t="s">
        <v>2649</v>
      </c>
      <c r="E176" s="93" t="s">
        <v>133</v>
      </c>
      <c r="F176" s="95" t="s">
        <v>237</v>
      </c>
      <c r="G176" s="96" t="s">
        <v>438</v>
      </c>
      <c r="H176" s="97" t="s">
        <v>636</v>
      </c>
      <c r="I176" s="97">
        <v>27</v>
      </c>
      <c r="J176" s="94" t="s">
        <v>2719</v>
      </c>
      <c r="K176" s="97" t="s">
        <v>763</v>
      </c>
      <c r="L176" s="97" t="s">
        <v>761</v>
      </c>
      <c r="M176" s="97" t="s">
        <v>844</v>
      </c>
      <c r="N176" s="94" t="s">
        <v>2654</v>
      </c>
      <c r="O176" s="97" t="s">
        <v>36</v>
      </c>
      <c r="P176" s="98"/>
      <c r="Q176" s="92">
        <v>42101</v>
      </c>
      <c r="R176" s="93" t="s">
        <v>737</v>
      </c>
      <c r="S176" s="94" t="s">
        <v>2664</v>
      </c>
      <c r="T176" s="93" t="s">
        <v>1999</v>
      </c>
      <c r="U176" s="93"/>
      <c r="V176" s="93" t="s">
        <v>2246</v>
      </c>
      <c r="W176" s="95"/>
      <c r="X176" s="96" t="s">
        <v>1969</v>
      </c>
      <c r="Y176" s="94" t="s">
        <v>2680</v>
      </c>
      <c r="Z176" s="97" t="s">
        <v>1042</v>
      </c>
      <c r="AA176" s="97" t="s">
        <v>1093</v>
      </c>
      <c r="AB176" s="97"/>
      <c r="AC176" s="99">
        <v>42123</v>
      </c>
      <c r="AD176" s="98" t="s">
        <v>1914</v>
      </c>
      <c r="AE176" s="100"/>
      <c r="AF176" s="101" t="s">
        <v>1487</v>
      </c>
      <c r="AG176" s="102"/>
      <c r="AH176" s="102"/>
      <c r="AI176" s="102"/>
      <c r="AJ176" s="103"/>
      <c r="AK176" s="104">
        <v>914</v>
      </c>
      <c r="AL176" s="105" t="s">
        <v>2756</v>
      </c>
      <c r="AM176" s="105"/>
      <c r="AN176" s="105"/>
      <c r="AO176" s="105"/>
      <c r="AP176" s="106"/>
    </row>
    <row r="177" spans="1:42" ht="32.5" customHeight="1" x14ac:dyDescent="0.35">
      <c r="A177" s="91">
        <v>175</v>
      </c>
      <c r="B177" s="92">
        <v>41664</v>
      </c>
      <c r="C177" s="93" t="s">
        <v>40</v>
      </c>
      <c r="D177" s="94" t="s">
        <v>2649</v>
      </c>
      <c r="E177" s="93" t="s">
        <v>110</v>
      </c>
      <c r="F177" s="95" t="s">
        <v>202</v>
      </c>
      <c r="G177" s="96" t="s">
        <v>365</v>
      </c>
      <c r="H177" s="97" t="s">
        <v>600</v>
      </c>
      <c r="I177" s="97">
        <v>18</v>
      </c>
      <c r="J177" s="94" t="s">
        <v>2719</v>
      </c>
      <c r="K177" s="97" t="s">
        <v>763</v>
      </c>
      <c r="L177" s="97" t="s">
        <v>761</v>
      </c>
      <c r="M177" s="97" t="s">
        <v>806</v>
      </c>
      <c r="N177" s="94" t="s">
        <v>2653</v>
      </c>
      <c r="O177" s="97" t="s">
        <v>934</v>
      </c>
      <c r="P177" s="98"/>
      <c r="Q177" s="92">
        <v>42101</v>
      </c>
      <c r="R177" s="93" t="s">
        <v>735</v>
      </c>
      <c r="S177" s="94" t="s">
        <v>2664</v>
      </c>
      <c r="T177" s="93" t="s">
        <v>2014</v>
      </c>
      <c r="U177" s="93"/>
      <c r="V177" s="93" t="s">
        <v>2264</v>
      </c>
      <c r="W177" s="95"/>
      <c r="X177" s="96" t="s">
        <v>1969</v>
      </c>
      <c r="Y177" s="94" t="s">
        <v>2680</v>
      </c>
      <c r="Z177" s="97" t="s">
        <v>1028</v>
      </c>
      <c r="AA177" s="97" t="s">
        <v>1029</v>
      </c>
      <c r="AB177" s="97" t="s">
        <v>1030</v>
      </c>
      <c r="AC177" s="99"/>
      <c r="AD177" s="98"/>
      <c r="AE177" s="100"/>
      <c r="AF177" s="101" t="s">
        <v>1515</v>
      </c>
      <c r="AG177" s="102"/>
      <c r="AH177" s="102"/>
      <c r="AI177" s="102"/>
      <c r="AJ177" s="103"/>
      <c r="AK177" s="104"/>
      <c r="AL177" s="105"/>
      <c r="AM177" s="105"/>
      <c r="AN177" s="105"/>
      <c r="AO177" s="105"/>
      <c r="AP177" s="106"/>
    </row>
    <row r="178" spans="1:42" ht="32.5" customHeight="1" x14ac:dyDescent="0.35">
      <c r="A178" s="91">
        <v>176</v>
      </c>
      <c r="B178" s="92">
        <v>41664</v>
      </c>
      <c r="C178" s="93" t="s">
        <v>40</v>
      </c>
      <c r="D178" s="94" t="s">
        <v>2649</v>
      </c>
      <c r="E178" s="93" t="s">
        <v>110</v>
      </c>
      <c r="F178" s="95" t="s">
        <v>202</v>
      </c>
      <c r="G178" s="96" t="s">
        <v>365</v>
      </c>
      <c r="H178" s="97" t="s">
        <v>600</v>
      </c>
      <c r="I178" s="97">
        <v>18</v>
      </c>
      <c r="J178" s="94" t="s">
        <v>2719</v>
      </c>
      <c r="K178" s="97" t="s">
        <v>763</v>
      </c>
      <c r="L178" s="97" t="s">
        <v>761</v>
      </c>
      <c r="M178" s="97" t="s">
        <v>806</v>
      </c>
      <c r="N178" s="94" t="s">
        <v>2653</v>
      </c>
      <c r="O178" s="97" t="s">
        <v>934</v>
      </c>
      <c r="P178" s="98"/>
      <c r="Q178" s="92">
        <v>42101</v>
      </c>
      <c r="R178" s="93" t="s">
        <v>735</v>
      </c>
      <c r="S178" s="94" t="s">
        <v>2664</v>
      </c>
      <c r="T178" s="93" t="s">
        <v>2014</v>
      </c>
      <c r="U178" s="93"/>
      <c r="V178" s="93" t="s">
        <v>2270</v>
      </c>
      <c r="W178" s="95"/>
      <c r="X178" s="96" t="s">
        <v>1969</v>
      </c>
      <c r="Y178" s="94" t="s">
        <v>2680</v>
      </c>
      <c r="Z178" s="97" t="s">
        <v>1028</v>
      </c>
      <c r="AA178" s="97" t="s">
        <v>1029</v>
      </c>
      <c r="AB178" s="97" t="s">
        <v>1030</v>
      </c>
      <c r="AC178" s="99"/>
      <c r="AD178" s="98"/>
      <c r="AE178" s="100"/>
      <c r="AF178" s="101" t="s">
        <v>1516</v>
      </c>
      <c r="AG178" s="102"/>
      <c r="AH178" s="102"/>
      <c r="AI178" s="102"/>
      <c r="AJ178" s="103"/>
      <c r="AK178" s="104"/>
      <c r="AL178" s="105"/>
      <c r="AM178" s="105"/>
      <c r="AN178" s="105"/>
      <c r="AO178" s="105"/>
      <c r="AP178" s="106"/>
    </row>
    <row r="179" spans="1:42" ht="32.5" customHeight="1" x14ac:dyDescent="0.35">
      <c r="A179" s="91">
        <v>177</v>
      </c>
      <c r="B179" s="92">
        <v>41664</v>
      </c>
      <c r="C179" s="93" t="s">
        <v>40</v>
      </c>
      <c r="D179" s="94" t="s">
        <v>2649</v>
      </c>
      <c r="E179" s="93" t="s">
        <v>110</v>
      </c>
      <c r="F179" s="95" t="s">
        <v>202</v>
      </c>
      <c r="G179" s="96" t="s">
        <v>365</v>
      </c>
      <c r="H179" s="97" t="s">
        <v>600</v>
      </c>
      <c r="I179" s="97">
        <v>18</v>
      </c>
      <c r="J179" s="94" t="s">
        <v>2719</v>
      </c>
      <c r="K179" s="97" t="s">
        <v>763</v>
      </c>
      <c r="L179" s="97" t="s">
        <v>761</v>
      </c>
      <c r="M179" s="97" t="s">
        <v>806</v>
      </c>
      <c r="N179" s="94" t="s">
        <v>2653</v>
      </c>
      <c r="O179" s="97" t="s">
        <v>934</v>
      </c>
      <c r="P179" s="98"/>
      <c r="Q179" s="92">
        <v>42101</v>
      </c>
      <c r="R179" s="93" t="s">
        <v>735</v>
      </c>
      <c r="S179" s="94" t="s">
        <v>2664</v>
      </c>
      <c r="T179" s="93" t="s">
        <v>2014</v>
      </c>
      <c r="U179" s="93"/>
      <c r="V179" s="93" t="s">
        <v>2271</v>
      </c>
      <c r="W179" s="95"/>
      <c r="X179" s="96" t="s">
        <v>1969</v>
      </c>
      <c r="Y179" s="94" t="s">
        <v>2680</v>
      </c>
      <c r="Z179" s="97" t="s">
        <v>1028</v>
      </c>
      <c r="AA179" s="97" t="s">
        <v>1029</v>
      </c>
      <c r="AB179" s="97" t="s">
        <v>1030</v>
      </c>
      <c r="AC179" s="99"/>
      <c r="AD179" s="98"/>
      <c r="AE179" s="100"/>
      <c r="AF179" s="101" t="s">
        <v>1517</v>
      </c>
      <c r="AG179" s="102"/>
      <c r="AH179" s="102"/>
      <c r="AI179" s="102"/>
      <c r="AJ179" s="103"/>
      <c r="AK179" s="104"/>
      <c r="AL179" s="105"/>
      <c r="AM179" s="105"/>
      <c r="AN179" s="105"/>
      <c r="AO179" s="105"/>
      <c r="AP179" s="106"/>
    </row>
    <row r="180" spans="1:42" ht="32.5" customHeight="1" x14ac:dyDescent="0.35">
      <c r="A180" s="91">
        <v>178</v>
      </c>
      <c r="B180" s="92">
        <v>41664</v>
      </c>
      <c r="C180" s="93" t="s">
        <v>40</v>
      </c>
      <c r="D180" s="94" t="s">
        <v>2649</v>
      </c>
      <c r="E180" s="93" t="s">
        <v>110</v>
      </c>
      <c r="F180" s="95" t="s">
        <v>202</v>
      </c>
      <c r="G180" s="96" t="s">
        <v>365</v>
      </c>
      <c r="H180" s="97" t="s">
        <v>600</v>
      </c>
      <c r="I180" s="97">
        <v>18</v>
      </c>
      <c r="J180" s="94" t="s">
        <v>2719</v>
      </c>
      <c r="K180" s="97" t="s">
        <v>763</v>
      </c>
      <c r="L180" s="97" t="s">
        <v>761</v>
      </c>
      <c r="M180" s="97" t="s">
        <v>806</v>
      </c>
      <c r="N180" s="94" t="s">
        <v>2653</v>
      </c>
      <c r="O180" s="97" t="s">
        <v>934</v>
      </c>
      <c r="P180" s="98"/>
      <c r="Q180" s="92">
        <v>42101</v>
      </c>
      <c r="R180" s="93" t="s">
        <v>735</v>
      </c>
      <c r="S180" s="94" t="s">
        <v>2664</v>
      </c>
      <c r="T180" s="93" t="s">
        <v>2014</v>
      </c>
      <c r="U180" s="93"/>
      <c r="V180" s="93" t="s">
        <v>2272</v>
      </c>
      <c r="W180" s="95"/>
      <c r="X180" s="96" t="s">
        <v>1969</v>
      </c>
      <c r="Y180" s="94" t="s">
        <v>2680</v>
      </c>
      <c r="Z180" s="97" t="s">
        <v>1028</v>
      </c>
      <c r="AA180" s="97" t="s">
        <v>1029</v>
      </c>
      <c r="AB180" s="97" t="s">
        <v>1030</v>
      </c>
      <c r="AC180" s="99"/>
      <c r="AD180" s="98"/>
      <c r="AE180" s="100"/>
      <c r="AF180" s="101" t="s">
        <v>1518</v>
      </c>
      <c r="AG180" s="102"/>
      <c r="AH180" s="102"/>
      <c r="AI180" s="102"/>
      <c r="AJ180" s="103"/>
      <c r="AK180" s="104"/>
      <c r="AL180" s="105"/>
      <c r="AM180" s="105"/>
      <c r="AN180" s="105"/>
      <c r="AO180" s="105"/>
      <c r="AP180" s="106"/>
    </row>
    <row r="181" spans="1:42" ht="32.5" customHeight="1" x14ac:dyDescent="0.35">
      <c r="A181" s="91">
        <v>179</v>
      </c>
      <c r="B181" s="92">
        <v>41664</v>
      </c>
      <c r="C181" s="93" t="s">
        <v>40</v>
      </c>
      <c r="D181" s="94" t="s">
        <v>2649</v>
      </c>
      <c r="E181" s="93" t="s">
        <v>110</v>
      </c>
      <c r="F181" s="95" t="s">
        <v>202</v>
      </c>
      <c r="G181" s="96" t="s">
        <v>365</v>
      </c>
      <c r="H181" s="97" t="s">
        <v>600</v>
      </c>
      <c r="I181" s="97">
        <v>18</v>
      </c>
      <c r="J181" s="94" t="s">
        <v>2719</v>
      </c>
      <c r="K181" s="97" t="s">
        <v>763</v>
      </c>
      <c r="L181" s="97" t="s">
        <v>761</v>
      </c>
      <c r="M181" s="97" t="s">
        <v>806</v>
      </c>
      <c r="N181" s="94" t="s">
        <v>2653</v>
      </c>
      <c r="O181" s="97" t="s">
        <v>934</v>
      </c>
      <c r="P181" s="98"/>
      <c r="Q181" s="92">
        <v>42101</v>
      </c>
      <c r="R181" s="93" t="s">
        <v>735</v>
      </c>
      <c r="S181" s="94" t="s">
        <v>2664</v>
      </c>
      <c r="T181" s="93" t="s">
        <v>2014</v>
      </c>
      <c r="U181" s="93"/>
      <c r="V181" s="93" t="s">
        <v>2273</v>
      </c>
      <c r="W181" s="95"/>
      <c r="X181" s="96" t="s">
        <v>1969</v>
      </c>
      <c r="Y181" s="94" t="s">
        <v>2680</v>
      </c>
      <c r="Z181" s="97" t="s">
        <v>1028</v>
      </c>
      <c r="AA181" s="97" t="s">
        <v>1029</v>
      </c>
      <c r="AB181" s="97" t="s">
        <v>1030</v>
      </c>
      <c r="AC181" s="99"/>
      <c r="AD181" s="98"/>
      <c r="AE181" s="100"/>
      <c r="AF181" s="101" t="s">
        <v>1519</v>
      </c>
      <c r="AG181" s="102"/>
      <c r="AH181" s="102"/>
      <c r="AI181" s="102"/>
      <c r="AJ181" s="103"/>
      <c r="AK181" s="104"/>
      <c r="AL181" s="105"/>
      <c r="AM181" s="105"/>
      <c r="AN181" s="105"/>
      <c r="AO181" s="105"/>
      <c r="AP181" s="106"/>
    </row>
    <row r="182" spans="1:42" ht="32.5" customHeight="1" x14ac:dyDescent="0.35">
      <c r="A182" s="91">
        <v>180</v>
      </c>
      <c r="B182" s="92">
        <v>41664</v>
      </c>
      <c r="C182" s="93" t="s">
        <v>40</v>
      </c>
      <c r="D182" s="94" t="s">
        <v>2649</v>
      </c>
      <c r="E182" s="93" t="s">
        <v>110</v>
      </c>
      <c r="F182" s="95" t="s">
        <v>202</v>
      </c>
      <c r="G182" s="96" t="s">
        <v>365</v>
      </c>
      <c r="H182" s="97" t="s">
        <v>600</v>
      </c>
      <c r="I182" s="97">
        <v>18</v>
      </c>
      <c r="J182" s="94" t="s">
        <v>2719</v>
      </c>
      <c r="K182" s="97" t="s">
        <v>763</v>
      </c>
      <c r="L182" s="97" t="s">
        <v>761</v>
      </c>
      <c r="M182" s="97" t="s">
        <v>806</v>
      </c>
      <c r="N182" s="94" t="s">
        <v>2653</v>
      </c>
      <c r="O182" s="97" t="s">
        <v>934</v>
      </c>
      <c r="P182" s="98"/>
      <c r="Q182" s="92">
        <v>42101</v>
      </c>
      <c r="R182" s="93" t="s">
        <v>735</v>
      </c>
      <c r="S182" s="94" t="s">
        <v>2664</v>
      </c>
      <c r="T182" s="93" t="s">
        <v>2014</v>
      </c>
      <c r="U182" s="93"/>
      <c r="V182" s="93" t="s">
        <v>2274</v>
      </c>
      <c r="W182" s="95"/>
      <c r="X182" s="96" t="s">
        <v>1969</v>
      </c>
      <c r="Y182" s="94" t="s">
        <v>2680</v>
      </c>
      <c r="Z182" s="97" t="s">
        <v>1028</v>
      </c>
      <c r="AA182" s="97" t="s">
        <v>1029</v>
      </c>
      <c r="AB182" s="97" t="s">
        <v>1030</v>
      </c>
      <c r="AC182" s="99"/>
      <c r="AD182" s="98"/>
      <c r="AE182" s="100"/>
      <c r="AF182" s="101" t="s">
        <v>1520</v>
      </c>
      <c r="AG182" s="102"/>
      <c r="AH182" s="102"/>
      <c r="AI182" s="102"/>
      <c r="AJ182" s="103"/>
      <c r="AK182" s="104"/>
      <c r="AL182" s="105"/>
      <c r="AM182" s="105"/>
      <c r="AN182" s="105"/>
      <c r="AO182" s="105"/>
      <c r="AP182" s="106"/>
    </row>
    <row r="183" spans="1:42" ht="32.5" customHeight="1" x14ac:dyDescent="0.35">
      <c r="A183" s="91">
        <v>181</v>
      </c>
      <c r="B183" s="92">
        <v>41664</v>
      </c>
      <c r="C183" s="93" t="s">
        <v>40</v>
      </c>
      <c r="D183" s="94" t="s">
        <v>2649</v>
      </c>
      <c r="E183" s="93" t="s">
        <v>110</v>
      </c>
      <c r="F183" s="95" t="s">
        <v>202</v>
      </c>
      <c r="G183" s="96" t="s">
        <v>365</v>
      </c>
      <c r="H183" s="97" t="s">
        <v>600</v>
      </c>
      <c r="I183" s="97">
        <v>18</v>
      </c>
      <c r="J183" s="94" t="s">
        <v>2719</v>
      </c>
      <c r="K183" s="97" t="s">
        <v>763</v>
      </c>
      <c r="L183" s="97" t="s">
        <v>761</v>
      </c>
      <c r="M183" s="97" t="s">
        <v>806</v>
      </c>
      <c r="N183" s="94" t="s">
        <v>2653</v>
      </c>
      <c r="O183" s="97" t="s">
        <v>934</v>
      </c>
      <c r="P183" s="98"/>
      <c r="Q183" s="92">
        <v>42101</v>
      </c>
      <c r="R183" s="93" t="s">
        <v>735</v>
      </c>
      <c r="S183" s="94" t="s">
        <v>2664</v>
      </c>
      <c r="T183" s="93" t="s">
        <v>2014</v>
      </c>
      <c r="U183" s="93"/>
      <c r="V183" s="93" t="s">
        <v>2275</v>
      </c>
      <c r="W183" s="95"/>
      <c r="X183" s="96" t="s">
        <v>1969</v>
      </c>
      <c r="Y183" s="94" t="s">
        <v>2680</v>
      </c>
      <c r="Z183" s="97" t="s">
        <v>1028</v>
      </c>
      <c r="AA183" s="97" t="s">
        <v>1029</v>
      </c>
      <c r="AB183" s="97" t="s">
        <v>1030</v>
      </c>
      <c r="AC183" s="99"/>
      <c r="AD183" s="98"/>
      <c r="AE183" s="100"/>
      <c r="AF183" s="101" t="s">
        <v>1521</v>
      </c>
      <c r="AG183" s="102"/>
      <c r="AH183" s="102"/>
      <c r="AI183" s="102"/>
      <c r="AJ183" s="103"/>
      <c r="AK183" s="104"/>
      <c r="AL183" s="105"/>
      <c r="AM183" s="105"/>
      <c r="AN183" s="105"/>
      <c r="AO183" s="105"/>
      <c r="AP183" s="106"/>
    </row>
    <row r="184" spans="1:42" ht="32.5" customHeight="1" x14ac:dyDescent="0.35">
      <c r="A184" s="91">
        <v>182</v>
      </c>
      <c r="B184" s="92">
        <v>41664</v>
      </c>
      <c r="C184" s="93" t="s">
        <v>40</v>
      </c>
      <c r="D184" s="94" t="s">
        <v>2649</v>
      </c>
      <c r="E184" s="93" t="s">
        <v>110</v>
      </c>
      <c r="F184" s="95" t="s">
        <v>202</v>
      </c>
      <c r="G184" s="96" t="s">
        <v>365</v>
      </c>
      <c r="H184" s="97" t="s">
        <v>600</v>
      </c>
      <c r="I184" s="97">
        <v>18</v>
      </c>
      <c r="J184" s="94" t="s">
        <v>2719</v>
      </c>
      <c r="K184" s="97" t="s">
        <v>763</v>
      </c>
      <c r="L184" s="97" t="s">
        <v>761</v>
      </c>
      <c r="M184" s="97" t="s">
        <v>806</v>
      </c>
      <c r="N184" s="94" t="s">
        <v>2653</v>
      </c>
      <c r="O184" s="97" t="s">
        <v>934</v>
      </c>
      <c r="P184" s="98"/>
      <c r="Q184" s="92">
        <v>42101</v>
      </c>
      <c r="R184" s="93" t="s">
        <v>735</v>
      </c>
      <c r="S184" s="94" t="s">
        <v>2664</v>
      </c>
      <c r="T184" s="93" t="s">
        <v>2014</v>
      </c>
      <c r="U184" s="93"/>
      <c r="V184" s="93" t="s">
        <v>2276</v>
      </c>
      <c r="W184" s="95"/>
      <c r="X184" s="96" t="s">
        <v>1969</v>
      </c>
      <c r="Y184" s="94" t="s">
        <v>2680</v>
      </c>
      <c r="Z184" s="97" t="s">
        <v>1028</v>
      </c>
      <c r="AA184" s="97" t="s">
        <v>1029</v>
      </c>
      <c r="AB184" s="97" t="s">
        <v>1030</v>
      </c>
      <c r="AC184" s="99"/>
      <c r="AD184" s="98"/>
      <c r="AE184" s="100"/>
      <c r="AF184" s="101" t="s">
        <v>1522</v>
      </c>
      <c r="AG184" s="102"/>
      <c r="AH184" s="102"/>
      <c r="AI184" s="102"/>
      <c r="AJ184" s="103"/>
      <c r="AK184" s="104"/>
      <c r="AL184" s="105"/>
      <c r="AM184" s="105"/>
      <c r="AN184" s="105"/>
      <c r="AO184" s="105"/>
      <c r="AP184" s="106"/>
    </row>
    <row r="185" spans="1:42" ht="32.5" customHeight="1" x14ac:dyDescent="0.35">
      <c r="A185" s="91">
        <v>183</v>
      </c>
      <c r="B185" s="92">
        <v>41664</v>
      </c>
      <c r="C185" s="93" t="s">
        <v>40</v>
      </c>
      <c r="D185" s="94" t="s">
        <v>2649</v>
      </c>
      <c r="E185" s="93" t="s">
        <v>110</v>
      </c>
      <c r="F185" s="95" t="s">
        <v>202</v>
      </c>
      <c r="G185" s="96" t="s">
        <v>365</v>
      </c>
      <c r="H185" s="97" t="s">
        <v>600</v>
      </c>
      <c r="I185" s="97">
        <v>18</v>
      </c>
      <c r="J185" s="94" t="s">
        <v>2719</v>
      </c>
      <c r="K185" s="97" t="s">
        <v>763</v>
      </c>
      <c r="L185" s="97" t="s">
        <v>761</v>
      </c>
      <c r="M185" s="97" t="s">
        <v>806</v>
      </c>
      <c r="N185" s="94" t="s">
        <v>2653</v>
      </c>
      <c r="O185" s="97" t="s">
        <v>934</v>
      </c>
      <c r="P185" s="98"/>
      <c r="Q185" s="92">
        <v>42101</v>
      </c>
      <c r="R185" s="93" t="s">
        <v>735</v>
      </c>
      <c r="S185" s="94" t="s">
        <v>2664</v>
      </c>
      <c r="T185" s="93" t="s">
        <v>2014</v>
      </c>
      <c r="U185" s="93"/>
      <c r="V185" s="93" t="s">
        <v>2258</v>
      </c>
      <c r="W185" s="95"/>
      <c r="X185" s="96" t="s">
        <v>1969</v>
      </c>
      <c r="Y185" s="94" t="s">
        <v>2680</v>
      </c>
      <c r="Z185" s="97" t="s">
        <v>1028</v>
      </c>
      <c r="AA185" s="97" t="s">
        <v>1029</v>
      </c>
      <c r="AB185" s="97" t="s">
        <v>1030</v>
      </c>
      <c r="AC185" s="99"/>
      <c r="AD185" s="98"/>
      <c r="AE185" s="100"/>
      <c r="AF185" s="101" t="s">
        <v>1523</v>
      </c>
      <c r="AG185" s="102"/>
      <c r="AH185" s="102"/>
      <c r="AI185" s="102"/>
      <c r="AJ185" s="103"/>
      <c r="AK185" s="104"/>
      <c r="AL185" s="105"/>
      <c r="AM185" s="105"/>
      <c r="AN185" s="105"/>
      <c r="AO185" s="105"/>
      <c r="AP185" s="106"/>
    </row>
    <row r="186" spans="1:42" ht="32.5" customHeight="1" x14ac:dyDescent="0.35">
      <c r="A186" s="91">
        <v>184</v>
      </c>
      <c r="B186" s="92">
        <v>41664</v>
      </c>
      <c r="C186" s="93" t="s">
        <v>40</v>
      </c>
      <c r="D186" s="94" t="s">
        <v>2649</v>
      </c>
      <c r="E186" s="93" t="s">
        <v>110</v>
      </c>
      <c r="F186" s="95" t="s">
        <v>202</v>
      </c>
      <c r="G186" s="96" t="s">
        <v>365</v>
      </c>
      <c r="H186" s="97" t="s">
        <v>600</v>
      </c>
      <c r="I186" s="97">
        <v>18</v>
      </c>
      <c r="J186" s="94" t="s">
        <v>2719</v>
      </c>
      <c r="K186" s="97" t="s">
        <v>763</v>
      </c>
      <c r="L186" s="97" t="s">
        <v>761</v>
      </c>
      <c r="M186" s="97" t="s">
        <v>806</v>
      </c>
      <c r="N186" s="94" t="s">
        <v>2653</v>
      </c>
      <c r="O186" s="97" t="s">
        <v>934</v>
      </c>
      <c r="P186" s="98"/>
      <c r="Q186" s="92">
        <v>42101</v>
      </c>
      <c r="R186" s="93" t="s">
        <v>735</v>
      </c>
      <c r="S186" s="94" t="s">
        <v>2664</v>
      </c>
      <c r="T186" s="93" t="s">
        <v>2014</v>
      </c>
      <c r="U186" s="93"/>
      <c r="V186" s="93" t="s">
        <v>2259</v>
      </c>
      <c r="W186" s="95"/>
      <c r="X186" s="96" t="s">
        <v>1969</v>
      </c>
      <c r="Y186" s="94" t="s">
        <v>2680</v>
      </c>
      <c r="Z186" s="97" t="s">
        <v>1028</v>
      </c>
      <c r="AA186" s="97" t="s">
        <v>1029</v>
      </c>
      <c r="AB186" s="97" t="s">
        <v>1030</v>
      </c>
      <c r="AC186" s="99"/>
      <c r="AD186" s="98"/>
      <c r="AE186" s="100"/>
      <c r="AF186" s="101" t="s">
        <v>1524</v>
      </c>
      <c r="AG186" s="102"/>
      <c r="AH186" s="102"/>
      <c r="AI186" s="102"/>
      <c r="AJ186" s="103"/>
      <c r="AK186" s="104"/>
      <c r="AL186" s="105"/>
      <c r="AM186" s="105"/>
      <c r="AN186" s="105"/>
      <c r="AO186" s="105"/>
      <c r="AP186" s="106"/>
    </row>
    <row r="187" spans="1:42" ht="32.5" customHeight="1" x14ac:dyDescent="0.35">
      <c r="A187" s="91">
        <v>185</v>
      </c>
      <c r="B187" s="92" t="s">
        <v>35</v>
      </c>
      <c r="C187" s="93" t="s">
        <v>44</v>
      </c>
      <c r="D187" s="94" t="s">
        <v>2649</v>
      </c>
      <c r="E187" s="93" t="s">
        <v>36</v>
      </c>
      <c r="F187" s="95" t="s">
        <v>300</v>
      </c>
      <c r="G187" s="96" t="s">
        <v>394</v>
      </c>
      <c r="H187" s="97"/>
      <c r="I187" s="97" t="s">
        <v>36</v>
      </c>
      <c r="J187" s="94" t="s">
        <v>36</v>
      </c>
      <c r="K187" s="97" t="s">
        <v>763</v>
      </c>
      <c r="L187" s="97" t="s">
        <v>761</v>
      </c>
      <c r="M187" s="97" t="s">
        <v>36</v>
      </c>
      <c r="N187" s="94" t="s">
        <v>36</v>
      </c>
      <c r="O187" s="97" t="s">
        <v>36</v>
      </c>
      <c r="P187" s="98"/>
      <c r="Q187" s="92">
        <v>42101</v>
      </c>
      <c r="R187" s="93" t="s">
        <v>712</v>
      </c>
      <c r="S187" s="94" t="s">
        <v>2664</v>
      </c>
      <c r="T187" s="93" t="s">
        <v>1999</v>
      </c>
      <c r="U187" s="93"/>
      <c r="V187" s="93" t="s">
        <v>2508</v>
      </c>
      <c r="W187" s="95"/>
      <c r="X187" s="96" t="s">
        <v>36</v>
      </c>
      <c r="Y187" s="94" t="s">
        <v>36</v>
      </c>
      <c r="Z187" s="97"/>
      <c r="AA187" s="97"/>
      <c r="AB187" s="97"/>
      <c r="AC187" s="99"/>
      <c r="AD187" s="98"/>
      <c r="AE187" s="100"/>
      <c r="AF187" s="101" t="s">
        <v>1835</v>
      </c>
      <c r="AG187" s="102"/>
      <c r="AH187" s="102"/>
      <c r="AI187" s="102"/>
      <c r="AJ187" s="103"/>
      <c r="AK187" s="104"/>
      <c r="AL187" s="105"/>
      <c r="AM187" s="105"/>
      <c r="AN187" s="105"/>
      <c r="AO187" s="105"/>
      <c r="AP187" s="106"/>
    </row>
    <row r="188" spans="1:42" ht="32.5" customHeight="1" x14ac:dyDescent="0.35">
      <c r="A188" s="91">
        <v>186</v>
      </c>
      <c r="B188" s="92">
        <v>42055</v>
      </c>
      <c r="C188" s="93" t="s">
        <v>41</v>
      </c>
      <c r="D188" s="94" t="s">
        <v>2650</v>
      </c>
      <c r="E188" s="93" t="s">
        <v>90</v>
      </c>
      <c r="F188" s="95" t="s">
        <v>181</v>
      </c>
      <c r="G188" s="96" t="s">
        <v>336</v>
      </c>
      <c r="H188" s="97" t="s">
        <v>580</v>
      </c>
      <c r="I188" s="97" t="s">
        <v>762</v>
      </c>
      <c r="J188" s="94" t="s">
        <v>2659</v>
      </c>
      <c r="K188" s="97" t="s">
        <v>763</v>
      </c>
      <c r="L188" s="97" t="s">
        <v>762</v>
      </c>
      <c r="M188" s="97" t="s">
        <v>787</v>
      </c>
      <c r="N188" s="94" t="s">
        <v>2653</v>
      </c>
      <c r="O188" s="97" t="s">
        <v>36</v>
      </c>
      <c r="P188" s="98"/>
      <c r="Q188" s="92">
        <v>42103</v>
      </c>
      <c r="R188" s="93" t="s">
        <v>716</v>
      </c>
      <c r="S188" s="94" t="s">
        <v>2663</v>
      </c>
      <c r="T188" s="93" t="s">
        <v>1999</v>
      </c>
      <c r="U188" s="93"/>
      <c r="V188" s="93" t="s">
        <v>2460</v>
      </c>
      <c r="W188" s="95"/>
      <c r="X188" s="96" t="s">
        <v>1969</v>
      </c>
      <c r="Y188" s="94" t="s">
        <v>2680</v>
      </c>
      <c r="Z188" s="97" t="s">
        <v>999</v>
      </c>
      <c r="AA188" s="97"/>
      <c r="AB188" s="97"/>
      <c r="AC188" s="99">
        <v>42723</v>
      </c>
      <c r="AD188" s="98" t="s">
        <v>1925</v>
      </c>
      <c r="AE188" s="100"/>
      <c r="AF188" s="101" t="s">
        <v>1765</v>
      </c>
      <c r="AG188" s="102" t="s">
        <v>1766</v>
      </c>
      <c r="AH188" s="102"/>
      <c r="AI188" s="102"/>
      <c r="AJ188" s="103"/>
      <c r="AK188" s="104"/>
      <c r="AL188" s="105"/>
      <c r="AM188" s="105"/>
      <c r="AN188" s="105"/>
      <c r="AO188" s="105"/>
      <c r="AP188" s="106"/>
    </row>
    <row r="189" spans="1:42" ht="32.5" customHeight="1" x14ac:dyDescent="0.35">
      <c r="A189" s="91">
        <v>187</v>
      </c>
      <c r="B189" s="92">
        <v>42084</v>
      </c>
      <c r="C189" s="93" t="s">
        <v>44</v>
      </c>
      <c r="D189" s="94" t="s">
        <v>2649</v>
      </c>
      <c r="E189" s="93" t="s">
        <v>99</v>
      </c>
      <c r="F189" s="95" t="s">
        <v>189</v>
      </c>
      <c r="G189" s="96" t="s">
        <v>348</v>
      </c>
      <c r="H189" s="97" t="s">
        <v>588</v>
      </c>
      <c r="I189" s="97">
        <v>22</v>
      </c>
      <c r="J189" s="94" t="s">
        <v>2719</v>
      </c>
      <c r="K189" s="97" t="s">
        <v>763</v>
      </c>
      <c r="L189" s="97" t="s">
        <v>761</v>
      </c>
      <c r="M189" s="97" t="s">
        <v>795</v>
      </c>
      <c r="N189" s="94" t="s">
        <v>2654</v>
      </c>
      <c r="O189" s="97" t="s">
        <v>925</v>
      </c>
      <c r="P189" s="98"/>
      <c r="Q189" s="92">
        <v>42103</v>
      </c>
      <c r="R189" s="93" t="s">
        <v>756</v>
      </c>
      <c r="S189" s="94" t="s">
        <v>2663</v>
      </c>
      <c r="T189" s="93" t="s">
        <v>1999</v>
      </c>
      <c r="U189" s="93"/>
      <c r="V189" s="93" t="s">
        <v>2467</v>
      </c>
      <c r="W189" s="95"/>
      <c r="X189" s="96" t="s">
        <v>1969</v>
      </c>
      <c r="Y189" s="94" t="s">
        <v>2680</v>
      </c>
      <c r="Z189" s="97" t="s">
        <v>1013</v>
      </c>
      <c r="AA189" s="97" t="s">
        <v>1014</v>
      </c>
      <c r="AB189" s="97"/>
      <c r="AC189" s="99">
        <v>42633</v>
      </c>
      <c r="AD189" s="98" t="s">
        <v>1914</v>
      </c>
      <c r="AE189" s="100"/>
      <c r="AF189" s="101" t="s">
        <v>1776</v>
      </c>
      <c r="AG189" s="102"/>
      <c r="AH189" s="102"/>
      <c r="AI189" s="102"/>
      <c r="AJ189" s="103"/>
      <c r="AK189" s="104">
        <v>1760</v>
      </c>
      <c r="AL189" s="105" t="s">
        <v>2755</v>
      </c>
      <c r="AM189" s="105"/>
      <c r="AN189" s="105"/>
      <c r="AO189" s="105"/>
      <c r="AP189" s="106"/>
    </row>
    <row r="190" spans="1:42" ht="32.5" customHeight="1" x14ac:dyDescent="0.35">
      <c r="A190" s="91">
        <v>188</v>
      </c>
      <c r="B190" s="92">
        <v>41540</v>
      </c>
      <c r="C190" s="93" t="s">
        <v>43</v>
      </c>
      <c r="D190" s="94" t="s">
        <v>2649</v>
      </c>
      <c r="E190" s="93" t="s">
        <v>72</v>
      </c>
      <c r="F190" s="95" t="s">
        <v>164</v>
      </c>
      <c r="G190" s="96" t="s">
        <v>341</v>
      </c>
      <c r="H190" s="97" t="s">
        <v>584</v>
      </c>
      <c r="I190" s="97">
        <v>56</v>
      </c>
      <c r="J190" s="94" t="s">
        <v>2658</v>
      </c>
      <c r="K190" s="97" t="s">
        <v>763</v>
      </c>
      <c r="L190" s="97" t="s">
        <v>761</v>
      </c>
      <c r="M190" s="97" t="s">
        <v>833</v>
      </c>
      <c r="N190" s="94" t="s">
        <v>2657</v>
      </c>
      <c r="O190" s="97" t="s">
        <v>914</v>
      </c>
      <c r="P190" s="98" t="s">
        <v>919</v>
      </c>
      <c r="Q190" s="92">
        <v>42105</v>
      </c>
      <c r="R190" s="93" t="s">
        <v>707</v>
      </c>
      <c r="S190" s="94" t="s">
        <v>2664</v>
      </c>
      <c r="T190" s="93" t="s">
        <v>1999</v>
      </c>
      <c r="U190" s="93"/>
      <c r="V190" s="93" t="s">
        <v>2163</v>
      </c>
      <c r="W190" s="95"/>
      <c r="X190" s="96" t="s">
        <v>1969</v>
      </c>
      <c r="Y190" s="94" t="s">
        <v>2680</v>
      </c>
      <c r="Z190" s="97" t="s">
        <v>969</v>
      </c>
      <c r="AA190" s="97" t="s">
        <v>1041</v>
      </c>
      <c r="AB190" s="97"/>
      <c r="AC190" s="99"/>
      <c r="AD190" s="98" t="s">
        <v>1927</v>
      </c>
      <c r="AE190" s="100"/>
      <c r="AF190" s="101" t="s">
        <v>1398</v>
      </c>
      <c r="AG190" s="102"/>
      <c r="AH190" s="102"/>
      <c r="AI190" s="102"/>
      <c r="AJ190" s="103"/>
      <c r="AK190" s="104">
        <v>281</v>
      </c>
      <c r="AL190" s="105" t="s">
        <v>2756</v>
      </c>
      <c r="AM190" s="105"/>
      <c r="AN190" s="105"/>
      <c r="AO190" s="105"/>
      <c r="AP190" s="106"/>
    </row>
    <row r="191" spans="1:42" ht="32.5" customHeight="1" x14ac:dyDescent="0.35">
      <c r="A191" s="91">
        <v>189</v>
      </c>
      <c r="B191" s="92">
        <v>41604</v>
      </c>
      <c r="C191" s="93" t="s">
        <v>40</v>
      </c>
      <c r="D191" s="94" t="s">
        <v>2649</v>
      </c>
      <c r="E191" s="93" t="s">
        <v>98</v>
      </c>
      <c r="F191" s="95" t="s">
        <v>187</v>
      </c>
      <c r="G191" s="96" t="s">
        <v>495</v>
      </c>
      <c r="H191" s="97"/>
      <c r="I191" s="97" t="s">
        <v>36</v>
      </c>
      <c r="J191" s="94" t="s">
        <v>36</v>
      </c>
      <c r="K191" s="97" t="s">
        <v>763</v>
      </c>
      <c r="L191" s="97" t="s">
        <v>761</v>
      </c>
      <c r="M191" s="97" t="s">
        <v>36</v>
      </c>
      <c r="N191" s="94" t="s">
        <v>36</v>
      </c>
      <c r="O191" s="97" t="s">
        <v>36</v>
      </c>
      <c r="P191" s="98"/>
      <c r="Q191" s="92">
        <v>42105</v>
      </c>
      <c r="R191" s="93" t="s">
        <v>707</v>
      </c>
      <c r="S191" s="94" t="s">
        <v>2664</v>
      </c>
      <c r="T191" s="93" t="s">
        <v>2003</v>
      </c>
      <c r="U191" s="93"/>
      <c r="V191" s="93" t="s">
        <v>2431</v>
      </c>
      <c r="W191" s="95"/>
      <c r="X191" s="96" t="s">
        <v>1970</v>
      </c>
      <c r="Y191" s="94" t="s">
        <v>1970</v>
      </c>
      <c r="Z191" s="97" t="s">
        <v>1009</v>
      </c>
      <c r="AA191" s="97" t="s">
        <v>1084</v>
      </c>
      <c r="AB191" s="97"/>
      <c r="AC191" s="99">
        <v>42058</v>
      </c>
      <c r="AD191" s="98" t="s">
        <v>1939</v>
      </c>
      <c r="AE191" s="100"/>
      <c r="AF191" s="101" t="s">
        <v>1733</v>
      </c>
      <c r="AG191" s="102"/>
      <c r="AH191" s="102"/>
      <c r="AI191" s="102"/>
      <c r="AJ191" s="103"/>
      <c r="AK191" s="104"/>
      <c r="AL191" s="105"/>
      <c r="AM191" s="105"/>
      <c r="AN191" s="105"/>
      <c r="AO191" s="105"/>
      <c r="AP191" s="106"/>
    </row>
    <row r="192" spans="1:42" ht="32.5" customHeight="1" x14ac:dyDescent="0.35">
      <c r="A192" s="91">
        <v>190</v>
      </c>
      <c r="B192" s="92">
        <v>41611</v>
      </c>
      <c r="C192" s="93" t="s">
        <v>44</v>
      </c>
      <c r="D192" s="94" t="s">
        <v>2649</v>
      </c>
      <c r="E192" s="93" t="s">
        <v>104</v>
      </c>
      <c r="F192" s="95" t="s">
        <v>196</v>
      </c>
      <c r="G192" s="96" t="s">
        <v>434</v>
      </c>
      <c r="H192" s="97" t="s">
        <v>633</v>
      </c>
      <c r="I192" s="97">
        <v>28</v>
      </c>
      <c r="J192" s="94" t="s">
        <v>2719</v>
      </c>
      <c r="K192" s="97" t="s">
        <v>763</v>
      </c>
      <c r="L192" s="97" t="s">
        <v>761</v>
      </c>
      <c r="M192" s="97" t="s">
        <v>838</v>
      </c>
      <c r="N192" s="94" t="s">
        <v>816</v>
      </c>
      <c r="O192" s="97" t="s">
        <v>36</v>
      </c>
      <c r="P192" s="98"/>
      <c r="Q192" s="92">
        <v>42105</v>
      </c>
      <c r="R192" s="93" t="s">
        <v>712</v>
      </c>
      <c r="S192" s="94" t="s">
        <v>2664</v>
      </c>
      <c r="T192" s="93" t="s">
        <v>2010</v>
      </c>
      <c r="U192" s="93"/>
      <c r="V192" s="93" t="s">
        <v>2225</v>
      </c>
      <c r="W192" s="95"/>
      <c r="X192" s="96" t="s">
        <v>1970</v>
      </c>
      <c r="Y192" s="94" t="s">
        <v>1970</v>
      </c>
      <c r="Z192" s="97" t="s">
        <v>1087</v>
      </c>
      <c r="AA192" s="97" t="s">
        <v>1088</v>
      </c>
      <c r="AB192" s="97"/>
      <c r="AC192" s="99">
        <v>42088</v>
      </c>
      <c r="AD192" s="98" t="s">
        <v>1931</v>
      </c>
      <c r="AE192" s="100"/>
      <c r="AF192" s="101" t="s">
        <v>1465</v>
      </c>
      <c r="AG192" s="102"/>
      <c r="AH192" s="102"/>
      <c r="AI192" s="102"/>
      <c r="AJ192" s="103"/>
      <c r="AK192" s="104">
        <v>754</v>
      </c>
      <c r="AL192" s="105" t="s">
        <v>2756</v>
      </c>
      <c r="AM192" s="105"/>
      <c r="AN192" s="105"/>
      <c r="AO192" s="105"/>
      <c r="AP192" s="106"/>
    </row>
    <row r="193" spans="1:42" ht="32.5" customHeight="1" x14ac:dyDescent="0.35">
      <c r="A193" s="91">
        <v>191</v>
      </c>
      <c r="B193" s="92">
        <v>42036</v>
      </c>
      <c r="C193" s="93" t="s">
        <v>41</v>
      </c>
      <c r="D193" s="94" t="s">
        <v>2650</v>
      </c>
      <c r="E193" s="93" t="s">
        <v>136</v>
      </c>
      <c r="F193" s="95" t="s">
        <v>285</v>
      </c>
      <c r="G193" s="96" t="s">
        <v>507</v>
      </c>
      <c r="H193" s="97" t="s">
        <v>689</v>
      </c>
      <c r="I193" s="97" t="s">
        <v>36</v>
      </c>
      <c r="J193" s="94" t="s">
        <v>36</v>
      </c>
      <c r="K193" s="97" t="s">
        <v>763</v>
      </c>
      <c r="L193" s="97" t="s">
        <v>761</v>
      </c>
      <c r="M193" s="97" t="s">
        <v>888</v>
      </c>
      <c r="N193" s="94" t="s">
        <v>768</v>
      </c>
      <c r="O193" s="97" t="s">
        <v>36</v>
      </c>
      <c r="P193" s="98"/>
      <c r="Q193" s="92">
        <v>42105</v>
      </c>
      <c r="R193" s="93" t="s">
        <v>743</v>
      </c>
      <c r="S193" s="94" t="s">
        <v>2663</v>
      </c>
      <c r="T193" s="93" t="s">
        <v>1999</v>
      </c>
      <c r="U193" s="93"/>
      <c r="V193" s="93" t="s">
        <v>2455</v>
      </c>
      <c r="W193" s="95"/>
      <c r="X193" s="96" t="s">
        <v>1969</v>
      </c>
      <c r="Y193" s="94" t="s">
        <v>2680</v>
      </c>
      <c r="Z193" s="97"/>
      <c r="AA193" s="97"/>
      <c r="AB193" s="97"/>
      <c r="AC193" s="99">
        <v>42699</v>
      </c>
      <c r="AD193" s="98" t="s">
        <v>1930</v>
      </c>
      <c r="AE193" s="100"/>
      <c r="AF193" s="101" t="s">
        <v>1759</v>
      </c>
      <c r="AG193" s="102"/>
      <c r="AH193" s="102"/>
      <c r="AI193" s="102"/>
      <c r="AJ193" s="103"/>
      <c r="AK193" s="104"/>
      <c r="AL193" s="105"/>
      <c r="AM193" s="105"/>
      <c r="AN193" s="105"/>
      <c r="AO193" s="105"/>
      <c r="AP193" s="106"/>
    </row>
    <row r="194" spans="1:42" ht="32.5" customHeight="1" x14ac:dyDescent="0.35">
      <c r="A194" s="91">
        <v>192</v>
      </c>
      <c r="B194" s="92">
        <v>41500</v>
      </c>
      <c r="C194" s="93" t="s">
        <v>43</v>
      </c>
      <c r="D194" s="94" t="s">
        <v>2649</v>
      </c>
      <c r="E194" s="93" t="s">
        <v>72</v>
      </c>
      <c r="F194" s="95" t="s">
        <v>164</v>
      </c>
      <c r="G194" s="96" t="s">
        <v>419</v>
      </c>
      <c r="H194" s="97" t="s">
        <v>622</v>
      </c>
      <c r="I194" s="97">
        <v>26</v>
      </c>
      <c r="J194" s="94" t="s">
        <v>2719</v>
      </c>
      <c r="K194" s="97" t="s">
        <v>763</v>
      </c>
      <c r="L194" s="97" t="s">
        <v>761</v>
      </c>
      <c r="M194" s="97" t="s">
        <v>828</v>
      </c>
      <c r="N194" s="94" t="s">
        <v>816</v>
      </c>
      <c r="O194" s="97" t="s">
        <v>36</v>
      </c>
      <c r="P194" s="98"/>
      <c r="Q194" s="92">
        <v>42106</v>
      </c>
      <c r="R194" s="93" t="s">
        <v>707</v>
      </c>
      <c r="S194" s="94" t="s">
        <v>2664</v>
      </c>
      <c r="T194" s="93" t="s">
        <v>2010</v>
      </c>
      <c r="U194" s="93"/>
      <c r="V194" s="93" t="s">
        <v>2145</v>
      </c>
      <c r="W194" s="95"/>
      <c r="X194" s="96" t="s">
        <v>1970</v>
      </c>
      <c r="Y194" s="94" t="s">
        <v>1970</v>
      </c>
      <c r="Z194" s="97" t="s">
        <v>969</v>
      </c>
      <c r="AA194" s="97" t="s">
        <v>1041</v>
      </c>
      <c r="AB194" s="97"/>
      <c r="AC194" s="99">
        <v>42952</v>
      </c>
      <c r="AD194" s="98" t="s">
        <v>1947</v>
      </c>
      <c r="AE194" s="100"/>
      <c r="AF194" s="101" t="s">
        <v>1379</v>
      </c>
      <c r="AG194" s="102" t="s">
        <v>1380</v>
      </c>
      <c r="AH194" s="102"/>
      <c r="AI194" s="102"/>
      <c r="AJ194" s="103"/>
      <c r="AK194" s="104">
        <v>159</v>
      </c>
      <c r="AL194" s="105" t="s">
        <v>2755</v>
      </c>
      <c r="AM194" s="105"/>
      <c r="AN194" s="105"/>
      <c r="AO194" s="105"/>
      <c r="AP194" s="106"/>
    </row>
    <row r="195" spans="1:42" ht="32.5" customHeight="1" x14ac:dyDescent="0.35">
      <c r="A195" s="91">
        <v>193</v>
      </c>
      <c r="B195" s="92" t="s">
        <v>35</v>
      </c>
      <c r="C195" s="93" t="s">
        <v>41</v>
      </c>
      <c r="D195" s="94" t="s">
        <v>2650</v>
      </c>
      <c r="E195" s="93" t="s">
        <v>36</v>
      </c>
      <c r="F195" s="95" t="s">
        <v>220</v>
      </c>
      <c r="G195" s="96" t="s">
        <v>529</v>
      </c>
      <c r="H195" s="97"/>
      <c r="I195" s="97" t="s">
        <v>36</v>
      </c>
      <c r="J195" s="94" t="s">
        <v>36</v>
      </c>
      <c r="K195" s="97" t="s">
        <v>763</v>
      </c>
      <c r="L195" s="97" t="s">
        <v>761</v>
      </c>
      <c r="M195" s="97" t="s">
        <v>36</v>
      </c>
      <c r="N195" s="94" t="s">
        <v>36</v>
      </c>
      <c r="O195" s="97" t="s">
        <v>36</v>
      </c>
      <c r="P195" s="98"/>
      <c r="Q195" s="92">
        <v>42106</v>
      </c>
      <c r="R195" s="93" t="s">
        <v>743</v>
      </c>
      <c r="S195" s="94" t="s">
        <v>2663</v>
      </c>
      <c r="T195" s="93" t="s">
        <v>1999</v>
      </c>
      <c r="U195" s="93"/>
      <c r="V195" s="93" t="s">
        <v>2517</v>
      </c>
      <c r="W195" s="95"/>
      <c r="X195" s="96" t="s">
        <v>36</v>
      </c>
      <c r="Y195" s="94" t="s">
        <v>36</v>
      </c>
      <c r="Z195" s="97"/>
      <c r="AA195" s="97"/>
      <c r="AB195" s="97"/>
      <c r="AC195" s="99"/>
      <c r="AD195" s="98"/>
      <c r="AE195" s="100"/>
      <c r="AF195" s="101" t="s">
        <v>1846</v>
      </c>
      <c r="AG195" s="102"/>
      <c r="AH195" s="102"/>
      <c r="AI195" s="102"/>
      <c r="AJ195" s="103"/>
      <c r="AK195" s="104"/>
      <c r="AL195" s="105"/>
      <c r="AM195" s="105"/>
      <c r="AN195" s="105"/>
      <c r="AO195" s="105"/>
      <c r="AP195" s="106"/>
    </row>
    <row r="196" spans="1:42" ht="32.5" customHeight="1" x14ac:dyDescent="0.35">
      <c r="A196" s="91">
        <v>194</v>
      </c>
      <c r="B196" s="92">
        <v>41604</v>
      </c>
      <c r="C196" s="93" t="s">
        <v>40</v>
      </c>
      <c r="D196" s="94" t="s">
        <v>2649</v>
      </c>
      <c r="E196" s="93" t="s">
        <v>98</v>
      </c>
      <c r="F196" s="95" t="s">
        <v>187</v>
      </c>
      <c r="G196" s="96" t="s">
        <v>490</v>
      </c>
      <c r="H196" s="97" t="s">
        <v>677</v>
      </c>
      <c r="I196" s="97">
        <v>18</v>
      </c>
      <c r="J196" s="94" t="s">
        <v>2719</v>
      </c>
      <c r="K196" s="97" t="s">
        <v>763</v>
      </c>
      <c r="L196" s="97" t="s">
        <v>761</v>
      </c>
      <c r="M196" s="97" t="s">
        <v>876</v>
      </c>
      <c r="N196" s="94" t="s">
        <v>768</v>
      </c>
      <c r="O196" s="97" t="s">
        <v>36</v>
      </c>
      <c r="P196" s="98"/>
      <c r="Q196" s="92">
        <v>42108</v>
      </c>
      <c r="R196" s="93" t="s">
        <v>707</v>
      </c>
      <c r="S196" s="94" t="s">
        <v>2664</v>
      </c>
      <c r="T196" s="93" t="s">
        <v>2003</v>
      </c>
      <c r="U196" s="93"/>
      <c r="V196" s="93" t="s">
        <v>2417</v>
      </c>
      <c r="W196" s="95"/>
      <c r="X196" s="96" t="s">
        <v>1970</v>
      </c>
      <c r="Y196" s="94" t="s">
        <v>1970</v>
      </c>
      <c r="Z196" s="97" t="s">
        <v>1009</v>
      </c>
      <c r="AA196" s="97" t="s">
        <v>1084</v>
      </c>
      <c r="AB196" s="97"/>
      <c r="AC196" s="99">
        <v>42058</v>
      </c>
      <c r="AD196" s="98" t="s">
        <v>1939</v>
      </c>
      <c r="AE196" s="100"/>
      <c r="AF196" s="101" t="s">
        <v>1715</v>
      </c>
      <c r="AG196" s="102"/>
      <c r="AH196" s="102"/>
      <c r="AI196" s="102"/>
      <c r="AJ196" s="103"/>
      <c r="AK196" s="104"/>
      <c r="AL196" s="105"/>
      <c r="AM196" s="105"/>
      <c r="AN196" s="105"/>
      <c r="AO196" s="105"/>
      <c r="AP196" s="106"/>
    </row>
    <row r="197" spans="1:42" ht="32.5" customHeight="1" x14ac:dyDescent="0.35">
      <c r="A197" s="91">
        <v>195</v>
      </c>
      <c r="B197" s="92">
        <v>41664</v>
      </c>
      <c r="C197" s="93" t="s">
        <v>40</v>
      </c>
      <c r="D197" s="94" t="s">
        <v>2649</v>
      </c>
      <c r="E197" s="93" t="s">
        <v>110</v>
      </c>
      <c r="F197" s="95" t="s">
        <v>202</v>
      </c>
      <c r="G197" s="96" t="s">
        <v>365</v>
      </c>
      <c r="H197" s="97" t="s">
        <v>600</v>
      </c>
      <c r="I197" s="97">
        <v>18</v>
      </c>
      <c r="J197" s="94" t="s">
        <v>2719</v>
      </c>
      <c r="K197" s="97" t="s">
        <v>763</v>
      </c>
      <c r="L197" s="97" t="s">
        <v>761</v>
      </c>
      <c r="M197" s="97" t="s">
        <v>806</v>
      </c>
      <c r="N197" s="94" t="s">
        <v>2653</v>
      </c>
      <c r="O197" s="97" t="s">
        <v>934</v>
      </c>
      <c r="P197" s="98"/>
      <c r="Q197" s="92">
        <v>42108</v>
      </c>
      <c r="R197" s="93" t="s">
        <v>735</v>
      </c>
      <c r="S197" s="94" t="s">
        <v>2664</v>
      </c>
      <c r="T197" s="93" t="s">
        <v>2014</v>
      </c>
      <c r="U197" s="93"/>
      <c r="V197" s="93" t="s">
        <v>2282</v>
      </c>
      <c r="W197" s="95"/>
      <c r="X197" s="96" t="s">
        <v>1969</v>
      </c>
      <c r="Y197" s="94" t="s">
        <v>2680</v>
      </c>
      <c r="Z197" s="97" t="s">
        <v>1028</v>
      </c>
      <c r="AA197" s="97" t="s">
        <v>1029</v>
      </c>
      <c r="AB197" s="97" t="s">
        <v>1030</v>
      </c>
      <c r="AC197" s="99"/>
      <c r="AD197" s="98"/>
      <c r="AE197" s="100"/>
      <c r="AF197" s="101" t="s">
        <v>1532</v>
      </c>
      <c r="AG197" s="102"/>
      <c r="AH197" s="102"/>
      <c r="AI197" s="102"/>
      <c r="AJ197" s="103"/>
      <c r="AK197" s="104"/>
      <c r="AL197" s="105"/>
      <c r="AM197" s="105"/>
      <c r="AN197" s="105"/>
      <c r="AO197" s="105"/>
      <c r="AP197" s="106"/>
    </row>
    <row r="198" spans="1:42" ht="32.5" customHeight="1" x14ac:dyDescent="0.35">
      <c r="A198" s="91">
        <v>196</v>
      </c>
      <c r="B198" s="92">
        <v>41664</v>
      </c>
      <c r="C198" s="93" t="s">
        <v>40</v>
      </c>
      <c r="D198" s="94" t="s">
        <v>2649</v>
      </c>
      <c r="E198" s="93" t="s">
        <v>110</v>
      </c>
      <c r="F198" s="95" t="s">
        <v>202</v>
      </c>
      <c r="G198" s="96" t="s">
        <v>365</v>
      </c>
      <c r="H198" s="97" t="s">
        <v>600</v>
      </c>
      <c r="I198" s="97">
        <v>18</v>
      </c>
      <c r="J198" s="94" t="s">
        <v>2719</v>
      </c>
      <c r="K198" s="97" t="s">
        <v>763</v>
      </c>
      <c r="L198" s="97" t="s">
        <v>761</v>
      </c>
      <c r="M198" s="97" t="s">
        <v>806</v>
      </c>
      <c r="N198" s="94" t="s">
        <v>2653</v>
      </c>
      <c r="O198" s="97" t="s">
        <v>934</v>
      </c>
      <c r="P198" s="98"/>
      <c r="Q198" s="92">
        <v>42108</v>
      </c>
      <c r="R198" s="93" t="s">
        <v>735</v>
      </c>
      <c r="S198" s="94" t="s">
        <v>2664</v>
      </c>
      <c r="T198" s="93" t="s">
        <v>2014</v>
      </c>
      <c r="U198" s="93"/>
      <c r="V198" s="93" t="s">
        <v>2283</v>
      </c>
      <c r="W198" s="95"/>
      <c r="X198" s="96" t="s">
        <v>1969</v>
      </c>
      <c r="Y198" s="94" t="s">
        <v>2680</v>
      </c>
      <c r="Z198" s="97" t="s">
        <v>1028</v>
      </c>
      <c r="AA198" s="97" t="s">
        <v>1029</v>
      </c>
      <c r="AB198" s="97" t="s">
        <v>1030</v>
      </c>
      <c r="AC198" s="99"/>
      <c r="AD198" s="98"/>
      <c r="AE198" s="100"/>
      <c r="AF198" s="101" t="s">
        <v>1533</v>
      </c>
      <c r="AG198" s="102"/>
      <c r="AH198" s="102"/>
      <c r="AI198" s="102"/>
      <c r="AJ198" s="103"/>
      <c r="AK198" s="104"/>
      <c r="AL198" s="105"/>
      <c r="AM198" s="105"/>
      <c r="AN198" s="105"/>
      <c r="AO198" s="105"/>
      <c r="AP198" s="106"/>
    </row>
    <row r="199" spans="1:42" ht="32.5" customHeight="1" x14ac:dyDescent="0.35">
      <c r="A199" s="91">
        <v>197</v>
      </c>
      <c r="B199" s="92">
        <v>41536</v>
      </c>
      <c r="C199" s="93" t="s">
        <v>43</v>
      </c>
      <c r="D199" s="94" t="s">
        <v>2649</v>
      </c>
      <c r="E199" s="93" t="s">
        <v>128</v>
      </c>
      <c r="F199" s="95" t="s">
        <v>230</v>
      </c>
      <c r="G199" s="96" t="s">
        <v>425</v>
      </c>
      <c r="H199" s="97" t="s">
        <v>627</v>
      </c>
      <c r="I199" s="97">
        <v>54</v>
      </c>
      <c r="J199" s="94" t="s">
        <v>2658</v>
      </c>
      <c r="K199" s="97" t="s">
        <v>763</v>
      </c>
      <c r="L199" s="97" t="s">
        <v>761</v>
      </c>
      <c r="M199" s="97" t="s">
        <v>36</v>
      </c>
      <c r="N199" s="94" t="s">
        <v>36</v>
      </c>
      <c r="O199" s="97" t="s">
        <v>36</v>
      </c>
      <c r="P199" s="98"/>
      <c r="Q199" s="92">
        <v>42109</v>
      </c>
      <c r="R199" s="93" t="s">
        <v>714</v>
      </c>
      <c r="S199" s="94" t="s">
        <v>2664</v>
      </c>
      <c r="T199" s="93" t="s">
        <v>2014</v>
      </c>
      <c r="U199" s="93"/>
      <c r="V199" s="93" t="s">
        <v>2161</v>
      </c>
      <c r="W199" s="95"/>
      <c r="X199" s="96" t="s">
        <v>1969</v>
      </c>
      <c r="Y199" s="94" t="s">
        <v>2680</v>
      </c>
      <c r="Z199" s="97" t="s">
        <v>1077</v>
      </c>
      <c r="AA199" s="97" t="s">
        <v>1078</v>
      </c>
      <c r="AB199" s="97"/>
      <c r="AC199" s="99">
        <v>42773</v>
      </c>
      <c r="AD199" s="98" t="s">
        <v>1930</v>
      </c>
      <c r="AE199" s="100"/>
      <c r="AF199" s="101" t="s">
        <v>1396</v>
      </c>
      <c r="AG199" s="102"/>
      <c r="AH199" s="102"/>
      <c r="AI199" s="102"/>
      <c r="AJ199" s="103"/>
      <c r="AK199" s="104"/>
      <c r="AL199" s="105"/>
      <c r="AM199" s="105"/>
      <c r="AN199" s="105"/>
      <c r="AO199" s="105"/>
      <c r="AP199" s="106"/>
    </row>
    <row r="200" spans="1:42" ht="32.5" customHeight="1" x14ac:dyDescent="0.35">
      <c r="A200" s="91">
        <v>198</v>
      </c>
      <c r="B200" s="92">
        <v>41811</v>
      </c>
      <c r="C200" s="93" t="s">
        <v>40</v>
      </c>
      <c r="D200" s="94" t="s">
        <v>2649</v>
      </c>
      <c r="E200" s="93" t="s">
        <v>107</v>
      </c>
      <c r="F200" s="95" t="s">
        <v>258</v>
      </c>
      <c r="G200" s="96" t="s">
        <v>470</v>
      </c>
      <c r="H200" s="97" t="s">
        <v>664</v>
      </c>
      <c r="I200" s="97">
        <v>20</v>
      </c>
      <c r="J200" s="94" t="s">
        <v>2719</v>
      </c>
      <c r="K200" s="97" t="s">
        <v>771</v>
      </c>
      <c r="L200" s="97" t="s">
        <v>761</v>
      </c>
      <c r="M200" s="97" t="s">
        <v>867</v>
      </c>
      <c r="N200" s="94" t="s">
        <v>768</v>
      </c>
      <c r="O200" s="97" t="s">
        <v>36</v>
      </c>
      <c r="P200" s="98"/>
      <c r="Q200" s="92">
        <v>42109</v>
      </c>
      <c r="R200" s="93" t="s">
        <v>710</v>
      </c>
      <c r="S200" s="94" t="s">
        <v>2664</v>
      </c>
      <c r="T200" s="93" t="s">
        <v>2003</v>
      </c>
      <c r="U200" s="93"/>
      <c r="V200" s="93" t="s">
        <v>2370</v>
      </c>
      <c r="W200" s="95"/>
      <c r="X200" s="96" t="s">
        <v>1970</v>
      </c>
      <c r="Y200" s="94" t="s">
        <v>1970</v>
      </c>
      <c r="Z200" s="97" t="s">
        <v>1127</v>
      </c>
      <c r="AA200" s="97" t="s">
        <v>1128</v>
      </c>
      <c r="AB200" s="97"/>
      <c r="AC200" s="99">
        <v>42001</v>
      </c>
      <c r="AD200" s="98" t="s">
        <v>1965</v>
      </c>
      <c r="AE200" s="100"/>
      <c r="AF200" s="101" t="s">
        <v>1663</v>
      </c>
      <c r="AG200" s="102"/>
      <c r="AH200" s="102"/>
      <c r="AI200" s="102"/>
      <c r="AJ200" s="103"/>
      <c r="AK200" s="104">
        <v>1573</v>
      </c>
      <c r="AL200" s="105" t="s">
        <v>2755</v>
      </c>
      <c r="AM200" s="105"/>
      <c r="AN200" s="105"/>
      <c r="AO200" s="105"/>
      <c r="AP200" s="106"/>
    </row>
    <row r="201" spans="1:42" ht="32.5" customHeight="1" x14ac:dyDescent="0.35">
      <c r="A201" s="91">
        <v>199</v>
      </c>
      <c r="B201" s="92" t="s">
        <v>35</v>
      </c>
      <c r="C201" s="93" t="s">
        <v>36</v>
      </c>
      <c r="D201" s="94" t="s">
        <v>36</v>
      </c>
      <c r="E201" s="93" t="s">
        <v>36</v>
      </c>
      <c r="F201" s="95" t="s">
        <v>36</v>
      </c>
      <c r="G201" s="96" t="s">
        <v>391</v>
      </c>
      <c r="H201" s="97"/>
      <c r="I201" s="97" t="s">
        <v>36</v>
      </c>
      <c r="J201" s="94" t="s">
        <v>36</v>
      </c>
      <c r="K201" s="97" t="s">
        <v>763</v>
      </c>
      <c r="L201" s="97" t="s">
        <v>761</v>
      </c>
      <c r="M201" s="97" t="s">
        <v>36</v>
      </c>
      <c r="N201" s="94" t="s">
        <v>36</v>
      </c>
      <c r="O201" s="97" t="s">
        <v>36</v>
      </c>
      <c r="P201" s="98"/>
      <c r="Q201" s="92">
        <v>42110</v>
      </c>
      <c r="R201" s="93" t="s">
        <v>36</v>
      </c>
      <c r="S201" s="94" t="s">
        <v>36</v>
      </c>
      <c r="T201" s="93" t="s">
        <v>2010</v>
      </c>
      <c r="U201" s="93"/>
      <c r="V201" s="93" t="s">
        <v>2543</v>
      </c>
      <c r="W201" s="95"/>
      <c r="X201" s="96" t="s">
        <v>36</v>
      </c>
      <c r="Y201" s="94" t="s">
        <v>36</v>
      </c>
      <c r="Z201" s="97"/>
      <c r="AA201" s="97"/>
      <c r="AB201" s="97"/>
      <c r="AC201" s="99"/>
      <c r="AD201" s="98"/>
      <c r="AE201" s="100"/>
      <c r="AF201" s="101" t="s">
        <v>1881</v>
      </c>
      <c r="AG201" s="102"/>
      <c r="AH201" s="102"/>
      <c r="AI201" s="102"/>
      <c r="AJ201" s="103"/>
      <c r="AK201" s="104">
        <v>2282</v>
      </c>
      <c r="AL201" s="105" t="s">
        <v>2755</v>
      </c>
      <c r="AM201" s="105"/>
      <c r="AN201" s="105"/>
      <c r="AO201" s="105"/>
      <c r="AP201" s="106"/>
    </row>
    <row r="202" spans="1:42" ht="32.5" customHeight="1" x14ac:dyDescent="0.35">
      <c r="A202" s="91">
        <v>200</v>
      </c>
      <c r="B202" s="92">
        <v>41590</v>
      </c>
      <c r="C202" s="93" t="s">
        <v>41</v>
      </c>
      <c r="D202" s="94" t="s">
        <v>2650</v>
      </c>
      <c r="E202" s="93" t="s">
        <v>81</v>
      </c>
      <c r="F202" s="95" t="s">
        <v>207</v>
      </c>
      <c r="G202" s="96" t="s">
        <v>427</v>
      </c>
      <c r="H202" s="97" t="s">
        <v>604</v>
      </c>
      <c r="I202" s="97">
        <v>23</v>
      </c>
      <c r="J202" s="94" t="s">
        <v>2719</v>
      </c>
      <c r="K202" s="97" t="s">
        <v>771</v>
      </c>
      <c r="L202" s="97" t="s">
        <v>761</v>
      </c>
      <c r="M202" s="97" t="s">
        <v>2696</v>
      </c>
      <c r="N202" s="94" t="s">
        <v>2695</v>
      </c>
      <c r="O202" s="97" t="s">
        <v>36</v>
      </c>
      <c r="P202" s="98"/>
      <c r="Q202" s="92">
        <v>42111</v>
      </c>
      <c r="R202" s="93" t="s">
        <v>711</v>
      </c>
      <c r="S202" s="94" t="s">
        <v>2690</v>
      </c>
      <c r="T202" s="93" t="s">
        <v>1999</v>
      </c>
      <c r="U202" s="93"/>
      <c r="V202" s="93" t="s">
        <v>2186</v>
      </c>
      <c r="W202" s="95"/>
      <c r="X202" s="96" t="s">
        <v>1970</v>
      </c>
      <c r="Y202" s="94" t="s">
        <v>1970</v>
      </c>
      <c r="Z202" s="97" t="s">
        <v>1038</v>
      </c>
      <c r="AA202" s="97" t="s">
        <v>1039</v>
      </c>
      <c r="AB202" s="97"/>
      <c r="AC202" s="99">
        <v>42342</v>
      </c>
      <c r="AD202" s="98" t="s">
        <v>1936</v>
      </c>
      <c r="AE202" s="100"/>
      <c r="AF202" s="101" t="s">
        <v>1422</v>
      </c>
      <c r="AG202" s="102"/>
      <c r="AH202" s="102"/>
      <c r="AI202" s="102"/>
      <c r="AJ202" s="103"/>
      <c r="AK202" s="104"/>
      <c r="AL202" s="105"/>
      <c r="AM202" s="105"/>
      <c r="AN202" s="105"/>
      <c r="AO202" s="105"/>
      <c r="AP202" s="106"/>
    </row>
    <row r="203" spans="1:42" ht="32.5" customHeight="1" x14ac:dyDescent="0.35">
      <c r="A203" s="91">
        <v>201</v>
      </c>
      <c r="B203" s="92">
        <v>41811</v>
      </c>
      <c r="C203" s="93" t="s">
        <v>40</v>
      </c>
      <c r="D203" s="94" t="s">
        <v>2649</v>
      </c>
      <c r="E203" s="93" t="s">
        <v>107</v>
      </c>
      <c r="F203" s="95" t="s">
        <v>258</v>
      </c>
      <c r="G203" s="96" t="s">
        <v>470</v>
      </c>
      <c r="H203" s="97" t="s">
        <v>664</v>
      </c>
      <c r="I203" s="97">
        <v>20</v>
      </c>
      <c r="J203" s="94" t="s">
        <v>2719</v>
      </c>
      <c r="K203" s="97" t="s">
        <v>771</v>
      </c>
      <c r="L203" s="97" t="s">
        <v>761</v>
      </c>
      <c r="M203" s="97" t="s">
        <v>867</v>
      </c>
      <c r="N203" s="94" t="s">
        <v>768</v>
      </c>
      <c r="O203" s="97" t="s">
        <v>36</v>
      </c>
      <c r="P203" s="98"/>
      <c r="Q203" s="92">
        <v>42111</v>
      </c>
      <c r="R203" s="93" t="s">
        <v>710</v>
      </c>
      <c r="S203" s="94" t="s">
        <v>2664</v>
      </c>
      <c r="T203" s="93" t="s">
        <v>2003</v>
      </c>
      <c r="U203" s="93"/>
      <c r="V203" s="93" t="s">
        <v>2372</v>
      </c>
      <c r="W203" s="95"/>
      <c r="X203" s="96" t="s">
        <v>1970</v>
      </c>
      <c r="Y203" s="94" t="s">
        <v>1970</v>
      </c>
      <c r="Z203" s="97" t="s">
        <v>1127</v>
      </c>
      <c r="AA203" s="97" t="s">
        <v>1128</v>
      </c>
      <c r="AB203" s="97"/>
      <c r="AC203" s="99">
        <v>42001</v>
      </c>
      <c r="AD203" s="98" t="s">
        <v>1965</v>
      </c>
      <c r="AE203" s="100"/>
      <c r="AF203" s="101" t="s">
        <v>1664</v>
      </c>
      <c r="AG203" s="102"/>
      <c r="AH203" s="102"/>
      <c r="AI203" s="102"/>
      <c r="AJ203" s="103"/>
      <c r="AK203" s="104">
        <v>1574</v>
      </c>
      <c r="AL203" s="105" t="s">
        <v>2755</v>
      </c>
      <c r="AM203" s="105"/>
      <c r="AN203" s="105"/>
      <c r="AO203" s="105"/>
      <c r="AP203" s="106"/>
    </row>
    <row r="204" spans="1:42" ht="32.5" customHeight="1" x14ac:dyDescent="0.35">
      <c r="A204" s="91">
        <v>202</v>
      </c>
      <c r="B204" s="92">
        <v>41664</v>
      </c>
      <c r="C204" s="93" t="s">
        <v>40</v>
      </c>
      <c r="D204" s="94" t="s">
        <v>2649</v>
      </c>
      <c r="E204" s="93" t="s">
        <v>110</v>
      </c>
      <c r="F204" s="95" t="s">
        <v>202</v>
      </c>
      <c r="G204" s="96" t="s">
        <v>365</v>
      </c>
      <c r="H204" s="97" t="s">
        <v>600</v>
      </c>
      <c r="I204" s="97">
        <v>18</v>
      </c>
      <c r="J204" s="94" t="s">
        <v>2719</v>
      </c>
      <c r="K204" s="97" t="s">
        <v>763</v>
      </c>
      <c r="L204" s="97" t="s">
        <v>761</v>
      </c>
      <c r="M204" s="97" t="s">
        <v>806</v>
      </c>
      <c r="N204" s="94" t="s">
        <v>2653</v>
      </c>
      <c r="O204" s="97" t="s">
        <v>934</v>
      </c>
      <c r="P204" s="98"/>
      <c r="Q204" s="92">
        <v>42112</v>
      </c>
      <c r="R204" s="93" t="s">
        <v>735</v>
      </c>
      <c r="S204" s="94" t="s">
        <v>2664</v>
      </c>
      <c r="T204" s="93" t="s">
        <v>2009</v>
      </c>
      <c r="U204" s="93"/>
      <c r="V204" s="93" t="s">
        <v>2115</v>
      </c>
      <c r="W204" s="95"/>
      <c r="X204" s="96" t="s">
        <v>1969</v>
      </c>
      <c r="Y204" s="94" t="s">
        <v>2680</v>
      </c>
      <c r="Z204" s="97" t="s">
        <v>1028</v>
      </c>
      <c r="AA204" s="97" t="s">
        <v>1029</v>
      </c>
      <c r="AB204" s="97" t="s">
        <v>1030</v>
      </c>
      <c r="AC204" s="99"/>
      <c r="AD204" s="98"/>
      <c r="AE204" s="100"/>
      <c r="AF204" s="101" t="s">
        <v>1525</v>
      </c>
      <c r="AG204" s="102"/>
      <c r="AH204" s="102"/>
      <c r="AI204" s="102"/>
      <c r="AJ204" s="103"/>
      <c r="AK204" s="104"/>
      <c r="AL204" s="105"/>
      <c r="AM204" s="105"/>
      <c r="AN204" s="105"/>
      <c r="AO204" s="105"/>
      <c r="AP204" s="106"/>
    </row>
    <row r="205" spans="1:42" ht="32.5" customHeight="1" x14ac:dyDescent="0.35">
      <c r="A205" s="91">
        <v>203</v>
      </c>
      <c r="B205" s="92">
        <v>41559</v>
      </c>
      <c r="C205" s="93" t="s">
        <v>40</v>
      </c>
      <c r="D205" s="94" t="s">
        <v>2649</v>
      </c>
      <c r="E205" s="93" t="s">
        <v>123</v>
      </c>
      <c r="F205" s="95" t="s">
        <v>231</v>
      </c>
      <c r="G205" s="96" t="s">
        <v>426</v>
      </c>
      <c r="H205" s="97"/>
      <c r="I205" s="97" t="s">
        <v>36</v>
      </c>
      <c r="J205" s="94" t="s">
        <v>36</v>
      </c>
      <c r="K205" s="97" t="s">
        <v>763</v>
      </c>
      <c r="L205" s="97" t="s">
        <v>761</v>
      </c>
      <c r="M205" s="97" t="s">
        <v>36</v>
      </c>
      <c r="N205" s="94" t="s">
        <v>36</v>
      </c>
      <c r="O205" s="97" t="s">
        <v>36</v>
      </c>
      <c r="P205" s="98"/>
      <c r="Q205" s="92">
        <v>42113</v>
      </c>
      <c r="R205" s="93" t="s">
        <v>737</v>
      </c>
      <c r="S205" s="94" t="s">
        <v>2664</v>
      </c>
      <c r="T205" s="93" t="s">
        <v>1999</v>
      </c>
      <c r="U205" s="93"/>
      <c r="V205" s="93" t="s">
        <v>2182</v>
      </c>
      <c r="W205" s="95"/>
      <c r="X205" s="96" t="s">
        <v>36</v>
      </c>
      <c r="Y205" s="94" t="s">
        <v>36</v>
      </c>
      <c r="Z205" s="97" t="s">
        <v>1079</v>
      </c>
      <c r="AA205" s="97" t="s">
        <v>1080</v>
      </c>
      <c r="AB205" s="97"/>
      <c r="AC205" s="99"/>
      <c r="AD205" s="98"/>
      <c r="AE205" s="100"/>
      <c r="AF205" s="101" t="s">
        <v>1418</v>
      </c>
      <c r="AG205" s="102" t="s">
        <v>1419</v>
      </c>
      <c r="AH205" s="102"/>
      <c r="AI205" s="102"/>
      <c r="AJ205" s="103"/>
      <c r="AK205" s="104"/>
      <c r="AL205" s="105"/>
      <c r="AM205" s="105"/>
      <c r="AN205" s="105"/>
      <c r="AO205" s="105"/>
      <c r="AP205" s="106"/>
    </row>
    <row r="206" spans="1:42" ht="32.5" customHeight="1" x14ac:dyDescent="0.35">
      <c r="A206" s="91">
        <v>204</v>
      </c>
      <c r="B206" s="92">
        <v>41590</v>
      </c>
      <c r="C206" s="93" t="s">
        <v>41</v>
      </c>
      <c r="D206" s="94" t="s">
        <v>2650</v>
      </c>
      <c r="E206" s="93" t="s">
        <v>81</v>
      </c>
      <c r="F206" s="95" t="s">
        <v>207</v>
      </c>
      <c r="G206" s="96" t="s">
        <v>427</v>
      </c>
      <c r="H206" s="97" t="s">
        <v>604</v>
      </c>
      <c r="I206" s="97">
        <v>23</v>
      </c>
      <c r="J206" s="94" t="s">
        <v>2719</v>
      </c>
      <c r="K206" s="97" t="s">
        <v>771</v>
      </c>
      <c r="L206" s="97" t="s">
        <v>761</v>
      </c>
      <c r="M206" s="97" t="s">
        <v>2696</v>
      </c>
      <c r="N206" s="94" t="s">
        <v>2695</v>
      </c>
      <c r="O206" s="97" t="s">
        <v>36</v>
      </c>
      <c r="P206" s="98"/>
      <c r="Q206" s="92">
        <v>42113</v>
      </c>
      <c r="R206" s="93" t="s">
        <v>723</v>
      </c>
      <c r="S206" s="94" t="s">
        <v>2690</v>
      </c>
      <c r="T206" s="93" t="s">
        <v>1999</v>
      </c>
      <c r="U206" s="93"/>
      <c r="V206" s="93" t="s">
        <v>2183</v>
      </c>
      <c r="W206" s="95"/>
      <c r="X206" s="96" t="s">
        <v>1970</v>
      </c>
      <c r="Y206" s="94" t="s">
        <v>1970</v>
      </c>
      <c r="Z206" s="97" t="s">
        <v>1038</v>
      </c>
      <c r="AA206" s="97" t="s">
        <v>1039</v>
      </c>
      <c r="AB206" s="97"/>
      <c r="AC206" s="99">
        <v>42342</v>
      </c>
      <c r="AD206" s="98" t="s">
        <v>1936</v>
      </c>
      <c r="AE206" s="100"/>
      <c r="AF206" s="101" t="s">
        <v>1420</v>
      </c>
      <c r="AG206" s="102"/>
      <c r="AH206" s="102"/>
      <c r="AI206" s="102"/>
      <c r="AJ206" s="103"/>
      <c r="AK206" s="104"/>
      <c r="AL206" s="105"/>
      <c r="AM206" s="105"/>
      <c r="AN206" s="105"/>
      <c r="AO206" s="105"/>
      <c r="AP206" s="106"/>
    </row>
    <row r="207" spans="1:42" ht="32.5" customHeight="1" x14ac:dyDescent="0.35">
      <c r="A207" s="91">
        <v>205</v>
      </c>
      <c r="B207" s="92">
        <v>41664</v>
      </c>
      <c r="C207" s="93" t="s">
        <v>40</v>
      </c>
      <c r="D207" s="94" t="s">
        <v>2649</v>
      </c>
      <c r="E207" s="93" t="s">
        <v>110</v>
      </c>
      <c r="F207" s="95" t="s">
        <v>202</v>
      </c>
      <c r="G207" s="96" t="s">
        <v>365</v>
      </c>
      <c r="H207" s="97" t="s">
        <v>600</v>
      </c>
      <c r="I207" s="97">
        <v>18</v>
      </c>
      <c r="J207" s="94" t="s">
        <v>2719</v>
      </c>
      <c r="K207" s="97" t="s">
        <v>763</v>
      </c>
      <c r="L207" s="97" t="s">
        <v>761</v>
      </c>
      <c r="M207" s="97" t="s">
        <v>806</v>
      </c>
      <c r="N207" s="94" t="s">
        <v>2653</v>
      </c>
      <c r="O207" s="97" t="s">
        <v>934</v>
      </c>
      <c r="P207" s="98"/>
      <c r="Q207" s="92">
        <v>42113</v>
      </c>
      <c r="R207" s="93" t="s">
        <v>735</v>
      </c>
      <c r="S207" s="94" t="s">
        <v>2664</v>
      </c>
      <c r="T207" s="93" t="s">
        <v>2014</v>
      </c>
      <c r="U207" s="93"/>
      <c r="V207" s="93" t="s">
        <v>2277</v>
      </c>
      <c r="W207" s="95"/>
      <c r="X207" s="96" t="s">
        <v>1969</v>
      </c>
      <c r="Y207" s="94" t="s">
        <v>2680</v>
      </c>
      <c r="Z207" s="97" t="s">
        <v>1028</v>
      </c>
      <c r="AA207" s="97" t="s">
        <v>1029</v>
      </c>
      <c r="AB207" s="97" t="s">
        <v>1030</v>
      </c>
      <c r="AC207" s="99"/>
      <c r="AD207" s="98"/>
      <c r="AE207" s="100"/>
      <c r="AF207" s="101" t="s">
        <v>1526</v>
      </c>
      <c r="AG207" s="102"/>
      <c r="AH207" s="102"/>
      <c r="AI207" s="102"/>
      <c r="AJ207" s="103"/>
      <c r="AK207" s="104"/>
      <c r="AL207" s="105"/>
      <c r="AM207" s="105"/>
      <c r="AN207" s="105"/>
      <c r="AO207" s="105"/>
      <c r="AP207" s="106"/>
    </row>
    <row r="208" spans="1:42" ht="32.5" customHeight="1" x14ac:dyDescent="0.35">
      <c r="A208" s="91">
        <v>206</v>
      </c>
      <c r="B208" s="92">
        <v>41974</v>
      </c>
      <c r="C208" s="93" t="s">
        <v>41</v>
      </c>
      <c r="D208" s="94" t="s">
        <v>2650</v>
      </c>
      <c r="E208" s="93" t="s">
        <v>140</v>
      </c>
      <c r="F208" s="95" t="s">
        <v>276</v>
      </c>
      <c r="G208" s="96" t="s">
        <v>499</v>
      </c>
      <c r="H208" s="97" t="s">
        <v>684</v>
      </c>
      <c r="I208" s="97" t="s">
        <v>36</v>
      </c>
      <c r="J208" s="94" t="s">
        <v>36</v>
      </c>
      <c r="K208" s="97" t="s">
        <v>763</v>
      </c>
      <c r="L208" s="97" t="s">
        <v>761</v>
      </c>
      <c r="M208" s="97" t="s">
        <v>885</v>
      </c>
      <c r="N208" s="94" t="s">
        <v>768</v>
      </c>
      <c r="O208" s="97" t="s">
        <v>36</v>
      </c>
      <c r="P208" s="98"/>
      <c r="Q208" s="92">
        <v>42113</v>
      </c>
      <c r="R208" s="93" t="s">
        <v>721</v>
      </c>
      <c r="S208" s="94" t="s">
        <v>2690</v>
      </c>
      <c r="T208" s="93" t="s">
        <v>1999</v>
      </c>
      <c r="U208" s="93"/>
      <c r="V208" s="93" t="s">
        <v>2443</v>
      </c>
      <c r="W208" s="95"/>
      <c r="X208" s="96" t="s">
        <v>1969</v>
      </c>
      <c r="Y208" s="94" t="s">
        <v>2680</v>
      </c>
      <c r="Z208" s="97"/>
      <c r="AA208" s="97"/>
      <c r="AB208" s="97"/>
      <c r="AC208" s="99">
        <v>42263</v>
      </c>
      <c r="AD208" s="98" t="s">
        <v>1913</v>
      </c>
      <c r="AE208" s="100"/>
      <c r="AF208" s="101" t="s">
        <v>1744</v>
      </c>
      <c r="AG208" s="102"/>
      <c r="AH208" s="102"/>
      <c r="AI208" s="102"/>
      <c r="AJ208" s="103"/>
      <c r="AK208" s="104"/>
      <c r="AL208" s="105"/>
      <c r="AM208" s="105"/>
      <c r="AN208" s="105"/>
      <c r="AO208" s="105"/>
      <c r="AP208" s="106"/>
    </row>
    <row r="209" spans="1:42" ht="32.5" customHeight="1" x14ac:dyDescent="0.35">
      <c r="A209" s="91">
        <v>207</v>
      </c>
      <c r="B209" s="92" t="s">
        <v>35</v>
      </c>
      <c r="C209" s="93" t="s">
        <v>41</v>
      </c>
      <c r="D209" s="94" t="s">
        <v>2650</v>
      </c>
      <c r="E209" s="93" t="s">
        <v>36</v>
      </c>
      <c r="F209" s="95" t="s">
        <v>220</v>
      </c>
      <c r="G209" s="96" t="s">
        <v>527</v>
      </c>
      <c r="H209" s="97"/>
      <c r="I209" s="97" t="s">
        <v>36</v>
      </c>
      <c r="J209" s="94" t="s">
        <v>36</v>
      </c>
      <c r="K209" s="97" t="s">
        <v>763</v>
      </c>
      <c r="L209" s="97" t="s">
        <v>761</v>
      </c>
      <c r="M209" s="97" t="s">
        <v>36</v>
      </c>
      <c r="N209" s="94" t="s">
        <v>36</v>
      </c>
      <c r="O209" s="97" t="s">
        <v>36</v>
      </c>
      <c r="P209" s="98"/>
      <c r="Q209" s="92">
        <v>42114</v>
      </c>
      <c r="R209" s="93" t="s">
        <v>721</v>
      </c>
      <c r="S209" s="94" t="s">
        <v>2690</v>
      </c>
      <c r="T209" s="93" t="s">
        <v>1999</v>
      </c>
      <c r="U209" s="93"/>
      <c r="V209" s="93" t="s">
        <v>2510</v>
      </c>
      <c r="W209" s="95"/>
      <c r="X209" s="96" t="s">
        <v>36</v>
      </c>
      <c r="Y209" s="94" t="s">
        <v>36</v>
      </c>
      <c r="Z209" s="97"/>
      <c r="AA209" s="97"/>
      <c r="AB209" s="97"/>
      <c r="AC209" s="99"/>
      <c r="AD209" s="98"/>
      <c r="AE209" s="100"/>
      <c r="AF209" s="101" t="s">
        <v>1838</v>
      </c>
      <c r="AG209" s="102" t="s">
        <v>1839</v>
      </c>
      <c r="AH209" s="102"/>
      <c r="AI209" s="102"/>
      <c r="AJ209" s="103"/>
      <c r="AK209" s="104"/>
      <c r="AL209" s="105"/>
      <c r="AM209" s="105"/>
      <c r="AN209" s="105"/>
      <c r="AO209" s="105"/>
      <c r="AP209" s="106"/>
    </row>
    <row r="210" spans="1:42" ht="32.5" customHeight="1" x14ac:dyDescent="0.35">
      <c r="A210" s="91">
        <v>208</v>
      </c>
      <c r="B210" s="92">
        <v>41632</v>
      </c>
      <c r="C210" s="93" t="s">
        <v>40</v>
      </c>
      <c r="D210" s="94" t="s">
        <v>2649</v>
      </c>
      <c r="E210" s="93" t="s">
        <v>78</v>
      </c>
      <c r="F210" s="95" t="s">
        <v>169</v>
      </c>
      <c r="G210" s="96" t="s">
        <v>324</v>
      </c>
      <c r="H210" s="97" t="s">
        <v>570</v>
      </c>
      <c r="I210" s="97">
        <v>21</v>
      </c>
      <c r="J210" s="94" t="s">
        <v>2719</v>
      </c>
      <c r="K210" s="97" t="s">
        <v>771</v>
      </c>
      <c r="L210" s="97" t="s">
        <v>761</v>
      </c>
      <c r="M210" s="97" t="s">
        <v>842</v>
      </c>
      <c r="N210" s="94" t="s">
        <v>768</v>
      </c>
      <c r="O210" s="97" t="s">
        <v>36</v>
      </c>
      <c r="P210" s="98"/>
      <c r="Q210" s="92">
        <v>42115</v>
      </c>
      <c r="R210" s="93" t="s">
        <v>710</v>
      </c>
      <c r="S210" s="94" t="s">
        <v>2664</v>
      </c>
      <c r="T210" s="93" t="s">
        <v>1999</v>
      </c>
      <c r="U210" s="93"/>
      <c r="V210" s="93" t="s">
        <v>2233</v>
      </c>
      <c r="W210" s="95"/>
      <c r="X210" s="96" t="s">
        <v>1970</v>
      </c>
      <c r="Y210" s="94" t="s">
        <v>1970</v>
      </c>
      <c r="Z210" s="97" t="s">
        <v>978</v>
      </c>
      <c r="AA210" s="97" t="s">
        <v>979</v>
      </c>
      <c r="AB210" s="97"/>
      <c r="AC210" s="99">
        <v>42732</v>
      </c>
      <c r="AD210" s="98" t="s">
        <v>1920</v>
      </c>
      <c r="AE210" s="100"/>
      <c r="AF210" s="101" t="s">
        <v>1472</v>
      </c>
      <c r="AG210" s="102" t="s">
        <v>1473</v>
      </c>
      <c r="AH210" s="102"/>
      <c r="AI210" s="102"/>
      <c r="AJ210" s="103"/>
      <c r="AK210" s="104">
        <v>855</v>
      </c>
      <c r="AL210" s="105" t="s">
        <v>2755</v>
      </c>
      <c r="AM210" s="105"/>
      <c r="AN210" s="105"/>
      <c r="AO210" s="105"/>
      <c r="AP210" s="106"/>
    </row>
    <row r="211" spans="1:42" ht="32.5" customHeight="1" x14ac:dyDescent="0.35">
      <c r="A211" s="91">
        <v>209</v>
      </c>
      <c r="B211" s="92">
        <v>41664</v>
      </c>
      <c r="C211" s="93" t="s">
        <v>40</v>
      </c>
      <c r="D211" s="94" t="s">
        <v>2649</v>
      </c>
      <c r="E211" s="93" t="s">
        <v>110</v>
      </c>
      <c r="F211" s="95" t="s">
        <v>202</v>
      </c>
      <c r="G211" s="96" t="s">
        <v>365</v>
      </c>
      <c r="H211" s="97" t="s">
        <v>600</v>
      </c>
      <c r="I211" s="97">
        <v>18</v>
      </c>
      <c r="J211" s="94" t="s">
        <v>2719</v>
      </c>
      <c r="K211" s="97" t="s">
        <v>763</v>
      </c>
      <c r="L211" s="97" t="s">
        <v>761</v>
      </c>
      <c r="M211" s="97" t="s">
        <v>806</v>
      </c>
      <c r="N211" s="94" t="s">
        <v>2653</v>
      </c>
      <c r="O211" s="97" t="s">
        <v>934</v>
      </c>
      <c r="P211" s="98"/>
      <c r="Q211" s="92">
        <v>42115</v>
      </c>
      <c r="R211" s="93" t="s">
        <v>735</v>
      </c>
      <c r="S211" s="94" t="s">
        <v>2664</v>
      </c>
      <c r="T211" s="93" t="s">
        <v>2014</v>
      </c>
      <c r="U211" s="93"/>
      <c r="V211" s="93" t="s">
        <v>2260</v>
      </c>
      <c r="W211" s="95"/>
      <c r="X211" s="96" t="s">
        <v>1969</v>
      </c>
      <c r="Y211" s="94" t="s">
        <v>2680</v>
      </c>
      <c r="Z211" s="97" t="s">
        <v>1028</v>
      </c>
      <c r="AA211" s="97" t="s">
        <v>1029</v>
      </c>
      <c r="AB211" s="97" t="s">
        <v>1030</v>
      </c>
      <c r="AC211" s="99"/>
      <c r="AD211" s="98"/>
      <c r="AE211" s="100"/>
      <c r="AF211" s="101" t="s">
        <v>1527</v>
      </c>
      <c r="AG211" s="102"/>
      <c r="AH211" s="102"/>
      <c r="AI211" s="102"/>
      <c r="AJ211" s="103"/>
      <c r="AK211" s="104"/>
      <c r="AL211" s="105"/>
      <c r="AM211" s="105"/>
      <c r="AN211" s="105"/>
      <c r="AO211" s="105"/>
      <c r="AP211" s="106"/>
    </row>
    <row r="212" spans="1:42" ht="32.5" customHeight="1" x14ac:dyDescent="0.35">
      <c r="A212" s="91">
        <v>210</v>
      </c>
      <c r="B212" s="92">
        <v>41664</v>
      </c>
      <c r="C212" s="93" t="s">
        <v>40</v>
      </c>
      <c r="D212" s="94" t="s">
        <v>2649</v>
      </c>
      <c r="E212" s="93" t="s">
        <v>110</v>
      </c>
      <c r="F212" s="95" t="s">
        <v>202</v>
      </c>
      <c r="G212" s="96" t="s">
        <v>365</v>
      </c>
      <c r="H212" s="97" t="s">
        <v>600</v>
      </c>
      <c r="I212" s="97">
        <v>18</v>
      </c>
      <c r="J212" s="94" t="s">
        <v>2719</v>
      </c>
      <c r="K212" s="97" t="s">
        <v>763</v>
      </c>
      <c r="L212" s="97" t="s">
        <v>761</v>
      </c>
      <c r="M212" s="97" t="s">
        <v>806</v>
      </c>
      <c r="N212" s="94" t="s">
        <v>2653</v>
      </c>
      <c r="O212" s="97" t="s">
        <v>934</v>
      </c>
      <c r="P212" s="98"/>
      <c r="Q212" s="92">
        <v>42115</v>
      </c>
      <c r="R212" s="93" t="s">
        <v>735</v>
      </c>
      <c r="S212" s="94" t="s">
        <v>2664</v>
      </c>
      <c r="T212" s="93" t="s">
        <v>2014</v>
      </c>
      <c r="U212" s="93"/>
      <c r="V212" s="93" t="s">
        <v>2284</v>
      </c>
      <c r="W212" s="95"/>
      <c r="X212" s="96" t="s">
        <v>1969</v>
      </c>
      <c r="Y212" s="94" t="s">
        <v>2680</v>
      </c>
      <c r="Z212" s="97" t="s">
        <v>1028</v>
      </c>
      <c r="AA212" s="97" t="s">
        <v>1029</v>
      </c>
      <c r="AB212" s="97" t="s">
        <v>1030</v>
      </c>
      <c r="AC212" s="99"/>
      <c r="AD212" s="98"/>
      <c r="AE212" s="100"/>
      <c r="AF212" s="101" t="s">
        <v>1534</v>
      </c>
      <c r="AG212" s="102"/>
      <c r="AH212" s="102"/>
      <c r="AI212" s="102"/>
      <c r="AJ212" s="103"/>
      <c r="AK212" s="104"/>
      <c r="AL212" s="105"/>
      <c r="AM212" s="105"/>
      <c r="AN212" s="105"/>
      <c r="AO212" s="105"/>
      <c r="AP212" s="106"/>
    </row>
    <row r="213" spans="1:42" ht="32.5" customHeight="1" x14ac:dyDescent="0.35">
      <c r="A213" s="91">
        <v>211</v>
      </c>
      <c r="B213" s="92">
        <v>41664</v>
      </c>
      <c r="C213" s="93" t="s">
        <v>40</v>
      </c>
      <c r="D213" s="94" t="s">
        <v>2649</v>
      </c>
      <c r="E213" s="93" t="s">
        <v>110</v>
      </c>
      <c r="F213" s="95" t="s">
        <v>202</v>
      </c>
      <c r="G213" s="96" t="s">
        <v>365</v>
      </c>
      <c r="H213" s="97" t="s">
        <v>600</v>
      </c>
      <c r="I213" s="97">
        <v>18</v>
      </c>
      <c r="J213" s="94" t="s">
        <v>2719</v>
      </c>
      <c r="K213" s="97" t="s">
        <v>763</v>
      </c>
      <c r="L213" s="97" t="s">
        <v>761</v>
      </c>
      <c r="M213" s="97" t="s">
        <v>806</v>
      </c>
      <c r="N213" s="94" t="s">
        <v>2653</v>
      </c>
      <c r="O213" s="97" t="s">
        <v>934</v>
      </c>
      <c r="P213" s="98"/>
      <c r="Q213" s="92">
        <v>42115</v>
      </c>
      <c r="R213" s="93" t="s">
        <v>735</v>
      </c>
      <c r="S213" s="94" t="s">
        <v>2664</v>
      </c>
      <c r="T213" s="93" t="s">
        <v>2014</v>
      </c>
      <c r="U213" s="93"/>
      <c r="V213" s="93" t="s">
        <v>2285</v>
      </c>
      <c r="W213" s="95"/>
      <c r="X213" s="96" t="s">
        <v>1969</v>
      </c>
      <c r="Y213" s="94" t="s">
        <v>2680</v>
      </c>
      <c r="Z213" s="97" t="s">
        <v>1028</v>
      </c>
      <c r="AA213" s="97" t="s">
        <v>1029</v>
      </c>
      <c r="AB213" s="97" t="s">
        <v>1030</v>
      </c>
      <c r="AC213" s="99"/>
      <c r="AD213" s="98"/>
      <c r="AE213" s="100"/>
      <c r="AF213" s="101" t="s">
        <v>1535</v>
      </c>
      <c r="AG213" s="102"/>
      <c r="AH213" s="102"/>
      <c r="AI213" s="102"/>
      <c r="AJ213" s="103"/>
      <c r="AK213" s="104"/>
      <c r="AL213" s="105"/>
      <c r="AM213" s="105"/>
      <c r="AN213" s="105"/>
      <c r="AO213" s="105"/>
      <c r="AP213" s="106"/>
    </row>
    <row r="214" spans="1:42" ht="32.5" customHeight="1" x14ac:dyDescent="0.35">
      <c r="A214" s="91">
        <v>212</v>
      </c>
      <c r="B214" s="92">
        <v>41664</v>
      </c>
      <c r="C214" s="93" t="s">
        <v>40</v>
      </c>
      <c r="D214" s="94" t="s">
        <v>2649</v>
      </c>
      <c r="E214" s="93" t="s">
        <v>110</v>
      </c>
      <c r="F214" s="95" t="s">
        <v>202</v>
      </c>
      <c r="G214" s="96" t="s">
        <v>365</v>
      </c>
      <c r="H214" s="97" t="s">
        <v>600</v>
      </c>
      <c r="I214" s="97">
        <v>18</v>
      </c>
      <c r="J214" s="94" t="s">
        <v>2719</v>
      </c>
      <c r="K214" s="97" t="s">
        <v>763</v>
      </c>
      <c r="L214" s="97" t="s">
        <v>761</v>
      </c>
      <c r="M214" s="97" t="s">
        <v>806</v>
      </c>
      <c r="N214" s="94" t="s">
        <v>2653</v>
      </c>
      <c r="O214" s="97" t="s">
        <v>934</v>
      </c>
      <c r="P214" s="98"/>
      <c r="Q214" s="92">
        <v>42115</v>
      </c>
      <c r="R214" s="93" t="s">
        <v>735</v>
      </c>
      <c r="S214" s="94" t="s">
        <v>2664</v>
      </c>
      <c r="T214" s="93" t="s">
        <v>2014</v>
      </c>
      <c r="U214" s="93"/>
      <c r="V214" s="93" t="s">
        <v>2286</v>
      </c>
      <c r="W214" s="95"/>
      <c r="X214" s="96" t="s">
        <v>1969</v>
      </c>
      <c r="Y214" s="94" t="s">
        <v>2680</v>
      </c>
      <c r="Z214" s="97" t="s">
        <v>1028</v>
      </c>
      <c r="AA214" s="97" t="s">
        <v>1029</v>
      </c>
      <c r="AB214" s="97" t="s">
        <v>1030</v>
      </c>
      <c r="AC214" s="99"/>
      <c r="AD214" s="98"/>
      <c r="AE214" s="100"/>
      <c r="AF214" s="101" t="s">
        <v>1536</v>
      </c>
      <c r="AG214" s="102"/>
      <c r="AH214" s="102"/>
      <c r="AI214" s="102"/>
      <c r="AJ214" s="103"/>
      <c r="AK214" s="104"/>
      <c r="AL214" s="105"/>
      <c r="AM214" s="105"/>
      <c r="AN214" s="105"/>
      <c r="AO214" s="105"/>
      <c r="AP214" s="106"/>
    </row>
    <row r="215" spans="1:42" ht="32.5" customHeight="1" x14ac:dyDescent="0.35">
      <c r="A215" s="91">
        <v>213</v>
      </c>
      <c r="B215" s="92" t="s">
        <v>35</v>
      </c>
      <c r="C215" s="93" t="s">
        <v>51</v>
      </c>
      <c r="D215" s="94" t="s">
        <v>2652</v>
      </c>
      <c r="E215" s="93" t="s">
        <v>36</v>
      </c>
      <c r="F215" s="95" t="s">
        <v>308</v>
      </c>
      <c r="G215" s="96" t="s">
        <v>535</v>
      </c>
      <c r="H215" s="97"/>
      <c r="I215" s="97" t="s">
        <v>36</v>
      </c>
      <c r="J215" s="94" t="s">
        <v>36</v>
      </c>
      <c r="K215" s="97" t="s">
        <v>763</v>
      </c>
      <c r="L215" s="97" t="s">
        <v>761</v>
      </c>
      <c r="M215" s="97" t="s">
        <v>36</v>
      </c>
      <c r="N215" s="94" t="s">
        <v>36</v>
      </c>
      <c r="O215" s="97" t="s">
        <v>36</v>
      </c>
      <c r="P215" s="98"/>
      <c r="Q215" s="92">
        <v>42115</v>
      </c>
      <c r="R215" s="93" t="s">
        <v>736</v>
      </c>
      <c r="S215" s="94" t="s">
        <v>2690</v>
      </c>
      <c r="T215" s="93" t="s">
        <v>2014</v>
      </c>
      <c r="U215" s="93"/>
      <c r="V215" s="93" t="s">
        <v>2530</v>
      </c>
      <c r="W215" s="95"/>
      <c r="X215" s="96" t="s">
        <v>1974</v>
      </c>
      <c r="Y215" s="94" t="s">
        <v>36</v>
      </c>
      <c r="Z215" s="97"/>
      <c r="AA215" s="97"/>
      <c r="AB215" s="97"/>
      <c r="AC215" s="99"/>
      <c r="AD215" s="98"/>
      <c r="AE215" s="100"/>
      <c r="AF215" s="101" t="s">
        <v>1866</v>
      </c>
      <c r="AG215" s="102"/>
      <c r="AH215" s="102"/>
      <c r="AI215" s="102"/>
      <c r="AJ215" s="103"/>
      <c r="AK215" s="104"/>
      <c r="AL215" s="105"/>
      <c r="AM215" s="105"/>
      <c r="AN215" s="105"/>
      <c r="AO215" s="105"/>
      <c r="AP215" s="106"/>
    </row>
    <row r="216" spans="1:42" ht="32.5" customHeight="1" x14ac:dyDescent="0.35">
      <c r="A216" s="91">
        <v>214</v>
      </c>
      <c r="B216" s="92" t="s">
        <v>35</v>
      </c>
      <c r="C216" s="93" t="s">
        <v>59</v>
      </c>
      <c r="D216" s="94" t="s">
        <v>2651</v>
      </c>
      <c r="E216" s="93" t="s">
        <v>36</v>
      </c>
      <c r="F216" s="95" t="s">
        <v>309</v>
      </c>
      <c r="G216" s="96" t="s">
        <v>536</v>
      </c>
      <c r="H216" s="97"/>
      <c r="I216" s="97" t="s">
        <v>36</v>
      </c>
      <c r="J216" s="94" t="s">
        <v>36</v>
      </c>
      <c r="K216" s="97" t="s">
        <v>763</v>
      </c>
      <c r="L216" s="97" t="s">
        <v>761</v>
      </c>
      <c r="M216" s="97" t="s">
        <v>36</v>
      </c>
      <c r="N216" s="94" t="s">
        <v>36</v>
      </c>
      <c r="O216" s="97" t="s">
        <v>36</v>
      </c>
      <c r="P216" s="98"/>
      <c r="Q216" s="92">
        <v>42115</v>
      </c>
      <c r="R216" s="93" t="s">
        <v>760</v>
      </c>
      <c r="S216" s="94" t="s">
        <v>2690</v>
      </c>
      <c r="T216" s="93" t="s">
        <v>2014</v>
      </c>
      <c r="U216" s="93"/>
      <c r="V216" s="93" t="s">
        <v>2532</v>
      </c>
      <c r="W216" s="95"/>
      <c r="X216" s="96" t="s">
        <v>1974</v>
      </c>
      <c r="Y216" s="94" t="s">
        <v>36</v>
      </c>
      <c r="Z216" s="97"/>
      <c r="AA216" s="97"/>
      <c r="AB216" s="97"/>
      <c r="AC216" s="99"/>
      <c r="AD216" s="98"/>
      <c r="AE216" s="100"/>
      <c r="AF216" s="101" t="s">
        <v>1868</v>
      </c>
      <c r="AG216" s="102"/>
      <c r="AH216" s="102"/>
      <c r="AI216" s="102"/>
      <c r="AJ216" s="103"/>
      <c r="AK216" s="104"/>
      <c r="AL216" s="105"/>
      <c r="AM216" s="105"/>
      <c r="AN216" s="105"/>
      <c r="AO216" s="105"/>
      <c r="AP216" s="106"/>
    </row>
    <row r="217" spans="1:42" ht="32.5" customHeight="1" x14ac:dyDescent="0.35">
      <c r="A217" s="91">
        <v>215</v>
      </c>
      <c r="B217" s="92">
        <v>41590</v>
      </c>
      <c r="C217" s="93" t="s">
        <v>41</v>
      </c>
      <c r="D217" s="94" t="s">
        <v>2650</v>
      </c>
      <c r="E217" s="93" t="s">
        <v>81</v>
      </c>
      <c r="F217" s="95" t="s">
        <v>207</v>
      </c>
      <c r="G217" s="96" t="s">
        <v>427</v>
      </c>
      <c r="H217" s="97" t="s">
        <v>604</v>
      </c>
      <c r="I217" s="97">
        <v>23</v>
      </c>
      <c r="J217" s="94" t="s">
        <v>2719</v>
      </c>
      <c r="K217" s="97" t="s">
        <v>771</v>
      </c>
      <c r="L217" s="97" t="s">
        <v>761</v>
      </c>
      <c r="M217" s="97" t="s">
        <v>2696</v>
      </c>
      <c r="N217" s="94" t="s">
        <v>2695</v>
      </c>
      <c r="O217" s="97" t="s">
        <v>36</v>
      </c>
      <c r="P217" s="98"/>
      <c r="Q217" s="92">
        <v>42116</v>
      </c>
      <c r="R217" s="93" t="s">
        <v>711</v>
      </c>
      <c r="S217" s="94" t="s">
        <v>2690</v>
      </c>
      <c r="T217" s="93" t="s">
        <v>1999</v>
      </c>
      <c r="U217" s="93"/>
      <c r="V217" s="93" t="s">
        <v>2187</v>
      </c>
      <c r="W217" s="95"/>
      <c r="X217" s="96" t="s">
        <v>1970</v>
      </c>
      <c r="Y217" s="94" t="s">
        <v>1970</v>
      </c>
      <c r="Z217" s="97" t="s">
        <v>1038</v>
      </c>
      <c r="AA217" s="97" t="s">
        <v>1039</v>
      </c>
      <c r="AB217" s="97"/>
      <c r="AC217" s="99">
        <v>42342</v>
      </c>
      <c r="AD217" s="98" t="s">
        <v>1936</v>
      </c>
      <c r="AE217" s="100"/>
      <c r="AF217" s="101" t="s">
        <v>1423</v>
      </c>
      <c r="AG217" s="102" t="s">
        <v>1424</v>
      </c>
      <c r="AH217" s="102"/>
      <c r="AI217" s="102"/>
      <c r="AJ217" s="103"/>
      <c r="AK217" s="104"/>
      <c r="AL217" s="105"/>
      <c r="AM217" s="105"/>
      <c r="AN217" s="105"/>
      <c r="AO217" s="105"/>
      <c r="AP217" s="106"/>
    </row>
    <row r="218" spans="1:42" ht="32.5" customHeight="1" x14ac:dyDescent="0.35">
      <c r="A218" s="91">
        <v>216</v>
      </c>
      <c r="B218" s="92">
        <v>41500</v>
      </c>
      <c r="C218" s="93" t="s">
        <v>40</v>
      </c>
      <c r="D218" s="94" t="s">
        <v>2649</v>
      </c>
      <c r="E218" s="93" t="s">
        <v>68</v>
      </c>
      <c r="F218" s="95" t="s">
        <v>161</v>
      </c>
      <c r="G218" s="96" t="s">
        <v>364</v>
      </c>
      <c r="H218" s="97" t="s">
        <v>599</v>
      </c>
      <c r="I218" s="97">
        <v>27</v>
      </c>
      <c r="J218" s="94" t="s">
        <v>2719</v>
      </c>
      <c r="K218" s="97" t="s">
        <v>763</v>
      </c>
      <c r="L218" s="97" t="s">
        <v>761</v>
      </c>
      <c r="M218" s="97" t="s">
        <v>794</v>
      </c>
      <c r="N218" s="94" t="s">
        <v>2654</v>
      </c>
      <c r="O218" s="97" t="s">
        <v>933</v>
      </c>
      <c r="P218" s="98"/>
      <c r="Q218" s="92">
        <v>42117</v>
      </c>
      <c r="R218" s="93" t="s">
        <v>707</v>
      </c>
      <c r="S218" s="94" t="s">
        <v>2664</v>
      </c>
      <c r="T218" s="93" t="s">
        <v>1999</v>
      </c>
      <c r="U218" s="93"/>
      <c r="V218" s="93" t="s">
        <v>2121</v>
      </c>
      <c r="W218" s="95"/>
      <c r="X218" s="96" t="s">
        <v>1969</v>
      </c>
      <c r="Y218" s="94" t="s">
        <v>2680</v>
      </c>
      <c r="Z218" s="97" t="s">
        <v>963</v>
      </c>
      <c r="AA218" s="97" t="s">
        <v>964</v>
      </c>
      <c r="AB218" s="97"/>
      <c r="AC218" s="99">
        <v>43321</v>
      </c>
      <c r="AD218" s="98" t="s">
        <v>1934</v>
      </c>
      <c r="AE218" s="100"/>
      <c r="AF218" s="101" t="s">
        <v>1351</v>
      </c>
      <c r="AG218" s="102"/>
      <c r="AH218" s="102"/>
      <c r="AI218" s="102"/>
      <c r="AJ218" s="103"/>
      <c r="AK218" s="104"/>
      <c r="AL218" s="105"/>
      <c r="AM218" s="105"/>
      <c r="AN218" s="105"/>
      <c r="AO218" s="105"/>
      <c r="AP218" s="106"/>
    </row>
    <row r="219" spans="1:42" ht="32.5" customHeight="1" x14ac:dyDescent="0.35">
      <c r="A219" s="91">
        <v>217</v>
      </c>
      <c r="B219" s="92">
        <v>41604</v>
      </c>
      <c r="C219" s="93" t="s">
        <v>40</v>
      </c>
      <c r="D219" s="94" t="s">
        <v>2649</v>
      </c>
      <c r="E219" s="93" t="s">
        <v>98</v>
      </c>
      <c r="F219" s="95" t="s">
        <v>187</v>
      </c>
      <c r="G219" s="96" t="s">
        <v>494</v>
      </c>
      <c r="H219" s="97" t="s">
        <v>590</v>
      </c>
      <c r="I219" s="97">
        <v>22</v>
      </c>
      <c r="J219" s="94" t="s">
        <v>2719</v>
      </c>
      <c r="K219" s="97" t="s">
        <v>763</v>
      </c>
      <c r="L219" s="97" t="s">
        <v>761</v>
      </c>
      <c r="M219" s="97" t="s">
        <v>880</v>
      </c>
      <c r="N219" s="94" t="s">
        <v>768</v>
      </c>
      <c r="O219" s="97" t="s">
        <v>36</v>
      </c>
      <c r="P219" s="98"/>
      <c r="Q219" s="92">
        <v>42117</v>
      </c>
      <c r="R219" s="93" t="s">
        <v>707</v>
      </c>
      <c r="S219" s="94" t="s">
        <v>2664</v>
      </c>
      <c r="T219" s="93" t="s">
        <v>1999</v>
      </c>
      <c r="U219" s="93"/>
      <c r="V219" s="93" t="s">
        <v>2024</v>
      </c>
      <c r="W219" s="95"/>
      <c r="X219" s="96" t="s">
        <v>1970</v>
      </c>
      <c r="Y219" s="94" t="s">
        <v>1970</v>
      </c>
      <c r="Z219" s="97" t="s">
        <v>1009</v>
      </c>
      <c r="AA219" s="97" t="s">
        <v>1084</v>
      </c>
      <c r="AB219" s="97"/>
      <c r="AC219" s="99">
        <v>42058</v>
      </c>
      <c r="AD219" s="98" t="s">
        <v>1939</v>
      </c>
      <c r="AE219" s="100"/>
      <c r="AF219" s="101" t="s">
        <v>1728</v>
      </c>
      <c r="AG219" s="102"/>
      <c r="AH219" s="102"/>
      <c r="AI219" s="102"/>
      <c r="AJ219" s="103"/>
      <c r="AK219" s="104"/>
      <c r="AL219" s="105"/>
      <c r="AM219" s="105"/>
      <c r="AN219" s="105"/>
      <c r="AO219" s="105"/>
      <c r="AP219" s="106"/>
    </row>
    <row r="220" spans="1:42" ht="32.5" customHeight="1" x14ac:dyDescent="0.35">
      <c r="A220" s="91">
        <v>218</v>
      </c>
      <c r="B220" s="92">
        <v>42104</v>
      </c>
      <c r="C220" s="93" t="s">
        <v>40</v>
      </c>
      <c r="D220" s="94" t="s">
        <v>2649</v>
      </c>
      <c r="E220" s="93" t="s">
        <v>36</v>
      </c>
      <c r="F220" s="95" t="s">
        <v>292</v>
      </c>
      <c r="G220" s="96" t="s">
        <v>515</v>
      </c>
      <c r="H220" s="97" t="s">
        <v>515</v>
      </c>
      <c r="I220" s="97" t="s">
        <v>36</v>
      </c>
      <c r="J220" s="94" t="s">
        <v>36</v>
      </c>
      <c r="K220" s="97" t="s">
        <v>763</v>
      </c>
      <c r="L220" s="97" t="s">
        <v>761</v>
      </c>
      <c r="M220" s="97" t="s">
        <v>36</v>
      </c>
      <c r="N220" s="94" t="s">
        <v>36</v>
      </c>
      <c r="O220" s="97" t="s">
        <v>36</v>
      </c>
      <c r="P220" s="98" t="s">
        <v>952</v>
      </c>
      <c r="Q220" s="92">
        <v>42117</v>
      </c>
      <c r="R220" s="93" t="s">
        <v>36</v>
      </c>
      <c r="S220" s="94" t="s">
        <v>36</v>
      </c>
      <c r="T220" s="93" t="s">
        <v>1999</v>
      </c>
      <c r="U220" s="93"/>
      <c r="V220" s="93" t="s">
        <v>2474</v>
      </c>
      <c r="W220" s="95"/>
      <c r="X220" s="96" t="s">
        <v>1969</v>
      </c>
      <c r="Y220" s="94" t="s">
        <v>2680</v>
      </c>
      <c r="Z220" s="97"/>
      <c r="AA220" s="97"/>
      <c r="AB220" s="97"/>
      <c r="AC220" s="99"/>
      <c r="AD220" s="98" t="s">
        <v>1919</v>
      </c>
      <c r="AE220" s="100"/>
      <c r="AF220" s="101" t="s">
        <v>1785</v>
      </c>
      <c r="AG220" s="102"/>
      <c r="AH220" s="102"/>
      <c r="AI220" s="102"/>
      <c r="AJ220" s="103"/>
      <c r="AK220" s="104"/>
      <c r="AL220" s="105"/>
      <c r="AM220" s="105"/>
      <c r="AN220" s="105"/>
      <c r="AO220" s="105"/>
      <c r="AP220" s="106"/>
    </row>
    <row r="221" spans="1:42" ht="32.5" customHeight="1" x14ac:dyDescent="0.35">
      <c r="A221" s="91">
        <v>219</v>
      </c>
      <c r="B221" s="92">
        <v>41553</v>
      </c>
      <c r="C221" s="93" t="s">
        <v>40</v>
      </c>
      <c r="D221" s="94" t="s">
        <v>2649</v>
      </c>
      <c r="E221" s="93" t="s">
        <v>80</v>
      </c>
      <c r="F221" s="95" t="s">
        <v>171</v>
      </c>
      <c r="G221" s="96" t="s">
        <v>376</v>
      </c>
      <c r="H221" s="97" t="s">
        <v>608</v>
      </c>
      <c r="I221" s="97">
        <v>18</v>
      </c>
      <c r="J221" s="94" t="s">
        <v>2719</v>
      </c>
      <c r="K221" s="97" t="s">
        <v>763</v>
      </c>
      <c r="L221" s="97" t="s">
        <v>761</v>
      </c>
      <c r="M221" s="97" t="s">
        <v>814</v>
      </c>
      <c r="N221" s="94" t="s">
        <v>768</v>
      </c>
      <c r="O221" s="97" t="s">
        <v>939</v>
      </c>
      <c r="P221" s="98"/>
      <c r="Q221" s="92">
        <v>42118</v>
      </c>
      <c r="R221" s="93" t="s">
        <v>714</v>
      </c>
      <c r="S221" s="94" t="s">
        <v>2664</v>
      </c>
      <c r="T221" s="93" t="s">
        <v>1999</v>
      </c>
      <c r="U221" s="93"/>
      <c r="V221" s="93" t="s">
        <v>2171</v>
      </c>
      <c r="W221" s="95"/>
      <c r="X221" s="96" t="s">
        <v>1970</v>
      </c>
      <c r="Y221" s="94" t="s">
        <v>1970</v>
      </c>
      <c r="Z221" s="97" t="s">
        <v>982</v>
      </c>
      <c r="AA221" s="97" t="s">
        <v>1048</v>
      </c>
      <c r="AB221" s="97"/>
      <c r="AC221" s="99">
        <v>42981</v>
      </c>
      <c r="AD221" s="98" t="s">
        <v>1924</v>
      </c>
      <c r="AE221" s="100"/>
      <c r="AF221" s="101" t="s">
        <v>1407</v>
      </c>
      <c r="AG221" s="102"/>
      <c r="AH221" s="102"/>
      <c r="AI221" s="102"/>
      <c r="AJ221" s="103"/>
      <c r="AK221" s="104">
        <v>363</v>
      </c>
      <c r="AL221" s="105" t="s">
        <v>2756</v>
      </c>
      <c r="AM221" s="105"/>
      <c r="AN221" s="105"/>
      <c r="AO221" s="105"/>
      <c r="AP221" s="106"/>
    </row>
    <row r="222" spans="1:42" ht="32.5" customHeight="1" x14ac:dyDescent="0.35">
      <c r="A222" s="91">
        <v>220</v>
      </c>
      <c r="B222" s="92">
        <v>41604</v>
      </c>
      <c r="C222" s="93" t="s">
        <v>40</v>
      </c>
      <c r="D222" s="94" t="s">
        <v>2649</v>
      </c>
      <c r="E222" s="93" t="s">
        <v>98</v>
      </c>
      <c r="F222" s="95" t="s">
        <v>187</v>
      </c>
      <c r="G222" s="96" t="s">
        <v>486</v>
      </c>
      <c r="H222" s="97" t="s">
        <v>674</v>
      </c>
      <c r="I222" s="97">
        <v>27</v>
      </c>
      <c r="J222" s="94" t="s">
        <v>2719</v>
      </c>
      <c r="K222" s="97" t="s">
        <v>763</v>
      </c>
      <c r="L222" s="97" t="s">
        <v>761</v>
      </c>
      <c r="M222" s="97" t="s">
        <v>874</v>
      </c>
      <c r="N222" s="94" t="s">
        <v>816</v>
      </c>
      <c r="O222" s="97" t="s">
        <v>36</v>
      </c>
      <c r="P222" s="98"/>
      <c r="Q222" s="92">
        <v>42118</v>
      </c>
      <c r="R222" s="93" t="s">
        <v>707</v>
      </c>
      <c r="S222" s="94" t="s">
        <v>2664</v>
      </c>
      <c r="T222" s="93" t="s">
        <v>1999</v>
      </c>
      <c r="U222" s="93"/>
      <c r="V222" s="93" t="s">
        <v>2404</v>
      </c>
      <c r="W222" s="95"/>
      <c r="X222" s="96" t="s">
        <v>1970</v>
      </c>
      <c r="Y222" s="94" t="s">
        <v>1970</v>
      </c>
      <c r="Z222" s="97" t="s">
        <v>1009</v>
      </c>
      <c r="AA222" s="97" t="s">
        <v>1084</v>
      </c>
      <c r="AB222" s="97"/>
      <c r="AC222" s="99">
        <v>42058</v>
      </c>
      <c r="AD222" s="98" t="s">
        <v>1939</v>
      </c>
      <c r="AE222" s="100"/>
      <c r="AF222" s="101" t="s">
        <v>1701</v>
      </c>
      <c r="AG222" s="102"/>
      <c r="AH222" s="102"/>
      <c r="AI222" s="102"/>
      <c r="AJ222" s="103"/>
      <c r="AK222" s="104"/>
      <c r="AL222" s="105"/>
      <c r="AM222" s="105"/>
      <c r="AN222" s="105"/>
      <c r="AO222" s="105"/>
      <c r="AP222" s="106"/>
    </row>
    <row r="223" spans="1:42" ht="32.5" customHeight="1" x14ac:dyDescent="0.35">
      <c r="A223" s="91">
        <v>221</v>
      </c>
      <c r="B223" s="92">
        <v>41604</v>
      </c>
      <c r="C223" s="93" t="s">
        <v>40</v>
      </c>
      <c r="D223" s="94" t="s">
        <v>2649</v>
      </c>
      <c r="E223" s="93" t="s">
        <v>98</v>
      </c>
      <c r="F223" s="95" t="s">
        <v>187</v>
      </c>
      <c r="G223" s="96" t="s">
        <v>374</v>
      </c>
      <c r="H223" s="97" t="s">
        <v>673</v>
      </c>
      <c r="I223" s="97">
        <v>56</v>
      </c>
      <c r="J223" s="94" t="s">
        <v>2658</v>
      </c>
      <c r="K223" s="97" t="s">
        <v>763</v>
      </c>
      <c r="L223" s="97" t="s">
        <v>761</v>
      </c>
      <c r="M223" s="97" t="s">
        <v>812</v>
      </c>
      <c r="N223" s="94" t="s">
        <v>2695</v>
      </c>
      <c r="O223" s="97" t="s">
        <v>938</v>
      </c>
      <c r="P223" s="98"/>
      <c r="Q223" s="92">
        <v>42118</v>
      </c>
      <c r="R223" s="93" t="s">
        <v>707</v>
      </c>
      <c r="S223" s="94" t="s">
        <v>2664</v>
      </c>
      <c r="T223" s="93" t="s">
        <v>1999</v>
      </c>
      <c r="U223" s="93"/>
      <c r="V223" s="93" t="s">
        <v>2398</v>
      </c>
      <c r="W223" s="95"/>
      <c r="X223" s="96" t="s">
        <v>1970</v>
      </c>
      <c r="Y223" s="94" t="s">
        <v>1970</v>
      </c>
      <c r="Z223" s="97" t="s">
        <v>1009</v>
      </c>
      <c r="AA223" s="97" t="s">
        <v>1084</v>
      </c>
      <c r="AB223" s="97"/>
      <c r="AC223" s="99">
        <v>42058</v>
      </c>
      <c r="AD223" s="98" t="s">
        <v>1939</v>
      </c>
      <c r="AE223" s="100"/>
      <c r="AF223" s="101" t="s">
        <v>1694</v>
      </c>
      <c r="AG223" s="102"/>
      <c r="AH223" s="102"/>
      <c r="AI223" s="102"/>
      <c r="AJ223" s="103"/>
      <c r="AK223" s="104"/>
      <c r="AL223" s="105"/>
      <c r="AM223" s="105"/>
      <c r="AN223" s="105"/>
      <c r="AO223" s="105"/>
      <c r="AP223" s="106"/>
    </row>
    <row r="224" spans="1:42" ht="32.5" customHeight="1" x14ac:dyDescent="0.35">
      <c r="A224" s="91">
        <v>222</v>
      </c>
      <c r="B224" s="92">
        <v>41789</v>
      </c>
      <c r="C224" s="93" t="s">
        <v>42</v>
      </c>
      <c r="D224" s="94" t="s">
        <v>2650</v>
      </c>
      <c r="E224" s="93" t="s">
        <v>118</v>
      </c>
      <c r="F224" s="95" t="s">
        <v>242</v>
      </c>
      <c r="G224" s="96" t="s">
        <v>464</v>
      </c>
      <c r="H224" s="97" t="s">
        <v>659</v>
      </c>
      <c r="I224" s="97">
        <v>19</v>
      </c>
      <c r="J224" s="94" t="s">
        <v>2719</v>
      </c>
      <c r="K224" s="97" t="s">
        <v>763</v>
      </c>
      <c r="L224" s="97" t="s">
        <v>761</v>
      </c>
      <c r="M224" s="97" t="s">
        <v>863</v>
      </c>
      <c r="N224" s="94" t="s">
        <v>768</v>
      </c>
      <c r="O224" s="97" t="s">
        <v>36</v>
      </c>
      <c r="P224" s="98"/>
      <c r="Q224" s="92">
        <v>42118</v>
      </c>
      <c r="R224" s="93" t="s">
        <v>734</v>
      </c>
      <c r="S224" s="94" t="s">
        <v>2690</v>
      </c>
      <c r="T224" s="93" t="s">
        <v>2003</v>
      </c>
      <c r="U224" s="93"/>
      <c r="V224" s="93" t="s">
        <v>2357</v>
      </c>
      <c r="W224" s="95"/>
      <c r="X224" s="96" t="s">
        <v>1970</v>
      </c>
      <c r="Y224" s="94" t="s">
        <v>1970</v>
      </c>
      <c r="Z224" s="97" t="s">
        <v>1101</v>
      </c>
      <c r="AA224" s="97" t="s">
        <v>1102</v>
      </c>
      <c r="AB224" s="97"/>
      <c r="AC224" s="99">
        <v>42115</v>
      </c>
      <c r="AD224" s="98" t="s">
        <v>1910</v>
      </c>
      <c r="AE224" s="100"/>
      <c r="AF224" s="101" t="s">
        <v>1638</v>
      </c>
      <c r="AG224" s="102"/>
      <c r="AH224" s="102"/>
      <c r="AI224" s="102"/>
      <c r="AJ224" s="103"/>
      <c r="AK224" s="104"/>
      <c r="AL224" s="105"/>
      <c r="AM224" s="105"/>
      <c r="AN224" s="105"/>
      <c r="AO224" s="105"/>
      <c r="AP224" s="106"/>
    </row>
    <row r="225" spans="1:42" ht="32.5" customHeight="1" x14ac:dyDescent="0.35">
      <c r="A225" s="91">
        <v>223</v>
      </c>
      <c r="B225" s="92">
        <v>41811</v>
      </c>
      <c r="C225" s="93" t="s">
        <v>40</v>
      </c>
      <c r="D225" s="94" t="s">
        <v>2649</v>
      </c>
      <c r="E225" s="93" t="s">
        <v>107</v>
      </c>
      <c r="F225" s="95" t="s">
        <v>258</v>
      </c>
      <c r="G225" s="96" t="s">
        <v>472</v>
      </c>
      <c r="H225" s="97" t="s">
        <v>666</v>
      </c>
      <c r="I225" s="97">
        <v>21</v>
      </c>
      <c r="J225" s="94" t="s">
        <v>2719</v>
      </c>
      <c r="K225" s="97" t="s">
        <v>763</v>
      </c>
      <c r="L225" s="97" t="s">
        <v>761</v>
      </c>
      <c r="M225" s="97" t="s">
        <v>768</v>
      </c>
      <c r="N225" s="94" t="s">
        <v>768</v>
      </c>
      <c r="O225" s="97" t="s">
        <v>36</v>
      </c>
      <c r="P225" s="98" t="s">
        <v>935</v>
      </c>
      <c r="Q225" s="92">
        <v>42119</v>
      </c>
      <c r="R225" s="93" t="s">
        <v>707</v>
      </c>
      <c r="S225" s="94" t="s">
        <v>2664</v>
      </c>
      <c r="T225" s="93" t="s">
        <v>1999</v>
      </c>
      <c r="U225" s="93"/>
      <c r="V225" s="93" t="s">
        <v>2380</v>
      </c>
      <c r="W225" s="95"/>
      <c r="X225" s="96" t="s">
        <v>1970</v>
      </c>
      <c r="Y225" s="94" t="s">
        <v>1970</v>
      </c>
      <c r="Z225" s="97" t="s">
        <v>1127</v>
      </c>
      <c r="AA225" s="97" t="s">
        <v>1128</v>
      </c>
      <c r="AB225" s="97"/>
      <c r="AC225" s="99">
        <v>42001</v>
      </c>
      <c r="AD225" s="98" t="s">
        <v>1965</v>
      </c>
      <c r="AE225" s="100"/>
      <c r="AF225" s="101" t="s">
        <v>1672</v>
      </c>
      <c r="AG225" s="102"/>
      <c r="AH225" s="102"/>
      <c r="AI225" s="102"/>
      <c r="AJ225" s="103"/>
      <c r="AK225" s="104"/>
      <c r="AL225" s="105"/>
      <c r="AM225" s="105"/>
      <c r="AN225" s="105"/>
      <c r="AO225" s="105"/>
      <c r="AP225" s="106"/>
    </row>
    <row r="226" spans="1:42" ht="32.5" customHeight="1" x14ac:dyDescent="0.35">
      <c r="A226" s="91">
        <v>224</v>
      </c>
      <c r="B226" s="92">
        <v>41604</v>
      </c>
      <c r="C226" s="93" t="s">
        <v>40</v>
      </c>
      <c r="D226" s="94" t="s">
        <v>2649</v>
      </c>
      <c r="E226" s="93" t="s">
        <v>98</v>
      </c>
      <c r="F226" s="95" t="s">
        <v>187</v>
      </c>
      <c r="G226" s="96" t="s">
        <v>374</v>
      </c>
      <c r="H226" s="97" t="s">
        <v>673</v>
      </c>
      <c r="I226" s="97">
        <v>56</v>
      </c>
      <c r="J226" s="94" t="s">
        <v>2658</v>
      </c>
      <c r="K226" s="97" t="s">
        <v>763</v>
      </c>
      <c r="L226" s="97" t="s">
        <v>761</v>
      </c>
      <c r="M226" s="97" t="s">
        <v>812</v>
      </c>
      <c r="N226" s="94" t="s">
        <v>2695</v>
      </c>
      <c r="O226" s="97" t="s">
        <v>938</v>
      </c>
      <c r="P226" s="98"/>
      <c r="Q226" s="92">
        <v>42121</v>
      </c>
      <c r="R226" s="93" t="s">
        <v>707</v>
      </c>
      <c r="S226" s="94" t="s">
        <v>2664</v>
      </c>
      <c r="T226" s="93" t="s">
        <v>1999</v>
      </c>
      <c r="U226" s="93"/>
      <c r="V226" s="93" t="s">
        <v>2399</v>
      </c>
      <c r="W226" s="95"/>
      <c r="X226" s="96" t="s">
        <v>1970</v>
      </c>
      <c r="Y226" s="94" t="s">
        <v>1970</v>
      </c>
      <c r="Z226" s="97" t="s">
        <v>1009</v>
      </c>
      <c r="AA226" s="97" t="s">
        <v>1084</v>
      </c>
      <c r="AB226" s="97"/>
      <c r="AC226" s="99">
        <v>42058</v>
      </c>
      <c r="AD226" s="98" t="s">
        <v>1939</v>
      </c>
      <c r="AE226" s="100"/>
      <c r="AF226" s="101" t="s">
        <v>1695</v>
      </c>
      <c r="AG226" s="102"/>
      <c r="AH226" s="102"/>
      <c r="AI226" s="102"/>
      <c r="AJ226" s="103"/>
      <c r="AK226" s="104"/>
      <c r="AL226" s="105"/>
      <c r="AM226" s="105"/>
      <c r="AN226" s="105"/>
      <c r="AO226" s="105"/>
      <c r="AP226" s="106"/>
    </row>
    <row r="227" spans="1:42" ht="32.5" customHeight="1" x14ac:dyDescent="0.35">
      <c r="A227" s="91">
        <v>225</v>
      </c>
      <c r="B227" s="92">
        <v>41632</v>
      </c>
      <c r="C227" s="93" t="s">
        <v>40</v>
      </c>
      <c r="D227" s="94" t="s">
        <v>2649</v>
      </c>
      <c r="E227" s="93" t="s">
        <v>78</v>
      </c>
      <c r="F227" s="95" t="s">
        <v>169</v>
      </c>
      <c r="G227" s="96" t="s">
        <v>324</v>
      </c>
      <c r="H227" s="97" t="s">
        <v>570</v>
      </c>
      <c r="I227" s="97">
        <v>21</v>
      </c>
      <c r="J227" s="94" t="s">
        <v>2719</v>
      </c>
      <c r="K227" s="97" t="s">
        <v>771</v>
      </c>
      <c r="L227" s="97" t="s">
        <v>761</v>
      </c>
      <c r="M227" s="97" t="s">
        <v>842</v>
      </c>
      <c r="N227" s="94" t="s">
        <v>768</v>
      </c>
      <c r="O227" s="97" t="s">
        <v>36</v>
      </c>
      <c r="P227" s="98"/>
      <c r="Q227" s="92">
        <v>42121</v>
      </c>
      <c r="R227" s="93" t="s">
        <v>710</v>
      </c>
      <c r="S227" s="94" t="s">
        <v>2664</v>
      </c>
      <c r="T227" s="93" t="s">
        <v>1999</v>
      </c>
      <c r="U227" s="93"/>
      <c r="V227" s="93" t="s">
        <v>2234</v>
      </c>
      <c r="W227" s="95"/>
      <c r="X227" s="96" t="s">
        <v>1970</v>
      </c>
      <c r="Y227" s="94" t="s">
        <v>1970</v>
      </c>
      <c r="Z227" s="97" t="s">
        <v>978</v>
      </c>
      <c r="AA227" s="97" t="s">
        <v>979</v>
      </c>
      <c r="AB227" s="97"/>
      <c r="AC227" s="99">
        <v>42732</v>
      </c>
      <c r="AD227" s="98" t="s">
        <v>1920</v>
      </c>
      <c r="AE227" s="100"/>
      <c r="AF227" s="101" t="s">
        <v>1474</v>
      </c>
      <c r="AG227" s="102"/>
      <c r="AH227" s="102"/>
      <c r="AI227" s="102"/>
      <c r="AJ227" s="103"/>
      <c r="AK227" s="104"/>
      <c r="AL227" s="105"/>
      <c r="AM227" s="105"/>
      <c r="AN227" s="105"/>
      <c r="AO227" s="105"/>
      <c r="AP227" s="106"/>
    </row>
    <row r="228" spans="1:42" ht="32.5" customHeight="1" x14ac:dyDescent="0.35">
      <c r="A228" s="91">
        <v>226</v>
      </c>
      <c r="B228" s="92">
        <v>41636</v>
      </c>
      <c r="C228" s="93" t="s">
        <v>40</v>
      </c>
      <c r="D228" s="94" t="s">
        <v>2649</v>
      </c>
      <c r="E228" s="93" t="s">
        <v>133</v>
      </c>
      <c r="F228" s="95" t="s">
        <v>237</v>
      </c>
      <c r="G228" s="96" t="s">
        <v>438</v>
      </c>
      <c r="H228" s="97" t="s">
        <v>636</v>
      </c>
      <c r="I228" s="97">
        <v>27</v>
      </c>
      <c r="J228" s="94" t="s">
        <v>2719</v>
      </c>
      <c r="K228" s="97" t="s">
        <v>763</v>
      </c>
      <c r="L228" s="97" t="s">
        <v>761</v>
      </c>
      <c r="M228" s="97" t="s">
        <v>844</v>
      </c>
      <c r="N228" s="94" t="s">
        <v>2654</v>
      </c>
      <c r="O228" s="97" t="s">
        <v>36</v>
      </c>
      <c r="P228" s="98"/>
      <c r="Q228" s="92">
        <v>42121</v>
      </c>
      <c r="R228" s="93" t="s">
        <v>737</v>
      </c>
      <c r="S228" s="94" t="s">
        <v>2664</v>
      </c>
      <c r="T228" s="93" t="s">
        <v>1999</v>
      </c>
      <c r="U228" s="93"/>
      <c r="V228" s="93" t="s">
        <v>2247</v>
      </c>
      <c r="W228" s="95"/>
      <c r="X228" s="96" t="s">
        <v>1969</v>
      </c>
      <c r="Y228" s="94" t="s">
        <v>2680</v>
      </c>
      <c r="Z228" s="97" t="s">
        <v>1042</v>
      </c>
      <c r="AA228" s="97" t="s">
        <v>1093</v>
      </c>
      <c r="AB228" s="97"/>
      <c r="AC228" s="99">
        <v>42123</v>
      </c>
      <c r="AD228" s="98" t="s">
        <v>1914</v>
      </c>
      <c r="AE228" s="100"/>
      <c r="AF228" s="101" t="s">
        <v>1488</v>
      </c>
      <c r="AG228" s="102" t="s">
        <v>1489</v>
      </c>
      <c r="AH228" s="102"/>
      <c r="AI228" s="102"/>
      <c r="AJ228" s="103"/>
      <c r="AK228" s="104">
        <v>915</v>
      </c>
      <c r="AL228" s="105" t="s">
        <v>2756</v>
      </c>
      <c r="AM228" s="105"/>
      <c r="AN228" s="105"/>
      <c r="AO228" s="105"/>
      <c r="AP228" s="106"/>
    </row>
    <row r="229" spans="1:42" ht="32.5" customHeight="1" x14ac:dyDescent="0.35">
      <c r="A229" s="91">
        <v>227</v>
      </c>
      <c r="B229" s="92">
        <v>41909</v>
      </c>
      <c r="C229" s="93" t="s">
        <v>45</v>
      </c>
      <c r="D229" s="94" t="s">
        <v>2650</v>
      </c>
      <c r="E229" s="93" t="s">
        <v>69</v>
      </c>
      <c r="F229" s="95" t="s">
        <v>264</v>
      </c>
      <c r="G229" s="96" t="s">
        <v>478</v>
      </c>
      <c r="H229" s="97" t="s">
        <v>669</v>
      </c>
      <c r="I229" s="97" t="s">
        <v>36</v>
      </c>
      <c r="J229" s="94" t="s">
        <v>36</v>
      </c>
      <c r="K229" s="97" t="s">
        <v>763</v>
      </c>
      <c r="L229" s="97" t="s">
        <v>761</v>
      </c>
      <c r="M229" s="97" t="s">
        <v>36</v>
      </c>
      <c r="N229" s="94" t="s">
        <v>36</v>
      </c>
      <c r="O229" s="97" t="s">
        <v>36</v>
      </c>
      <c r="P229" s="98"/>
      <c r="Q229" s="92">
        <v>42121</v>
      </c>
      <c r="R229" s="93" t="s">
        <v>747</v>
      </c>
      <c r="S229" s="94" t="s">
        <v>2663</v>
      </c>
      <c r="T229" s="93" t="s">
        <v>1999</v>
      </c>
      <c r="U229" s="93"/>
      <c r="V229" s="93" t="s">
        <v>2387</v>
      </c>
      <c r="W229" s="95"/>
      <c r="X229" s="96" t="s">
        <v>1970</v>
      </c>
      <c r="Y229" s="94" t="s">
        <v>1970</v>
      </c>
      <c r="Z229" s="97" t="s">
        <v>1132</v>
      </c>
      <c r="AA229" s="97" t="s">
        <v>1133</v>
      </c>
      <c r="AB229" s="97"/>
      <c r="AC229" s="99">
        <v>42117</v>
      </c>
      <c r="AD229" s="98" t="s">
        <v>1942</v>
      </c>
      <c r="AE229" s="100"/>
      <c r="AF229" s="101" t="s">
        <v>1679</v>
      </c>
      <c r="AG229" s="102"/>
      <c r="AH229" s="102"/>
      <c r="AI229" s="102"/>
      <c r="AJ229" s="103"/>
      <c r="AK229" s="104"/>
      <c r="AL229" s="105"/>
      <c r="AM229" s="105"/>
      <c r="AN229" s="105"/>
      <c r="AO229" s="105"/>
      <c r="AP229" s="106"/>
    </row>
    <row r="230" spans="1:42" ht="32.5" customHeight="1" x14ac:dyDescent="0.35">
      <c r="A230" s="91">
        <v>228</v>
      </c>
      <c r="B230" s="92" t="s">
        <v>35</v>
      </c>
      <c r="C230" s="93" t="s">
        <v>36</v>
      </c>
      <c r="D230" s="94" t="s">
        <v>36</v>
      </c>
      <c r="E230" s="93" t="s">
        <v>36</v>
      </c>
      <c r="F230" s="95" t="s">
        <v>36</v>
      </c>
      <c r="G230" s="96" t="s">
        <v>538</v>
      </c>
      <c r="H230" s="97"/>
      <c r="I230" s="97" t="s">
        <v>36</v>
      </c>
      <c r="J230" s="94" t="s">
        <v>36</v>
      </c>
      <c r="K230" s="97" t="s">
        <v>763</v>
      </c>
      <c r="L230" s="97" t="s">
        <v>761</v>
      </c>
      <c r="M230" s="97" t="s">
        <v>36</v>
      </c>
      <c r="N230" s="94" t="s">
        <v>36</v>
      </c>
      <c r="O230" s="97" t="s">
        <v>36</v>
      </c>
      <c r="P230" s="98"/>
      <c r="Q230" s="92">
        <v>42121</v>
      </c>
      <c r="R230" s="93" t="s">
        <v>707</v>
      </c>
      <c r="S230" s="94" t="s">
        <v>2664</v>
      </c>
      <c r="T230" s="93" t="s">
        <v>1999</v>
      </c>
      <c r="U230" s="93"/>
      <c r="V230" s="93" t="s">
        <v>2535</v>
      </c>
      <c r="W230" s="95"/>
      <c r="X230" s="96" t="s">
        <v>1974</v>
      </c>
      <c r="Y230" s="94" t="s">
        <v>36</v>
      </c>
      <c r="Z230" s="97"/>
      <c r="AA230" s="97"/>
      <c r="AB230" s="97"/>
      <c r="AC230" s="99"/>
      <c r="AD230" s="98"/>
      <c r="AE230" s="100"/>
      <c r="AF230" s="101" t="s">
        <v>1871</v>
      </c>
      <c r="AG230" s="102"/>
      <c r="AH230" s="102"/>
      <c r="AI230" s="102"/>
      <c r="AJ230" s="103"/>
      <c r="AK230" s="104">
        <v>2317</v>
      </c>
      <c r="AL230" s="105" t="s">
        <v>2755</v>
      </c>
      <c r="AM230" s="105"/>
      <c r="AN230" s="105"/>
      <c r="AO230" s="105"/>
      <c r="AP230" s="106"/>
    </row>
    <row r="231" spans="1:42" ht="32.5" customHeight="1" x14ac:dyDescent="0.35">
      <c r="A231" s="91">
        <v>229</v>
      </c>
      <c r="B231" s="92">
        <v>41604</v>
      </c>
      <c r="C231" s="93" t="s">
        <v>40</v>
      </c>
      <c r="D231" s="94" t="s">
        <v>2649</v>
      </c>
      <c r="E231" s="93" t="s">
        <v>98</v>
      </c>
      <c r="F231" s="95" t="s">
        <v>187</v>
      </c>
      <c r="G231" s="96" t="s">
        <v>490</v>
      </c>
      <c r="H231" s="97" t="s">
        <v>677</v>
      </c>
      <c r="I231" s="97">
        <v>18</v>
      </c>
      <c r="J231" s="94" t="s">
        <v>2719</v>
      </c>
      <c r="K231" s="97" t="s">
        <v>763</v>
      </c>
      <c r="L231" s="97" t="s">
        <v>761</v>
      </c>
      <c r="M231" s="97" t="s">
        <v>876</v>
      </c>
      <c r="N231" s="94" t="s">
        <v>768</v>
      </c>
      <c r="O231" s="97" t="s">
        <v>36</v>
      </c>
      <c r="P231" s="98"/>
      <c r="Q231" s="92">
        <v>42122</v>
      </c>
      <c r="R231" s="93" t="s">
        <v>707</v>
      </c>
      <c r="S231" s="94" t="s">
        <v>2664</v>
      </c>
      <c r="T231" s="93" t="s">
        <v>1999</v>
      </c>
      <c r="U231" s="93"/>
      <c r="V231" s="93" t="s">
        <v>2418</v>
      </c>
      <c r="W231" s="95"/>
      <c r="X231" s="96" t="s">
        <v>1970</v>
      </c>
      <c r="Y231" s="94" t="s">
        <v>1970</v>
      </c>
      <c r="Z231" s="97" t="s">
        <v>1009</v>
      </c>
      <c r="AA231" s="97" t="s">
        <v>1084</v>
      </c>
      <c r="AB231" s="97"/>
      <c r="AC231" s="99">
        <v>42058</v>
      </c>
      <c r="AD231" s="98" t="s">
        <v>1939</v>
      </c>
      <c r="AE231" s="100"/>
      <c r="AF231" s="101" t="s">
        <v>1716</v>
      </c>
      <c r="AG231" s="102"/>
      <c r="AH231" s="102"/>
      <c r="AI231" s="102"/>
      <c r="AJ231" s="103"/>
      <c r="AK231" s="104"/>
      <c r="AL231" s="105"/>
      <c r="AM231" s="105"/>
      <c r="AN231" s="105"/>
      <c r="AO231" s="105"/>
      <c r="AP231" s="106"/>
    </row>
    <row r="232" spans="1:42" ht="32.5" customHeight="1" x14ac:dyDescent="0.35">
      <c r="A232" s="91">
        <v>230</v>
      </c>
      <c r="B232" s="92">
        <v>41664</v>
      </c>
      <c r="C232" s="93" t="s">
        <v>40</v>
      </c>
      <c r="D232" s="94" t="s">
        <v>2649</v>
      </c>
      <c r="E232" s="93" t="s">
        <v>110</v>
      </c>
      <c r="F232" s="95" t="s">
        <v>202</v>
      </c>
      <c r="G232" s="96" t="s">
        <v>365</v>
      </c>
      <c r="H232" s="97" t="s">
        <v>600</v>
      </c>
      <c r="I232" s="97">
        <v>18</v>
      </c>
      <c r="J232" s="94" t="s">
        <v>2719</v>
      </c>
      <c r="K232" s="97" t="s">
        <v>763</v>
      </c>
      <c r="L232" s="97" t="s">
        <v>761</v>
      </c>
      <c r="M232" s="97" t="s">
        <v>806</v>
      </c>
      <c r="N232" s="94" t="s">
        <v>2653</v>
      </c>
      <c r="O232" s="97" t="s">
        <v>934</v>
      </c>
      <c r="P232" s="98"/>
      <c r="Q232" s="92">
        <v>42122</v>
      </c>
      <c r="R232" s="93" t="s">
        <v>735</v>
      </c>
      <c r="S232" s="94" t="s">
        <v>2664</v>
      </c>
      <c r="T232" s="93" t="s">
        <v>2014</v>
      </c>
      <c r="U232" s="93"/>
      <c r="V232" s="93" t="s">
        <v>2278</v>
      </c>
      <c r="W232" s="95"/>
      <c r="X232" s="96" t="s">
        <v>1969</v>
      </c>
      <c r="Y232" s="94" t="s">
        <v>2680</v>
      </c>
      <c r="Z232" s="97" t="s">
        <v>1028</v>
      </c>
      <c r="AA232" s="97" t="s">
        <v>1029</v>
      </c>
      <c r="AB232" s="97" t="s">
        <v>1030</v>
      </c>
      <c r="AC232" s="99"/>
      <c r="AD232" s="98"/>
      <c r="AE232" s="100"/>
      <c r="AF232" s="101" t="s">
        <v>1528</v>
      </c>
      <c r="AG232" s="102"/>
      <c r="AH232" s="102"/>
      <c r="AI232" s="102"/>
      <c r="AJ232" s="103"/>
      <c r="AK232" s="104"/>
      <c r="AL232" s="105"/>
      <c r="AM232" s="105"/>
      <c r="AN232" s="105"/>
      <c r="AO232" s="105"/>
      <c r="AP232" s="106"/>
    </row>
    <row r="233" spans="1:42" ht="32.5" customHeight="1" x14ac:dyDescent="0.35">
      <c r="A233" s="91">
        <v>231</v>
      </c>
      <c r="B233" s="92">
        <v>41664</v>
      </c>
      <c r="C233" s="93" t="s">
        <v>40</v>
      </c>
      <c r="D233" s="94" t="s">
        <v>2649</v>
      </c>
      <c r="E233" s="93" t="s">
        <v>110</v>
      </c>
      <c r="F233" s="95" t="s">
        <v>202</v>
      </c>
      <c r="G233" s="96" t="s">
        <v>365</v>
      </c>
      <c r="H233" s="97" t="s">
        <v>600</v>
      </c>
      <c r="I233" s="97">
        <v>18</v>
      </c>
      <c r="J233" s="94" t="s">
        <v>2719</v>
      </c>
      <c r="K233" s="97" t="s">
        <v>763</v>
      </c>
      <c r="L233" s="97" t="s">
        <v>761</v>
      </c>
      <c r="M233" s="97" t="s">
        <v>806</v>
      </c>
      <c r="N233" s="94" t="s">
        <v>2653</v>
      </c>
      <c r="O233" s="97" t="s">
        <v>934</v>
      </c>
      <c r="P233" s="98"/>
      <c r="Q233" s="92">
        <v>42122</v>
      </c>
      <c r="R233" s="93" t="s">
        <v>735</v>
      </c>
      <c r="S233" s="94" t="s">
        <v>2664</v>
      </c>
      <c r="T233" s="93" t="s">
        <v>2014</v>
      </c>
      <c r="U233" s="93"/>
      <c r="V233" s="93" t="s">
        <v>2279</v>
      </c>
      <c r="W233" s="95"/>
      <c r="X233" s="96" t="s">
        <v>1969</v>
      </c>
      <c r="Y233" s="94" t="s">
        <v>2680</v>
      </c>
      <c r="Z233" s="97" t="s">
        <v>1028</v>
      </c>
      <c r="AA233" s="97" t="s">
        <v>1029</v>
      </c>
      <c r="AB233" s="97" t="s">
        <v>1030</v>
      </c>
      <c r="AC233" s="99"/>
      <c r="AD233" s="98"/>
      <c r="AE233" s="100"/>
      <c r="AF233" s="101" t="s">
        <v>1529</v>
      </c>
      <c r="AG233" s="102"/>
      <c r="AH233" s="102"/>
      <c r="AI233" s="102"/>
      <c r="AJ233" s="103"/>
      <c r="AK233" s="104"/>
      <c r="AL233" s="105"/>
      <c r="AM233" s="105"/>
      <c r="AN233" s="105"/>
      <c r="AO233" s="105"/>
      <c r="AP233" s="106"/>
    </row>
    <row r="234" spans="1:42" ht="32.5" customHeight="1" x14ac:dyDescent="0.35">
      <c r="A234" s="91">
        <v>232</v>
      </c>
      <c r="B234" s="92">
        <v>41664</v>
      </c>
      <c r="C234" s="93" t="s">
        <v>40</v>
      </c>
      <c r="D234" s="94" t="s">
        <v>2649</v>
      </c>
      <c r="E234" s="93" t="s">
        <v>110</v>
      </c>
      <c r="F234" s="95" t="s">
        <v>202</v>
      </c>
      <c r="G234" s="96" t="s">
        <v>365</v>
      </c>
      <c r="H234" s="97" t="s">
        <v>600</v>
      </c>
      <c r="I234" s="97">
        <v>18</v>
      </c>
      <c r="J234" s="94" t="s">
        <v>2719</v>
      </c>
      <c r="K234" s="97" t="s">
        <v>763</v>
      </c>
      <c r="L234" s="97" t="s">
        <v>761</v>
      </c>
      <c r="M234" s="97" t="s">
        <v>806</v>
      </c>
      <c r="N234" s="94" t="s">
        <v>2653</v>
      </c>
      <c r="O234" s="97" t="s">
        <v>934</v>
      </c>
      <c r="P234" s="98"/>
      <c r="Q234" s="92">
        <v>42122</v>
      </c>
      <c r="R234" s="93" t="s">
        <v>735</v>
      </c>
      <c r="S234" s="94" t="s">
        <v>2664</v>
      </c>
      <c r="T234" s="93" t="s">
        <v>2014</v>
      </c>
      <c r="U234" s="93"/>
      <c r="V234" s="93" t="s">
        <v>2275</v>
      </c>
      <c r="W234" s="95"/>
      <c r="X234" s="96" t="s">
        <v>1969</v>
      </c>
      <c r="Y234" s="94" t="s">
        <v>2680</v>
      </c>
      <c r="Z234" s="97" t="s">
        <v>1028</v>
      </c>
      <c r="AA234" s="97" t="s">
        <v>1029</v>
      </c>
      <c r="AB234" s="97" t="s">
        <v>1030</v>
      </c>
      <c r="AC234" s="99"/>
      <c r="AD234" s="98"/>
      <c r="AE234" s="100"/>
      <c r="AF234" s="101" t="s">
        <v>1537</v>
      </c>
      <c r="AG234" s="102"/>
      <c r="AH234" s="102"/>
      <c r="AI234" s="102"/>
      <c r="AJ234" s="103"/>
      <c r="AK234" s="104">
        <v>1136</v>
      </c>
      <c r="AL234" s="105" t="s">
        <v>2755</v>
      </c>
      <c r="AM234" s="105"/>
      <c r="AN234" s="105"/>
      <c r="AO234" s="105"/>
      <c r="AP234" s="106"/>
    </row>
    <row r="235" spans="1:42" ht="32.5" customHeight="1" x14ac:dyDescent="0.35">
      <c r="A235" s="91">
        <v>233</v>
      </c>
      <c r="B235" s="92">
        <v>41664</v>
      </c>
      <c r="C235" s="93" t="s">
        <v>40</v>
      </c>
      <c r="D235" s="94" t="s">
        <v>2649</v>
      </c>
      <c r="E235" s="93" t="s">
        <v>110</v>
      </c>
      <c r="F235" s="95" t="s">
        <v>202</v>
      </c>
      <c r="G235" s="96" t="s">
        <v>365</v>
      </c>
      <c r="H235" s="97" t="s">
        <v>600</v>
      </c>
      <c r="I235" s="97">
        <v>18</v>
      </c>
      <c r="J235" s="94" t="s">
        <v>2719</v>
      </c>
      <c r="K235" s="97" t="s">
        <v>763</v>
      </c>
      <c r="L235" s="97" t="s">
        <v>761</v>
      </c>
      <c r="M235" s="97" t="s">
        <v>806</v>
      </c>
      <c r="N235" s="94" t="s">
        <v>2653</v>
      </c>
      <c r="O235" s="97" t="s">
        <v>934</v>
      </c>
      <c r="P235" s="98"/>
      <c r="Q235" s="92">
        <v>42122</v>
      </c>
      <c r="R235" s="93" t="s">
        <v>735</v>
      </c>
      <c r="S235" s="94" t="s">
        <v>2664</v>
      </c>
      <c r="T235" s="93" t="s">
        <v>2014</v>
      </c>
      <c r="U235" s="93"/>
      <c r="V235" s="93" t="s">
        <v>2288</v>
      </c>
      <c r="W235" s="95"/>
      <c r="X235" s="96" t="s">
        <v>1969</v>
      </c>
      <c r="Y235" s="94" t="s">
        <v>2680</v>
      </c>
      <c r="Z235" s="97" t="s">
        <v>1028</v>
      </c>
      <c r="AA235" s="97" t="s">
        <v>1029</v>
      </c>
      <c r="AB235" s="97" t="s">
        <v>1030</v>
      </c>
      <c r="AC235" s="99"/>
      <c r="AD235" s="98"/>
      <c r="AE235" s="100"/>
      <c r="AF235" s="101" t="s">
        <v>1539</v>
      </c>
      <c r="AG235" s="102"/>
      <c r="AH235" s="102"/>
      <c r="AI235" s="102"/>
      <c r="AJ235" s="103"/>
      <c r="AK235" s="104">
        <v>1137</v>
      </c>
      <c r="AL235" s="105" t="s">
        <v>2755</v>
      </c>
      <c r="AM235" s="105"/>
      <c r="AN235" s="105"/>
      <c r="AO235" s="105"/>
      <c r="AP235" s="106"/>
    </row>
    <row r="236" spans="1:42" ht="32.5" customHeight="1" x14ac:dyDescent="0.35">
      <c r="A236" s="91">
        <v>234</v>
      </c>
      <c r="B236" s="92">
        <v>41664</v>
      </c>
      <c r="C236" s="93" t="s">
        <v>40</v>
      </c>
      <c r="D236" s="94" t="s">
        <v>2649</v>
      </c>
      <c r="E236" s="93" t="s">
        <v>110</v>
      </c>
      <c r="F236" s="95" t="s">
        <v>202</v>
      </c>
      <c r="G236" s="96" t="s">
        <v>365</v>
      </c>
      <c r="H236" s="97" t="s">
        <v>600</v>
      </c>
      <c r="I236" s="97">
        <v>18</v>
      </c>
      <c r="J236" s="94" t="s">
        <v>2719</v>
      </c>
      <c r="K236" s="97" t="s">
        <v>763</v>
      </c>
      <c r="L236" s="97" t="s">
        <v>761</v>
      </c>
      <c r="M236" s="97" t="s">
        <v>806</v>
      </c>
      <c r="N236" s="94" t="s">
        <v>2653</v>
      </c>
      <c r="O236" s="97" t="s">
        <v>934</v>
      </c>
      <c r="P236" s="98"/>
      <c r="Q236" s="92">
        <v>42122</v>
      </c>
      <c r="R236" s="93" t="s">
        <v>735</v>
      </c>
      <c r="S236" s="94" t="s">
        <v>2664</v>
      </c>
      <c r="T236" s="93" t="s">
        <v>2014</v>
      </c>
      <c r="U236" s="93"/>
      <c r="V236" s="93" t="s">
        <v>2289</v>
      </c>
      <c r="W236" s="95"/>
      <c r="X236" s="96" t="s">
        <v>1969</v>
      </c>
      <c r="Y236" s="94" t="s">
        <v>2680</v>
      </c>
      <c r="Z236" s="97" t="s">
        <v>1028</v>
      </c>
      <c r="AA236" s="97" t="s">
        <v>1029</v>
      </c>
      <c r="AB236" s="97" t="s">
        <v>1030</v>
      </c>
      <c r="AC236" s="99"/>
      <c r="AD236" s="98"/>
      <c r="AE236" s="100"/>
      <c r="AF236" s="101" t="s">
        <v>1540</v>
      </c>
      <c r="AG236" s="102"/>
      <c r="AH236" s="102"/>
      <c r="AI236" s="102"/>
      <c r="AJ236" s="103"/>
      <c r="AK236" s="104">
        <v>1138</v>
      </c>
      <c r="AL236" s="105" t="s">
        <v>2755</v>
      </c>
      <c r="AM236" s="105"/>
      <c r="AN236" s="105"/>
      <c r="AO236" s="105"/>
      <c r="AP236" s="106"/>
    </row>
    <row r="237" spans="1:42" ht="32.5" customHeight="1" x14ac:dyDescent="0.35">
      <c r="A237" s="91">
        <v>235</v>
      </c>
      <c r="B237" s="92">
        <v>41664</v>
      </c>
      <c r="C237" s="93" t="s">
        <v>40</v>
      </c>
      <c r="D237" s="94" t="s">
        <v>2649</v>
      </c>
      <c r="E237" s="93" t="s">
        <v>110</v>
      </c>
      <c r="F237" s="95" t="s">
        <v>202</v>
      </c>
      <c r="G237" s="96" t="s">
        <v>365</v>
      </c>
      <c r="H237" s="97" t="s">
        <v>600</v>
      </c>
      <c r="I237" s="97">
        <v>18</v>
      </c>
      <c r="J237" s="94" t="s">
        <v>2719</v>
      </c>
      <c r="K237" s="97" t="s">
        <v>763</v>
      </c>
      <c r="L237" s="97" t="s">
        <v>761</v>
      </c>
      <c r="M237" s="97" t="s">
        <v>806</v>
      </c>
      <c r="N237" s="94" t="s">
        <v>2653</v>
      </c>
      <c r="O237" s="97" t="s">
        <v>934</v>
      </c>
      <c r="P237" s="98"/>
      <c r="Q237" s="92">
        <v>42122</v>
      </c>
      <c r="R237" s="93" t="s">
        <v>735</v>
      </c>
      <c r="S237" s="94" t="s">
        <v>2664</v>
      </c>
      <c r="T237" s="93" t="s">
        <v>2014</v>
      </c>
      <c r="U237" s="93"/>
      <c r="V237" s="93" t="s">
        <v>2290</v>
      </c>
      <c r="W237" s="95"/>
      <c r="X237" s="96" t="s">
        <v>1969</v>
      </c>
      <c r="Y237" s="94" t="s">
        <v>2680</v>
      </c>
      <c r="Z237" s="97" t="s">
        <v>1028</v>
      </c>
      <c r="AA237" s="97" t="s">
        <v>1029</v>
      </c>
      <c r="AB237" s="97" t="s">
        <v>1030</v>
      </c>
      <c r="AC237" s="99"/>
      <c r="AD237" s="98"/>
      <c r="AE237" s="100"/>
      <c r="AF237" s="101" t="s">
        <v>1541</v>
      </c>
      <c r="AG237" s="102"/>
      <c r="AH237" s="102"/>
      <c r="AI237" s="102"/>
      <c r="AJ237" s="103"/>
      <c r="AK237" s="104">
        <v>1139</v>
      </c>
      <c r="AL237" s="105" t="s">
        <v>2755</v>
      </c>
      <c r="AM237" s="105"/>
      <c r="AN237" s="105"/>
      <c r="AO237" s="105"/>
      <c r="AP237" s="106"/>
    </row>
    <row r="238" spans="1:42" ht="32.5" customHeight="1" x14ac:dyDescent="0.35">
      <c r="A238" s="91">
        <v>236</v>
      </c>
      <c r="B238" s="92">
        <v>41664</v>
      </c>
      <c r="C238" s="93" t="s">
        <v>40</v>
      </c>
      <c r="D238" s="94" t="s">
        <v>2649</v>
      </c>
      <c r="E238" s="93" t="s">
        <v>110</v>
      </c>
      <c r="F238" s="95" t="s">
        <v>202</v>
      </c>
      <c r="G238" s="96" t="s">
        <v>365</v>
      </c>
      <c r="H238" s="97" t="s">
        <v>600</v>
      </c>
      <c r="I238" s="97">
        <v>18</v>
      </c>
      <c r="J238" s="94" t="s">
        <v>2719</v>
      </c>
      <c r="K238" s="97" t="s">
        <v>763</v>
      </c>
      <c r="L238" s="97" t="s">
        <v>761</v>
      </c>
      <c r="M238" s="97" t="s">
        <v>806</v>
      </c>
      <c r="N238" s="94" t="s">
        <v>2653</v>
      </c>
      <c r="O238" s="97" t="s">
        <v>934</v>
      </c>
      <c r="P238" s="98"/>
      <c r="Q238" s="92">
        <v>42122</v>
      </c>
      <c r="R238" s="93" t="s">
        <v>735</v>
      </c>
      <c r="S238" s="94" t="s">
        <v>2664</v>
      </c>
      <c r="T238" s="93" t="s">
        <v>2014</v>
      </c>
      <c r="U238" s="93"/>
      <c r="V238" s="93" t="s">
        <v>2291</v>
      </c>
      <c r="W238" s="95"/>
      <c r="X238" s="96" t="s">
        <v>1969</v>
      </c>
      <c r="Y238" s="94" t="s">
        <v>2680</v>
      </c>
      <c r="Z238" s="97" t="s">
        <v>1028</v>
      </c>
      <c r="AA238" s="97" t="s">
        <v>1029</v>
      </c>
      <c r="AB238" s="97" t="s">
        <v>1030</v>
      </c>
      <c r="AC238" s="99"/>
      <c r="AD238" s="98"/>
      <c r="AE238" s="100"/>
      <c r="AF238" s="101" t="s">
        <v>1542</v>
      </c>
      <c r="AG238" s="102"/>
      <c r="AH238" s="102"/>
      <c r="AI238" s="102"/>
      <c r="AJ238" s="103"/>
      <c r="AK238" s="104">
        <v>1140</v>
      </c>
      <c r="AL238" s="105" t="s">
        <v>2755</v>
      </c>
      <c r="AM238" s="105"/>
      <c r="AN238" s="105"/>
      <c r="AO238" s="105"/>
      <c r="AP238" s="106"/>
    </row>
    <row r="239" spans="1:42" ht="32.5" customHeight="1" x14ac:dyDescent="0.35">
      <c r="A239" s="91">
        <v>237</v>
      </c>
      <c r="B239" s="92">
        <v>41664</v>
      </c>
      <c r="C239" s="93" t="s">
        <v>40</v>
      </c>
      <c r="D239" s="94" t="s">
        <v>2649</v>
      </c>
      <c r="E239" s="93" t="s">
        <v>110</v>
      </c>
      <c r="F239" s="95" t="s">
        <v>202</v>
      </c>
      <c r="G239" s="96" t="s">
        <v>365</v>
      </c>
      <c r="H239" s="97" t="s">
        <v>600</v>
      </c>
      <c r="I239" s="97">
        <v>18</v>
      </c>
      <c r="J239" s="94" t="s">
        <v>2719</v>
      </c>
      <c r="K239" s="97" t="s">
        <v>763</v>
      </c>
      <c r="L239" s="97" t="s">
        <v>761</v>
      </c>
      <c r="M239" s="97" t="s">
        <v>806</v>
      </c>
      <c r="N239" s="94" t="s">
        <v>2653</v>
      </c>
      <c r="O239" s="97" t="s">
        <v>934</v>
      </c>
      <c r="P239" s="98"/>
      <c r="Q239" s="92">
        <v>42122</v>
      </c>
      <c r="R239" s="93" t="s">
        <v>735</v>
      </c>
      <c r="S239" s="94" t="s">
        <v>2664</v>
      </c>
      <c r="T239" s="93" t="s">
        <v>2014</v>
      </c>
      <c r="U239" s="93"/>
      <c r="V239" s="93" t="s">
        <v>2292</v>
      </c>
      <c r="W239" s="95"/>
      <c r="X239" s="96" t="s">
        <v>1969</v>
      </c>
      <c r="Y239" s="94" t="s">
        <v>2680</v>
      </c>
      <c r="Z239" s="97" t="s">
        <v>1028</v>
      </c>
      <c r="AA239" s="97" t="s">
        <v>1029</v>
      </c>
      <c r="AB239" s="97" t="s">
        <v>1030</v>
      </c>
      <c r="AC239" s="99"/>
      <c r="AD239" s="98"/>
      <c r="AE239" s="100"/>
      <c r="AF239" s="101" t="s">
        <v>1543</v>
      </c>
      <c r="AG239" s="102"/>
      <c r="AH239" s="102"/>
      <c r="AI239" s="102"/>
      <c r="AJ239" s="103"/>
      <c r="AK239" s="104"/>
      <c r="AL239" s="105"/>
      <c r="AM239" s="105"/>
      <c r="AN239" s="105"/>
      <c r="AO239" s="105"/>
      <c r="AP239" s="106"/>
    </row>
    <row r="240" spans="1:42" ht="32.5" customHeight="1" x14ac:dyDescent="0.35">
      <c r="A240" s="91">
        <v>238</v>
      </c>
      <c r="B240" s="92">
        <v>41664</v>
      </c>
      <c r="C240" s="93" t="s">
        <v>40</v>
      </c>
      <c r="D240" s="94" t="s">
        <v>2649</v>
      </c>
      <c r="E240" s="93" t="s">
        <v>110</v>
      </c>
      <c r="F240" s="95" t="s">
        <v>202</v>
      </c>
      <c r="G240" s="96" t="s">
        <v>365</v>
      </c>
      <c r="H240" s="97" t="s">
        <v>600</v>
      </c>
      <c r="I240" s="97">
        <v>18</v>
      </c>
      <c r="J240" s="94" t="s">
        <v>2719</v>
      </c>
      <c r="K240" s="97" t="s">
        <v>763</v>
      </c>
      <c r="L240" s="97" t="s">
        <v>761</v>
      </c>
      <c r="M240" s="97" t="s">
        <v>806</v>
      </c>
      <c r="N240" s="94" t="s">
        <v>2653</v>
      </c>
      <c r="O240" s="97" t="s">
        <v>934</v>
      </c>
      <c r="P240" s="98"/>
      <c r="Q240" s="92">
        <v>42122</v>
      </c>
      <c r="R240" s="93" t="s">
        <v>735</v>
      </c>
      <c r="S240" s="94" t="s">
        <v>2664</v>
      </c>
      <c r="T240" s="93" t="s">
        <v>2014</v>
      </c>
      <c r="U240" s="93"/>
      <c r="V240" s="93" t="s">
        <v>2293</v>
      </c>
      <c r="W240" s="95"/>
      <c r="X240" s="96" t="s">
        <v>1969</v>
      </c>
      <c r="Y240" s="94" t="s">
        <v>2680</v>
      </c>
      <c r="Z240" s="97" t="s">
        <v>1028</v>
      </c>
      <c r="AA240" s="97" t="s">
        <v>1029</v>
      </c>
      <c r="AB240" s="97" t="s">
        <v>1030</v>
      </c>
      <c r="AC240" s="99"/>
      <c r="AD240" s="98"/>
      <c r="AE240" s="100"/>
      <c r="AF240" s="101" t="s">
        <v>1544</v>
      </c>
      <c r="AG240" s="102"/>
      <c r="AH240" s="102"/>
      <c r="AI240" s="102"/>
      <c r="AJ240" s="103"/>
      <c r="AK240" s="104">
        <v>1142</v>
      </c>
      <c r="AL240" s="105" t="s">
        <v>2755</v>
      </c>
      <c r="AM240" s="105"/>
      <c r="AN240" s="105"/>
      <c r="AO240" s="105"/>
      <c r="AP240" s="106"/>
    </row>
    <row r="241" spans="1:42" ht="32.5" customHeight="1" x14ac:dyDescent="0.35">
      <c r="A241" s="91">
        <v>239</v>
      </c>
      <c r="B241" s="92">
        <v>41664</v>
      </c>
      <c r="C241" s="93" t="s">
        <v>40</v>
      </c>
      <c r="D241" s="94" t="s">
        <v>2649</v>
      </c>
      <c r="E241" s="93" t="s">
        <v>110</v>
      </c>
      <c r="F241" s="95" t="s">
        <v>202</v>
      </c>
      <c r="G241" s="96" t="s">
        <v>365</v>
      </c>
      <c r="H241" s="97" t="s">
        <v>600</v>
      </c>
      <c r="I241" s="97">
        <v>18</v>
      </c>
      <c r="J241" s="94" t="s">
        <v>2719</v>
      </c>
      <c r="K241" s="97" t="s">
        <v>763</v>
      </c>
      <c r="L241" s="97" t="s">
        <v>761</v>
      </c>
      <c r="M241" s="97" t="s">
        <v>806</v>
      </c>
      <c r="N241" s="94" t="s">
        <v>2653</v>
      </c>
      <c r="O241" s="97" t="s">
        <v>934</v>
      </c>
      <c r="P241" s="98"/>
      <c r="Q241" s="92">
        <v>42122</v>
      </c>
      <c r="R241" s="93" t="s">
        <v>735</v>
      </c>
      <c r="S241" s="94" t="s">
        <v>2664</v>
      </c>
      <c r="T241" s="93" t="s">
        <v>2014</v>
      </c>
      <c r="U241" s="93"/>
      <c r="V241" s="93" t="s">
        <v>2294</v>
      </c>
      <c r="W241" s="95"/>
      <c r="X241" s="96" t="s">
        <v>1969</v>
      </c>
      <c r="Y241" s="94" t="s">
        <v>2680</v>
      </c>
      <c r="Z241" s="97" t="s">
        <v>1028</v>
      </c>
      <c r="AA241" s="97" t="s">
        <v>1029</v>
      </c>
      <c r="AB241" s="97" t="s">
        <v>1030</v>
      </c>
      <c r="AC241" s="99"/>
      <c r="AD241" s="98"/>
      <c r="AE241" s="100"/>
      <c r="AF241" s="101" t="s">
        <v>1545</v>
      </c>
      <c r="AG241" s="102"/>
      <c r="AH241" s="102"/>
      <c r="AI241" s="102"/>
      <c r="AJ241" s="103"/>
      <c r="AK241" s="104">
        <v>1143</v>
      </c>
      <c r="AL241" s="105" t="s">
        <v>2755</v>
      </c>
      <c r="AM241" s="105"/>
      <c r="AN241" s="105"/>
      <c r="AO241" s="105"/>
      <c r="AP241" s="106"/>
    </row>
    <row r="242" spans="1:42" ht="32.5" customHeight="1" x14ac:dyDescent="0.35">
      <c r="A242" s="91">
        <v>240</v>
      </c>
      <c r="B242" s="92">
        <v>41664</v>
      </c>
      <c r="C242" s="93" t="s">
        <v>40</v>
      </c>
      <c r="D242" s="94" t="s">
        <v>2649</v>
      </c>
      <c r="E242" s="93" t="s">
        <v>110</v>
      </c>
      <c r="F242" s="95" t="s">
        <v>202</v>
      </c>
      <c r="G242" s="96" t="s">
        <v>365</v>
      </c>
      <c r="H242" s="97" t="s">
        <v>600</v>
      </c>
      <c r="I242" s="97">
        <v>18</v>
      </c>
      <c r="J242" s="94" t="s">
        <v>2719</v>
      </c>
      <c r="K242" s="97" t="s">
        <v>763</v>
      </c>
      <c r="L242" s="97" t="s">
        <v>761</v>
      </c>
      <c r="M242" s="97" t="s">
        <v>806</v>
      </c>
      <c r="N242" s="94" t="s">
        <v>2653</v>
      </c>
      <c r="O242" s="97" t="s">
        <v>934</v>
      </c>
      <c r="P242" s="98"/>
      <c r="Q242" s="92">
        <v>42122</v>
      </c>
      <c r="R242" s="93" t="s">
        <v>735</v>
      </c>
      <c r="S242" s="94" t="s">
        <v>2664</v>
      </c>
      <c r="T242" s="93" t="s">
        <v>1999</v>
      </c>
      <c r="U242" s="93"/>
      <c r="V242" s="93" t="s">
        <v>2287</v>
      </c>
      <c r="W242" s="95"/>
      <c r="X242" s="96" t="s">
        <v>1969</v>
      </c>
      <c r="Y242" s="94" t="s">
        <v>2680</v>
      </c>
      <c r="Z242" s="97" t="s">
        <v>1028</v>
      </c>
      <c r="AA242" s="97" t="s">
        <v>1029</v>
      </c>
      <c r="AB242" s="97" t="s">
        <v>1030</v>
      </c>
      <c r="AC242" s="99"/>
      <c r="AD242" s="98"/>
      <c r="AE242" s="100"/>
      <c r="AF242" s="101" t="s">
        <v>1538</v>
      </c>
      <c r="AG242" s="102"/>
      <c r="AH242" s="102"/>
      <c r="AI242" s="102"/>
      <c r="AJ242" s="103"/>
      <c r="AK242" s="104">
        <v>1199</v>
      </c>
      <c r="AL242" s="105" t="s">
        <v>2755</v>
      </c>
      <c r="AM242" s="105"/>
      <c r="AN242" s="105"/>
      <c r="AO242" s="105"/>
      <c r="AP242" s="106"/>
    </row>
    <row r="243" spans="1:42" ht="32.5" customHeight="1" x14ac:dyDescent="0.35">
      <c r="A243" s="91">
        <v>241</v>
      </c>
      <c r="B243" s="92">
        <v>41711</v>
      </c>
      <c r="C243" s="93" t="s">
        <v>40</v>
      </c>
      <c r="D243" s="94" t="s">
        <v>2649</v>
      </c>
      <c r="E243" s="93" t="s">
        <v>141</v>
      </c>
      <c r="F243" s="95" t="s">
        <v>251</v>
      </c>
      <c r="G243" s="96" t="s">
        <v>457</v>
      </c>
      <c r="H243" s="97"/>
      <c r="I243" s="97" t="s">
        <v>36</v>
      </c>
      <c r="J243" s="94" t="s">
        <v>36</v>
      </c>
      <c r="K243" s="97" t="s">
        <v>763</v>
      </c>
      <c r="L243" s="97" t="s">
        <v>761</v>
      </c>
      <c r="M243" s="97" t="s">
        <v>36</v>
      </c>
      <c r="N243" s="94" t="s">
        <v>36</v>
      </c>
      <c r="O243" s="97" t="s">
        <v>36</v>
      </c>
      <c r="P243" s="98"/>
      <c r="Q243" s="92">
        <v>42122</v>
      </c>
      <c r="R243" s="93" t="s">
        <v>707</v>
      </c>
      <c r="S243" s="94" t="s">
        <v>2664</v>
      </c>
      <c r="T243" s="93" t="s">
        <v>1999</v>
      </c>
      <c r="U243" s="93"/>
      <c r="V243" s="93" t="s">
        <v>2339</v>
      </c>
      <c r="W243" s="95"/>
      <c r="X243" s="96" t="s">
        <v>1970</v>
      </c>
      <c r="Y243" s="94" t="s">
        <v>1970</v>
      </c>
      <c r="Z243" s="97" t="s">
        <v>1114</v>
      </c>
      <c r="AA243" s="97" t="s">
        <v>1115</v>
      </c>
      <c r="AB243" s="97"/>
      <c r="AC243" s="99">
        <v>42087</v>
      </c>
      <c r="AD243" s="98" t="s">
        <v>1960</v>
      </c>
      <c r="AE243" s="100"/>
      <c r="AF243" s="101" t="s">
        <v>1616</v>
      </c>
      <c r="AG243" s="102"/>
      <c r="AH243" s="102"/>
      <c r="AI243" s="102"/>
      <c r="AJ243" s="103"/>
      <c r="AK243" s="104"/>
      <c r="AL243" s="105"/>
      <c r="AM243" s="105"/>
      <c r="AN243" s="105"/>
      <c r="AO243" s="105"/>
      <c r="AP243" s="106"/>
    </row>
    <row r="244" spans="1:42" ht="32.5" customHeight="1" x14ac:dyDescent="0.35">
      <c r="A244" s="91">
        <v>242</v>
      </c>
      <c r="B244" s="92">
        <v>41500</v>
      </c>
      <c r="C244" s="93" t="s">
        <v>40</v>
      </c>
      <c r="D244" s="94" t="s">
        <v>2649</v>
      </c>
      <c r="E244" s="93" t="s">
        <v>68</v>
      </c>
      <c r="F244" s="95" t="s">
        <v>161</v>
      </c>
      <c r="G244" s="96" t="s">
        <v>364</v>
      </c>
      <c r="H244" s="97" t="s">
        <v>599</v>
      </c>
      <c r="I244" s="97">
        <v>27</v>
      </c>
      <c r="J244" s="94" t="s">
        <v>2719</v>
      </c>
      <c r="K244" s="97" t="s">
        <v>763</v>
      </c>
      <c r="L244" s="97" t="s">
        <v>761</v>
      </c>
      <c r="M244" s="97" t="s">
        <v>794</v>
      </c>
      <c r="N244" s="94" t="s">
        <v>2654</v>
      </c>
      <c r="O244" s="97" t="s">
        <v>933</v>
      </c>
      <c r="P244" s="98"/>
      <c r="Q244" s="92">
        <v>42123</v>
      </c>
      <c r="R244" s="93" t="s">
        <v>707</v>
      </c>
      <c r="S244" s="94" t="s">
        <v>2664</v>
      </c>
      <c r="T244" s="93" t="s">
        <v>1999</v>
      </c>
      <c r="U244" s="93"/>
      <c r="V244" s="93" t="s">
        <v>2118</v>
      </c>
      <c r="W244" s="95"/>
      <c r="X244" s="96" t="s">
        <v>1969</v>
      </c>
      <c r="Y244" s="94" t="s">
        <v>2680</v>
      </c>
      <c r="Z244" s="97" t="s">
        <v>963</v>
      </c>
      <c r="AA244" s="97" t="s">
        <v>964</v>
      </c>
      <c r="AB244" s="97"/>
      <c r="AC244" s="99">
        <v>43321</v>
      </c>
      <c r="AD244" s="98" t="s">
        <v>1934</v>
      </c>
      <c r="AE244" s="100"/>
      <c r="AF244" s="101" t="s">
        <v>1352</v>
      </c>
      <c r="AG244" s="102"/>
      <c r="AH244" s="102"/>
      <c r="AI244" s="102"/>
      <c r="AJ244" s="103"/>
      <c r="AK244" s="104"/>
      <c r="AL244" s="105"/>
      <c r="AM244" s="105"/>
      <c r="AN244" s="105"/>
      <c r="AO244" s="105"/>
      <c r="AP244" s="106"/>
    </row>
    <row r="245" spans="1:42" ht="32.5" customHeight="1" x14ac:dyDescent="0.35">
      <c r="A245" s="91">
        <v>243</v>
      </c>
      <c r="B245" s="92">
        <v>41553</v>
      </c>
      <c r="C245" s="93" t="s">
        <v>40</v>
      </c>
      <c r="D245" s="94" t="s">
        <v>2649</v>
      </c>
      <c r="E245" s="93" t="s">
        <v>80</v>
      </c>
      <c r="F245" s="95" t="s">
        <v>171</v>
      </c>
      <c r="G245" s="96" t="s">
        <v>376</v>
      </c>
      <c r="H245" s="97" t="s">
        <v>608</v>
      </c>
      <c r="I245" s="97">
        <v>18</v>
      </c>
      <c r="J245" s="94" t="s">
        <v>2719</v>
      </c>
      <c r="K245" s="97" t="s">
        <v>763</v>
      </c>
      <c r="L245" s="97" t="s">
        <v>761</v>
      </c>
      <c r="M245" s="97" t="s">
        <v>814</v>
      </c>
      <c r="N245" s="94" t="s">
        <v>768</v>
      </c>
      <c r="O245" s="97" t="s">
        <v>939</v>
      </c>
      <c r="P245" s="98"/>
      <c r="Q245" s="92">
        <v>42123</v>
      </c>
      <c r="R245" s="93" t="s">
        <v>714</v>
      </c>
      <c r="S245" s="94" t="s">
        <v>2664</v>
      </c>
      <c r="T245" s="93" t="s">
        <v>1999</v>
      </c>
      <c r="U245" s="93"/>
      <c r="V245" s="93" t="s">
        <v>2172</v>
      </c>
      <c r="W245" s="95"/>
      <c r="X245" s="96" t="s">
        <v>1970</v>
      </c>
      <c r="Y245" s="94" t="s">
        <v>1970</v>
      </c>
      <c r="Z245" s="97" t="s">
        <v>982</v>
      </c>
      <c r="AA245" s="97" t="s">
        <v>1048</v>
      </c>
      <c r="AB245" s="97"/>
      <c r="AC245" s="99">
        <v>42981</v>
      </c>
      <c r="AD245" s="98" t="s">
        <v>1924</v>
      </c>
      <c r="AE245" s="100"/>
      <c r="AF245" s="101" t="s">
        <v>1408</v>
      </c>
      <c r="AG245" s="102"/>
      <c r="AH245" s="102"/>
      <c r="AI245" s="102"/>
      <c r="AJ245" s="103"/>
      <c r="AK245" s="104"/>
      <c r="AL245" s="105"/>
      <c r="AM245" s="105"/>
      <c r="AN245" s="105"/>
      <c r="AO245" s="105"/>
      <c r="AP245" s="106"/>
    </row>
    <row r="246" spans="1:42" ht="32.5" customHeight="1" x14ac:dyDescent="0.35">
      <c r="A246" s="91">
        <v>244</v>
      </c>
      <c r="B246" s="92" t="s">
        <v>36</v>
      </c>
      <c r="C246" s="93" t="s">
        <v>45</v>
      </c>
      <c r="D246" s="94" t="s">
        <v>2650</v>
      </c>
      <c r="E246" s="93" t="s">
        <v>66</v>
      </c>
      <c r="F246" s="95" t="s">
        <v>311</v>
      </c>
      <c r="G246" s="96" t="s">
        <v>547</v>
      </c>
      <c r="H246" s="97"/>
      <c r="I246" s="97" t="s">
        <v>36</v>
      </c>
      <c r="J246" s="94" t="s">
        <v>36</v>
      </c>
      <c r="K246" s="97" t="s">
        <v>763</v>
      </c>
      <c r="L246" s="97" t="s">
        <v>761</v>
      </c>
      <c r="M246" s="97" t="s">
        <v>36</v>
      </c>
      <c r="N246" s="94" t="s">
        <v>36</v>
      </c>
      <c r="O246" s="97" t="s">
        <v>36</v>
      </c>
      <c r="P246" s="98"/>
      <c r="Q246" s="92">
        <v>42123</v>
      </c>
      <c r="R246" s="93" t="s">
        <v>758</v>
      </c>
      <c r="S246" s="94" t="s">
        <v>2663</v>
      </c>
      <c r="T246" s="93" t="s">
        <v>1999</v>
      </c>
      <c r="U246" s="93"/>
      <c r="V246" s="93" t="s">
        <v>2551</v>
      </c>
      <c r="W246" s="95"/>
      <c r="X246" s="96" t="s">
        <v>36</v>
      </c>
      <c r="Y246" s="94" t="s">
        <v>36</v>
      </c>
      <c r="Z246" s="97"/>
      <c r="AA246" s="97"/>
      <c r="AB246" s="97"/>
      <c r="AC246" s="99"/>
      <c r="AD246" s="98"/>
      <c r="AE246" s="100"/>
      <c r="AF246" s="101" t="s">
        <v>1891</v>
      </c>
      <c r="AG246" s="102"/>
      <c r="AH246" s="102"/>
      <c r="AI246" s="102"/>
      <c r="AJ246" s="103"/>
      <c r="AK246" s="104"/>
      <c r="AL246" s="105"/>
      <c r="AM246" s="105"/>
      <c r="AN246" s="105"/>
      <c r="AO246" s="105"/>
      <c r="AP246" s="106"/>
    </row>
    <row r="247" spans="1:42" ht="32.5" customHeight="1" x14ac:dyDescent="0.35">
      <c r="A247" s="91">
        <v>245</v>
      </c>
      <c r="B247" s="92">
        <v>41553</v>
      </c>
      <c r="C247" s="93" t="s">
        <v>40</v>
      </c>
      <c r="D247" s="94" t="s">
        <v>2649</v>
      </c>
      <c r="E247" s="93" t="s">
        <v>80</v>
      </c>
      <c r="F247" s="95" t="s">
        <v>171</v>
      </c>
      <c r="G247" s="96" t="s">
        <v>376</v>
      </c>
      <c r="H247" s="97" t="s">
        <v>608</v>
      </c>
      <c r="I247" s="97">
        <v>18</v>
      </c>
      <c r="J247" s="94" t="s">
        <v>2719</v>
      </c>
      <c r="K247" s="97" t="s">
        <v>763</v>
      </c>
      <c r="L247" s="97" t="s">
        <v>761</v>
      </c>
      <c r="M247" s="97" t="s">
        <v>814</v>
      </c>
      <c r="N247" s="94" t="s">
        <v>768</v>
      </c>
      <c r="O247" s="97" t="s">
        <v>939</v>
      </c>
      <c r="P247" s="98"/>
      <c r="Q247" s="92">
        <v>42125</v>
      </c>
      <c r="R247" s="93" t="s">
        <v>714</v>
      </c>
      <c r="S247" s="94" t="s">
        <v>2664</v>
      </c>
      <c r="T247" s="93" t="s">
        <v>1999</v>
      </c>
      <c r="U247" s="93"/>
      <c r="V247" s="93" t="s">
        <v>2173</v>
      </c>
      <c r="W247" s="95"/>
      <c r="X247" s="96" t="s">
        <v>1970</v>
      </c>
      <c r="Y247" s="94" t="s">
        <v>1970</v>
      </c>
      <c r="Z247" s="97" t="s">
        <v>982</v>
      </c>
      <c r="AA247" s="97" t="s">
        <v>1048</v>
      </c>
      <c r="AB247" s="97"/>
      <c r="AC247" s="99">
        <v>42981</v>
      </c>
      <c r="AD247" s="98" t="s">
        <v>1924</v>
      </c>
      <c r="AE247" s="100"/>
      <c r="AF247" s="101" t="s">
        <v>1409</v>
      </c>
      <c r="AG247" s="102"/>
      <c r="AH247" s="102"/>
      <c r="AI247" s="102"/>
      <c r="AJ247" s="103"/>
      <c r="AK247" s="104"/>
      <c r="AL247" s="105"/>
      <c r="AM247" s="105"/>
      <c r="AN247" s="105"/>
      <c r="AO247" s="105"/>
      <c r="AP247" s="106"/>
    </row>
    <row r="248" spans="1:42" ht="32.5" customHeight="1" x14ac:dyDescent="0.35">
      <c r="A248" s="91">
        <v>246</v>
      </c>
      <c r="B248" s="92">
        <v>41604</v>
      </c>
      <c r="C248" s="93" t="s">
        <v>40</v>
      </c>
      <c r="D248" s="94" t="s">
        <v>2649</v>
      </c>
      <c r="E248" s="93" t="s">
        <v>98</v>
      </c>
      <c r="F248" s="95" t="s">
        <v>187</v>
      </c>
      <c r="G248" s="96" t="s">
        <v>492</v>
      </c>
      <c r="H248" s="97" t="s">
        <v>679</v>
      </c>
      <c r="I248" s="97">
        <v>18</v>
      </c>
      <c r="J248" s="94" t="s">
        <v>2719</v>
      </c>
      <c r="K248" s="97" t="s">
        <v>763</v>
      </c>
      <c r="L248" s="97" t="s">
        <v>761</v>
      </c>
      <c r="M248" s="97" t="s">
        <v>878</v>
      </c>
      <c r="N248" s="94" t="s">
        <v>768</v>
      </c>
      <c r="O248" s="97" t="s">
        <v>36</v>
      </c>
      <c r="P248" s="98"/>
      <c r="Q248" s="92">
        <v>42125</v>
      </c>
      <c r="R248" s="93" t="s">
        <v>707</v>
      </c>
      <c r="S248" s="94" t="s">
        <v>2664</v>
      </c>
      <c r="T248" s="93" t="s">
        <v>1999</v>
      </c>
      <c r="U248" s="93"/>
      <c r="V248" s="93" t="s">
        <v>2422</v>
      </c>
      <c r="W248" s="95"/>
      <c r="X248" s="96" t="s">
        <v>1970</v>
      </c>
      <c r="Y248" s="94" t="s">
        <v>1970</v>
      </c>
      <c r="Z248" s="97" t="s">
        <v>1009</v>
      </c>
      <c r="AA248" s="97" t="s">
        <v>1084</v>
      </c>
      <c r="AB248" s="97"/>
      <c r="AC248" s="99">
        <v>42058</v>
      </c>
      <c r="AD248" s="98" t="s">
        <v>1939</v>
      </c>
      <c r="AE248" s="100"/>
      <c r="AF248" s="101" t="s">
        <v>1720</v>
      </c>
      <c r="AG248" s="102"/>
      <c r="AH248" s="102"/>
      <c r="AI248" s="102"/>
      <c r="AJ248" s="103"/>
      <c r="AK248" s="104"/>
      <c r="AL248" s="105"/>
      <c r="AM248" s="105"/>
      <c r="AN248" s="105"/>
      <c r="AO248" s="105"/>
      <c r="AP248" s="106"/>
    </row>
    <row r="249" spans="1:42" ht="32.5" customHeight="1" x14ac:dyDescent="0.35">
      <c r="A249" s="91">
        <v>247</v>
      </c>
      <c r="B249" s="92">
        <v>41664</v>
      </c>
      <c r="C249" s="93" t="s">
        <v>41</v>
      </c>
      <c r="D249" s="94" t="s">
        <v>2650</v>
      </c>
      <c r="E249" s="93" t="s">
        <v>93</v>
      </c>
      <c r="F249" s="95" t="s">
        <v>246</v>
      </c>
      <c r="G249" s="96" t="s">
        <v>449</v>
      </c>
      <c r="H249" s="97" t="s">
        <v>648</v>
      </c>
      <c r="I249" s="97">
        <v>15</v>
      </c>
      <c r="J249" s="94" t="s">
        <v>2659</v>
      </c>
      <c r="K249" s="97" t="s">
        <v>763</v>
      </c>
      <c r="L249" s="97" t="s">
        <v>762</v>
      </c>
      <c r="M249" s="97" t="s">
        <v>770</v>
      </c>
      <c r="N249" s="94" t="s">
        <v>2653</v>
      </c>
      <c r="O249" s="97" t="s">
        <v>36</v>
      </c>
      <c r="P249" s="98"/>
      <c r="Q249" s="92">
        <v>42125</v>
      </c>
      <c r="R249" s="93" t="s">
        <v>738</v>
      </c>
      <c r="S249" s="94" t="s">
        <v>2663</v>
      </c>
      <c r="T249" s="93" t="s">
        <v>1999</v>
      </c>
      <c r="U249" s="93"/>
      <c r="V249" s="93" t="s">
        <v>2321</v>
      </c>
      <c r="W249" s="95"/>
      <c r="X249" s="96" t="s">
        <v>1970</v>
      </c>
      <c r="Y249" s="94" t="s">
        <v>1970</v>
      </c>
      <c r="Z249" s="97" t="s">
        <v>1110</v>
      </c>
      <c r="AA249" s="97" t="s">
        <v>1111</v>
      </c>
      <c r="AB249" s="97"/>
      <c r="AC249" s="99">
        <v>42023</v>
      </c>
      <c r="AD249" s="98" t="s">
        <v>1925</v>
      </c>
      <c r="AE249" s="100"/>
      <c r="AF249" s="101" t="s">
        <v>1593</v>
      </c>
      <c r="AG249" s="102"/>
      <c r="AH249" s="102"/>
      <c r="AI249" s="102"/>
      <c r="AJ249" s="103"/>
      <c r="AK249" s="104"/>
      <c r="AL249" s="105"/>
      <c r="AM249" s="105"/>
      <c r="AN249" s="105"/>
      <c r="AO249" s="105"/>
      <c r="AP249" s="106"/>
    </row>
    <row r="250" spans="1:42" ht="32.5" customHeight="1" x14ac:dyDescent="0.35">
      <c r="A250" s="91">
        <v>248</v>
      </c>
      <c r="B250" s="92">
        <v>41884</v>
      </c>
      <c r="C250" s="93" t="s">
        <v>43</v>
      </c>
      <c r="D250" s="94" t="s">
        <v>2649</v>
      </c>
      <c r="E250" s="93" t="s">
        <v>64</v>
      </c>
      <c r="F250" s="95" t="s">
        <v>159</v>
      </c>
      <c r="G250" s="96" t="s">
        <v>316</v>
      </c>
      <c r="H250" s="97" t="s">
        <v>566</v>
      </c>
      <c r="I250" s="97">
        <v>28</v>
      </c>
      <c r="J250" s="94" t="s">
        <v>2719</v>
      </c>
      <c r="K250" s="97" t="s">
        <v>763</v>
      </c>
      <c r="L250" s="97" t="s">
        <v>761</v>
      </c>
      <c r="M250" s="97" t="s">
        <v>766</v>
      </c>
      <c r="N250" s="94" t="s">
        <v>2657</v>
      </c>
      <c r="O250" s="97" t="s">
        <v>36</v>
      </c>
      <c r="P250" s="98"/>
      <c r="Q250" s="92">
        <v>42125</v>
      </c>
      <c r="R250" s="93" t="s">
        <v>707</v>
      </c>
      <c r="S250" s="94" t="s">
        <v>2664</v>
      </c>
      <c r="T250" s="93" t="s">
        <v>1999</v>
      </c>
      <c r="U250" s="93"/>
      <c r="V250" s="93" t="s">
        <v>2341</v>
      </c>
      <c r="W250" s="95"/>
      <c r="X250" s="96" t="s">
        <v>1971</v>
      </c>
      <c r="Y250" s="94" t="s">
        <v>2680</v>
      </c>
      <c r="Z250" s="97" t="s">
        <v>1118</v>
      </c>
      <c r="AA250" s="97" t="s">
        <v>1119</v>
      </c>
      <c r="AB250" s="97"/>
      <c r="AC250" s="99">
        <v>42995</v>
      </c>
      <c r="AD250" s="98" t="s">
        <v>1909</v>
      </c>
      <c r="AE250" s="100"/>
      <c r="AF250" s="101" t="s">
        <v>1618</v>
      </c>
      <c r="AG250" s="102"/>
      <c r="AH250" s="102"/>
      <c r="AI250" s="102"/>
      <c r="AJ250" s="103"/>
      <c r="AK250" s="104"/>
      <c r="AL250" s="105"/>
      <c r="AM250" s="105"/>
      <c r="AN250" s="105"/>
      <c r="AO250" s="105"/>
      <c r="AP250" s="106"/>
    </row>
    <row r="251" spans="1:42" ht="32.5" customHeight="1" x14ac:dyDescent="0.35">
      <c r="A251" s="91">
        <v>249</v>
      </c>
      <c r="B251" s="92">
        <v>42084</v>
      </c>
      <c r="C251" s="93" t="s">
        <v>44</v>
      </c>
      <c r="D251" s="94" t="s">
        <v>2649</v>
      </c>
      <c r="E251" s="93" t="s">
        <v>99</v>
      </c>
      <c r="F251" s="95" t="s">
        <v>189</v>
      </c>
      <c r="G251" s="96" t="s">
        <v>348</v>
      </c>
      <c r="H251" s="97" t="s">
        <v>588</v>
      </c>
      <c r="I251" s="97">
        <v>22</v>
      </c>
      <c r="J251" s="94" t="s">
        <v>2719</v>
      </c>
      <c r="K251" s="97" t="s">
        <v>763</v>
      </c>
      <c r="L251" s="97" t="s">
        <v>761</v>
      </c>
      <c r="M251" s="97" t="s">
        <v>795</v>
      </c>
      <c r="N251" s="94" t="s">
        <v>2654</v>
      </c>
      <c r="O251" s="97" t="s">
        <v>925</v>
      </c>
      <c r="P251" s="98"/>
      <c r="Q251" s="92">
        <v>42125</v>
      </c>
      <c r="R251" s="93" t="s">
        <v>756</v>
      </c>
      <c r="S251" s="94" t="s">
        <v>2663</v>
      </c>
      <c r="T251" s="93" t="s">
        <v>1999</v>
      </c>
      <c r="U251" s="93"/>
      <c r="V251" s="93" t="s">
        <v>2468</v>
      </c>
      <c r="W251" s="95"/>
      <c r="X251" s="96" t="s">
        <v>1969</v>
      </c>
      <c r="Y251" s="94" t="s">
        <v>2680</v>
      </c>
      <c r="Z251" s="97" t="s">
        <v>1013</v>
      </c>
      <c r="AA251" s="97" t="s">
        <v>1014</v>
      </c>
      <c r="AB251" s="97"/>
      <c r="AC251" s="99">
        <v>42633</v>
      </c>
      <c r="AD251" s="98" t="s">
        <v>1914</v>
      </c>
      <c r="AE251" s="100"/>
      <c r="AF251" s="101" t="s">
        <v>1777</v>
      </c>
      <c r="AG251" s="102" t="s">
        <v>1778</v>
      </c>
      <c r="AH251" s="102"/>
      <c r="AI251" s="102"/>
      <c r="AJ251" s="103"/>
      <c r="AK251" s="104">
        <v>1761</v>
      </c>
      <c r="AL251" s="105" t="s">
        <v>2755</v>
      </c>
      <c r="AM251" s="105"/>
      <c r="AN251" s="105"/>
      <c r="AO251" s="105"/>
      <c r="AP251" s="106"/>
    </row>
    <row r="252" spans="1:42" ht="32.5" customHeight="1" x14ac:dyDescent="0.35">
      <c r="A252" s="91">
        <v>250</v>
      </c>
      <c r="B252" s="92">
        <v>41500</v>
      </c>
      <c r="C252" s="93" t="s">
        <v>43</v>
      </c>
      <c r="D252" s="94" t="s">
        <v>2649</v>
      </c>
      <c r="E252" s="93" t="s">
        <v>72</v>
      </c>
      <c r="F252" s="95" t="s">
        <v>164</v>
      </c>
      <c r="G252" s="96" t="s">
        <v>423</v>
      </c>
      <c r="H252" s="97" t="s">
        <v>626</v>
      </c>
      <c r="I252" s="97">
        <v>24</v>
      </c>
      <c r="J252" s="94" t="s">
        <v>2719</v>
      </c>
      <c r="K252" s="97" t="s">
        <v>763</v>
      </c>
      <c r="L252" s="97" t="s">
        <v>761</v>
      </c>
      <c r="M252" s="97" t="s">
        <v>831</v>
      </c>
      <c r="N252" s="94" t="s">
        <v>2654</v>
      </c>
      <c r="O252" s="97" t="s">
        <v>36</v>
      </c>
      <c r="P252" s="98" t="s">
        <v>947</v>
      </c>
      <c r="Q252" s="92">
        <v>42127</v>
      </c>
      <c r="R252" s="93" t="s">
        <v>707</v>
      </c>
      <c r="S252" s="94" t="s">
        <v>2664</v>
      </c>
      <c r="T252" s="93" t="s">
        <v>1999</v>
      </c>
      <c r="U252" s="93"/>
      <c r="V252" s="93" t="s">
        <v>2149</v>
      </c>
      <c r="W252" s="95"/>
      <c r="X252" s="96" t="s">
        <v>1970</v>
      </c>
      <c r="Y252" s="94" t="s">
        <v>1970</v>
      </c>
      <c r="Z252" s="97" t="s">
        <v>969</v>
      </c>
      <c r="AA252" s="97" t="s">
        <v>1041</v>
      </c>
      <c r="AB252" s="97"/>
      <c r="AC252" s="99">
        <v>42952</v>
      </c>
      <c r="AD252" s="98" t="s">
        <v>1918</v>
      </c>
      <c r="AE252" s="100"/>
      <c r="AF252" s="101" t="s">
        <v>1384</v>
      </c>
      <c r="AG252" s="102"/>
      <c r="AH252" s="102"/>
      <c r="AI252" s="102"/>
      <c r="AJ252" s="103"/>
      <c r="AK252" s="104"/>
      <c r="AL252" s="105"/>
      <c r="AM252" s="105"/>
      <c r="AN252" s="105"/>
      <c r="AO252" s="105"/>
      <c r="AP252" s="106"/>
    </row>
    <row r="253" spans="1:42" ht="32.5" customHeight="1" x14ac:dyDescent="0.35">
      <c r="A253" s="91">
        <v>251</v>
      </c>
      <c r="B253" s="92">
        <v>41636</v>
      </c>
      <c r="C253" s="93" t="s">
        <v>40</v>
      </c>
      <c r="D253" s="94" t="s">
        <v>2649</v>
      </c>
      <c r="E253" s="93" t="s">
        <v>133</v>
      </c>
      <c r="F253" s="95" t="s">
        <v>237</v>
      </c>
      <c r="G253" s="96" t="s">
        <v>440</v>
      </c>
      <c r="H253" s="97" t="s">
        <v>638</v>
      </c>
      <c r="I253" s="97">
        <v>23</v>
      </c>
      <c r="J253" s="94" t="s">
        <v>2719</v>
      </c>
      <c r="K253" s="97" t="s">
        <v>763</v>
      </c>
      <c r="L253" s="97" t="s">
        <v>761</v>
      </c>
      <c r="M253" s="97" t="s">
        <v>845</v>
      </c>
      <c r="N253" s="94" t="s">
        <v>768</v>
      </c>
      <c r="O253" s="97" t="s">
        <v>36</v>
      </c>
      <c r="P253" s="98"/>
      <c r="Q253" s="92">
        <v>42127</v>
      </c>
      <c r="R253" s="93" t="s">
        <v>737</v>
      </c>
      <c r="S253" s="94" t="s">
        <v>2664</v>
      </c>
      <c r="T253" s="93" t="s">
        <v>1999</v>
      </c>
      <c r="U253" s="93"/>
      <c r="V253" s="93" t="s">
        <v>2249</v>
      </c>
      <c r="W253" s="95"/>
      <c r="X253" s="96" t="s">
        <v>1970</v>
      </c>
      <c r="Y253" s="94" t="s">
        <v>1970</v>
      </c>
      <c r="Z253" s="97" t="s">
        <v>1042</v>
      </c>
      <c r="AA253" s="97" t="s">
        <v>1093</v>
      </c>
      <c r="AB253" s="97"/>
      <c r="AC253" s="99">
        <v>42123</v>
      </c>
      <c r="AD253" s="98" t="s">
        <v>1955</v>
      </c>
      <c r="AE253" s="100"/>
      <c r="AF253" s="101" t="s">
        <v>1491</v>
      </c>
      <c r="AG253" s="102" t="s">
        <v>1492</v>
      </c>
      <c r="AH253" s="102"/>
      <c r="AI253" s="102"/>
      <c r="AJ253" s="103"/>
      <c r="AK253" s="104"/>
      <c r="AL253" s="105"/>
      <c r="AM253" s="105"/>
      <c r="AN253" s="105"/>
      <c r="AO253" s="105"/>
      <c r="AP253" s="106"/>
    </row>
    <row r="254" spans="1:42" ht="32.5" customHeight="1" x14ac:dyDescent="0.35">
      <c r="A254" s="91">
        <v>252</v>
      </c>
      <c r="B254" s="92">
        <v>41762</v>
      </c>
      <c r="C254" s="93" t="s">
        <v>44</v>
      </c>
      <c r="D254" s="94" t="s">
        <v>2649</v>
      </c>
      <c r="E254" s="93" t="s">
        <v>36</v>
      </c>
      <c r="F254" s="95" t="s">
        <v>180</v>
      </c>
      <c r="G254" s="96" t="s">
        <v>334</v>
      </c>
      <c r="H254" s="97" t="s">
        <v>578</v>
      </c>
      <c r="I254" s="97">
        <v>26</v>
      </c>
      <c r="J254" s="94" t="s">
        <v>2719</v>
      </c>
      <c r="K254" s="97" t="s">
        <v>763</v>
      </c>
      <c r="L254" s="97" t="s">
        <v>761</v>
      </c>
      <c r="M254" s="97" t="s">
        <v>785</v>
      </c>
      <c r="N254" s="94" t="s">
        <v>2654</v>
      </c>
      <c r="O254" s="97" t="s">
        <v>44</v>
      </c>
      <c r="P254" s="98"/>
      <c r="Q254" s="92">
        <v>42127</v>
      </c>
      <c r="R254" s="93" t="s">
        <v>712</v>
      </c>
      <c r="S254" s="94" t="s">
        <v>2664</v>
      </c>
      <c r="T254" s="93" t="s">
        <v>1999</v>
      </c>
      <c r="U254" s="93"/>
      <c r="V254" s="93" t="s">
        <v>2352</v>
      </c>
      <c r="W254" s="95"/>
      <c r="X254" s="96" t="s">
        <v>1969</v>
      </c>
      <c r="Y254" s="94" t="s">
        <v>2680</v>
      </c>
      <c r="Z254" s="97"/>
      <c r="AA254" s="97" t="s">
        <v>998</v>
      </c>
      <c r="AB254" s="97"/>
      <c r="AC254" s="99">
        <v>42396</v>
      </c>
      <c r="AD254" s="98" t="s">
        <v>1914</v>
      </c>
      <c r="AE254" s="100"/>
      <c r="AF254" s="101" t="s">
        <v>1634</v>
      </c>
      <c r="AG254" s="102"/>
      <c r="AH254" s="102"/>
      <c r="AI254" s="102"/>
      <c r="AJ254" s="103"/>
      <c r="AK254" s="104"/>
      <c r="AL254" s="105"/>
      <c r="AM254" s="105"/>
      <c r="AN254" s="105"/>
      <c r="AO254" s="105"/>
      <c r="AP254" s="106"/>
    </row>
    <row r="255" spans="1:42" ht="32.5" customHeight="1" x14ac:dyDescent="0.35">
      <c r="A255" s="91">
        <v>253</v>
      </c>
      <c r="B255" s="92">
        <v>42084</v>
      </c>
      <c r="C255" s="93" t="s">
        <v>44</v>
      </c>
      <c r="D255" s="94" t="s">
        <v>2649</v>
      </c>
      <c r="E255" s="93" t="s">
        <v>99</v>
      </c>
      <c r="F255" s="95" t="s">
        <v>189</v>
      </c>
      <c r="G255" s="96" t="s">
        <v>348</v>
      </c>
      <c r="H255" s="97" t="s">
        <v>588</v>
      </c>
      <c r="I255" s="97">
        <v>22</v>
      </c>
      <c r="J255" s="94" t="s">
        <v>2719</v>
      </c>
      <c r="K255" s="97" t="s">
        <v>763</v>
      </c>
      <c r="L255" s="97" t="s">
        <v>761</v>
      </c>
      <c r="M255" s="97" t="s">
        <v>795</v>
      </c>
      <c r="N255" s="94" t="s">
        <v>2654</v>
      </c>
      <c r="O255" s="97" t="s">
        <v>925</v>
      </c>
      <c r="P255" s="98"/>
      <c r="Q255" s="92">
        <v>42128</v>
      </c>
      <c r="R255" s="93" t="s">
        <v>756</v>
      </c>
      <c r="S255" s="94" t="s">
        <v>2663</v>
      </c>
      <c r="T255" s="93" t="s">
        <v>1999</v>
      </c>
      <c r="U255" s="93"/>
      <c r="V255" s="93" t="s">
        <v>2470</v>
      </c>
      <c r="W255" s="95"/>
      <c r="X255" s="96" t="s">
        <v>1969</v>
      </c>
      <c r="Y255" s="94" t="s">
        <v>2680</v>
      </c>
      <c r="Z255" s="97" t="s">
        <v>1013</v>
      </c>
      <c r="AA255" s="97" t="s">
        <v>1014</v>
      </c>
      <c r="AB255" s="97"/>
      <c r="AC255" s="99">
        <v>42633</v>
      </c>
      <c r="AD255" s="98" t="s">
        <v>1914</v>
      </c>
      <c r="AE255" s="100"/>
      <c r="AF255" s="101" t="s">
        <v>1779</v>
      </c>
      <c r="AG255" s="102"/>
      <c r="AH255" s="102"/>
      <c r="AI255" s="102"/>
      <c r="AJ255" s="103"/>
      <c r="AK255" s="104">
        <v>1763</v>
      </c>
      <c r="AL255" s="105" t="s">
        <v>2755</v>
      </c>
      <c r="AM255" s="105"/>
      <c r="AN255" s="105"/>
      <c r="AO255" s="105"/>
      <c r="AP255" s="106"/>
    </row>
    <row r="256" spans="1:42" ht="32.5" customHeight="1" x14ac:dyDescent="0.35">
      <c r="A256" s="91">
        <v>254</v>
      </c>
      <c r="B256" s="92">
        <v>41664</v>
      </c>
      <c r="C256" s="93" t="s">
        <v>40</v>
      </c>
      <c r="D256" s="94" t="s">
        <v>2649</v>
      </c>
      <c r="E256" s="93" t="s">
        <v>110</v>
      </c>
      <c r="F256" s="95" t="s">
        <v>202</v>
      </c>
      <c r="G256" s="96" t="s">
        <v>365</v>
      </c>
      <c r="H256" s="97" t="s">
        <v>600</v>
      </c>
      <c r="I256" s="97">
        <v>18</v>
      </c>
      <c r="J256" s="94" t="s">
        <v>2719</v>
      </c>
      <c r="K256" s="97" t="s">
        <v>763</v>
      </c>
      <c r="L256" s="97" t="s">
        <v>761</v>
      </c>
      <c r="M256" s="97" t="s">
        <v>806</v>
      </c>
      <c r="N256" s="94" t="s">
        <v>2653</v>
      </c>
      <c r="O256" s="97" t="s">
        <v>934</v>
      </c>
      <c r="P256" s="98"/>
      <c r="Q256" s="92">
        <v>42130</v>
      </c>
      <c r="R256" s="93" t="s">
        <v>735</v>
      </c>
      <c r="S256" s="94" t="s">
        <v>2664</v>
      </c>
      <c r="T256" s="93" t="s">
        <v>2014</v>
      </c>
      <c r="U256" s="93"/>
      <c r="V256" s="93" t="s">
        <v>2295</v>
      </c>
      <c r="W256" s="95"/>
      <c r="X256" s="96" t="s">
        <v>1969</v>
      </c>
      <c r="Y256" s="94" t="s">
        <v>2680</v>
      </c>
      <c r="Z256" s="97" t="s">
        <v>1028</v>
      </c>
      <c r="AA256" s="97" t="s">
        <v>1029</v>
      </c>
      <c r="AB256" s="97" t="s">
        <v>1030</v>
      </c>
      <c r="AC256" s="99"/>
      <c r="AD256" s="98"/>
      <c r="AE256" s="100"/>
      <c r="AF256" s="101" t="s">
        <v>1546</v>
      </c>
      <c r="AG256" s="102"/>
      <c r="AH256" s="102"/>
      <c r="AI256" s="102"/>
      <c r="AJ256" s="103"/>
      <c r="AK256" s="104">
        <v>1144</v>
      </c>
      <c r="AL256" s="105" t="s">
        <v>2755</v>
      </c>
      <c r="AM256" s="105"/>
      <c r="AN256" s="105"/>
      <c r="AO256" s="105"/>
      <c r="AP256" s="106"/>
    </row>
    <row r="257" spans="1:42" ht="32.5" customHeight="1" x14ac:dyDescent="0.35">
      <c r="A257" s="91">
        <v>255</v>
      </c>
      <c r="B257" s="92">
        <v>41664</v>
      </c>
      <c r="C257" s="93" t="s">
        <v>40</v>
      </c>
      <c r="D257" s="94" t="s">
        <v>2649</v>
      </c>
      <c r="E257" s="93" t="s">
        <v>110</v>
      </c>
      <c r="F257" s="95" t="s">
        <v>202</v>
      </c>
      <c r="G257" s="96" t="s">
        <v>365</v>
      </c>
      <c r="H257" s="97" t="s">
        <v>600</v>
      </c>
      <c r="I257" s="97">
        <v>18</v>
      </c>
      <c r="J257" s="94" t="s">
        <v>2719</v>
      </c>
      <c r="K257" s="97" t="s">
        <v>763</v>
      </c>
      <c r="L257" s="97" t="s">
        <v>761</v>
      </c>
      <c r="M257" s="97" t="s">
        <v>806</v>
      </c>
      <c r="N257" s="94" t="s">
        <v>2653</v>
      </c>
      <c r="O257" s="97" t="s">
        <v>934</v>
      </c>
      <c r="P257" s="98"/>
      <c r="Q257" s="92">
        <v>42130</v>
      </c>
      <c r="R257" s="93" t="s">
        <v>735</v>
      </c>
      <c r="S257" s="94" t="s">
        <v>2664</v>
      </c>
      <c r="T257" s="93" t="s">
        <v>2014</v>
      </c>
      <c r="U257" s="93"/>
      <c r="V257" s="93" t="s">
        <v>2272</v>
      </c>
      <c r="W257" s="95"/>
      <c r="X257" s="96" t="s">
        <v>1969</v>
      </c>
      <c r="Y257" s="94" t="s">
        <v>2680</v>
      </c>
      <c r="Z257" s="97" t="s">
        <v>1028</v>
      </c>
      <c r="AA257" s="97" t="s">
        <v>1029</v>
      </c>
      <c r="AB257" s="97" t="s">
        <v>1030</v>
      </c>
      <c r="AC257" s="99"/>
      <c r="AD257" s="98"/>
      <c r="AE257" s="100"/>
      <c r="AF257" s="101" t="s">
        <v>1547</v>
      </c>
      <c r="AG257" s="102"/>
      <c r="AH257" s="102"/>
      <c r="AI257" s="102"/>
      <c r="AJ257" s="103"/>
      <c r="AK257" s="104">
        <v>1145</v>
      </c>
      <c r="AL257" s="105" t="s">
        <v>2755</v>
      </c>
      <c r="AM257" s="105"/>
      <c r="AN257" s="105"/>
      <c r="AO257" s="105"/>
      <c r="AP257" s="106"/>
    </row>
    <row r="258" spans="1:42" ht="32.5" customHeight="1" x14ac:dyDescent="0.35">
      <c r="A258" s="91">
        <v>256</v>
      </c>
      <c r="B258" s="92">
        <v>41703</v>
      </c>
      <c r="C258" s="93" t="s">
        <v>41</v>
      </c>
      <c r="D258" s="94" t="s">
        <v>2650</v>
      </c>
      <c r="E258" s="93" t="s">
        <v>93</v>
      </c>
      <c r="F258" s="95" t="s">
        <v>249</v>
      </c>
      <c r="G258" s="96" t="s">
        <v>451</v>
      </c>
      <c r="H258" s="97" t="s">
        <v>649</v>
      </c>
      <c r="I258" s="97">
        <v>33</v>
      </c>
      <c r="J258" s="94" t="s">
        <v>2720</v>
      </c>
      <c r="K258" s="97" t="s">
        <v>763</v>
      </c>
      <c r="L258" s="97" t="s">
        <v>761</v>
      </c>
      <c r="M258" s="97" t="s">
        <v>824</v>
      </c>
      <c r="N258" s="94" t="s">
        <v>2695</v>
      </c>
      <c r="O258" s="97" t="s">
        <v>36</v>
      </c>
      <c r="P258" s="98"/>
      <c r="Q258" s="92">
        <v>42131</v>
      </c>
      <c r="R258" s="93" t="s">
        <v>707</v>
      </c>
      <c r="S258" s="94" t="s">
        <v>2664</v>
      </c>
      <c r="T258" s="93" t="s">
        <v>1999</v>
      </c>
      <c r="U258" s="93"/>
      <c r="V258" s="93" t="s">
        <v>2325</v>
      </c>
      <c r="W258" s="95"/>
      <c r="X258" s="96" t="s">
        <v>1970</v>
      </c>
      <c r="Y258" s="94" t="s">
        <v>1970</v>
      </c>
      <c r="Z258" s="97" t="s">
        <v>1004</v>
      </c>
      <c r="AA258" s="97" t="s">
        <v>1982</v>
      </c>
      <c r="AB258" s="97"/>
      <c r="AC258" s="99">
        <v>42131</v>
      </c>
      <c r="AD258" s="98" t="s">
        <v>1916</v>
      </c>
      <c r="AE258" s="100"/>
      <c r="AF258" s="101" t="s">
        <v>1599</v>
      </c>
      <c r="AG258" s="102"/>
      <c r="AH258" s="102"/>
      <c r="AI258" s="102"/>
      <c r="AJ258" s="103"/>
      <c r="AK258" s="104"/>
      <c r="AL258" s="105"/>
      <c r="AM258" s="105"/>
      <c r="AN258" s="105"/>
      <c r="AO258" s="105"/>
      <c r="AP258" s="106"/>
    </row>
    <row r="259" spans="1:42" ht="32.5" customHeight="1" x14ac:dyDescent="0.35">
      <c r="A259" s="91">
        <v>257</v>
      </c>
      <c r="B259" s="92" t="s">
        <v>35</v>
      </c>
      <c r="C259" s="93" t="s">
        <v>48</v>
      </c>
      <c r="D259" s="94" t="s">
        <v>2650</v>
      </c>
      <c r="E259" s="93" t="s">
        <v>36</v>
      </c>
      <c r="F259" s="95" t="s">
        <v>305</v>
      </c>
      <c r="G259" s="96" t="s">
        <v>533</v>
      </c>
      <c r="H259" s="97"/>
      <c r="I259" s="97" t="s">
        <v>36</v>
      </c>
      <c r="J259" s="94" t="s">
        <v>36</v>
      </c>
      <c r="K259" s="97" t="s">
        <v>763</v>
      </c>
      <c r="L259" s="97" t="s">
        <v>761</v>
      </c>
      <c r="M259" s="97" t="s">
        <v>36</v>
      </c>
      <c r="N259" s="94" t="s">
        <v>36</v>
      </c>
      <c r="O259" s="97" t="s">
        <v>36</v>
      </c>
      <c r="P259" s="98"/>
      <c r="Q259" s="92">
        <v>42132</v>
      </c>
      <c r="R259" s="93" t="s">
        <v>711</v>
      </c>
      <c r="S259" s="94" t="s">
        <v>2690</v>
      </c>
      <c r="T259" s="93" t="s">
        <v>2014</v>
      </c>
      <c r="U259" s="93"/>
      <c r="V259" s="93" t="s">
        <v>2527</v>
      </c>
      <c r="W259" s="95"/>
      <c r="X259" s="96" t="s">
        <v>1974</v>
      </c>
      <c r="Y259" s="94" t="s">
        <v>36</v>
      </c>
      <c r="Z259" s="97"/>
      <c r="AA259" s="97"/>
      <c r="AB259" s="97"/>
      <c r="AC259" s="99"/>
      <c r="AD259" s="98"/>
      <c r="AE259" s="100"/>
      <c r="AF259" s="101" t="s">
        <v>1859</v>
      </c>
      <c r="AG259" s="102" t="s">
        <v>1860</v>
      </c>
      <c r="AH259" s="102"/>
      <c r="AI259" s="102"/>
      <c r="AJ259" s="103"/>
      <c r="AK259" s="104">
        <v>2202</v>
      </c>
      <c r="AL259" s="105" t="s">
        <v>2755</v>
      </c>
      <c r="AM259" s="105"/>
      <c r="AN259" s="105"/>
      <c r="AO259" s="105"/>
      <c r="AP259" s="106"/>
    </row>
    <row r="260" spans="1:42" ht="32.5" customHeight="1" x14ac:dyDescent="0.35">
      <c r="A260" s="91">
        <v>258</v>
      </c>
      <c r="B260" s="92">
        <v>41811</v>
      </c>
      <c r="C260" s="93" t="s">
        <v>40</v>
      </c>
      <c r="D260" s="94" t="s">
        <v>2649</v>
      </c>
      <c r="E260" s="93" t="s">
        <v>107</v>
      </c>
      <c r="F260" s="95" t="s">
        <v>258</v>
      </c>
      <c r="G260" s="96" t="s">
        <v>470</v>
      </c>
      <c r="H260" s="97" t="s">
        <v>664</v>
      </c>
      <c r="I260" s="97">
        <v>20</v>
      </c>
      <c r="J260" s="94" t="s">
        <v>2719</v>
      </c>
      <c r="K260" s="97" t="s">
        <v>771</v>
      </c>
      <c r="L260" s="97" t="s">
        <v>761</v>
      </c>
      <c r="M260" s="97" t="s">
        <v>867</v>
      </c>
      <c r="N260" s="94" t="s">
        <v>768</v>
      </c>
      <c r="O260" s="97" t="s">
        <v>36</v>
      </c>
      <c r="P260" s="98"/>
      <c r="Q260" s="92">
        <v>42133</v>
      </c>
      <c r="R260" s="93" t="s">
        <v>710</v>
      </c>
      <c r="S260" s="94" t="s">
        <v>2664</v>
      </c>
      <c r="T260" s="93" t="s">
        <v>2014</v>
      </c>
      <c r="U260" s="93"/>
      <c r="V260" s="93" t="s">
        <v>2373</v>
      </c>
      <c r="W260" s="95"/>
      <c r="X260" s="96" t="s">
        <v>1970</v>
      </c>
      <c r="Y260" s="94" t="s">
        <v>1970</v>
      </c>
      <c r="Z260" s="97" t="s">
        <v>1127</v>
      </c>
      <c r="AA260" s="97" t="s">
        <v>1128</v>
      </c>
      <c r="AB260" s="97"/>
      <c r="AC260" s="99">
        <v>42001</v>
      </c>
      <c r="AD260" s="98" t="s">
        <v>1965</v>
      </c>
      <c r="AE260" s="100"/>
      <c r="AF260" s="101" t="s">
        <v>1665</v>
      </c>
      <c r="AG260" s="102"/>
      <c r="AH260" s="102"/>
      <c r="AI260" s="102"/>
      <c r="AJ260" s="103"/>
      <c r="AK260" s="104">
        <v>1570</v>
      </c>
      <c r="AL260" s="105" t="s">
        <v>2755</v>
      </c>
      <c r="AM260" s="105"/>
      <c r="AN260" s="105"/>
      <c r="AO260" s="105"/>
      <c r="AP260" s="106"/>
    </row>
    <row r="261" spans="1:42" ht="32.5" customHeight="1" x14ac:dyDescent="0.35">
      <c r="A261" s="91">
        <v>259</v>
      </c>
      <c r="B261" s="92">
        <v>41865</v>
      </c>
      <c r="C261" s="93" t="s">
        <v>40</v>
      </c>
      <c r="D261" s="94" t="s">
        <v>2649</v>
      </c>
      <c r="E261" s="93" t="s">
        <v>102</v>
      </c>
      <c r="F261" s="95" t="s">
        <v>192</v>
      </c>
      <c r="G261" s="96" t="s">
        <v>508</v>
      </c>
      <c r="H261" s="97" t="s">
        <v>690</v>
      </c>
      <c r="I261" s="97">
        <v>20</v>
      </c>
      <c r="J261" s="94" t="s">
        <v>2719</v>
      </c>
      <c r="K261" s="97" t="s">
        <v>763</v>
      </c>
      <c r="L261" s="97" t="s">
        <v>761</v>
      </c>
      <c r="M261" s="97" t="s">
        <v>869</v>
      </c>
      <c r="N261" s="94" t="s">
        <v>768</v>
      </c>
      <c r="O261" s="97" t="s">
        <v>36</v>
      </c>
      <c r="P261" s="98"/>
      <c r="Q261" s="92">
        <v>42133</v>
      </c>
      <c r="R261" s="93" t="s">
        <v>36</v>
      </c>
      <c r="S261" s="94" t="s">
        <v>36</v>
      </c>
      <c r="T261" s="93" t="s">
        <v>1999</v>
      </c>
      <c r="U261" s="93"/>
      <c r="V261" s="93" t="s">
        <v>2457</v>
      </c>
      <c r="W261" s="95"/>
      <c r="X261" s="96" t="s">
        <v>1969</v>
      </c>
      <c r="Y261" s="94" t="s">
        <v>2680</v>
      </c>
      <c r="Z261" s="97" t="s">
        <v>1019</v>
      </c>
      <c r="AA261" s="97" t="s">
        <v>1124</v>
      </c>
      <c r="AB261" s="97"/>
      <c r="AC261" s="99"/>
      <c r="AD261" s="98"/>
      <c r="AE261" s="100"/>
      <c r="AF261" s="101" t="s">
        <v>1761</v>
      </c>
      <c r="AG261" s="102"/>
      <c r="AH261" s="102"/>
      <c r="AI261" s="102"/>
      <c r="AJ261" s="103"/>
      <c r="AK261" s="104"/>
      <c r="AL261" s="105"/>
      <c r="AM261" s="105"/>
      <c r="AN261" s="105"/>
      <c r="AO261" s="105"/>
      <c r="AP261" s="106"/>
    </row>
    <row r="262" spans="1:42" ht="32.5" customHeight="1" x14ac:dyDescent="0.35">
      <c r="A262" s="91">
        <v>260</v>
      </c>
      <c r="B262" s="92">
        <v>42084</v>
      </c>
      <c r="C262" s="93" t="s">
        <v>44</v>
      </c>
      <c r="D262" s="94" t="s">
        <v>2649</v>
      </c>
      <c r="E262" s="93" t="s">
        <v>99</v>
      </c>
      <c r="F262" s="95" t="s">
        <v>189</v>
      </c>
      <c r="G262" s="96" t="s">
        <v>348</v>
      </c>
      <c r="H262" s="97" t="s">
        <v>588</v>
      </c>
      <c r="I262" s="97">
        <v>22</v>
      </c>
      <c r="J262" s="94" t="s">
        <v>2719</v>
      </c>
      <c r="K262" s="97" t="s">
        <v>763</v>
      </c>
      <c r="L262" s="97" t="s">
        <v>761</v>
      </c>
      <c r="M262" s="97" t="s">
        <v>795</v>
      </c>
      <c r="N262" s="94" t="s">
        <v>2654</v>
      </c>
      <c r="O262" s="97" t="s">
        <v>925</v>
      </c>
      <c r="P262" s="98"/>
      <c r="Q262" s="92">
        <v>42133</v>
      </c>
      <c r="R262" s="93" t="s">
        <v>756</v>
      </c>
      <c r="S262" s="94" t="s">
        <v>2663</v>
      </c>
      <c r="T262" s="93" t="s">
        <v>1999</v>
      </c>
      <c r="U262" s="93"/>
      <c r="V262" s="93" t="s">
        <v>2469</v>
      </c>
      <c r="W262" s="95"/>
      <c r="X262" s="96" t="s">
        <v>1969</v>
      </c>
      <c r="Y262" s="94" t="s">
        <v>2680</v>
      </c>
      <c r="Z262" s="97" t="s">
        <v>1013</v>
      </c>
      <c r="AA262" s="97" t="s">
        <v>1014</v>
      </c>
      <c r="AB262" s="97"/>
      <c r="AC262" s="99">
        <v>42633</v>
      </c>
      <c r="AD262" s="98" t="s">
        <v>1914</v>
      </c>
      <c r="AE262" s="100"/>
      <c r="AF262" s="101" t="s">
        <v>1779</v>
      </c>
      <c r="AG262" s="102"/>
      <c r="AH262" s="102"/>
      <c r="AI262" s="102"/>
      <c r="AJ262" s="103"/>
      <c r="AK262" s="104">
        <v>1762</v>
      </c>
      <c r="AL262" s="105" t="s">
        <v>2755</v>
      </c>
      <c r="AM262" s="105"/>
      <c r="AN262" s="105"/>
      <c r="AO262" s="105"/>
      <c r="AP262" s="106"/>
    </row>
    <row r="263" spans="1:42" ht="32.5" customHeight="1" x14ac:dyDescent="0.35">
      <c r="A263" s="91">
        <v>261</v>
      </c>
      <c r="B263" s="92" t="s">
        <v>36</v>
      </c>
      <c r="C263" s="93" t="s">
        <v>41</v>
      </c>
      <c r="D263" s="94" t="s">
        <v>2650</v>
      </c>
      <c r="E263" s="93" t="s">
        <v>36</v>
      </c>
      <c r="F263" s="95" t="s">
        <v>220</v>
      </c>
      <c r="G263" s="96" t="s">
        <v>543</v>
      </c>
      <c r="H263" s="97"/>
      <c r="I263" s="97" t="s">
        <v>36</v>
      </c>
      <c r="J263" s="94" t="s">
        <v>36</v>
      </c>
      <c r="K263" s="97" t="s">
        <v>763</v>
      </c>
      <c r="L263" s="97" t="s">
        <v>761</v>
      </c>
      <c r="M263" s="97" t="s">
        <v>36</v>
      </c>
      <c r="N263" s="94" t="s">
        <v>36</v>
      </c>
      <c r="O263" s="97" t="s">
        <v>36</v>
      </c>
      <c r="P263" s="98"/>
      <c r="Q263" s="92">
        <v>42133</v>
      </c>
      <c r="R263" s="93" t="s">
        <v>36</v>
      </c>
      <c r="S263" s="94" t="s">
        <v>36</v>
      </c>
      <c r="T263" s="93" t="s">
        <v>2009</v>
      </c>
      <c r="U263" s="93"/>
      <c r="V263" s="93" t="s">
        <v>2547</v>
      </c>
      <c r="W263" s="95"/>
      <c r="X263" s="96" t="s">
        <v>36</v>
      </c>
      <c r="Y263" s="94" t="s">
        <v>36</v>
      </c>
      <c r="Z263" s="97"/>
      <c r="AA263" s="97"/>
      <c r="AB263" s="97"/>
      <c r="AC263" s="99"/>
      <c r="AD263" s="98"/>
      <c r="AE263" s="100"/>
      <c r="AF263" s="101" t="s">
        <v>1886</v>
      </c>
      <c r="AG263" s="102"/>
      <c r="AH263" s="102"/>
      <c r="AI263" s="102"/>
      <c r="AJ263" s="103"/>
      <c r="AK263" s="104"/>
      <c r="AL263" s="105"/>
      <c r="AM263" s="105"/>
      <c r="AN263" s="105"/>
      <c r="AO263" s="105"/>
      <c r="AP263" s="106"/>
    </row>
    <row r="264" spans="1:42" ht="32.5" customHeight="1" x14ac:dyDescent="0.35">
      <c r="A264" s="91">
        <v>262</v>
      </c>
      <c r="B264" s="92" t="s">
        <v>35</v>
      </c>
      <c r="C264" s="93" t="s">
        <v>48</v>
      </c>
      <c r="D264" s="94" t="s">
        <v>2650</v>
      </c>
      <c r="E264" s="93" t="s">
        <v>36</v>
      </c>
      <c r="F264" s="95" t="s">
        <v>305</v>
      </c>
      <c r="G264" s="96" t="s">
        <v>533</v>
      </c>
      <c r="H264" s="97"/>
      <c r="I264" s="97" t="s">
        <v>36</v>
      </c>
      <c r="J264" s="94" t="s">
        <v>36</v>
      </c>
      <c r="K264" s="97" t="s">
        <v>763</v>
      </c>
      <c r="L264" s="97" t="s">
        <v>761</v>
      </c>
      <c r="M264" s="97" t="s">
        <v>36</v>
      </c>
      <c r="N264" s="94" t="s">
        <v>36</v>
      </c>
      <c r="O264" s="97" t="s">
        <v>36</v>
      </c>
      <c r="P264" s="98"/>
      <c r="Q264" s="92">
        <v>42134</v>
      </c>
      <c r="R264" s="93" t="s">
        <v>711</v>
      </c>
      <c r="S264" s="94" t="s">
        <v>2690</v>
      </c>
      <c r="T264" s="93" t="s">
        <v>2014</v>
      </c>
      <c r="U264" s="93"/>
      <c r="V264" s="93" t="s">
        <v>2527</v>
      </c>
      <c r="W264" s="95"/>
      <c r="X264" s="96" t="s">
        <v>1974</v>
      </c>
      <c r="Y264" s="94" t="s">
        <v>36</v>
      </c>
      <c r="Z264" s="97"/>
      <c r="AA264" s="97"/>
      <c r="AB264" s="97"/>
      <c r="AC264" s="99"/>
      <c r="AD264" s="98"/>
      <c r="AE264" s="100"/>
      <c r="AF264" s="101" t="s">
        <v>1861</v>
      </c>
      <c r="AG264" s="102"/>
      <c r="AH264" s="102"/>
      <c r="AI264" s="102"/>
      <c r="AJ264" s="103"/>
      <c r="AK264" s="104"/>
      <c r="AL264" s="105"/>
      <c r="AM264" s="105"/>
      <c r="AN264" s="105"/>
      <c r="AO264" s="105"/>
      <c r="AP264" s="106"/>
    </row>
    <row r="265" spans="1:42" ht="32.5" customHeight="1" x14ac:dyDescent="0.35">
      <c r="A265" s="91">
        <v>263</v>
      </c>
      <c r="B265" s="92">
        <v>41604</v>
      </c>
      <c r="C265" s="93" t="s">
        <v>40</v>
      </c>
      <c r="D265" s="94" t="s">
        <v>2649</v>
      </c>
      <c r="E265" s="93" t="s">
        <v>98</v>
      </c>
      <c r="F265" s="95" t="s">
        <v>187</v>
      </c>
      <c r="G265" s="96" t="s">
        <v>373</v>
      </c>
      <c r="H265" s="97" t="s">
        <v>605</v>
      </c>
      <c r="I265" s="97">
        <v>19</v>
      </c>
      <c r="J265" s="94" t="s">
        <v>2719</v>
      </c>
      <c r="K265" s="97" t="s">
        <v>763</v>
      </c>
      <c r="L265" s="97" t="s">
        <v>761</v>
      </c>
      <c r="M265" s="97" t="s">
        <v>768</v>
      </c>
      <c r="N265" s="94" t="s">
        <v>768</v>
      </c>
      <c r="O265" s="97" t="s">
        <v>931</v>
      </c>
      <c r="P265" s="98"/>
      <c r="Q265" s="92">
        <v>42135</v>
      </c>
      <c r="R265" s="93" t="s">
        <v>707</v>
      </c>
      <c r="S265" s="94" t="s">
        <v>2664</v>
      </c>
      <c r="T265" s="93" t="s">
        <v>1999</v>
      </c>
      <c r="U265" s="93"/>
      <c r="V265" s="93" t="s">
        <v>2426</v>
      </c>
      <c r="W265" s="95"/>
      <c r="X265" s="96" t="s">
        <v>1970</v>
      </c>
      <c r="Y265" s="94" t="s">
        <v>1970</v>
      </c>
      <c r="Z265" s="97" t="s">
        <v>1009</v>
      </c>
      <c r="AA265" s="97" t="s">
        <v>1084</v>
      </c>
      <c r="AB265" s="97"/>
      <c r="AC265" s="99">
        <v>42058</v>
      </c>
      <c r="AD265" s="98" t="s">
        <v>1939</v>
      </c>
      <c r="AE265" s="100"/>
      <c r="AF265" s="101" t="s">
        <v>1725</v>
      </c>
      <c r="AG265" s="102"/>
      <c r="AH265" s="102"/>
      <c r="AI265" s="102"/>
      <c r="AJ265" s="103"/>
      <c r="AK265" s="104">
        <v>557</v>
      </c>
      <c r="AL265" s="105" t="s">
        <v>2755</v>
      </c>
      <c r="AM265" s="105"/>
      <c r="AN265" s="105"/>
      <c r="AO265" s="105"/>
      <c r="AP265" s="106"/>
    </row>
    <row r="266" spans="1:42" ht="32.5" customHeight="1" x14ac:dyDescent="0.35">
      <c r="A266" s="91">
        <v>264</v>
      </c>
      <c r="B266" s="92">
        <v>41664</v>
      </c>
      <c r="C266" s="93" t="s">
        <v>40</v>
      </c>
      <c r="D266" s="94" t="s">
        <v>2649</v>
      </c>
      <c r="E266" s="93" t="s">
        <v>110</v>
      </c>
      <c r="F266" s="95" t="s">
        <v>202</v>
      </c>
      <c r="G266" s="96" t="s">
        <v>365</v>
      </c>
      <c r="H266" s="97" t="s">
        <v>600</v>
      </c>
      <c r="I266" s="97">
        <v>18</v>
      </c>
      <c r="J266" s="94" t="s">
        <v>2719</v>
      </c>
      <c r="K266" s="97" t="s">
        <v>763</v>
      </c>
      <c r="L266" s="97" t="s">
        <v>761</v>
      </c>
      <c r="M266" s="97" t="s">
        <v>806</v>
      </c>
      <c r="N266" s="94" t="s">
        <v>2653</v>
      </c>
      <c r="O266" s="97" t="s">
        <v>934</v>
      </c>
      <c r="P266" s="98"/>
      <c r="Q266" s="92">
        <v>42136</v>
      </c>
      <c r="R266" s="93" t="s">
        <v>735</v>
      </c>
      <c r="S266" s="94" t="s">
        <v>2664</v>
      </c>
      <c r="T266" s="93" t="s">
        <v>2014</v>
      </c>
      <c r="U266" s="93"/>
      <c r="V266" s="93" t="s">
        <v>2296</v>
      </c>
      <c r="W266" s="95"/>
      <c r="X266" s="96" t="s">
        <v>1969</v>
      </c>
      <c r="Y266" s="94" t="s">
        <v>2680</v>
      </c>
      <c r="Z266" s="97" t="s">
        <v>1028</v>
      </c>
      <c r="AA266" s="97" t="s">
        <v>1029</v>
      </c>
      <c r="AB266" s="97" t="s">
        <v>1030</v>
      </c>
      <c r="AC266" s="99"/>
      <c r="AD266" s="98"/>
      <c r="AE266" s="100"/>
      <c r="AF266" s="101" t="s">
        <v>1548</v>
      </c>
      <c r="AG266" s="102"/>
      <c r="AH266" s="102"/>
      <c r="AI266" s="102"/>
      <c r="AJ266" s="103"/>
      <c r="AK266" s="104">
        <v>1146</v>
      </c>
      <c r="AL266" s="105" t="s">
        <v>2755</v>
      </c>
      <c r="AM266" s="105"/>
      <c r="AN266" s="105"/>
      <c r="AO266" s="105"/>
      <c r="AP266" s="106"/>
    </row>
    <row r="267" spans="1:42" ht="32.5" customHeight="1" x14ac:dyDescent="0.35">
      <c r="A267" s="91">
        <v>265</v>
      </c>
      <c r="B267" s="92">
        <v>41664</v>
      </c>
      <c r="C267" s="93" t="s">
        <v>40</v>
      </c>
      <c r="D267" s="94" t="s">
        <v>2649</v>
      </c>
      <c r="E267" s="93" t="s">
        <v>110</v>
      </c>
      <c r="F267" s="95" t="s">
        <v>202</v>
      </c>
      <c r="G267" s="96" t="s">
        <v>365</v>
      </c>
      <c r="H267" s="97" t="s">
        <v>600</v>
      </c>
      <c r="I267" s="97">
        <v>18</v>
      </c>
      <c r="J267" s="94" t="s">
        <v>2719</v>
      </c>
      <c r="K267" s="97" t="s">
        <v>763</v>
      </c>
      <c r="L267" s="97" t="s">
        <v>761</v>
      </c>
      <c r="M267" s="97" t="s">
        <v>806</v>
      </c>
      <c r="N267" s="94" t="s">
        <v>2653</v>
      </c>
      <c r="O267" s="97" t="s">
        <v>934</v>
      </c>
      <c r="P267" s="98"/>
      <c r="Q267" s="92">
        <v>42136</v>
      </c>
      <c r="R267" s="93" t="s">
        <v>735</v>
      </c>
      <c r="S267" s="94" t="s">
        <v>2664</v>
      </c>
      <c r="T267" s="93" t="s">
        <v>2014</v>
      </c>
      <c r="U267" s="93"/>
      <c r="V267" s="93" t="s">
        <v>2297</v>
      </c>
      <c r="W267" s="95"/>
      <c r="X267" s="96" t="s">
        <v>1969</v>
      </c>
      <c r="Y267" s="94" t="s">
        <v>2680</v>
      </c>
      <c r="Z267" s="97" t="s">
        <v>1028</v>
      </c>
      <c r="AA267" s="97" t="s">
        <v>1029</v>
      </c>
      <c r="AB267" s="97" t="s">
        <v>1030</v>
      </c>
      <c r="AC267" s="99"/>
      <c r="AD267" s="98"/>
      <c r="AE267" s="100"/>
      <c r="AF267" s="101" t="s">
        <v>1549</v>
      </c>
      <c r="AG267" s="102"/>
      <c r="AH267" s="102"/>
      <c r="AI267" s="102"/>
      <c r="AJ267" s="103"/>
      <c r="AK267" s="104">
        <v>1147</v>
      </c>
      <c r="AL267" s="105" t="s">
        <v>2755</v>
      </c>
      <c r="AM267" s="105"/>
      <c r="AN267" s="105"/>
      <c r="AO267" s="105"/>
      <c r="AP267" s="106"/>
    </row>
    <row r="268" spans="1:42" ht="32.5" customHeight="1" x14ac:dyDescent="0.35">
      <c r="A268" s="91">
        <v>266</v>
      </c>
      <c r="B268" s="92">
        <v>41664</v>
      </c>
      <c r="C268" s="93" t="s">
        <v>40</v>
      </c>
      <c r="D268" s="94" t="s">
        <v>2649</v>
      </c>
      <c r="E268" s="93" t="s">
        <v>110</v>
      </c>
      <c r="F268" s="95" t="s">
        <v>202</v>
      </c>
      <c r="G268" s="96" t="s">
        <v>365</v>
      </c>
      <c r="H268" s="97" t="s">
        <v>600</v>
      </c>
      <c r="I268" s="97">
        <v>18</v>
      </c>
      <c r="J268" s="94" t="s">
        <v>2719</v>
      </c>
      <c r="K268" s="97" t="s">
        <v>763</v>
      </c>
      <c r="L268" s="97" t="s">
        <v>761</v>
      </c>
      <c r="M268" s="97" t="s">
        <v>806</v>
      </c>
      <c r="N268" s="94" t="s">
        <v>2653</v>
      </c>
      <c r="O268" s="97" t="s">
        <v>934</v>
      </c>
      <c r="P268" s="98"/>
      <c r="Q268" s="92">
        <v>42136</v>
      </c>
      <c r="R268" s="93" t="s">
        <v>735</v>
      </c>
      <c r="S268" s="94" t="s">
        <v>2664</v>
      </c>
      <c r="T268" s="93" t="s">
        <v>2014</v>
      </c>
      <c r="U268" s="93"/>
      <c r="V268" s="93" t="s">
        <v>2283</v>
      </c>
      <c r="W268" s="95"/>
      <c r="X268" s="96" t="s">
        <v>1969</v>
      </c>
      <c r="Y268" s="94" t="s">
        <v>2680</v>
      </c>
      <c r="Z268" s="97" t="s">
        <v>1028</v>
      </c>
      <c r="AA268" s="97" t="s">
        <v>1029</v>
      </c>
      <c r="AB268" s="97" t="s">
        <v>1030</v>
      </c>
      <c r="AC268" s="99"/>
      <c r="AD268" s="98"/>
      <c r="AE268" s="100"/>
      <c r="AF268" s="101" t="s">
        <v>1550</v>
      </c>
      <c r="AG268" s="102"/>
      <c r="AH268" s="102"/>
      <c r="AI268" s="102"/>
      <c r="AJ268" s="103"/>
      <c r="AK268" s="104">
        <v>1148</v>
      </c>
      <c r="AL268" s="105" t="s">
        <v>2755</v>
      </c>
      <c r="AM268" s="105"/>
      <c r="AN268" s="105"/>
      <c r="AO268" s="105"/>
      <c r="AP268" s="106"/>
    </row>
    <row r="269" spans="1:42" ht="32.5" customHeight="1" x14ac:dyDescent="0.35">
      <c r="A269" s="91">
        <v>267</v>
      </c>
      <c r="B269" s="92">
        <v>41664</v>
      </c>
      <c r="C269" s="93" t="s">
        <v>40</v>
      </c>
      <c r="D269" s="94" t="s">
        <v>2649</v>
      </c>
      <c r="E269" s="93" t="s">
        <v>110</v>
      </c>
      <c r="F269" s="95" t="s">
        <v>202</v>
      </c>
      <c r="G269" s="96" t="s">
        <v>365</v>
      </c>
      <c r="H269" s="97" t="s">
        <v>600</v>
      </c>
      <c r="I269" s="97">
        <v>18</v>
      </c>
      <c r="J269" s="94" t="s">
        <v>2719</v>
      </c>
      <c r="K269" s="97" t="s">
        <v>763</v>
      </c>
      <c r="L269" s="97" t="s">
        <v>761</v>
      </c>
      <c r="M269" s="97" t="s">
        <v>806</v>
      </c>
      <c r="N269" s="94" t="s">
        <v>2653</v>
      </c>
      <c r="O269" s="97" t="s">
        <v>934</v>
      </c>
      <c r="P269" s="98"/>
      <c r="Q269" s="92">
        <v>42136</v>
      </c>
      <c r="R269" s="93" t="s">
        <v>735</v>
      </c>
      <c r="S269" s="94" t="s">
        <v>2664</v>
      </c>
      <c r="T269" s="93" t="s">
        <v>2014</v>
      </c>
      <c r="U269" s="93"/>
      <c r="V269" s="93" t="s">
        <v>2298</v>
      </c>
      <c r="W269" s="95"/>
      <c r="X269" s="96" t="s">
        <v>1969</v>
      </c>
      <c r="Y269" s="94" t="s">
        <v>2680</v>
      </c>
      <c r="Z269" s="97" t="s">
        <v>1028</v>
      </c>
      <c r="AA269" s="97" t="s">
        <v>1029</v>
      </c>
      <c r="AB269" s="97" t="s">
        <v>1030</v>
      </c>
      <c r="AC269" s="99"/>
      <c r="AD269" s="98"/>
      <c r="AE269" s="100"/>
      <c r="AF269" s="101" t="s">
        <v>1551</v>
      </c>
      <c r="AG269" s="102"/>
      <c r="AH269" s="102"/>
      <c r="AI269" s="102"/>
      <c r="AJ269" s="103"/>
      <c r="AK269" s="104">
        <v>1149</v>
      </c>
      <c r="AL269" s="105" t="s">
        <v>2755</v>
      </c>
      <c r="AM269" s="105"/>
      <c r="AN269" s="105"/>
      <c r="AO269" s="105"/>
      <c r="AP269" s="106"/>
    </row>
    <row r="270" spans="1:42" ht="32.5" customHeight="1" x14ac:dyDescent="0.35">
      <c r="A270" s="91">
        <v>268</v>
      </c>
      <c r="B270" s="92">
        <v>41664</v>
      </c>
      <c r="C270" s="93" t="s">
        <v>40</v>
      </c>
      <c r="D270" s="94" t="s">
        <v>2649</v>
      </c>
      <c r="E270" s="93" t="s">
        <v>110</v>
      </c>
      <c r="F270" s="95" t="s">
        <v>202</v>
      </c>
      <c r="G270" s="96" t="s">
        <v>365</v>
      </c>
      <c r="H270" s="97" t="s">
        <v>600</v>
      </c>
      <c r="I270" s="97">
        <v>18</v>
      </c>
      <c r="J270" s="94" t="s">
        <v>2719</v>
      </c>
      <c r="K270" s="97" t="s">
        <v>763</v>
      </c>
      <c r="L270" s="97" t="s">
        <v>761</v>
      </c>
      <c r="M270" s="97" t="s">
        <v>806</v>
      </c>
      <c r="N270" s="94" t="s">
        <v>2653</v>
      </c>
      <c r="O270" s="97" t="s">
        <v>934</v>
      </c>
      <c r="P270" s="98"/>
      <c r="Q270" s="92">
        <v>42136</v>
      </c>
      <c r="R270" s="93" t="s">
        <v>735</v>
      </c>
      <c r="S270" s="94" t="s">
        <v>2664</v>
      </c>
      <c r="T270" s="93" t="s">
        <v>2014</v>
      </c>
      <c r="U270" s="93"/>
      <c r="V270" s="93" t="s">
        <v>2299</v>
      </c>
      <c r="W270" s="95"/>
      <c r="X270" s="96" t="s">
        <v>1969</v>
      </c>
      <c r="Y270" s="94" t="s">
        <v>2680</v>
      </c>
      <c r="Z270" s="97" t="s">
        <v>1028</v>
      </c>
      <c r="AA270" s="97" t="s">
        <v>1029</v>
      </c>
      <c r="AB270" s="97" t="s">
        <v>1030</v>
      </c>
      <c r="AC270" s="99"/>
      <c r="AD270" s="98"/>
      <c r="AE270" s="100"/>
      <c r="AF270" s="101" t="s">
        <v>1552</v>
      </c>
      <c r="AG270" s="102"/>
      <c r="AH270" s="102"/>
      <c r="AI270" s="102"/>
      <c r="AJ270" s="103"/>
      <c r="AK270" s="104">
        <v>1150</v>
      </c>
      <c r="AL270" s="105" t="s">
        <v>2755</v>
      </c>
      <c r="AM270" s="105"/>
      <c r="AN270" s="105"/>
      <c r="AO270" s="105"/>
      <c r="AP270" s="106"/>
    </row>
    <row r="271" spans="1:42" ht="32.5" customHeight="1" x14ac:dyDescent="0.35">
      <c r="A271" s="91">
        <v>269</v>
      </c>
      <c r="B271" s="92">
        <v>41664</v>
      </c>
      <c r="C271" s="93" t="s">
        <v>40</v>
      </c>
      <c r="D271" s="94" t="s">
        <v>2649</v>
      </c>
      <c r="E271" s="93" t="s">
        <v>110</v>
      </c>
      <c r="F271" s="95" t="s">
        <v>202</v>
      </c>
      <c r="G271" s="96" t="s">
        <v>365</v>
      </c>
      <c r="H271" s="97" t="s">
        <v>600</v>
      </c>
      <c r="I271" s="97">
        <v>18</v>
      </c>
      <c r="J271" s="94" t="s">
        <v>2719</v>
      </c>
      <c r="K271" s="97" t="s">
        <v>763</v>
      </c>
      <c r="L271" s="97" t="s">
        <v>761</v>
      </c>
      <c r="M271" s="97" t="s">
        <v>806</v>
      </c>
      <c r="N271" s="94" t="s">
        <v>2653</v>
      </c>
      <c r="O271" s="97" t="s">
        <v>934</v>
      </c>
      <c r="P271" s="98"/>
      <c r="Q271" s="92">
        <v>42136</v>
      </c>
      <c r="R271" s="93" t="s">
        <v>735</v>
      </c>
      <c r="S271" s="94" t="s">
        <v>2664</v>
      </c>
      <c r="T271" s="93" t="s">
        <v>2014</v>
      </c>
      <c r="U271" s="93"/>
      <c r="V271" s="93" t="s">
        <v>2300</v>
      </c>
      <c r="W271" s="95"/>
      <c r="X271" s="96" t="s">
        <v>1969</v>
      </c>
      <c r="Y271" s="94" t="s">
        <v>2680</v>
      </c>
      <c r="Z271" s="97" t="s">
        <v>1028</v>
      </c>
      <c r="AA271" s="97" t="s">
        <v>1029</v>
      </c>
      <c r="AB271" s="97" t="s">
        <v>1030</v>
      </c>
      <c r="AC271" s="99"/>
      <c r="AD271" s="98"/>
      <c r="AE271" s="100"/>
      <c r="AF271" s="101" t="s">
        <v>1553</v>
      </c>
      <c r="AG271" s="102"/>
      <c r="AH271" s="102"/>
      <c r="AI271" s="102"/>
      <c r="AJ271" s="103"/>
      <c r="AK271" s="104">
        <v>1151</v>
      </c>
      <c r="AL271" s="105" t="s">
        <v>2755</v>
      </c>
      <c r="AM271" s="105"/>
      <c r="AN271" s="105"/>
      <c r="AO271" s="105"/>
      <c r="AP271" s="106"/>
    </row>
    <row r="272" spans="1:42" ht="32.5" customHeight="1" x14ac:dyDescent="0.35">
      <c r="A272" s="91">
        <v>270</v>
      </c>
      <c r="B272" s="92">
        <v>41664</v>
      </c>
      <c r="C272" s="93" t="s">
        <v>40</v>
      </c>
      <c r="D272" s="94" t="s">
        <v>2649</v>
      </c>
      <c r="E272" s="93" t="s">
        <v>110</v>
      </c>
      <c r="F272" s="95" t="s">
        <v>202</v>
      </c>
      <c r="G272" s="96" t="s">
        <v>365</v>
      </c>
      <c r="H272" s="97" t="s">
        <v>600</v>
      </c>
      <c r="I272" s="97">
        <v>18</v>
      </c>
      <c r="J272" s="94" t="s">
        <v>2719</v>
      </c>
      <c r="K272" s="97" t="s">
        <v>763</v>
      </c>
      <c r="L272" s="97" t="s">
        <v>761</v>
      </c>
      <c r="M272" s="97" t="s">
        <v>806</v>
      </c>
      <c r="N272" s="94" t="s">
        <v>2653</v>
      </c>
      <c r="O272" s="97" t="s">
        <v>934</v>
      </c>
      <c r="P272" s="98"/>
      <c r="Q272" s="92">
        <v>42136</v>
      </c>
      <c r="R272" s="93" t="s">
        <v>735</v>
      </c>
      <c r="S272" s="94" t="s">
        <v>2664</v>
      </c>
      <c r="T272" s="93" t="s">
        <v>2014</v>
      </c>
      <c r="U272" s="93"/>
      <c r="V272" s="93" t="s">
        <v>2301</v>
      </c>
      <c r="W272" s="95"/>
      <c r="X272" s="96" t="s">
        <v>1969</v>
      </c>
      <c r="Y272" s="94" t="s">
        <v>2680</v>
      </c>
      <c r="Z272" s="97" t="s">
        <v>1028</v>
      </c>
      <c r="AA272" s="97" t="s">
        <v>1029</v>
      </c>
      <c r="AB272" s="97" t="s">
        <v>1030</v>
      </c>
      <c r="AC272" s="99"/>
      <c r="AD272" s="98"/>
      <c r="AE272" s="100"/>
      <c r="AF272" s="101" t="s">
        <v>1554</v>
      </c>
      <c r="AG272" s="102"/>
      <c r="AH272" s="102"/>
      <c r="AI272" s="102"/>
      <c r="AJ272" s="103"/>
      <c r="AK272" s="104">
        <v>1152</v>
      </c>
      <c r="AL272" s="105" t="s">
        <v>2755</v>
      </c>
      <c r="AM272" s="105"/>
      <c r="AN272" s="105"/>
      <c r="AO272" s="105"/>
      <c r="AP272" s="106"/>
    </row>
    <row r="273" spans="1:42" ht="32.5" customHeight="1" x14ac:dyDescent="0.35">
      <c r="A273" s="91">
        <v>271</v>
      </c>
      <c r="B273" s="92">
        <v>41604</v>
      </c>
      <c r="C273" s="93" t="s">
        <v>40</v>
      </c>
      <c r="D273" s="94" t="s">
        <v>2649</v>
      </c>
      <c r="E273" s="93" t="s">
        <v>98</v>
      </c>
      <c r="F273" s="95" t="s">
        <v>187</v>
      </c>
      <c r="G273" s="96" t="s">
        <v>486</v>
      </c>
      <c r="H273" s="97" t="s">
        <v>674</v>
      </c>
      <c r="I273" s="97">
        <v>27</v>
      </c>
      <c r="J273" s="94" t="s">
        <v>2719</v>
      </c>
      <c r="K273" s="97" t="s">
        <v>763</v>
      </c>
      <c r="L273" s="97" t="s">
        <v>761</v>
      </c>
      <c r="M273" s="97" t="s">
        <v>874</v>
      </c>
      <c r="N273" s="94" t="s">
        <v>816</v>
      </c>
      <c r="O273" s="97" t="s">
        <v>36</v>
      </c>
      <c r="P273" s="98"/>
      <c r="Q273" s="92">
        <v>42137</v>
      </c>
      <c r="R273" s="93" t="s">
        <v>707</v>
      </c>
      <c r="S273" s="94" t="s">
        <v>2664</v>
      </c>
      <c r="T273" s="93" t="s">
        <v>1999</v>
      </c>
      <c r="U273" s="93"/>
      <c r="V273" s="93" t="s">
        <v>2405</v>
      </c>
      <c r="W273" s="95"/>
      <c r="X273" s="96" t="s">
        <v>1970</v>
      </c>
      <c r="Y273" s="94" t="s">
        <v>1970</v>
      </c>
      <c r="Z273" s="97" t="s">
        <v>1009</v>
      </c>
      <c r="AA273" s="97" t="s">
        <v>1084</v>
      </c>
      <c r="AB273" s="97"/>
      <c r="AC273" s="99">
        <v>42058</v>
      </c>
      <c r="AD273" s="98" t="s">
        <v>1939</v>
      </c>
      <c r="AE273" s="100"/>
      <c r="AF273" s="101" t="s">
        <v>1702</v>
      </c>
      <c r="AG273" s="102"/>
      <c r="AH273" s="102"/>
      <c r="AI273" s="102"/>
      <c r="AJ273" s="103"/>
      <c r="AK273" s="104"/>
      <c r="AL273" s="105"/>
      <c r="AM273" s="105"/>
      <c r="AN273" s="105"/>
      <c r="AO273" s="105"/>
      <c r="AP273" s="106"/>
    </row>
    <row r="274" spans="1:42" ht="32.5" customHeight="1" x14ac:dyDescent="0.35">
      <c r="A274" s="91">
        <v>272</v>
      </c>
      <c r="B274" s="92">
        <v>41675</v>
      </c>
      <c r="C274" s="93" t="s">
        <v>41</v>
      </c>
      <c r="D274" s="94" t="s">
        <v>2650</v>
      </c>
      <c r="E274" s="93" t="s">
        <v>93</v>
      </c>
      <c r="F274" s="95" t="s">
        <v>184</v>
      </c>
      <c r="G274" s="96" t="s">
        <v>343</v>
      </c>
      <c r="H274" s="97" t="s">
        <v>586</v>
      </c>
      <c r="I274" s="97">
        <v>29</v>
      </c>
      <c r="J274" s="94" t="s">
        <v>2719</v>
      </c>
      <c r="K274" s="97" t="s">
        <v>763</v>
      </c>
      <c r="L274" s="97" t="s">
        <v>761</v>
      </c>
      <c r="M274" s="97" t="s">
        <v>792</v>
      </c>
      <c r="N274" s="94" t="s">
        <v>767</v>
      </c>
      <c r="O274" s="97" t="s">
        <v>922</v>
      </c>
      <c r="P274" s="98"/>
      <c r="Q274" s="92">
        <v>42137</v>
      </c>
      <c r="R274" s="93" t="s">
        <v>707</v>
      </c>
      <c r="S274" s="94" t="s">
        <v>2664</v>
      </c>
      <c r="T274" s="93" t="s">
        <v>1999</v>
      </c>
      <c r="U274" s="93"/>
      <c r="V274" s="93" t="s">
        <v>2327</v>
      </c>
      <c r="W274" s="95"/>
      <c r="X274" s="96" t="s">
        <v>1969</v>
      </c>
      <c r="Y274" s="94" t="s">
        <v>2680</v>
      </c>
      <c r="Z274" s="97" t="s">
        <v>1004</v>
      </c>
      <c r="AA274" s="97" t="s">
        <v>1982</v>
      </c>
      <c r="AB274" s="97"/>
      <c r="AC274" s="99">
        <v>42142</v>
      </c>
      <c r="AD274" s="98" t="s">
        <v>1909</v>
      </c>
      <c r="AE274" s="100"/>
      <c r="AF274" s="101" t="s">
        <v>1602</v>
      </c>
      <c r="AG274" s="102"/>
      <c r="AH274" s="102"/>
      <c r="AI274" s="102"/>
      <c r="AJ274" s="103"/>
      <c r="AK274" s="104"/>
      <c r="AL274" s="105"/>
      <c r="AM274" s="105"/>
      <c r="AN274" s="105"/>
      <c r="AO274" s="105"/>
      <c r="AP274" s="106"/>
    </row>
    <row r="275" spans="1:42" ht="32.5" customHeight="1" x14ac:dyDescent="0.35">
      <c r="A275" s="91">
        <v>273</v>
      </c>
      <c r="B275" s="92">
        <v>41553</v>
      </c>
      <c r="C275" s="93" t="s">
        <v>40</v>
      </c>
      <c r="D275" s="94" t="s">
        <v>2649</v>
      </c>
      <c r="E275" s="93" t="s">
        <v>80</v>
      </c>
      <c r="F275" s="95" t="s">
        <v>171</v>
      </c>
      <c r="G275" s="96" t="s">
        <v>376</v>
      </c>
      <c r="H275" s="97" t="s">
        <v>608</v>
      </c>
      <c r="I275" s="97">
        <v>18</v>
      </c>
      <c r="J275" s="94" t="s">
        <v>2719</v>
      </c>
      <c r="K275" s="97" t="s">
        <v>763</v>
      </c>
      <c r="L275" s="97" t="s">
        <v>761</v>
      </c>
      <c r="M275" s="97" t="s">
        <v>814</v>
      </c>
      <c r="N275" s="94" t="s">
        <v>768</v>
      </c>
      <c r="O275" s="97" t="s">
        <v>939</v>
      </c>
      <c r="P275" s="98"/>
      <c r="Q275" s="92">
        <v>42138</v>
      </c>
      <c r="R275" s="93" t="s">
        <v>707</v>
      </c>
      <c r="S275" s="94" t="s">
        <v>2664</v>
      </c>
      <c r="T275" s="93" t="s">
        <v>1999</v>
      </c>
      <c r="U275" s="93"/>
      <c r="V275" s="93" t="s">
        <v>2174</v>
      </c>
      <c r="W275" s="95"/>
      <c r="X275" s="96" t="s">
        <v>1970</v>
      </c>
      <c r="Y275" s="94" t="s">
        <v>1970</v>
      </c>
      <c r="Z275" s="97" t="s">
        <v>982</v>
      </c>
      <c r="AA275" s="97" t="s">
        <v>1048</v>
      </c>
      <c r="AB275" s="97"/>
      <c r="AC275" s="99">
        <v>42981</v>
      </c>
      <c r="AD275" s="98" t="s">
        <v>1924</v>
      </c>
      <c r="AE275" s="100"/>
      <c r="AF275" s="101" t="s">
        <v>1410</v>
      </c>
      <c r="AG275" s="102"/>
      <c r="AH275" s="102"/>
      <c r="AI275" s="102"/>
      <c r="AJ275" s="103"/>
      <c r="AK275" s="104"/>
      <c r="AL275" s="105"/>
      <c r="AM275" s="105"/>
      <c r="AN275" s="105"/>
      <c r="AO275" s="105"/>
      <c r="AP275" s="106"/>
    </row>
    <row r="276" spans="1:42" ht="32.5" customHeight="1" x14ac:dyDescent="0.35">
      <c r="A276" s="91">
        <v>274</v>
      </c>
      <c r="B276" s="92">
        <v>41604</v>
      </c>
      <c r="C276" s="93" t="s">
        <v>40</v>
      </c>
      <c r="D276" s="94" t="s">
        <v>2649</v>
      </c>
      <c r="E276" s="93" t="s">
        <v>98</v>
      </c>
      <c r="F276" s="95" t="s">
        <v>187</v>
      </c>
      <c r="G276" s="96" t="s">
        <v>494</v>
      </c>
      <c r="H276" s="97" t="s">
        <v>590</v>
      </c>
      <c r="I276" s="97">
        <v>22</v>
      </c>
      <c r="J276" s="94" t="s">
        <v>2719</v>
      </c>
      <c r="K276" s="97" t="s">
        <v>763</v>
      </c>
      <c r="L276" s="97" t="s">
        <v>761</v>
      </c>
      <c r="M276" s="97" t="s">
        <v>880</v>
      </c>
      <c r="N276" s="94" t="s">
        <v>768</v>
      </c>
      <c r="O276" s="97" t="s">
        <v>36</v>
      </c>
      <c r="P276" s="98"/>
      <c r="Q276" s="92">
        <v>42139</v>
      </c>
      <c r="R276" s="93" t="s">
        <v>707</v>
      </c>
      <c r="S276" s="94" t="s">
        <v>2664</v>
      </c>
      <c r="T276" s="93" t="s">
        <v>1999</v>
      </c>
      <c r="U276" s="93"/>
      <c r="V276" s="93" t="s">
        <v>2427</v>
      </c>
      <c r="W276" s="95"/>
      <c r="X276" s="96" t="s">
        <v>1970</v>
      </c>
      <c r="Y276" s="94" t="s">
        <v>1970</v>
      </c>
      <c r="Z276" s="97" t="s">
        <v>1009</v>
      </c>
      <c r="AA276" s="97" t="s">
        <v>1084</v>
      </c>
      <c r="AB276" s="97"/>
      <c r="AC276" s="99">
        <v>42058</v>
      </c>
      <c r="AD276" s="98" t="s">
        <v>1939</v>
      </c>
      <c r="AE276" s="100"/>
      <c r="AF276" s="101" t="s">
        <v>1729</v>
      </c>
      <c r="AG276" s="102"/>
      <c r="AH276" s="102"/>
      <c r="AI276" s="102"/>
      <c r="AJ276" s="103"/>
      <c r="AK276" s="104"/>
      <c r="AL276" s="105"/>
      <c r="AM276" s="105"/>
      <c r="AN276" s="105"/>
      <c r="AO276" s="105"/>
      <c r="AP276" s="106"/>
    </row>
    <row r="277" spans="1:42" ht="32.5" customHeight="1" x14ac:dyDescent="0.35">
      <c r="A277" s="91">
        <v>275</v>
      </c>
      <c r="B277" s="92">
        <v>41800</v>
      </c>
      <c r="C277" s="93" t="s">
        <v>40</v>
      </c>
      <c r="D277" s="94" t="s">
        <v>2649</v>
      </c>
      <c r="E277" s="93" t="s">
        <v>88</v>
      </c>
      <c r="F277" s="95" t="s">
        <v>257</v>
      </c>
      <c r="G277" s="96" t="s">
        <v>467</v>
      </c>
      <c r="H277" s="97" t="s">
        <v>661</v>
      </c>
      <c r="I277" s="97">
        <v>58</v>
      </c>
      <c r="J277" s="94" t="s">
        <v>2658</v>
      </c>
      <c r="K277" s="97" t="s">
        <v>763</v>
      </c>
      <c r="L277" s="97" t="s">
        <v>761</v>
      </c>
      <c r="M277" s="97" t="s">
        <v>865</v>
      </c>
      <c r="N277" s="94" t="s">
        <v>2657</v>
      </c>
      <c r="O277" s="97" t="s">
        <v>36</v>
      </c>
      <c r="P277" s="98"/>
      <c r="Q277" s="92">
        <v>42139</v>
      </c>
      <c r="R277" s="93" t="s">
        <v>707</v>
      </c>
      <c r="S277" s="94" t="s">
        <v>2664</v>
      </c>
      <c r="T277" s="93" t="s">
        <v>1999</v>
      </c>
      <c r="U277" s="93"/>
      <c r="V277" s="93" t="s">
        <v>2362</v>
      </c>
      <c r="W277" s="95"/>
      <c r="X277" s="96" t="s">
        <v>1970</v>
      </c>
      <c r="Y277" s="94" t="s">
        <v>1970</v>
      </c>
      <c r="Z277" s="97"/>
      <c r="AA277" s="97"/>
      <c r="AB277" s="97"/>
      <c r="AC277" s="99">
        <v>42001</v>
      </c>
      <c r="AD277" s="98" t="s">
        <v>1938</v>
      </c>
      <c r="AE277" s="100"/>
      <c r="AF277" s="101" t="s">
        <v>1643</v>
      </c>
      <c r="AG277" s="102"/>
      <c r="AH277" s="102"/>
      <c r="AI277" s="102"/>
      <c r="AJ277" s="103"/>
      <c r="AK277" s="104"/>
      <c r="AL277" s="105"/>
      <c r="AM277" s="105"/>
      <c r="AN277" s="105"/>
      <c r="AO277" s="105"/>
      <c r="AP277" s="106"/>
    </row>
    <row r="278" spans="1:42" ht="32.5" customHeight="1" x14ac:dyDescent="0.35">
      <c r="A278" s="91">
        <v>276</v>
      </c>
      <c r="B278" s="92">
        <v>41604</v>
      </c>
      <c r="C278" s="93" t="s">
        <v>40</v>
      </c>
      <c r="D278" s="94" t="s">
        <v>2649</v>
      </c>
      <c r="E278" s="93" t="s">
        <v>98</v>
      </c>
      <c r="F278" s="95" t="s">
        <v>187</v>
      </c>
      <c r="G278" s="96" t="s">
        <v>373</v>
      </c>
      <c r="H278" s="97" t="s">
        <v>605</v>
      </c>
      <c r="I278" s="97">
        <v>19</v>
      </c>
      <c r="J278" s="94" t="s">
        <v>2719</v>
      </c>
      <c r="K278" s="97" t="s">
        <v>763</v>
      </c>
      <c r="L278" s="97" t="s">
        <v>761</v>
      </c>
      <c r="M278" s="97" t="s">
        <v>768</v>
      </c>
      <c r="N278" s="94" t="s">
        <v>768</v>
      </c>
      <c r="O278" s="97" t="s">
        <v>931</v>
      </c>
      <c r="P278" s="98"/>
      <c r="Q278" s="92">
        <v>42140</v>
      </c>
      <c r="R278" s="93" t="s">
        <v>707</v>
      </c>
      <c r="S278" s="94" t="s">
        <v>2664</v>
      </c>
      <c r="T278" s="93" t="s">
        <v>1999</v>
      </c>
      <c r="U278" s="93"/>
      <c r="V278" s="93" t="s">
        <v>2024</v>
      </c>
      <c r="W278" s="95"/>
      <c r="X278" s="96" t="s">
        <v>1970</v>
      </c>
      <c r="Y278" s="94" t="s">
        <v>1970</v>
      </c>
      <c r="Z278" s="97" t="s">
        <v>1009</v>
      </c>
      <c r="AA278" s="97" t="s">
        <v>1084</v>
      </c>
      <c r="AB278" s="97"/>
      <c r="AC278" s="99">
        <v>42058</v>
      </c>
      <c r="AD278" s="98" t="s">
        <v>1939</v>
      </c>
      <c r="AE278" s="100"/>
      <c r="AF278" s="101" t="s">
        <v>1726</v>
      </c>
      <c r="AG278" s="102" t="s">
        <v>1727</v>
      </c>
      <c r="AH278" s="102"/>
      <c r="AI278" s="102"/>
      <c r="AJ278" s="103"/>
      <c r="AK278" s="104"/>
      <c r="AL278" s="105"/>
      <c r="AM278" s="105"/>
      <c r="AN278" s="105"/>
      <c r="AO278" s="105"/>
      <c r="AP278" s="106"/>
    </row>
    <row r="279" spans="1:42" ht="32.5" customHeight="1" x14ac:dyDescent="0.35">
      <c r="A279" s="91">
        <v>277</v>
      </c>
      <c r="B279" s="92">
        <v>41604</v>
      </c>
      <c r="C279" s="93" t="s">
        <v>40</v>
      </c>
      <c r="D279" s="94" t="s">
        <v>2649</v>
      </c>
      <c r="E279" s="93" t="s">
        <v>98</v>
      </c>
      <c r="F279" s="95" t="s">
        <v>187</v>
      </c>
      <c r="G279" s="96" t="s">
        <v>374</v>
      </c>
      <c r="H279" s="97" t="s">
        <v>673</v>
      </c>
      <c r="I279" s="97">
        <v>56</v>
      </c>
      <c r="J279" s="94" t="s">
        <v>2658</v>
      </c>
      <c r="K279" s="97" t="s">
        <v>763</v>
      </c>
      <c r="L279" s="97" t="s">
        <v>761</v>
      </c>
      <c r="M279" s="97" t="s">
        <v>812</v>
      </c>
      <c r="N279" s="94" t="s">
        <v>2695</v>
      </c>
      <c r="O279" s="97" t="s">
        <v>938</v>
      </c>
      <c r="P279" s="98"/>
      <c r="Q279" s="92">
        <v>42140</v>
      </c>
      <c r="R279" s="93" t="s">
        <v>707</v>
      </c>
      <c r="S279" s="94" t="s">
        <v>2664</v>
      </c>
      <c r="T279" s="93" t="s">
        <v>1999</v>
      </c>
      <c r="U279" s="93"/>
      <c r="V279" s="93" t="s">
        <v>2400</v>
      </c>
      <c r="W279" s="95"/>
      <c r="X279" s="96" t="s">
        <v>1970</v>
      </c>
      <c r="Y279" s="94" t="s">
        <v>1970</v>
      </c>
      <c r="Z279" s="97" t="s">
        <v>1009</v>
      </c>
      <c r="AA279" s="97" t="s">
        <v>1084</v>
      </c>
      <c r="AB279" s="97"/>
      <c r="AC279" s="99">
        <v>42058</v>
      </c>
      <c r="AD279" s="98" t="s">
        <v>1939</v>
      </c>
      <c r="AE279" s="100"/>
      <c r="AF279" s="101" t="s">
        <v>1696</v>
      </c>
      <c r="AG279" s="102"/>
      <c r="AH279" s="102"/>
      <c r="AI279" s="102"/>
      <c r="AJ279" s="103"/>
      <c r="AK279" s="104"/>
      <c r="AL279" s="105"/>
      <c r="AM279" s="105"/>
      <c r="AN279" s="105"/>
      <c r="AO279" s="105"/>
      <c r="AP279" s="106"/>
    </row>
    <row r="280" spans="1:42" ht="32.5" customHeight="1" x14ac:dyDescent="0.35">
      <c r="A280" s="91">
        <v>278</v>
      </c>
      <c r="B280" s="92">
        <v>41664</v>
      </c>
      <c r="C280" s="93" t="s">
        <v>40</v>
      </c>
      <c r="D280" s="94" t="s">
        <v>2649</v>
      </c>
      <c r="E280" s="93" t="s">
        <v>110</v>
      </c>
      <c r="F280" s="95" t="s">
        <v>202</v>
      </c>
      <c r="G280" s="96" t="s">
        <v>365</v>
      </c>
      <c r="H280" s="97" t="s">
        <v>600</v>
      </c>
      <c r="I280" s="97">
        <v>18</v>
      </c>
      <c r="J280" s="94" t="s">
        <v>2719</v>
      </c>
      <c r="K280" s="97" t="s">
        <v>763</v>
      </c>
      <c r="L280" s="97" t="s">
        <v>761</v>
      </c>
      <c r="M280" s="97" t="s">
        <v>806</v>
      </c>
      <c r="N280" s="94" t="s">
        <v>2653</v>
      </c>
      <c r="O280" s="97" t="s">
        <v>934</v>
      </c>
      <c r="P280" s="98"/>
      <c r="Q280" s="92">
        <v>42141</v>
      </c>
      <c r="R280" s="93" t="s">
        <v>735</v>
      </c>
      <c r="S280" s="94" t="s">
        <v>2664</v>
      </c>
      <c r="T280" s="93" t="s">
        <v>1999</v>
      </c>
      <c r="U280" s="93"/>
      <c r="V280" s="93" t="s">
        <v>2280</v>
      </c>
      <c r="W280" s="95"/>
      <c r="X280" s="96" t="s">
        <v>1969</v>
      </c>
      <c r="Y280" s="94" t="s">
        <v>2680</v>
      </c>
      <c r="Z280" s="97" t="s">
        <v>1028</v>
      </c>
      <c r="AA280" s="97" t="s">
        <v>1029</v>
      </c>
      <c r="AB280" s="97" t="s">
        <v>1030</v>
      </c>
      <c r="AC280" s="99"/>
      <c r="AD280" s="98"/>
      <c r="AE280" s="100"/>
      <c r="AF280" s="101" t="s">
        <v>1530</v>
      </c>
      <c r="AG280" s="102"/>
      <c r="AH280" s="102"/>
      <c r="AI280" s="102"/>
      <c r="AJ280" s="103"/>
      <c r="AK280" s="104"/>
      <c r="AL280" s="105"/>
      <c r="AM280" s="105"/>
      <c r="AN280" s="105"/>
      <c r="AO280" s="105"/>
      <c r="AP280" s="106"/>
    </row>
    <row r="281" spans="1:42" ht="32.5" customHeight="1" x14ac:dyDescent="0.35">
      <c r="A281" s="91">
        <v>279</v>
      </c>
      <c r="B281" s="92">
        <v>42129</v>
      </c>
      <c r="C281" s="93" t="s">
        <v>52</v>
      </c>
      <c r="D281" s="94" t="s">
        <v>2650</v>
      </c>
      <c r="E281" s="93" t="s">
        <v>106</v>
      </c>
      <c r="F281" s="95" t="s">
        <v>182</v>
      </c>
      <c r="G281" s="96" t="s">
        <v>1985</v>
      </c>
      <c r="H281" s="97"/>
      <c r="I281" s="97" t="s">
        <v>36</v>
      </c>
      <c r="J281" s="94" t="s">
        <v>36</v>
      </c>
      <c r="K281" s="97" t="s">
        <v>771</v>
      </c>
      <c r="L281" s="97" t="s">
        <v>761</v>
      </c>
      <c r="M281" s="97" t="s">
        <v>36</v>
      </c>
      <c r="N281" s="94" t="s">
        <v>36</v>
      </c>
      <c r="O281" s="97" t="s">
        <v>36</v>
      </c>
      <c r="P281" s="98"/>
      <c r="Q281" s="92">
        <v>42141</v>
      </c>
      <c r="R281" s="93" t="s">
        <v>750</v>
      </c>
      <c r="S281" s="94" t="s">
        <v>2665</v>
      </c>
      <c r="T281" s="93" t="s">
        <v>1999</v>
      </c>
      <c r="U281" s="93"/>
      <c r="V281" s="93" t="s">
        <v>2434</v>
      </c>
      <c r="W281" s="95"/>
      <c r="X281" s="96" t="s">
        <v>1969</v>
      </c>
      <c r="Y281" s="94" t="s">
        <v>2680</v>
      </c>
      <c r="Z281" s="97" t="s">
        <v>1158</v>
      </c>
      <c r="AA281" s="97" t="s">
        <v>1159</v>
      </c>
      <c r="AB281" s="97"/>
      <c r="AC281" s="99">
        <v>43368</v>
      </c>
      <c r="AD281" s="98" t="s">
        <v>1925</v>
      </c>
      <c r="AE281" s="100"/>
      <c r="AF281" s="101" t="s">
        <v>1804</v>
      </c>
      <c r="AG281" s="102"/>
      <c r="AH281" s="102"/>
      <c r="AI281" s="102"/>
      <c r="AJ281" s="103"/>
      <c r="AK281" s="104"/>
      <c r="AL281" s="105"/>
      <c r="AM281" s="105"/>
      <c r="AN281" s="105"/>
      <c r="AO281" s="105"/>
      <c r="AP281" s="106"/>
    </row>
    <row r="282" spans="1:42" ht="32.5" customHeight="1" x14ac:dyDescent="0.35">
      <c r="A282" s="91">
        <v>280</v>
      </c>
      <c r="B282" s="92">
        <v>41789</v>
      </c>
      <c r="C282" s="93" t="s">
        <v>42</v>
      </c>
      <c r="D282" s="94" t="s">
        <v>2650</v>
      </c>
      <c r="E282" s="93" t="s">
        <v>118</v>
      </c>
      <c r="F282" s="95" t="s">
        <v>242</v>
      </c>
      <c r="G282" s="96" t="s">
        <v>464</v>
      </c>
      <c r="H282" s="97" t="s">
        <v>659</v>
      </c>
      <c r="I282" s="97">
        <v>19</v>
      </c>
      <c r="J282" s="94" t="s">
        <v>2719</v>
      </c>
      <c r="K282" s="97" t="s">
        <v>763</v>
      </c>
      <c r="L282" s="97" t="s">
        <v>761</v>
      </c>
      <c r="M282" s="97" t="s">
        <v>863</v>
      </c>
      <c r="N282" s="94" t="s">
        <v>768</v>
      </c>
      <c r="O282" s="97" t="s">
        <v>36</v>
      </c>
      <c r="P282" s="98"/>
      <c r="Q282" s="92">
        <v>42142</v>
      </c>
      <c r="R282" s="93" t="s">
        <v>734</v>
      </c>
      <c r="S282" s="94" t="s">
        <v>2690</v>
      </c>
      <c r="T282" s="93" t="s">
        <v>1999</v>
      </c>
      <c r="U282" s="93"/>
      <c r="V282" s="93" t="s">
        <v>2356</v>
      </c>
      <c r="W282" s="95"/>
      <c r="X282" s="96" t="s">
        <v>1970</v>
      </c>
      <c r="Y282" s="94" t="s">
        <v>1970</v>
      </c>
      <c r="Z282" s="97" t="s">
        <v>1101</v>
      </c>
      <c r="AA282" s="97" t="s">
        <v>1102</v>
      </c>
      <c r="AB282" s="97"/>
      <c r="AC282" s="99">
        <v>42115</v>
      </c>
      <c r="AD282" s="98" t="s">
        <v>1910</v>
      </c>
      <c r="AE282" s="100"/>
      <c r="AF282" s="101" t="s">
        <v>1637</v>
      </c>
      <c r="AG282" s="102"/>
      <c r="AH282" s="102"/>
      <c r="AI282" s="102"/>
      <c r="AJ282" s="103"/>
      <c r="AK282" s="104"/>
      <c r="AL282" s="105"/>
      <c r="AM282" s="105"/>
      <c r="AN282" s="105"/>
      <c r="AO282" s="105"/>
      <c r="AP282" s="106"/>
    </row>
    <row r="283" spans="1:42" ht="32.5" customHeight="1" x14ac:dyDescent="0.35">
      <c r="A283" s="91">
        <v>281</v>
      </c>
      <c r="B283" s="92">
        <v>41963</v>
      </c>
      <c r="C283" s="93" t="s">
        <v>44</v>
      </c>
      <c r="D283" s="94" t="s">
        <v>2649</v>
      </c>
      <c r="E283" s="93" t="s">
        <v>65</v>
      </c>
      <c r="F283" s="95" t="s">
        <v>195</v>
      </c>
      <c r="G283" s="96" t="s">
        <v>356</v>
      </c>
      <c r="H283" s="97" t="s">
        <v>594</v>
      </c>
      <c r="I283" s="97">
        <v>35</v>
      </c>
      <c r="J283" s="94" t="s">
        <v>2720</v>
      </c>
      <c r="K283" s="97" t="s">
        <v>763</v>
      </c>
      <c r="L283" s="97" t="s">
        <v>761</v>
      </c>
      <c r="M283" s="97" t="s">
        <v>802</v>
      </c>
      <c r="N283" s="94" t="s">
        <v>816</v>
      </c>
      <c r="O283" s="97" t="s">
        <v>929</v>
      </c>
      <c r="P283" s="98"/>
      <c r="Q283" s="92">
        <v>42142</v>
      </c>
      <c r="R283" s="93" t="s">
        <v>36</v>
      </c>
      <c r="S283" s="94" t="s">
        <v>36</v>
      </c>
      <c r="T283" s="93" t="s">
        <v>1999</v>
      </c>
      <c r="U283" s="93"/>
      <c r="V283" s="93" t="s">
        <v>2545</v>
      </c>
      <c r="W283" s="95"/>
      <c r="X283" s="96" t="s">
        <v>1969</v>
      </c>
      <c r="Y283" s="94" t="s">
        <v>2680</v>
      </c>
      <c r="Z283" s="97" t="s">
        <v>1022</v>
      </c>
      <c r="AA283" s="97" t="s">
        <v>1023</v>
      </c>
      <c r="AB283" s="97"/>
      <c r="AC283" s="99">
        <v>42569</v>
      </c>
      <c r="AD283" s="98" t="s">
        <v>1914</v>
      </c>
      <c r="AE283" s="100"/>
      <c r="AF283" s="101" t="s">
        <v>1884</v>
      </c>
      <c r="AG283" s="102"/>
      <c r="AH283" s="102"/>
      <c r="AI283" s="102"/>
      <c r="AJ283" s="103"/>
      <c r="AK283" s="104"/>
      <c r="AL283" s="105"/>
      <c r="AM283" s="105"/>
      <c r="AN283" s="105"/>
      <c r="AO283" s="105"/>
      <c r="AP283" s="106"/>
    </row>
    <row r="284" spans="1:42" ht="32.5" customHeight="1" x14ac:dyDescent="0.35">
      <c r="A284" s="91">
        <v>282</v>
      </c>
      <c r="B284" s="92">
        <v>41664</v>
      </c>
      <c r="C284" s="93" t="s">
        <v>40</v>
      </c>
      <c r="D284" s="94" t="s">
        <v>2649</v>
      </c>
      <c r="E284" s="93" t="s">
        <v>110</v>
      </c>
      <c r="F284" s="95" t="s">
        <v>202</v>
      </c>
      <c r="G284" s="96" t="s">
        <v>365</v>
      </c>
      <c r="H284" s="97" t="s">
        <v>600</v>
      </c>
      <c r="I284" s="97">
        <v>18</v>
      </c>
      <c r="J284" s="94" t="s">
        <v>2719</v>
      </c>
      <c r="K284" s="97" t="s">
        <v>763</v>
      </c>
      <c r="L284" s="97" t="s">
        <v>761</v>
      </c>
      <c r="M284" s="97" t="s">
        <v>806</v>
      </c>
      <c r="N284" s="94" t="s">
        <v>2653</v>
      </c>
      <c r="O284" s="97" t="s">
        <v>934</v>
      </c>
      <c r="P284" s="98"/>
      <c r="Q284" s="92">
        <v>42143</v>
      </c>
      <c r="R284" s="93" t="s">
        <v>735</v>
      </c>
      <c r="S284" s="94" t="s">
        <v>2664</v>
      </c>
      <c r="T284" s="93" t="s">
        <v>2014</v>
      </c>
      <c r="U284" s="93"/>
      <c r="V284" s="93" t="s">
        <v>2302</v>
      </c>
      <c r="W284" s="95"/>
      <c r="X284" s="96" t="s">
        <v>1969</v>
      </c>
      <c r="Y284" s="94" t="s">
        <v>2680</v>
      </c>
      <c r="Z284" s="97" t="s">
        <v>1028</v>
      </c>
      <c r="AA284" s="97" t="s">
        <v>1029</v>
      </c>
      <c r="AB284" s="97" t="s">
        <v>1030</v>
      </c>
      <c r="AC284" s="99"/>
      <c r="AD284" s="98"/>
      <c r="AE284" s="100"/>
      <c r="AF284" s="101" t="s">
        <v>1555</v>
      </c>
      <c r="AG284" s="102"/>
      <c r="AH284" s="102"/>
      <c r="AI284" s="102"/>
      <c r="AJ284" s="103"/>
      <c r="AK284" s="104">
        <v>1153</v>
      </c>
      <c r="AL284" s="105" t="s">
        <v>2755</v>
      </c>
      <c r="AM284" s="105"/>
      <c r="AN284" s="105"/>
      <c r="AO284" s="105"/>
      <c r="AP284" s="106"/>
    </row>
    <row r="285" spans="1:42" ht="32.5" customHeight="1" x14ac:dyDescent="0.35">
      <c r="A285" s="91">
        <v>283</v>
      </c>
      <c r="B285" s="92">
        <v>41664</v>
      </c>
      <c r="C285" s="93" t="s">
        <v>40</v>
      </c>
      <c r="D285" s="94" t="s">
        <v>2649</v>
      </c>
      <c r="E285" s="93" t="s">
        <v>110</v>
      </c>
      <c r="F285" s="95" t="s">
        <v>202</v>
      </c>
      <c r="G285" s="96" t="s">
        <v>365</v>
      </c>
      <c r="H285" s="97" t="s">
        <v>600</v>
      </c>
      <c r="I285" s="97">
        <v>18</v>
      </c>
      <c r="J285" s="94" t="s">
        <v>2719</v>
      </c>
      <c r="K285" s="97" t="s">
        <v>763</v>
      </c>
      <c r="L285" s="97" t="s">
        <v>761</v>
      </c>
      <c r="M285" s="97" t="s">
        <v>806</v>
      </c>
      <c r="N285" s="94" t="s">
        <v>2653</v>
      </c>
      <c r="O285" s="97" t="s">
        <v>934</v>
      </c>
      <c r="P285" s="98"/>
      <c r="Q285" s="92">
        <v>42143</v>
      </c>
      <c r="R285" s="93" t="s">
        <v>735</v>
      </c>
      <c r="S285" s="94" t="s">
        <v>2664</v>
      </c>
      <c r="T285" s="93" t="s">
        <v>2014</v>
      </c>
      <c r="U285" s="93"/>
      <c r="V285" s="93" t="s">
        <v>2303</v>
      </c>
      <c r="W285" s="95"/>
      <c r="X285" s="96" t="s">
        <v>1969</v>
      </c>
      <c r="Y285" s="94" t="s">
        <v>2680</v>
      </c>
      <c r="Z285" s="97" t="s">
        <v>1028</v>
      </c>
      <c r="AA285" s="97" t="s">
        <v>1029</v>
      </c>
      <c r="AB285" s="97" t="s">
        <v>1030</v>
      </c>
      <c r="AC285" s="99"/>
      <c r="AD285" s="98"/>
      <c r="AE285" s="100"/>
      <c r="AF285" s="101" t="s">
        <v>1556</v>
      </c>
      <c r="AG285" s="102"/>
      <c r="AH285" s="102"/>
      <c r="AI285" s="102"/>
      <c r="AJ285" s="103"/>
      <c r="AK285" s="104">
        <v>1154</v>
      </c>
      <c r="AL285" s="105" t="s">
        <v>2755</v>
      </c>
      <c r="AM285" s="105"/>
      <c r="AN285" s="105"/>
      <c r="AO285" s="105"/>
      <c r="AP285" s="106"/>
    </row>
    <row r="286" spans="1:42" ht="32.5" customHeight="1" x14ac:dyDescent="0.35">
      <c r="A286" s="91">
        <v>284</v>
      </c>
      <c r="B286" s="92">
        <v>41664</v>
      </c>
      <c r="C286" s="93" t="s">
        <v>40</v>
      </c>
      <c r="D286" s="94" t="s">
        <v>2649</v>
      </c>
      <c r="E286" s="93" t="s">
        <v>110</v>
      </c>
      <c r="F286" s="95" t="s">
        <v>202</v>
      </c>
      <c r="G286" s="96" t="s">
        <v>365</v>
      </c>
      <c r="H286" s="97" t="s">
        <v>600</v>
      </c>
      <c r="I286" s="97">
        <v>18</v>
      </c>
      <c r="J286" s="94" t="s">
        <v>2719</v>
      </c>
      <c r="K286" s="97" t="s">
        <v>763</v>
      </c>
      <c r="L286" s="97" t="s">
        <v>761</v>
      </c>
      <c r="M286" s="97" t="s">
        <v>806</v>
      </c>
      <c r="N286" s="94" t="s">
        <v>2653</v>
      </c>
      <c r="O286" s="97" t="s">
        <v>934</v>
      </c>
      <c r="P286" s="98"/>
      <c r="Q286" s="92">
        <v>42143</v>
      </c>
      <c r="R286" s="93" t="s">
        <v>735</v>
      </c>
      <c r="S286" s="94" t="s">
        <v>2664</v>
      </c>
      <c r="T286" s="93" t="s">
        <v>2014</v>
      </c>
      <c r="U286" s="93"/>
      <c r="V286" s="93" t="s">
        <v>2304</v>
      </c>
      <c r="W286" s="95"/>
      <c r="X286" s="96" t="s">
        <v>1969</v>
      </c>
      <c r="Y286" s="94" t="s">
        <v>2680</v>
      </c>
      <c r="Z286" s="97" t="s">
        <v>1028</v>
      </c>
      <c r="AA286" s="97" t="s">
        <v>1029</v>
      </c>
      <c r="AB286" s="97" t="s">
        <v>1030</v>
      </c>
      <c r="AC286" s="99"/>
      <c r="AD286" s="98"/>
      <c r="AE286" s="100"/>
      <c r="AF286" s="101" t="s">
        <v>1557</v>
      </c>
      <c r="AG286" s="102"/>
      <c r="AH286" s="102"/>
      <c r="AI286" s="102"/>
      <c r="AJ286" s="103"/>
      <c r="AK286" s="104">
        <v>1155</v>
      </c>
      <c r="AL286" s="105" t="s">
        <v>2755</v>
      </c>
      <c r="AM286" s="105"/>
      <c r="AN286" s="105"/>
      <c r="AO286" s="105"/>
      <c r="AP286" s="106"/>
    </row>
    <row r="287" spans="1:42" ht="32.5" customHeight="1" x14ac:dyDescent="0.35">
      <c r="A287" s="91">
        <v>285</v>
      </c>
      <c r="B287" s="92">
        <v>42129</v>
      </c>
      <c r="C287" s="93" t="s">
        <v>52</v>
      </c>
      <c r="D287" s="94" t="s">
        <v>2650</v>
      </c>
      <c r="E287" s="93" t="s">
        <v>106</v>
      </c>
      <c r="F287" s="95" t="s">
        <v>182</v>
      </c>
      <c r="G287" s="96" t="s">
        <v>1985</v>
      </c>
      <c r="H287" s="97"/>
      <c r="I287" s="97" t="s">
        <v>36</v>
      </c>
      <c r="J287" s="94" t="s">
        <v>36</v>
      </c>
      <c r="K287" s="97" t="s">
        <v>771</v>
      </c>
      <c r="L287" s="97" t="s">
        <v>761</v>
      </c>
      <c r="M287" s="97" t="s">
        <v>36</v>
      </c>
      <c r="N287" s="94" t="s">
        <v>36</v>
      </c>
      <c r="O287" s="97" t="s">
        <v>36</v>
      </c>
      <c r="P287" s="98"/>
      <c r="Q287" s="92">
        <v>42143</v>
      </c>
      <c r="R287" s="93" t="s">
        <v>750</v>
      </c>
      <c r="S287" s="94" t="s">
        <v>2665</v>
      </c>
      <c r="T287" s="93" t="s">
        <v>1999</v>
      </c>
      <c r="U287" s="93"/>
      <c r="V287" s="93" t="s">
        <v>2490</v>
      </c>
      <c r="W287" s="95"/>
      <c r="X287" s="96" t="s">
        <v>1969</v>
      </c>
      <c r="Y287" s="94" t="s">
        <v>2680</v>
      </c>
      <c r="Z287" s="97" t="s">
        <v>1158</v>
      </c>
      <c r="AA287" s="97" t="s">
        <v>1159</v>
      </c>
      <c r="AB287" s="97"/>
      <c r="AC287" s="99">
        <v>43368</v>
      </c>
      <c r="AD287" s="98" t="s">
        <v>1925</v>
      </c>
      <c r="AE287" s="100"/>
      <c r="AF287" s="101" t="s">
        <v>1805</v>
      </c>
      <c r="AG287" s="102"/>
      <c r="AH287" s="102"/>
      <c r="AI287" s="102"/>
      <c r="AJ287" s="103"/>
      <c r="AK287" s="104"/>
      <c r="AL287" s="105"/>
      <c r="AM287" s="105"/>
      <c r="AN287" s="105"/>
      <c r="AO287" s="105"/>
      <c r="AP287" s="106"/>
    </row>
    <row r="288" spans="1:42" ht="32.5" customHeight="1" x14ac:dyDescent="0.35">
      <c r="A288" s="91">
        <v>286</v>
      </c>
      <c r="B288" s="92">
        <v>41500</v>
      </c>
      <c r="C288" s="93" t="s">
        <v>40</v>
      </c>
      <c r="D288" s="94" t="s">
        <v>2649</v>
      </c>
      <c r="E288" s="93" t="s">
        <v>68</v>
      </c>
      <c r="F288" s="95" t="s">
        <v>161</v>
      </c>
      <c r="G288" s="96" t="s">
        <v>364</v>
      </c>
      <c r="H288" s="97" t="s">
        <v>599</v>
      </c>
      <c r="I288" s="97">
        <v>27</v>
      </c>
      <c r="J288" s="94" t="s">
        <v>2719</v>
      </c>
      <c r="K288" s="97" t="s">
        <v>763</v>
      </c>
      <c r="L288" s="97" t="s">
        <v>761</v>
      </c>
      <c r="M288" s="97" t="s">
        <v>794</v>
      </c>
      <c r="N288" s="94" t="s">
        <v>2654</v>
      </c>
      <c r="O288" s="97" t="s">
        <v>933</v>
      </c>
      <c r="P288" s="98"/>
      <c r="Q288" s="92">
        <v>42144</v>
      </c>
      <c r="R288" s="93" t="s">
        <v>707</v>
      </c>
      <c r="S288" s="94" t="s">
        <v>2664</v>
      </c>
      <c r="T288" s="93" t="s">
        <v>1999</v>
      </c>
      <c r="U288" s="93"/>
      <c r="V288" s="93" t="s">
        <v>2122</v>
      </c>
      <c r="W288" s="95"/>
      <c r="X288" s="96" t="s">
        <v>1969</v>
      </c>
      <c r="Y288" s="94" t="s">
        <v>2680</v>
      </c>
      <c r="Z288" s="97" t="s">
        <v>963</v>
      </c>
      <c r="AA288" s="97" t="s">
        <v>964</v>
      </c>
      <c r="AB288" s="97"/>
      <c r="AC288" s="99">
        <v>43321</v>
      </c>
      <c r="AD288" s="98" t="s">
        <v>1934</v>
      </c>
      <c r="AE288" s="100"/>
      <c r="AF288" s="101" t="s">
        <v>1353</v>
      </c>
      <c r="AG288" s="102"/>
      <c r="AH288" s="102"/>
      <c r="AI288" s="102"/>
      <c r="AJ288" s="103"/>
      <c r="AK288" s="104">
        <v>128</v>
      </c>
      <c r="AL288" s="105" t="s">
        <v>2755</v>
      </c>
      <c r="AM288" s="105"/>
      <c r="AN288" s="105"/>
      <c r="AO288" s="105"/>
      <c r="AP288" s="106"/>
    </row>
    <row r="289" spans="1:42" ht="32.5" customHeight="1" x14ac:dyDescent="0.35">
      <c r="A289" s="91">
        <v>287</v>
      </c>
      <c r="B289" s="92">
        <v>41664</v>
      </c>
      <c r="C289" s="93" t="s">
        <v>40</v>
      </c>
      <c r="D289" s="94" t="s">
        <v>2649</v>
      </c>
      <c r="E289" s="93" t="s">
        <v>110</v>
      </c>
      <c r="F289" s="95" t="s">
        <v>202</v>
      </c>
      <c r="G289" s="96" t="s">
        <v>365</v>
      </c>
      <c r="H289" s="97" t="s">
        <v>600</v>
      </c>
      <c r="I289" s="97">
        <v>18</v>
      </c>
      <c r="J289" s="94" t="s">
        <v>2719</v>
      </c>
      <c r="K289" s="97" t="s">
        <v>763</v>
      </c>
      <c r="L289" s="97" t="s">
        <v>761</v>
      </c>
      <c r="M289" s="97" t="s">
        <v>806</v>
      </c>
      <c r="N289" s="94" t="s">
        <v>2653</v>
      </c>
      <c r="O289" s="97" t="s">
        <v>934</v>
      </c>
      <c r="P289" s="98"/>
      <c r="Q289" s="92">
        <v>42144</v>
      </c>
      <c r="R289" s="93" t="s">
        <v>735</v>
      </c>
      <c r="S289" s="94" t="s">
        <v>2664</v>
      </c>
      <c r="T289" s="93" t="s">
        <v>2014</v>
      </c>
      <c r="U289" s="93"/>
      <c r="V289" s="93" t="s">
        <v>2305</v>
      </c>
      <c r="W289" s="95"/>
      <c r="X289" s="96" t="s">
        <v>1969</v>
      </c>
      <c r="Y289" s="94" t="s">
        <v>2680</v>
      </c>
      <c r="Z289" s="97" t="s">
        <v>1028</v>
      </c>
      <c r="AA289" s="97" t="s">
        <v>1029</v>
      </c>
      <c r="AB289" s="97" t="s">
        <v>1030</v>
      </c>
      <c r="AC289" s="99"/>
      <c r="AD289" s="98"/>
      <c r="AE289" s="100"/>
      <c r="AF289" s="101" t="s">
        <v>1558</v>
      </c>
      <c r="AG289" s="102"/>
      <c r="AH289" s="102"/>
      <c r="AI289" s="102"/>
      <c r="AJ289" s="103"/>
      <c r="AK289" s="104">
        <v>1156</v>
      </c>
      <c r="AL289" s="105" t="s">
        <v>2755</v>
      </c>
      <c r="AM289" s="105"/>
      <c r="AN289" s="105"/>
      <c r="AO289" s="105"/>
      <c r="AP289" s="106"/>
    </row>
    <row r="290" spans="1:42" ht="32.5" customHeight="1" x14ac:dyDescent="0.35">
      <c r="A290" s="91">
        <v>288</v>
      </c>
      <c r="B290" s="92">
        <v>41811</v>
      </c>
      <c r="C290" s="93" t="s">
        <v>40</v>
      </c>
      <c r="D290" s="94" t="s">
        <v>2649</v>
      </c>
      <c r="E290" s="93" t="s">
        <v>107</v>
      </c>
      <c r="F290" s="95" t="s">
        <v>258</v>
      </c>
      <c r="G290" s="96" t="s">
        <v>469</v>
      </c>
      <c r="H290" s="97" t="s">
        <v>663</v>
      </c>
      <c r="I290" s="97">
        <v>19</v>
      </c>
      <c r="J290" s="94" t="s">
        <v>2719</v>
      </c>
      <c r="K290" s="97" t="s">
        <v>771</v>
      </c>
      <c r="L290" s="97" t="s">
        <v>761</v>
      </c>
      <c r="M290" s="97" t="s">
        <v>770</v>
      </c>
      <c r="N290" s="94" t="s">
        <v>2653</v>
      </c>
      <c r="O290" s="97" t="s">
        <v>36</v>
      </c>
      <c r="P290" s="98"/>
      <c r="Q290" s="92">
        <v>42144</v>
      </c>
      <c r="R290" s="93" t="s">
        <v>723</v>
      </c>
      <c r="S290" s="94" t="s">
        <v>2690</v>
      </c>
      <c r="T290" s="93" t="s">
        <v>1999</v>
      </c>
      <c r="U290" s="93"/>
      <c r="V290" s="93" t="s">
        <v>2366</v>
      </c>
      <c r="W290" s="95"/>
      <c r="X290" s="96" t="s">
        <v>1970</v>
      </c>
      <c r="Y290" s="94" t="s">
        <v>1970</v>
      </c>
      <c r="Z290" s="97" t="s">
        <v>1127</v>
      </c>
      <c r="AA290" s="97" t="s">
        <v>1128</v>
      </c>
      <c r="AB290" s="97"/>
      <c r="AC290" s="99">
        <v>42001</v>
      </c>
      <c r="AD290" s="98" t="s">
        <v>1965</v>
      </c>
      <c r="AE290" s="100"/>
      <c r="AF290" s="101" t="s">
        <v>1648</v>
      </c>
      <c r="AG290" s="102" t="s">
        <v>1649</v>
      </c>
      <c r="AH290" s="102"/>
      <c r="AI290" s="102"/>
      <c r="AJ290" s="103"/>
      <c r="AK290" s="104"/>
      <c r="AL290" s="105"/>
      <c r="AM290" s="105"/>
      <c r="AN290" s="105"/>
      <c r="AO290" s="105"/>
      <c r="AP290" s="106"/>
    </row>
    <row r="291" spans="1:42" ht="32.5" customHeight="1" x14ac:dyDescent="0.35">
      <c r="A291" s="91">
        <v>289</v>
      </c>
      <c r="B291" s="92">
        <v>41500</v>
      </c>
      <c r="C291" s="93" t="s">
        <v>40</v>
      </c>
      <c r="D291" s="94" t="s">
        <v>2649</v>
      </c>
      <c r="E291" s="93" t="s">
        <v>68</v>
      </c>
      <c r="F291" s="95" t="s">
        <v>161</v>
      </c>
      <c r="G291" s="96" t="s">
        <v>364</v>
      </c>
      <c r="H291" s="97" t="s">
        <v>599</v>
      </c>
      <c r="I291" s="97">
        <v>27</v>
      </c>
      <c r="J291" s="94" t="s">
        <v>2719</v>
      </c>
      <c r="K291" s="97" t="s">
        <v>763</v>
      </c>
      <c r="L291" s="97" t="s">
        <v>761</v>
      </c>
      <c r="M291" s="97" t="s">
        <v>794</v>
      </c>
      <c r="N291" s="94" t="s">
        <v>2654</v>
      </c>
      <c r="O291" s="97" t="s">
        <v>933</v>
      </c>
      <c r="P291" s="98"/>
      <c r="Q291" s="92">
        <v>42145</v>
      </c>
      <c r="R291" s="93" t="s">
        <v>707</v>
      </c>
      <c r="S291" s="94" t="s">
        <v>2664</v>
      </c>
      <c r="T291" s="93" t="s">
        <v>1999</v>
      </c>
      <c r="U291" s="93"/>
      <c r="V291" s="93" t="s">
        <v>2123</v>
      </c>
      <c r="W291" s="95"/>
      <c r="X291" s="96" t="s">
        <v>1969</v>
      </c>
      <c r="Y291" s="94" t="s">
        <v>2680</v>
      </c>
      <c r="Z291" s="97" t="s">
        <v>963</v>
      </c>
      <c r="AA291" s="97" t="s">
        <v>964</v>
      </c>
      <c r="AB291" s="97"/>
      <c r="AC291" s="99">
        <v>43321</v>
      </c>
      <c r="AD291" s="98" t="s">
        <v>1934</v>
      </c>
      <c r="AE291" s="100"/>
      <c r="AF291" s="101" t="s">
        <v>1354</v>
      </c>
      <c r="AG291" s="102" t="s">
        <v>1355</v>
      </c>
      <c r="AH291" s="102"/>
      <c r="AI291" s="102"/>
      <c r="AJ291" s="103"/>
      <c r="AK291" s="104">
        <v>129</v>
      </c>
      <c r="AL291" s="105" t="s">
        <v>2756</v>
      </c>
      <c r="AM291" s="105"/>
      <c r="AN291" s="105"/>
      <c r="AO291" s="105"/>
      <c r="AP291" s="106"/>
    </row>
    <row r="292" spans="1:42" ht="32.5" customHeight="1" x14ac:dyDescent="0.35">
      <c r="A292" s="91">
        <v>290</v>
      </c>
      <c r="B292" s="92">
        <v>41553</v>
      </c>
      <c r="C292" s="93" t="s">
        <v>40</v>
      </c>
      <c r="D292" s="94" t="s">
        <v>2649</v>
      </c>
      <c r="E292" s="93" t="s">
        <v>80</v>
      </c>
      <c r="F292" s="95" t="s">
        <v>171</v>
      </c>
      <c r="G292" s="96" t="s">
        <v>376</v>
      </c>
      <c r="H292" s="97" t="s">
        <v>608</v>
      </c>
      <c r="I292" s="97">
        <v>18</v>
      </c>
      <c r="J292" s="94" t="s">
        <v>2719</v>
      </c>
      <c r="K292" s="97" t="s">
        <v>763</v>
      </c>
      <c r="L292" s="97" t="s">
        <v>761</v>
      </c>
      <c r="M292" s="97" t="s">
        <v>814</v>
      </c>
      <c r="N292" s="94" t="s">
        <v>768</v>
      </c>
      <c r="O292" s="97" t="s">
        <v>939</v>
      </c>
      <c r="P292" s="98"/>
      <c r="Q292" s="92">
        <v>42145</v>
      </c>
      <c r="R292" s="93" t="s">
        <v>707</v>
      </c>
      <c r="S292" s="94" t="s">
        <v>2664</v>
      </c>
      <c r="T292" s="93" t="s">
        <v>1999</v>
      </c>
      <c r="U292" s="93"/>
      <c r="V292" s="93" t="s">
        <v>2175</v>
      </c>
      <c r="W292" s="95"/>
      <c r="X292" s="96" t="s">
        <v>1970</v>
      </c>
      <c r="Y292" s="94" t="s">
        <v>1970</v>
      </c>
      <c r="Z292" s="97" t="s">
        <v>982</v>
      </c>
      <c r="AA292" s="97" t="s">
        <v>1048</v>
      </c>
      <c r="AB292" s="97"/>
      <c r="AC292" s="99">
        <v>42981</v>
      </c>
      <c r="AD292" s="98" t="s">
        <v>1924</v>
      </c>
      <c r="AE292" s="100"/>
      <c r="AF292" s="101" t="s">
        <v>1411</v>
      </c>
      <c r="AG292" s="102"/>
      <c r="AH292" s="102"/>
      <c r="AI292" s="102"/>
      <c r="AJ292" s="103"/>
      <c r="AK292" s="104"/>
      <c r="AL292" s="105"/>
      <c r="AM292" s="105"/>
      <c r="AN292" s="105"/>
      <c r="AO292" s="105"/>
      <c r="AP292" s="106"/>
    </row>
    <row r="293" spans="1:42" ht="32.5" customHeight="1" x14ac:dyDescent="0.35">
      <c r="A293" s="91">
        <v>291</v>
      </c>
      <c r="B293" s="92" t="s">
        <v>35</v>
      </c>
      <c r="C293" s="93" t="s">
        <v>48</v>
      </c>
      <c r="D293" s="94" t="s">
        <v>2650</v>
      </c>
      <c r="E293" s="93" t="s">
        <v>36</v>
      </c>
      <c r="F293" s="95" t="s">
        <v>305</v>
      </c>
      <c r="G293" s="96" t="s">
        <v>533</v>
      </c>
      <c r="H293" s="97"/>
      <c r="I293" s="97" t="s">
        <v>36</v>
      </c>
      <c r="J293" s="94" t="s">
        <v>36</v>
      </c>
      <c r="K293" s="97" t="s">
        <v>763</v>
      </c>
      <c r="L293" s="97" t="s">
        <v>761</v>
      </c>
      <c r="M293" s="97" t="s">
        <v>36</v>
      </c>
      <c r="N293" s="94" t="s">
        <v>36</v>
      </c>
      <c r="O293" s="97" t="s">
        <v>36</v>
      </c>
      <c r="P293" s="98"/>
      <c r="Q293" s="92">
        <v>42145</v>
      </c>
      <c r="R293" s="93" t="s">
        <v>711</v>
      </c>
      <c r="S293" s="94" t="s">
        <v>2690</v>
      </c>
      <c r="T293" s="93" t="s">
        <v>2014</v>
      </c>
      <c r="U293" s="93"/>
      <c r="V293" s="93" t="s">
        <v>2527</v>
      </c>
      <c r="W293" s="95"/>
      <c r="X293" s="96" t="s">
        <v>1974</v>
      </c>
      <c r="Y293" s="94" t="s">
        <v>36</v>
      </c>
      <c r="Z293" s="97"/>
      <c r="AA293" s="97"/>
      <c r="AB293" s="97"/>
      <c r="AC293" s="99"/>
      <c r="AD293" s="98"/>
      <c r="AE293" s="100"/>
      <c r="AF293" s="101" t="s">
        <v>1862</v>
      </c>
      <c r="AG293" s="102"/>
      <c r="AH293" s="102"/>
      <c r="AI293" s="102"/>
      <c r="AJ293" s="103"/>
      <c r="AK293" s="104"/>
      <c r="AL293" s="105"/>
      <c r="AM293" s="105"/>
      <c r="AN293" s="105"/>
      <c r="AO293" s="105"/>
      <c r="AP293" s="106"/>
    </row>
    <row r="294" spans="1:42" ht="32.5" customHeight="1" x14ac:dyDescent="0.35">
      <c r="A294" s="91">
        <v>292</v>
      </c>
      <c r="B294" s="92">
        <v>42113</v>
      </c>
      <c r="C294" s="93" t="s">
        <v>43</v>
      </c>
      <c r="D294" s="94" t="s">
        <v>2649</v>
      </c>
      <c r="E294" s="93" t="s">
        <v>138</v>
      </c>
      <c r="F294" s="95" t="s">
        <v>293</v>
      </c>
      <c r="G294" s="96" t="s">
        <v>516</v>
      </c>
      <c r="H294" s="97" t="s">
        <v>693</v>
      </c>
      <c r="I294" s="97" t="s">
        <v>36</v>
      </c>
      <c r="J294" s="94" t="s">
        <v>36</v>
      </c>
      <c r="K294" s="97" t="s">
        <v>763</v>
      </c>
      <c r="L294" s="97" t="s">
        <v>761</v>
      </c>
      <c r="M294" s="97" t="s">
        <v>851</v>
      </c>
      <c r="N294" s="94" t="s">
        <v>768</v>
      </c>
      <c r="O294" s="97" t="s">
        <v>36</v>
      </c>
      <c r="P294" s="98"/>
      <c r="Q294" s="92">
        <v>42146</v>
      </c>
      <c r="R294" s="93" t="s">
        <v>744</v>
      </c>
      <c r="S294" s="94" t="s">
        <v>2663</v>
      </c>
      <c r="T294" s="93" t="s">
        <v>1999</v>
      </c>
      <c r="U294" s="93"/>
      <c r="V294" s="93" t="s">
        <v>2477</v>
      </c>
      <c r="W294" s="95"/>
      <c r="X294" s="96" t="s">
        <v>1969</v>
      </c>
      <c r="Y294" s="94" t="s">
        <v>2680</v>
      </c>
      <c r="Z294" s="97" t="s">
        <v>1156</v>
      </c>
      <c r="AA294" s="97" t="s">
        <v>1157</v>
      </c>
      <c r="AB294" s="97"/>
      <c r="AC294" s="99"/>
      <c r="AD294" s="98"/>
      <c r="AE294" s="100"/>
      <c r="AF294" s="101" t="s">
        <v>1788</v>
      </c>
      <c r="AG294" s="102"/>
      <c r="AH294" s="102"/>
      <c r="AI294" s="102"/>
      <c r="AJ294" s="103"/>
      <c r="AK294" s="104"/>
      <c r="AL294" s="105"/>
      <c r="AM294" s="105"/>
      <c r="AN294" s="105"/>
      <c r="AO294" s="105"/>
      <c r="AP294" s="106"/>
    </row>
    <row r="295" spans="1:42" ht="32.5" customHeight="1" x14ac:dyDescent="0.35">
      <c r="A295" s="91">
        <v>293</v>
      </c>
      <c r="B295" s="92">
        <v>42118</v>
      </c>
      <c r="C295" s="93" t="s">
        <v>47</v>
      </c>
      <c r="D295" s="94" t="s">
        <v>2651</v>
      </c>
      <c r="E295" s="93" t="s">
        <v>36</v>
      </c>
      <c r="F295" s="95" t="s">
        <v>294</v>
      </c>
      <c r="G295" s="96" t="s">
        <v>517</v>
      </c>
      <c r="H295" s="97"/>
      <c r="I295" s="97" t="s">
        <v>36</v>
      </c>
      <c r="J295" s="94" t="s">
        <v>36</v>
      </c>
      <c r="K295" s="97" t="s">
        <v>763</v>
      </c>
      <c r="L295" s="97" t="s">
        <v>761</v>
      </c>
      <c r="M295" s="97" t="s">
        <v>36</v>
      </c>
      <c r="N295" s="94" t="s">
        <v>36</v>
      </c>
      <c r="O295" s="97" t="s">
        <v>36</v>
      </c>
      <c r="P295" s="98"/>
      <c r="Q295" s="92">
        <v>42147</v>
      </c>
      <c r="R295" s="93" t="s">
        <v>36</v>
      </c>
      <c r="S295" s="94" t="s">
        <v>36</v>
      </c>
      <c r="T295" s="93" t="s">
        <v>2010</v>
      </c>
      <c r="U295" s="93"/>
      <c r="V295" s="93" t="s">
        <v>2478</v>
      </c>
      <c r="W295" s="95"/>
      <c r="X295" s="96" t="s">
        <v>36</v>
      </c>
      <c r="Y295" s="94" t="s">
        <v>36</v>
      </c>
      <c r="Z295" s="97"/>
      <c r="AA295" s="97"/>
      <c r="AB295" s="97"/>
      <c r="AC295" s="99"/>
      <c r="AD295" s="98"/>
      <c r="AE295" s="100"/>
      <c r="AF295" s="101" t="s">
        <v>1789</v>
      </c>
      <c r="AG295" s="102"/>
      <c r="AH295" s="102"/>
      <c r="AI295" s="102"/>
      <c r="AJ295" s="103"/>
      <c r="AK295" s="104"/>
      <c r="AL295" s="105"/>
      <c r="AM295" s="105"/>
      <c r="AN295" s="105"/>
      <c r="AO295" s="105"/>
      <c r="AP295" s="106"/>
    </row>
    <row r="296" spans="1:42" ht="32.5" customHeight="1" x14ac:dyDescent="0.35">
      <c r="A296" s="91">
        <v>294</v>
      </c>
      <c r="B296" s="92" t="s">
        <v>36</v>
      </c>
      <c r="C296" s="93" t="s">
        <v>46</v>
      </c>
      <c r="D296" s="94" t="s">
        <v>2650</v>
      </c>
      <c r="E296" s="93" t="s">
        <v>36</v>
      </c>
      <c r="F296" s="95" t="s">
        <v>306</v>
      </c>
      <c r="G296" s="96" t="s">
        <v>550</v>
      </c>
      <c r="H296" s="97"/>
      <c r="I296" s="97" t="s">
        <v>36</v>
      </c>
      <c r="J296" s="94" t="s">
        <v>36</v>
      </c>
      <c r="K296" s="97" t="s">
        <v>763</v>
      </c>
      <c r="L296" s="97" t="s">
        <v>761</v>
      </c>
      <c r="M296" s="97" t="s">
        <v>768</v>
      </c>
      <c r="N296" s="94" t="s">
        <v>768</v>
      </c>
      <c r="O296" s="97" t="s">
        <v>36</v>
      </c>
      <c r="P296" s="98"/>
      <c r="Q296" s="92">
        <v>42150</v>
      </c>
      <c r="R296" s="93" t="s">
        <v>36</v>
      </c>
      <c r="S296" s="94" t="s">
        <v>36</v>
      </c>
      <c r="T296" s="93" t="s">
        <v>1999</v>
      </c>
      <c r="U296" s="93"/>
      <c r="V296" s="93" t="s">
        <v>2554</v>
      </c>
      <c r="W296" s="95"/>
      <c r="X296" s="96" t="s">
        <v>1969</v>
      </c>
      <c r="Y296" s="94" t="s">
        <v>2680</v>
      </c>
      <c r="Z296" s="97"/>
      <c r="AA296" s="97"/>
      <c r="AB296" s="97"/>
      <c r="AC296" s="99">
        <v>42892</v>
      </c>
      <c r="AD296" s="98" t="s">
        <v>1914</v>
      </c>
      <c r="AE296" s="100"/>
      <c r="AF296" s="101" t="s">
        <v>1894</v>
      </c>
      <c r="AG296" s="102"/>
      <c r="AH296" s="102"/>
      <c r="AI296" s="102"/>
      <c r="AJ296" s="103"/>
      <c r="AK296" s="104"/>
      <c r="AL296" s="105"/>
      <c r="AM296" s="105"/>
      <c r="AN296" s="105"/>
      <c r="AO296" s="105"/>
      <c r="AP296" s="106"/>
    </row>
    <row r="297" spans="1:42" ht="32.5" customHeight="1" x14ac:dyDescent="0.35">
      <c r="A297" s="91">
        <v>295</v>
      </c>
      <c r="B297" s="92">
        <v>41611</v>
      </c>
      <c r="C297" s="93" t="s">
        <v>44</v>
      </c>
      <c r="D297" s="94" t="s">
        <v>2649</v>
      </c>
      <c r="E297" s="93" t="s">
        <v>104</v>
      </c>
      <c r="F297" s="95" t="s">
        <v>196</v>
      </c>
      <c r="G297" s="96" t="s">
        <v>434</v>
      </c>
      <c r="H297" s="97" t="s">
        <v>633</v>
      </c>
      <c r="I297" s="97">
        <v>28</v>
      </c>
      <c r="J297" s="94" t="s">
        <v>2719</v>
      </c>
      <c r="K297" s="97" t="s">
        <v>763</v>
      </c>
      <c r="L297" s="97" t="s">
        <v>761</v>
      </c>
      <c r="M297" s="97" t="s">
        <v>838</v>
      </c>
      <c r="N297" s="94" t="s">
        <v>816</v>
      </c>
      <c r="O297" s="97" t="s">
        <v>36</v>
      </c>
      <c r="P297" s="98"/>
      <c r="Q297" s="92">
        <v>42151</v>
      </c>
      <c r="R297" s="93" t="s">
        <v>712</v>
      </c>
      <c r="S297" s="94" t="s">
        <v>2664</v>
      </c>
      <c r="T297" s="93" t="s">
        <v>1999</v>
      </c>
      <c r="U297" s="93"/>
      <c r="V297" s="93" t="s">
        <v>2226</v>
      </c>
      <c r="W297" s="95"/>
      <c r="X297" s="96" t="s">
        <v>1970</v>
      </c>
      <c r="Y297" s="94" t="s">
        <v>1970</v>
      </c>
      <c r="Z297" s="97" t="s">
        <v>1087</v>
      </c>
      <c r="AA297" s="97" t="s">
        <v>1088</v>
      </c>
      <c r="AB297" s="97"/>
      <c r="AC297" s="99">
        <v>42088</v>
      </c>
      <c r="AD297" s="98" t="s">
        <v>1931</v>
      </c>
      <c r="AE297" s="100"/>
      <c r="AF297" s="101" t="s">
        <v>1466</v>
      </c>
      <c r="AG297" s="102"/>
      <c r="AH297" s="102"/>
      <c r="AI297" s="102"/>
      <c r="AJ297" s="103"/>
      <c r="AK297" s="104">
        <v>751</v>
      </c>
      <c r="AL297" s="105" t="s">
        <v>2756</v>
      </c>
      <c r="AM297" s="105"/>
      <c r="AN297" s="105"/>
      <c r="AO297" s="105"/>
      <c r="AP297" s="106"/>
    </row>
    <row r="298" spans="1:42" ht="32.5" customHeight="1" x14ac:dyDescent="0.35">
      <c r="A298" s="91">
        <v>296</v>
      </c>
      <c r="B298" s="92">
        <v>41811</v>
      </c>
      <c r="C298" s="93" t="s">
        <v>40</v>
      </c>
      <c r="D298" s="94" t="s">
        <v>2649</v>
      </c>
      <c r="E298" s="93" t="s">
        <v>107</v>
      </c>
      <c r="F298" s="95" t="s">
        <v>258</v>
      </c>
      <c r="G298" s="96" t="s">
        <v>472</v>
      </c>
      <c r="H298" s="97" t="s">
        <v>666</v>
      </c>
      <c r="I298" s="97">
        <v>21</v>
      </c>
      <c r="J298" s="94" t="s">
        <v>2719</v>
      </c>
      <c r="K298" s="97" t="s">
        <v>763</v>
      </c>
      <c r="L298" s="97" t="s">
        <v>761</v>
      </c>
      <c r="M298" s="97" t="s">
        <v>768</v>
      </c>
      <c r="N298" s="94" t="s">
        <v>768</v>
      </c>
      <c r="O298" s="97" t="s">
        <v>36</v>
      </c>
      <c r="P298" s="98" t="s">
        <v>935</v>
      </c>
      <c r="Q298" s="92">
        <v>42151</v>
      </c>
      <c r="R298" s="93" t="s">
        <v>707</v>
      </c>
      <c r="S298" s="94" t="s">
        <v>2664</v>
      </c>
      <c r="T298" s="93" t="s">
        <v>1999</v>
      </c>
      <c r="U298" s="93"/>
      <c r="V298" s="93" t="s">
        <v>2381</v>
      </c>
      <c r="W298" s="95"/>
      <c r="X298" s="96" t="s">
        <v>1970</v>
      </c>
      <c r="Y298" s="94" t="s">
        <v>1970</v>
      </c>
      <c r="Z298" s="97" t="s">
        <v>1127</v>
      </c>
      <c r="AA298" s="97" t="s">
        <v>1128</v>
      </c>
      <c r="AB298" s="97"/>
      <c r="AC298" s="99">
        <v>42001</v>
      </c>
      <c r="AD298" s="98" t="s">
        <v>1965</v>
      </c>
      <c r="AE298" s="100"/>
      <c r="AF298" s="101" t="s">
        <v>1673</v>
      </c>
      <c r="AG298" s="102"/>
      <c r="AH298" s="102"/>
      <c r="AI298" s="102"/>
      <c r="AJ298" s="103"/>
      <c r="AK298" s="104">
        <v>1609</v>
      </c>
      <c r="AL298" s="105" t="s">
        <v>2756</v>
      </c>
      <c r="AM298" s="105"/>
      <c r="AN298" s="105"/>
      <c r="AO298" s="105"/>
      <c r="AP298" s="106"/>
    </row>
    <row r="299" spans="1:42" ht="32.5" customHeight="1" x14ac:dyDescent="0.35">
      <c r="A299" s="91">
        <v>297</v>
      </c>
      <c r="B299" s="92">
        <v>41698</v>
      </c>
      <c r="C299" s="93" t="s">
        <v>41</v>
      </c>
      <c r="D299" s="94" t="s">
        <v>2650</v>
      </c>
      <c r="E299" s="93" t="s">
        <v>62</v>
      </c>
      <c r="F299" s="95" t="s">
        <v>157</v>
      </c>
      <c r="G299" s="96" t="s">
        <v>335</v>
      </c>
      <c r="H299" s="97" t="s">
        <v>579</v>
      </c>
      <c r="I299" s="97">
        <v>24</v>
      </c>
      <c r="J299" s="94" t="s">
        <v>2719</v>
      </c>
      <c r="K299" s="97" t="s">
        <v>763</v>
      </c>
      <c r="L299" s="97" t="s">
        <v>761</v>
      </c>
      <c r="M299" s="97" t="s">
        <v>857</v>
      </c>
      <c r="N299" s="94" t="s">
        <v>767</v>
      </c>
      <c r="O299" s="97" t="s">
        <v>36</v>
      </c>
      <c r="P299" s="98"/>
      <c r="Q299" s="92">
        <v>42152</v>
      </c>
      <c r="R299" s="93" t="s">
        <v>707</v>
      </c>
      <c r="S299" s="94" t="s">
        <v>2664</v>
      </c>
      <c r="T299" s="93" t="s">
        <v>1999</v>
      </c>
      <c r="U299" s="93"/>
      <c r="V299" s="93" t="s">
        <v>2335</v>
      </c>
      <c r="W299" s="95"/>
      <c r="X299" s="96" t="s">
        <v>1971</v>
      </c>
      <c r="Y299" s="94" t="s">
        <v>2680</v>
      </c>
      <c r="Z299" s="97" t="s">
        <v>956</v>
      </c>
      <c r="AA299" s="97" t="s">
        <v>957</v>
      </c>
      <c r="AB299" s="97"/>
      <c r="AC299" s="99">
        <v>42922</v>
      </c>
      <c r="AD299" s="98" t="s">
        <v>1909</v>
      </c>
      <c r="AE299" s="100"/>
      <c r="AF299" s="101" t="s">
        <v>1612</v>
      </c>
      <c r="AG299" s="102"/>
      <c r="AH299" s="102"/>
      <c r="AI299" s="102"/>
      <c r="AJ299" s="103"/>
      <c r="AK299" s="104"/>
      <c r="AL299" s="105"/>
      <c r="AM299" s="105"/>
      <c r="AN299" s="105"/>
      <c r="AO299" s="105"/>
      <c r="AP299" s="106"/>
    </row>
    <row r="300" spans="1:42" ht="32.5" customHeight="1" x14ac:dyDescent="0.35">
      <c r="A300" s="91">
        <v>298</v>
      </c>
      <c r="B300" s="92">
        <v>41966</v>
      </c>
      <c r="C300" s="93" t="s">
        <v>43</v>
      </c>
      <c r="D300" s="94" t="s">
        <v>2649</v>
      </c>
      <c r="E300" s="93" t="s">
        <v>109</v>
      </c>
      <c r="F300" s="95" t="s">
        <v>201</v>
      </c>
      <c r="G300" s="96" t="s">
        <v>363</v>
      </c>
      <c r="H300" s="97" t="s">
        <v>598</v>
      </c>
      <c r="I300" s="97" t="s">
        <v>36</v>
      </c>
      <c r="J300" s="94" t="s">
        <v>36</v>
      </c>
      <c r="K300" s="97" t="s">
        <v>763</v>
      </c>
      <c r="L300" s="97" t="s">
        <v>761</v>
      </c>
      <c r="M300" s="97" t="s">
        <v>805</v>
      </c>
      <c r="N300" s="94" t="s">
        <v>2657</v>
      </c>
      <c r="O300" s="97" t="s">
        <v>40</v>
      </c>
      <c r="P300" s="98" t="s">
        <v>932</v>
      </c>
      <c r="Q300" s="92">
        <v>42152</v>
      </c>
      <c r="R300" s="93" t="s">
        <v>707</v>
      </c>
      <c r="S300" s="94" t="s">
        <v>2664</v>
      </c>
      <c r="T300" s="93" t="s">
        <v>1999</v>
      </c>
      <c r="U300" s="93"/>
      <c r="V300" s="93" t="s">
        <v>2440</v>
      </c>
      <c r="W300" s="95"/>
      <c r="X300" s="96" t="s">
        <v>1969</v>
      </c>
      <c r="Y300" s="94" t="s">
        <v>2680</v>
      </c>
      <c r="Z300" s="97" t="s">
        <v>1026</v>
      </c>
      <c r="AA300" s="97" t="s">
        <v>1027</v>
      </c>
      <c r="AB300" s="97"/>
      <c r="AC300" s="99"/>
      <c r="AD300" s="98"/>
      <c r="AE300" s="100"/>
      <c r="AF300" s="101" t="s">
        <v>1740</v>
      </c>
      <c r="AG300" s="102"/>
      <c r="AH300" s="102"/>
      <c r="AI300" s="102"/>
      <c r="AJ300" s="103"/>
      <c r="AK300" s="104"/>
      <c r="AL300" s="105"/>
      <c r="AM300" s="105"/>
      <c r="AN300" s="105"/>
      <c r="AO300" s="105"/>
      <c r="AP300" s="106"/>
    </row>
    <row r="301" spans="1:42" ht="32.5" customHeight="1" x14ac:dyDescent="0.35">
      <c r="A301" s="91">
        <v>299</v>
      </c>
      <c r="B301" s="92">
        <v>42104</v>
      </c>
      <c r="C301" s="93" t="s">
        <v>40</v>
      </c>
      <c r="D301" s="94" t="s">
        <v>2649</v>
      </c>
      <c r="E301" s="93" t="s">
        <v>36</v>
      </c>
      <c r="F301" s="95" t="s">
        <v>292</v>
      </c>
      <c r="G301" s="96" t="s">
        <v>515</v>
      </c>
      <c r="H301" s="97" t="s">
        <v>515</v>
      </c>
      <c r="I301" s="97" t="s">
        <v>36</v>
      </c>
      <c r="J301" s="94" t="s">
        <v>36</v>
      </c>
      <c r="K301" s="97" t="s">
        <v>763</v>
      </c>
      <c r="L301" s="97" t="s">
        <v>761</v>
      </c>
      <c r="M301" s="97" t="s">
        <v>36</v>
      </c>
      <c r="N301" s="94" t="s">
        <v>36</v>
      </c>
      <c r="O301" s="97" t="s">
        <v>36</v>
      </c>
      <c r="P301" s="98" t="s">
        <v>952</v>
      </c>
      <c r="Q301" s="92">
        <v>42152</v>
      </c>
      <c r="R301" s="93" t="s">
        <v>36</v>
      </c>
      <c r="S301" s="94" t="s">
        <v>36</v>
      </c>
      <c r="T301" s="93" t="s">
        <v>2010</v>
      </c>
      <c r="U301" s="93"/>
      <c r="V301" s="93" t="s">
        <v>2475</v>
      </c>
      <c r="W301" s="95"/>
      <c r="X301" s="96" t="s">
        <v>1969</v>
      </c>
      <c r="Y301" s="94" t="s">
        <v>2680</v>
      </c>
      <c r="Z301" s="97"/>
      <c r="AA301" s="97"/>
      <c r="AB301" s="97"/>
      <c r="AC301" s="99"/>
      <c r="AD301" s="98" t="s">
        <v>1919</v>
      </c>
      <c r="AE301" s="100"/>
      <c r="AF301" s="101" t="s">
        <v>1786</v>
      </c>
      <c r="AG301" s="102"/>
      <c r="AH301" s="102"/>
      <c r="AI301" s="102"/>
      <c r="AJ301" s="103"/>
      <c r="AK301" s="104"/>
      <c r="AL301" s="105"/>
      <c r="AM301" s="105"/>
      <c r="AN301" s="105"/>
      <c r="AO301" s="105"/>
      <c r="AP301" s="106"/>
    </row>
    <row r="302" spans="1:42" ht="32.5" customHeight="1" x14ac:dyDescent="0.35">
      <c r="A302" s="91">
        <v>300</v>
      </c>
      <c r="B302" s="92">
        <v>41604</v>
      </c>
      <c r="C302" s="93" t="s">
        <v>40</v>
      </c>
      <c r="D302" s="94" t="s">
        <v>2649</v>
      </c>
      <c r="E302" s="93" t="s">
        <v>98</v>
      </c>
      <c r="F302" s="95" t="s">
        <v>187</v>
      </c>
      <c r="G302" s="96" t="s">
        <v>491</v>
      </c>
      <c r="H302" s="97" t="s">
        <v>678</v>
      </c>
      <c r="I302" s="97">
        <v>53</v>
      </c>
      <c r="J302" s="94" t="s">
        <v>2658</v>
      </c>
      <c r="K302" s="97" t="s">
        <v>763</v>
      </c>
      <c r="L302" s="97" t="s">
        <v>761</v>
      </c>
      <c r="M302" s="97" t="s">
        <v>877</v>
      </c>
      <c r="N302" s="94" t="s">
        <v>816</v>
      </c>
      <c r="O302" s="97" t="s">
        <v>36</v>
      </c>
      <c r="P302" s="98"/>
      <c r="Q302" s="92">
        <v>42153</v>
      </c>
      <c r="R302" s="93" t="s">
        <v>707</v>
      </c>
      <c r="S302" s="94" t="s">
        <v>2664</v>
      </c>
      <c r="T302" s="93" t="s">
        <v>1999</v>
      </c>
      <c r="U302" s="93"/>
      <c r="V302" s="93" t="s">
        <v>2420</v>
      </c>
      <c r="W302" s="95"/>
      <c r="X302" s="96" t="s">
        <v>1970</v>
      </c>
      <c r="Y302" s="94" t="s">
        <v>1970</v>
      </c>
      <c r="Z302" s="97" t="s">
        <v>1009</v>
      </c>
      <c r="AA302" s="97" t="s">
        <v>1084</v>
      </c>
      <c r="AB302" s="97"/>
      <c r="AC302" s="99">
        <v>42058</v>
      </c>
      <c r="AD302" s="98" t="s">
        <v>1939</v>
      </c>
      <c r="AE302" s="100"/>
      <c r="AF302" s="101" t="s">
        <v>1718</v>
      </c>
      <c r="AG302" s="102"/>
      <c r="AH302" s="102"/>
      <c r="AI302" s="102"/>
      <c r="AJ302" s="103"/>
      <c r="AK302" s="104"/>
      <c r="AL302" s="105"/>
      <c r="AM302" s="105"/>
      <c r="AN302" s="105"/>
      <c r="AO302" s="105"/>
      <c r="AP302" s="106"/>
    </row>
    <row r="303" spans="1:42" ht="32.5" customHeight="1" x14ac:dyDescent="0.35">
      <c r="A303" s="91">
        <v>301</v>
      </c>
      <c r="B303" s="92">
        <v>41604</v>
      </c>
      <c r="C303" s="93" t="s">
        <v>40</v>
      </c>
      <c r="D303" s="94" t="s">
        <v>2649</v>
      </c>
      <c r="E303" s="93" t="s">
        <v>98</v>
      </c>
      <c r="F303" s="95" t="s">
        <v>187</v>
      </c>
      <c r="G303" s="96" t="s">
        <v>486</v>
      </c>
      <c r="H303" s="97" t="s">
        <v>674</v>
      </c>
      <c r="I303" s="97">
        <v>27</v>
      </c>
      <c r="J303" s="94" t="s">
        <v>2719</v>
      </c>
      <c r="K303" s="97" t="s">
        <v>763</v>
      </c>
      <c r="L303" s="97" t="s">
        <v>761</v>
      </c>
      <c r="M303" s="97" t="s">
        <v>874</v>
      </c>
      <c r="N303" s="94" t="s">
        <v>816</v>
      </c>
      <c r="O303" s="97" t="s">
        <v>36</v>
      </c>
      <c r="P303" s="98"/>
      <c r="Q303" s="92">
        <v>42153</v>
      </c>
      <c r="R303" s="93" t="s">
        <v>707</v>
      </c>
      <c r="S303" s="94" t="s">
        <v>2664</v>
      </c>
      <c r="T303" s="93" t="s">
        <v>1999</v>
      </c>
      <c r="U303" s="93"/>
      <c r="V303" s="93" t="s">
        <v>2406</v>
      </c>
      <c r="W303" s="95"/>
      <c r="X303" s="96" t="s">
        <v>1970</v>
      </c>
      <c r="Y303" s="94" t="s">
        <v>1970</v>
      </c>
      <c r="Z303" s="97" t="s">
        <v>1009</v>
      </c>
      <c r="AA303" s="97" t="s">
        <v>1084</v>
      </c>
      <c r="AB303" s="97"/>
      <c r="AC303" s="99">
        <v>42058</v>
      </c>
      <c r="AD303" s="98" t="s">
        <v>1939</v>
      </c>
      <c r="AE303" s="100"/>
      <c r="AF303" s="101" t="s">
        <v>1703</v>
      </c>
      <c r="AG303" s="102"/>
      <c r="AH303" s="102"/>
      <c r="AI303" s="102"/>
      <c r="AJ303" s="103"/>
      <c r="AK303" s="104"/>
      <c r="AL303" s="105"/>
      <c r="AM303" s="105"/>
      <c r="AN303" s="105"/>
      <c r="AO303" s="105"/>
      <c r="AP303" s="106"/>
    </row>
    <row r="304" spans="1:42" ht="32.5" customHeight="1" x14ac:dyDescent="0.35">
      <c r="A304" s="91">
        <v>302</v>
      </c>
      <c r="B304" s="92">
        <v>41675</v>
      </c>
      <c r="C304" s="93" t="s">
        <v>41</v>
      </c>
      <c r="D304" s="94" t="s">
        <v>2650</v>
      </c>
      <c r="E304" s="93" t="s">
        <v>93</v>
      </c>
      <c r="F304" s="95" t="s">
        <v>184</v>
      </c>
      <c r="G304" s="96" t="s">
        <v>343</v>
      </c>
      <c r="H304" s="97" t="s">
        <v>586</v>
      </c>
      <c r="I304" s="97">
        <v>29</v>
      </c>
      <c r="J304" s="94" t="s">
        <v>2719</v>
      </c>
      <c r="K304" s="97" t="s">
        <v>763</v>
      </c>
      <c r="L304" s="97" t="s">
        <v>761</v>
      </c>
      <c r="M304" s="97" t="s">
        <v>792</v>
      </c>
      <c r="N304" s="94" t="s">
        <v>767</v>
      </c>
      <c r="O304" s="97" t="s">
        <v>922</v>
      </c>
      <c r="P304" s="98"/>
      <c r="Q304" s="92">
        <v>42153</v>
      </c>
      <c r="R304" s="93" t="s">
        <v>707</v>
      </c>
      <c r="S304" s="94" t="s">
        <v>2664</v>
      </c>
      <c r="T304" s="93" t="s">
        <v>1999</v>
      </c>
      <c r="U304" s="93"/>
      <c r="V304" s="93" t="s">
        <v>2328</v>
      </c>
      <c r="W304" s="95"/>
      <c r="X304" s="96" t="s">
        <v>1968</v>
      </c>
      <c r="Y304" s="94" t="s">
        <v>2667</v>
      </c>
      <c r="Z304" s="97" t="s">
        <v>1004</v>
      </c>
      <c r="AA304" s="97" t="s">
        <v>1982</v>
      </c>
      <c r="AB304" s="97"/>
      <c r="AC304" s="99">
        <v>42142</v>
      </c>
      <c r="AD304" s="98" t="s">
        <v>1909</v>
      </c>
      <c r="AE304" s="100"/>
      <c r="AF304" s="101" t="s">
        <v>1603</v>
      </c>
      <c r="AG304" s="102" t="s">
        <v>1604</v>
      </c>
      <c r="AH304" s="102"/>
      <c r="AI304" s="102"/>
      <c r="AJ304" s="103"/>
      <c r="AK304" s="104"/>
      <c r="AL304" s="105"/>
      <c r="AM304" s="105"/>
      <c r="AN304" s="105"/>
      <c r="AO304" s="105"/>
      <c r="AP304" s="106"/>
    </row>
    <row r="305" spans="1:42" ht="32.5" customHeight="1" x14ac:dyDescent="0.35">
      <c r="A305" s="91">
        <v>303</v>
      </c>
      <c r="B305" s="92">
        <v>41966</v>
      </c>
      <c r="C305" s="93" t="s">
        <v>43</v>
      </c>
      <c r="D305" s="94" t="s">
        <v>2649</v>
      </c>
      <c r="E305" s="93" t="s">
        <v>109</v>
      </c>
      <c r="F305" s="95" t="s">
        <v>201</v>
      </c>
      <c r="G305" s="96" t="s">
        <v>363</v>
      </c>
      <c r="H305" s="97" t="s">
        <v>598</v>
      </c>
      <c r="I305" s="97" t="s">
        <v>36</v>
      </c>
      <c r="J305" s="94" t="s">
        <v>36</v>
      </c>
      <c r="K305" s="97" t="s">
        <v>763</v>
      </c>
      <c r="L305" s="97" t="s">
        <v>761</v>
      </c>
      <c r="M305" s="97" t="s">
        <v>805</v>
      </c>
      <c r="N305" s="94" t="s">
        <v>2657</v>
      </c>
      <c r="O305" s="97" t="s">
        <v>40</v>
      </c>
      <c r="P305" s="98" t="s">
        <v>932</v>
      </c>
      <c r="Q305" s="92">
        <v>42153</v>
      </c>
      <c r="R305" s="93" t="s">
        <v>707</v>
      </c>
      <c r="S305" s="94" t="s">
        <v>2664</v>
      </c>
      <c r="T305" s="93" t="s">
        <v>1999</v>
      </c>
      <c r="U305" s="93"/>
      <c r="V305" s="93" t="s">
        <v>2441</v>
      </c>
      <c r="W305" s="95"/>
      <c r="X305" s="96" t="s">
        <v>1969</v>
      </c>
      <c r="Y305" s="94" t="s">
        <v>2680</v>
      </c>
      <c r="Z305" s="97" t="s">
        <v>1026</v>
      </c>
      <c r="AA305" s="97" t="s">
        <v>1027</v>
      </c>
      <c r="AB305" s="97"/>
      <c r="AC305" s="99"/>
      <c r="AD305" s="98"/>
      <c r="AE305" s="100"/>
      <c r="AF305" s="101" t="s">
        <v>1741</v>
      </c>
      <c r="AG305" s="102" t="s">
        <v>1742</v>
      </c>
      <c r="AH305" s="102"/>
      <c r="AI305" s="102"/>
      <c r="AJ305" s="103"/>
      <c r="AK305" s="104"/>
      <c r="AL305" s="105"/>
      <c r="AM305" s="105"/>
      <c r="AN305" s="105"/>
      <c r="AO305" s="105"/>
      <c r="AP305" s="106"/>
    </row>
    <row r="306" spans="1:42" ht="32.5" customHeight="1" x14ac:dyDescent="0.35">
      <c r="A306" s="91">
        <v>304</v>
      </c>
      <c r="B306" s="92">
        <v>41500</v>
      </c>
      <c r="C306" s="93" t="s">
        <v>40</v>
      </c>
      <c r="D306" s="94" t="s">
        <v>2649</v>
      </c>
      <c r="E306" s="93" t="s">
        <v>68</v>
      </c>
      <c r="F306" s="95" t="s">
        <v>161</v>
      </c>
      <c r="G306" s="96" t="s">
        <v>364</v>
      </c>
      <c r="H306" s="97" t="s">
        <v>599</v>
      </c>
      <c r="I306" s="97">
        <v>27</v>
      </c>
      <c r="J306" s="94" t="s">
        <v>2719</v>
      </c>
      <c r="K306" s="97" t="s">
        <v>763</v>
      </c>
      <c r="L306" s="97" t="s">
        <v>761</v>
      </c>
      <c r="M306" s="97" t="s">
        <v>794</v>
      </c>
      <c r="N306" s="94" t="s">
        <v>2654</v>
      </c>
      <c r="O306" s="97" t="s">
        <v>933</v>
      </c>
      <c r="P306" s="98"/>
      <c r="Q306" s="92">
        <v>42155</v>
      </c>
      <c r="R306" s="93" t="s">
        <v>707</v>
      </c>
      <c r="S306" s="94" t="s">
        <v>2664</v>
      </c>
      <c r="T306" s="93" t="s">
        <v>1999</v>
      </c>
      <c r="U306" s="93"/>
      <c r="V306" s="93" t="s">
        <v>2124</v>
      </c>
      <c r="W306" s="95"/>
      <c r="X306" s="96" t="s">
        <v>1969</v>
      </c>
      <c r="Y306" s="94" t="s">
        <v>2680</v>
      </c>
      <c r="Z306" s="97" t="s">
        <v>963</v>
      </c>
      <c r="AA306" s="97" t="s">
        <v>964</v>
      </c>
      <c r="AB306" s="97"/>
      <c r="AC306" s="99">
        <v>43321</v>
      </c>
      <c r="AD306" s="98" t="s">
        <v>1934</v>
      </c>
      <c r="AE306" s="100"/>
      <c r="AF306" s="101" t="s">
        <v>1356</v>
      </c>
      <c r="AG306" s="102" t="s">
        <v>1357</v>
      </c>
      <c r="AH306" s="102"/>
      <c r="AI306" s="102"/>
      <c r="AJ306" s="103"/>
      <c r="AK306" s="104">
        <v>130</v>
      </c>
      <c r="AL306" s="105" t="s">
        <v>2756</v>
      </c>
      <c r="AM306" s="105"/>
      <c r="AN306" s="105"/>
      <c r="AO306" s="105"/>
      <c r="AP306" s="106"/>
    </row>
    <row r="307" spans="1:42" ht="32.5" customHeight="1" x14ac:dyDescent="0.35">
      <c r="A307" s="91">
        <v>305</v>
      </c>
      <c r="B307" s="92">
        <v>41865</v>
      </c>
      <c r="C307" s="93" t="s">
        <v>40</v>
      </c>
      <c r="D307" s="94" t="s">
        <v>2649</v>
      </c>
      <c r="E307" s="93" t="s">
        <v>102</v>
      </c>
      <c r="F307" s="95" t="s">
        <v>192</v>
      </c>
      <c r="G307" s="96" t="s">
        <v>508</v>
      </c>
      <c r="H307" s="97" t="s">
        <v>690</v>
      </c>
      <c r="I307" s="97">
        <v>20</v>
      </c>
      <c r="J307" s="94" t="s">
        <v>2719</v>
      </c>
      <c r="K307" s="97" t="s">
        <v>763</v>
      </c>
      <c r="L307" s="97" t="s">
        <v>761</v>
      </c>
      <c r="M307" s="97" t="s">
        <v>869</v>
      </c>
      <c r="N307" s="94" t="s">
        <v>768</v>
      </c>
      <c r="O307" s="97" t="s">
        <v>36</v>
      </c>
      <c r="P307" s="98"/>
      <c r="Q307" s="92">
        <v>42155</v>
      </c>
      <c r="R307" s="93" t="s">
        <v>36</v>
      </c>
      <c r="S307" s="94" t="s">
        <v>36</v>
      </c>
      <c r="T307" s="93" t="s">
        <v>1999</v>
      </c>
      <c r="U307" s="93"/>
      <c r="V307" s="93" t="s">
        <v>2456</v>
      </c>
      <c r="W307" s="95"/>
      <c r="X307" s="96" t="s">
        <v>1969</v>
      </c>
      <c r="Y307" s="94" t="s">
        <v>2680</v>
      </c>
      <c r="Z307" s="97" t="s">
        <v>1019</v>
      </c>
      <c r="AA307" s="97" t="s">
        <v>1124</v>
      </c>
      <c r="AB307" s="97"/>
      <c r="AC307" s="99"/>
      <c r="AD307" s="98"/>
      <c r="AE307" s="100"/>
      <c r="AF307" s="101" t="s">
        <v>1760</v>
      </c>
      <c r="AG307" s="102"/>
      <c r="AH307" s="102"/>
      <c r="AI307" s="102"/>
      <c r="AJ307" s="103"/>
      <c r="AK307" s="104"/>
      <c r="AL307" s="105"/>
      <c r="AM307" s="105"/>
      <c r="AN307" s="105"/>
      <c r="AO307" s="105"/>
      <c r="AP307" s="106"/>
    </row>
    <row r="308" spans="1:42" ht="32.5" customHeight="1" x14ac:dyDescent="0.35">
      <c r="A308" s="91">
        <v>306</v>
      </c>
      <c r="B308" s="92">
        <v>41664</v>
      </c>
      <c r="C308" s="93" t="s">
        <v>40</v>
      </c>
      <c r="D308" s="94" t="s">
        <v>2649</v>
      </c>
      <c r="E308" s="93" t="s">
        <v>110</v>
      </c>
      <c r="F308" s="95" t="s">
        <v>202</v>
      </c>
      <c r="G308" s="96" t="s">
        <v>365</v>
      </c>
      <c r="H308" s="97" t="s">
        <v>600</v>
      </c>
      <c r="I308" s="97">
        <v>18</v>
      </c>
      <c r="J308" s="94" t="s">
        <v>2719</v>
      </c>
      <c r="K308" s="97" t="s">
        <v>763</v>
      </c>
      <c r="L308" s="97" t="s">
        <v>761</v>
      </c>
      <c r="M308" s="97" t="s">
        <v>806</v>
      </c>
      <c r="N308" s="94" t="s">
        <v>2653</v>
      </c>
      <c r="O308" s="97" t="s">
        <v>934</v>
      </c>
      <c r="P308" s="98"/>
      <c r="Q308" s="92">
        <v>42156</v>
      </c>
      <c r="R308" s="93" t="s">
        <v>735</v>
      </c>
      <c r="S308" s="94" t="s">
        <v>2664</v>
      </c>
      <c r="T308" s="93" t="s">
        <v>1999</v>
      </c>
      <c r="U308" s="93"/>
      <c r="V308" s="93" t="s">
        <v>2306</v>
      </c>
      <c r="W308" s="95"/>
      <c r="X308" s="96" t="s">
        <v>1969</v>
      </c>
      <c r="Y308" s="94" t="s">
        <v>2680</v>
      </c>
      <c r="Z308" s="97" t="s">
        <v>1028</v>
      </c>
      <c r="AA308" s="97" t="s">
        <v>1029</v>
      </c>
      <c r="AB308" s="97" t="s">
        <v>1030</v>
      </c>
      <c r="AC308" s="99"/>
      <c r="AD308" s="98"/>
      <c r="AE308" s="100"/>
      <c r="AF308" s="101" t="s">
        <v>1559</v>
      </c>
      <c r="AG308" s="102"/>
      <c r="AH308" s="102"/>
      <c r="AI308" s="102"/>
      <c r="AJ308" s="103"/>
      <c r="AK308" s="104"/>
      <c r="AL308" s="105"/>
      <c r="AM308" s="105"/>
      <c r="AN308" s="105"/>
      <c r="AO308" s="105"/>
      <c r="AP308" s="106"/>
    </row>
    <row r="309" spans="1:42" ht="32.5" customHeight="1" x14ac:dyDescent="0.35">
      <c r="A309" s="91">
        <v>307</v>
      </c>
      <c r="B309" s="92">
        <v>41762</v>
      </c>
      <c r="C309" s="93" t="s">
        <v>44</v>
      </c>
      <c r="D309" s="94" t="s">
        <v>2649</v>
      </c>
      <c r="E309" s="93" t="s">
        <v>36</v>
      </c>
      <c r="F309" s="95" t="s">
        <v>180</v>
      </c>
      <c r="G309" s="96" t="s">
        <v>334</v>
      </c>
      <c r="H309" s="97" t="s">
        <v>578</v>
      </c>
      <c r="I309" s="97">
        <v>26</v>
      </c>
      <c r="J309" s="94" t="s">
        <v>2719</v>
      </c>
      <c r="K309" s="97" t="s">
        <v>763</v>
      </c>
      <c r="L309" s="97" t="s">
        <v>761</v>
      </c>
      <c r="M309" s="97" t="s">
        <v>785</v>
      </c>
      <c r="N309" s="94" t="s">
        <v>2654</v>
      </c>
      <c r="O309" s="97" t="s">
        <v>44</v>
      </c>
      <c r="P309" s="98"/>
      <c r="Q309" s="92">
        <v>42156</v>
      </c>
      <c r="R309" s="93" t="s">
        <v>712</v>
      </c>
      <c r="S309" s="94" t="s">
        <v>2664</v>
      </c>
      <c r="T309" s="93" t="s">
        <v>1999</v>
      </c>
      <c r="U309" s="93"/>
      <c r="V309" s="93" t="s">
        <v>2353</v>
      </c>
      <c r="W309" s="95"/>
      <c r="X309" s="96" t="s">
        <v>1969</v>
      </c>
      <c r="Y309" s="94" t="s">
        <v>2680</v>
      </c>
      <c r="Z309" s="97"/>
      <c r="AA309" s="97" t="s">
        <v>998</v>
      </c>
      <c r="AB309" s="97"/>
      <c r="AC309" s="99">
        <v>42396</v>
      </c>
      <c r="AD309" s="98" t="s">
        <v>1914</v>
      </c>
      <c r="AE309" s="100"/>
      <c r="AF309" s="101" t="s">
        <v>1635</v>
      </c>
      <c r="AG309" s="102"/>
      <c r="AH309" s="102"/>
      <c r="AI309" s="102"/>
      <c r="AJ309" s="103"/>
      <c r="AK309" s="104"/>
      <c r="AL309" s="105"/>
      <c r="AM309" s="105"/>
      <c r="AN309" s="105"/>
      <c r="AO309" s="105"/>
      <c r="AP309" s="106"/>
    </row>
    <row r="310" spans="1:42" ht="32.5" customHeight="1" x14ac:dyDescent="0.35">
      <c r="A310" s="91">
        <v>308</v>
      </c>
      <c r="B310" s="92">
        <v>41654</v>
      </c>
      <c r="C310" s="93" t="s">
        <v>52</v>
      </c>
      <c r="D310" s="94" t="s">
        <v>2650</v>
      </c>
      <c r="E310" s="93" t="s">
        <v>96</v>
      </c>
      <c r="F310" s="95" t="s">
        <v>243</v>
      </c>
      <c r="G310" s="96" t="s">
        <v>446</v>
      </c>
      <c r="H310" s="97" t="s">
        <v>645</v>
      </c>
      <c r="I310" s="97" t="s">
        <v>36</v>
      </c>
      <c r="J310" s="94" t="s">
        <v>36</v>
      </c>
      <c r="K310" s="97" t="s">
        <v>763</v>
      </c>
      <c r="L310" s="97" t="s">
        <v>761</v>
      </c>
      <c r="M310" s="97" t="s">
        <v>36</v>
      </c>
      <c r="N310" s="94" t="s">
        <v>36</v>
      </c>
      <c r="O310" s="97" t="s">
        <v>36</v>
      </c>
      <c r="P310" s="98" t="s">
        <v>949</v>
      </c>
      <c r="Q310" s="92">
        <v>42158</v>
      </c>
      <c r="R310" s="93" t="s">
        <v>721</v>
      </c>
      <c r="S310" s="94" t="s">
        <v>2690</v>
      </c>
      <c r="T310" s="93" t="s">
        <v>1999</v>
      </c>
      <c r="U310" s="93"/>
      <c r="V310" s="93" t="s">
        <v>2255</v>
      </c>
      <c r="W310" s="95"/>
      <c r="X310" s="96" t="s">
        <v>1969</v>
      </c>
      <c r="Y310" s="94" t="s">
        <v>2680</v>
      </c>
      <c r="Z310" s="97" t="s">
        <v>1103</v>
      </c>
      <c r="AA310" s="97" t="s">
        <v>1104</v>
      </c>
      <c r="AB310" s="97"/>
      <c r="AC310" s="99"/>
      <c r="AD310" s="98"/>
      <c r="AE310" s="100"/>
      <c r="AF310" s="101" t="s">
        <v>1501</v>
      </c>
      <c r="AG310" s="102" t="s">
        <v>1502</v>
      </c>
      <c r="AH310" s="102"/>
      <c r="AI310" s="102"/>
      <c r="AJ310" s="103"/>
      <c r="AK310" s="104"/>
      <c r="AL310" s="105"/>
      <c r="AM310" s="105"/>
      <c r="AN310" s="105"/>
      <c r="AO310" s="105"/>
      <c r="AP310" s="106"/>
    </row>
    <row r="311" spans="1:42" ht="32.5" customHeight="1" x14ac:dyDescent="0.35">
      <c r="A311" s="91">
        <v>309</v>
      </c>
      <c r="B311" s="92">
        <v>41740</v>
      </c>
      <c r="C311" s="93" t="s">
        <v>44</v>
      </c>
      <c r="D311" s="94" t="s">
        <v>2649</v>
      </c>
      <c r="E311" s="93" t="s">
        <v>65</v>
      </c>
      <c r="F311" s="95" t="s">
        <v>160</v>
      </c>
      <c r="G311" s="96" t="s">
        <v>317</v>
      </c>
      <c r="H311" s="97" t="s">
        <v>317</v>
      </c>
      <c r="I311" s="97" t="s">
        <v>36</v>
      </c>
      <c r="J311" s="94" t="s">
        <v>36</v>
      </c>
      <c r="K311" s="97" t="s">
        <v>763</v>
      </c>
      <c r="L311" s="97" t="s">
        <v>761</v>
      </c>
      <c r="M311" s="97" t="s">
        <v>36</v>
      </c>
      <c r="N311" s="94" t="s">
        <v>36</v>
      </c>
      <c r="O311" s="97" t="s">
        <v>902</v>
      </c>
      <c r="P311" s="98"/>
      <c r="Q311" s="92">
        <v>42158</v>
      </c>
      <c r="R311" s="93" t="s">
        <v>712</v>
      </c>
      <c r="S311" s="94" t="s">
        <v>2664</v>
      </c>
      <c r="T311" s="93" t="s">
        <v>1999</v>
      </c>
      <c r="U311" s="93"/>
      <c r="V311" s="93" t="s">
        <v>2227</v>
      </c>
      <c r="W311" s="95"/>
      <c r="X311" s="96" t="s">
        <v>1969</v>
      </c>
      <c r="Y311" s="94" t="s">
        <v>2680</v>
      </c>
      <c r="Z311" s="97" t="s">
        <v>961</v>
      </c>
      <c r="AA311" s="97"/>
      <c r="AB311" s="97"/>
      <c r="AC311" s="99"/>
      <c r="AD311" s="98"/>
      <c r="AE311" s="100"/>
      <c r="AF311" s="101" t="s">
        <v>1621</v>
      </c>
      <c r="AG311" s="102" t="s">
        <v>1622</v>
      </c>
      <c r="AH311" s="102"/>
      <c r="AI311" s="102"/>
      <c r="AJ311" s="103"/>
      <c r="AK311" s="104"/>
      <c r="AL311" s="105"/>
      <c r="AM311" s="105"/>
      <c r="AN311" s="105"/>
      <c r="AO311" s="105"/>
      <c r="AP311" s="106"/>
    </row>
    <row r="312" spans="1:42" ht="32.5" customHeight="1" x14ac:dyDescent="0.35">
      <c r="A312" s="91">
        <v>310</v>
      </c>
      <c r="B312" s="92">
        <v>41743</v>
      </c>
      <c r="C312" s="93" t="s">
        <v>41</v>
      </c>
      <c r="D312" s="94" t="s">
        <v>2650</v>
      </c>
      <c r="E312" s="93" t="s">
        <v>90</v>
      </c>
      <c r="F312" s="95" t="s">
        <v>211</v>
      </c>
      <c r="G312" s="96" t="s">
        <v>375</v>
      </c>
      <c r="H312" s="97" t="s">
        <v>607</v>
      </c>
      <c r="I312" s="97">
        <v>27</v>
      </c>
      <c r="J312" s="94" t="s">
        <v>2719</v>
      </c>
      <c r="K312" s="97" t="s">
        <v>763</v>
      </c>
      <c r="L312" s="97" t="s">
        <v>761</v>
      </c>
      <c r="M312" s="97" t="s">
        <v>813</v>
      </c>
      <c r="N312" s="94" t="s">
        <v>2654</v>
      </c>
      <c r="O312" s="97" t="s">
        <v>36</v>
      </c>
      <c r="P312" s="98"/>
      <c r="Q312" s="92">
        <v>42158</v>
      </c>
      <c r="R312" s="93" t="s">
        <v>745</v>
      </c>
      <c r="S312" s="94" t="s">
        <v>2663</v>
      </c>
      <c r="T312" s="93" t="s">
        <v>1999</v>
      </c>
      <c r="U312" s="93"/>
      <c r="V312" s="93" t="s">
        <v>2346</v>
      </c>
      <c r="W312" s="95"/>
      <c r="X312" s="96" t="s">
        <v>1970</v>
      </c>
      <c r="Y312" s="94" t="s">
        <v>1970</v>
      </c>
      <c r="Z312" s="97" t="s">
        <v>1046</v>
      </c>
      <c r="AA312" s="97" t="s">
        <v>1047</v>
      </c>
      <c r="AB312" s="97"/>
      <c r="AC312" s="99">
        <v>42023</v>
      </c>
      <c r="AD312" s="98" t="s">
        <v>1940</v>
      </c>
      <c r="AE312" s="100"/>
      <c r="AF312" s="101" t="s">
        <v>1626</v>
      </c>
      <c r="AG312" s="102"/>
      <c r="AH312" s="102"/>
      <c r="AI312" s="102"/>
      <c r="AJ312" s="103"/>
      <c r="AK312" s="104"/>
      <c r="AL312" s="105"/>
      <c r="AM312" s="105"/>
      <c r="AN312" s="105"/>
      <c r="AO312" s="105"/>
      <c r="AP312" s="106"/>
    </row>
    <row r="313" spans="1:42" ht="32.5" customHeight="1" x14ac:dyDescent="0.35">
      <c r="A313" s="91">
        <v>311</v>
      </c>
      <c r="B313" s="92">
        <v>41664</v>
      </c>
      <c r="C313" s="93" t="s">
        <v>40</v>
      </c>
      <c r="D313" s="94" t="s">
        <v>2649</v>
      </c>
      <c r="E313" s="93" t="s">
        <v>110</v>
      </c>
      <c r="F313" s="95" t="s">
        <v>202</v>
      </c>
      <c r="G313" s="96" t="s">
        <v>365</v>
      </c>
      <c r="H313" s="97" t="s">
        <v>600</v>
      </c>
      <c r="I313" s="97">
        <v>18</v>
      </c>
      <c r="J313" s="94" t="s">
        <v>2719</v>
      </c>
      <c r="K313" s="97" t="s">
        <v>763</v>
      </c>
      <c r="L313" s="97" t="s">
        <v>761</v>
      </c>
      <c r="M313" s="97" t="s">
        <v>806</v>
      </c>
      <c r="N313" s="94" t="s">
        <v>2653</v>
      </c>
      <c r="O313" s="97" t="s">
        <v>934</v>
      </c>
      <c r="P313" s="98"/>
      <c r="Q313" s="92">
        <v>42159</v>
      </c>
      <c r="R313" s="93" t="s">
        <v>735</v>
      </c>
      <c r="S313" s="94" t="s">
        <v>2664</v>
      </c>
      <c r="T313" s="93" t="s">
        <v>2014</v>
      </c>
      <c r="U313" s="93"/>
      <c r="V313" s="93" t="s">
        <v>2307</v>
      </c>
      <c r="W313" s="95"/>
      <c r="X313" s="96" t="s">
        <v>1969</v>
      </c>
      <c r="Y313" s="94" t="s">
        <v>2680</v>
      </c>
      <c r="Z313" s="97" t="s">
        <v>1028</v>
      </c>
      <c r="AA313" s="97" t="s">
        <v>1029</v>
      </c>
      <c r="AB313" s="97" t="s">
        <v>1030</v>
      </c>
      <c r="AC313" s="99"/>
      <c r="AD313" s="98"/>
      <c r="AE313" s="100"/>
      <c r="AF313" s="101" t="s">
        <v>1560</v>
      </c>
      <c r="AG313" s="102"/>
      <c r="AH313" s="102"/>
      <c r="AI313" s="102"/>
      <c r="AJ313" s="103"/>
      <c r="AK313" s="104">
        <v>1157</v>
      </c>
      <c r="AL313" s="105" t="s">
        <v>2755</v>
      </c>
      <c r="AM313" s="105"/>
      <c r="AN313" s="105"/>
      <c r="AO313" s="105"/>
      <c r="AP313" s="106"/>
    </row>
    <row r="314" spans="1:42" ht="32.5" customHeight="1" x14ac:dyDescent="0.35">
      <c r="A314" s="91">
        <v>312</v>
      </c>
      <c r="B314" s="92">
        <v>41664</v>
      </c>
      <c r="C314" s="93" t="s">
        <v>40</v>
      </c>
      <c r="D314" s="94" t="s">
        <v>2649</v>
      </c>
      <c r="E314" s="93" t="s">
        <v>110</v>
      </c>
      <c r="F314" s="95" t="s">
        <v>202</v>
      </c>
      <c r="G314" s="96" t="s">
        <v>365</v>
      </c>
      <c r="H314" s="97" t="s">
        <v>600</v>
      </c>
      <c r="I314" s="97">
        <v>18</v>
      </c>
      <c r="J314" s="94" t="s">
        <v>2719</v>
      </c>
      <c r="K314" s="97" t="s">
        <v>763</v>
      </c>
      <c r="L314" s="97" t="s">
        <v>761</v>
      </c>
      <c r="M314" s="97" t="s">
        <v>806</v>
      </c>
      <c r="N314" s="94" t="s">
        <v>2653</v>
      </c>
      <c r="O314" s="97" t="s">
        <v>934</v>
      </c>
      <c r="P314" s="98"/>
      <c r="Q314" s="92">
        <v>42159</v>
      </c>
      <c r="R314" s="93" t="s">
        <v>735</v>
      </c>
      <c r="S314" s="94" t="s">
        <v>2664</v>
      </c>
      <c r="T314" s="93" t="s">
        <v>2014</v>
      </c>
      <c r="U314" s="93"/>
      <c r="V314" s="93" t="s">
        <v>2308</v>
      </c>
      <c r="W314" s="95"/>
      <c r="X314" s="96" t="s">
        <v>1969</v>
      </c>
      <c r="Y314" s="94" t="s">
        <v>2680</v>
      </c>
      <c r="Z314" s="97" t="s">
        <v>1028</v>
      </c>
      <c r="AA314" s="97" t="s">
        <v>1029</v>
      </c>
      <c r="AB314" s="97" t="s">
        <v>1030</v>
      </c>
      <c r="AC314" s="99"/>
      <c r="AD314" s="98"/>
      <c r="AE314" s="100"/>
      <c r="AF314" s="101" t="s">
        <v>1561</v>
      </c>
      <c r="AG314" s="102"/>
      <c r="AH314" s="102"/>
      <c r="AI314" s="102"/>
      <c r="AJ314" s="103"/>
      <c r="AK314" s="104">
        <v>1158</v>
      </c>
      <c r="AL314" s="105" t="s">
        <v>2755</v>
      </c>
      <c r="AM314" s="105"/>
      <c r="AN314" s="105"/>
      <c r="AO314" s="105"/>
      <c r="AP314" s="106"/>
    </row>
    <row r="315" spans="1:42" ht="32.5" customHeight="1" x14ac:dyDescent="0.35">
      <c r="A315" s="91">
        <v>313</v>
      </c>
      <c r="B315" s="92">
        <v>41703</v>
      </c>
      <c r="C315" s="93" t="s">
        <v>41</v>
      </c>
      <c r="D315" s="94" t="s">
        <v>2650</v>
      </c>
      <c r="E315" s="93" t="s">
        <v>93</v>
      </c>
      <c r="F315" s="95" t="s">
        <v>249</v>
      </c>
      <c r="G315" s="96" t="s">
        <v>452</v>
      </c>
      <c r="H315" s="97" t="s">
        <v>650</v>
      </c>
      <c r="I315" s="97">
        <v>32</v>
      </c>
      <c r="J315" s="94" t="s">
        <v>2720</v>
      </c>
      <c r="K315" s="97" t="s">
        <v>763</v>
      </c>
      <c r="L315" s="97" t="s">
        <v>761</v>
      </c>
      <c r="M315" s="97" t="s">
        <v>823</v>
      </c>
      <c r="N315" s="94" t="s">
        <v>2655</v>
      </c>
      <c r="O315" s="97" t="s">
        <v>36</v>
      </c>
      <c r="P315" s="98"/>
      <c r="Q315" s="92">
        <v>42159</v>
      </c>
      <c r="R315" s="93" t="s">
        <v>707</v>
      </c>
      <c r="S315" s="94" t="s">
        <v>2664</v>
      </c>
      <c r="T315" s="93" t="s">
        <v>1999</v>
      </c>
      <c r="U315" s="93"/>
      <c r="V315" s="93" t="s">
        <v>2326</v>
      </c>
      <c r="W315" s="95"/>
      <c r="X315" s="96" t="s">
        <v>1969</v>
      </c>
      <c r="Y315" s="94" t="s">
        <v>2680</v>
      </c>
      <c r="Z315" s="97" t="s">
        <v>1004</v>
      </c>
      <c r="AA315" s="97" t="s">
        <v>1982</v>
      </c>
      <c r="AB315" s="97"/>
      <c r="AC315" s="99">
        <v>42562</v>
      </c>
      <c r="AD315" s="98" t="s">
        <v>1959</v>
      </c>
      <c r="AE315" s="100"/>
      <c r="AF315" s="101" t="s">
        <v>1600</v>
      </c>
      <c r="AG315" s="102" t="s">
        <v>1601</v>
      </c>
      <c r="AH315" s="102"/>
      <c r="AI315" s="102"/>
      <c r="AJ315" s="103"/>
      <c r="AK315" s="104"/>
      <c r="AL315" s="105"/>
      <c r="AM315" s="105"/>
      <c r="AN315" s="105"/>
      <c r="AO315" s="105"/>
      <c r="AP315" s="106"/>
    </row>
    <row r="316" spans="1:42" ht="32.5" customHeight="1" x14ac:dyDescent="0.35">
      <c r="A316" s="91">
        <v>314</v>
      </c>
      <c r="B316" s="92">
        <v>41811</v>
      </c>
      <c r="C316" s="93" t="s">
        <v>40</v>
      </c>
      <c r="D316" s="94" t="s">
        <v>2649</v>
      </c>
      <c r="E316" s="93" t="s">
        <v>107</v>
      </c>
      <c r="F316" s="95" t="s">
        <v>258</v>
      </c>
      <c r="G316" s="96" t="s">
        <v>469</v>
      </c>
      <c r="H316" s="97" t="s">
        <v>663</v>
      </c>
      <c r="I316" s="97">
        <v>19</v>
      </c>
      <c r="J316" s="94" t="s">
        <v>2719</v>
      </c>
      <c r="K316" s="97" t="s">
        <v>771</v>
      </c>
      <c r="L316" s="97" t="s">
        <v>761</v>
      </c>
      <c r="M316" s="97" t="s">
        <v>770</v>
      </c>
      <c r="N316" s="94" t="s">
        <v>2653</v>
      </c>
      <c r="O316" s="97" t="s">
        <v>36</v>
      </c>
      <c r="P316" s="98"/>
      <c r="Q316" s="92">
        <v>42159</v>
      </c>
      <c r="R316" s="93" t="s">
        <v>723</v>
      </c>
      <c r="S316" s="94" t="s">
        <v>2690</v>
      </c>
      <c r="T316" s="93" t="s">
        <v>1999</v>
      </c>
      <c r="U316" s="93"/>
      <c r="V316" s="93" t="s">
        <v>2367</v>
      </c>
      <c r="W316" s="95"/>
      <c r="X316" s="96" t="s">
        <v>1970</v>
      </c>
      <c r="Y316" s="94" t="s">
        <v>1970</v>
      </c>
      <c r="Z316" s="97" t="s">
        <v>1127</v>
      </c>
      <c r="AA316" s="97" t="s">
        <v>1128</v>
      </c>
      <c r="AB316" s="97"/>
      <c r="AC316" s="99">
        <v>42001</v>
      </c>
      <c r="AD316" s="98" t="s">
        <v>1965</v>
      </c>
      <c r="AE316" s="100"/>
      <c r="AF316" s="101" t="s">
        <v>1650</v>
      </c>
      <c r="AG316" s="102" t="s">
        <v>1651</v>
      </c>
      <c r="AH316" s="102"/>
      <c r="AI316" s="102"/>
      <c r="AJ316" s="103"/>
      <c r="AK316" s="104"/>
      <c r="AL316" s="105"/>
      <c r="AM316" s="105"/>
      <c r="AN316" s="105"/>
      <c r="AO316" s="105"/>
      <c r="AP316" s="106"/>
    </row>
    <row r="317" spans="1:42" ht="32.5" customHeight="1" x14ac:dyDescent="0.35">
      <c r="A317" s="91">
        <v>315</v>
      </c>
      <c r="B317" s="92">
        <v>42129</v>
      </c>
      <c r="C317" s="93" t="s">
        <v>52</v>
      </c>
      <c r="D317" s="94" t="s">
        <v>2650</v>
      </c>
      <c r="E317" s="93" t="s">
        <v>106</v>
      </c>
      <c r="F317" s="95" t="s">
        <v>182</v>
      </c>
      <c r="G317" s="96" t="s">
        <v>339</v>
      </c>
      <c r="H317" s="97" t="s">
        <v>582</v>
      </c>
      <c r="I317" s="97">
        <v>22</v>
      </c>
      <c r="J317" s="94" t="s">
        <v>2719</v>
      </c>
      <c r="K317" s="97" t="s">
        <v>771</v>
      </c>
      <c r="L317" s="97" t="s">
        <v>761</v>
      </c>
      <c r="M317" s="97" t="s">
        <v>789</v>
      </c>
      <c r="N317" s="94" t="s">
        <v>768</v>
      </c>
      <c r="O317" s="97" t="s">
        <v>917</v>
      </c>
      <c r="P317" s="98"/>
      <c r="Q317" s="92">
        <v>42160</v>
      </c>
      <c r="R317" s="93" t="s">
        <v>718</v>
      </c>
      <c r="S317" s="94" t="s">
        <v>2690</v>
      </c>
      <c r="T317" s="93" t="s">
        <v>1999</v>
      </c>
      <c r="U317" s="93"/>
      <c r="V317" s="93" t="s">
        <v>2479</v>
      </c>
      <c r="W317" s="95"/>
      <c r="X317" s="96" t="s">
        <v>1969</v>
      </c>
      <c r="Y317" s="94" t="s">
        <v>2680</v>
      </c>
      <c r="Z317" s="97" t="s">
        <v>1001</v>
      </c>
      <c r="AA317" s="97" t="s">
        <v>1981</v>
      </c>
      <c r="AB317" s="97"/>
      <c r="AC317" s="99">
        <v>43368</v>
      </c>
      <c r="AD317" s="98" t="s">
        <v>1925</v>
      </c>
      <c r="AE317" s="100"/>
      <c r="AF317" s="101" t="s">
        <v>1790</v>
      </c>
      <c r="AG317" s="102"/>
      <c r="AH317" s="102"/>
      <c r="AI317" s="102"/>
      <c r="AJ317" s="103"/>
      <c r="AK317" s="104"/>
      <c r="AL317" s="105"/>
      <c r="AM317" s="105"/>
      <c r="AN317" s="105"/>
      <c r="AO317" s="105"/>
      <c r="AP317" s="106"/>
    </row>
    <row r="318" spans="1:42" ht="32.5" customHeight="1" x14ac:dyDescent="0.35">
      <c r="A318" s="91">
        <v>316</v>
      </c>
      <c r="B318" s="92">
        <v>42129</v>
      </c>
      <c r="C318" s="93" t="s">
        <v>52</v>
      </c>
      <c r="D318" s="94" t="s">
        <v>2650</v>
      </c>
      <c r="E318" s="93" t="s">
        <v>106</v>
      </c>
      <c r="F318" s="95" t="s">
        <v>182</v>
      </c>
      <c r="G318" s="96" t="s">
        <v>366</v>
      </c>
      <c r="H318" s="97" t="s">
        <v>601</v>
      </c>
      <c r="I318" s="97">
        <v>29</v>
      </c>
      <c r="J318" s="94" t="s">
        <v>2719</v>
      </c>
      <c r="K318" s="97" t="s">
        <v>771</v>
      </c>
      <c r="L318" s="97" t="s">
        <v>761</v>
      </c>
      <c r="M318" s="97" t="s">
        <v>779</v>
      </c>
      <c r="N318" s="94" t="s">
        <v>779</v>
      </c>
      <c r="O318" s="97" t="s">
        <v>917</v>
      </c>
      <c r="P318" s="98"/>
      <c r="Q318" s="92">
        <v>42160</v>
      </c>
      <c r="R318" s="93" t="s">
        <v>718</v>
      </c>
      <c r="S318" s="94" t="s">
        <v>2690</v>
      </c>
      <c r="T318" s="93" t="s">
        <v>1999</v>
      </c>
      <c r="U318" s="93"/>
      <c r="V318" s="93" t="s">
        <v>2484</v>
      </c>
      <c r="W318" s="95"/>
      <c r="X318" s="96" t="s">
        <v>1969</v>
      </c>
      <c r="Y318" s="94" t="s">
        <v>2680</v>
      </c>
      <c r="Z318" s="97" t="s">
        <v>1001</v>
      </c>
      <c r="AA318" s="97" t="s">
        <v>1981</v>
      </c>
      <c r="AB318" s="97"/>
      <c r="AC318" s="99">
        <v>43368</v>
      </c>
      <c r="AD318" s="98" t="s">
        <v>1925</v>
      </c>
      <c r="AE318" s="100"/>
      <c r="AF318" s="101" t="s">
        <v>1794</v>
      </c>
      <c r="AG318" s="102"/>
      <c r="AH318" s="102"/>
      <c r="AI318" s="102"/>
      <c r="AJ318" s="103"/>
      <c r="AK318" s="104"/>
      <c r="AL318" s="105"/>
      <c r="AM318" s="105"/>
      <c r="AN318" s="105"/>
      <c r="AO318" s="105"/>
      <c r="AP318" s="106"/>
    </row>
    <row r="319" spans="1:42" ht="32.5" customHeight="1" x14ac:dyDescent="0.35">
      <c r="A319" s="91">
        <v>317</v>
      </c>
      <c r="B319" s="92">
        <v>41632</v>
      </c>
      <c r="C319" s="93" t="s">
        <v>52</v>
      </c>
      <c r="D319" s="94" t="s">
        <v>2650</v>
      </c>
      <c r="E319" s="93" t="s">
        <v>36</v>
      </c>
      <c r="F319" s="95" t="s">
        <v>236</v>
      </c>
      <c r="G319" s="96" t="s">
        <v>437</v>
      </c>
      <c r="H319" s="97" t="s">
        <v>437</v>
      </c>
      <c r="I319" s="97">
        <v>60</v>
      </c>
      <c r="J319" s="94" t="s">
        <v>2658</v>
      </c>
      <c r="K319" s="97" t="s">
        <v>763</v>
      </c>
      <c r="L319" s="97" t="s">
        <v>761</v>
      </c>
      <c r="M319" s="97" t="s">
        <v>843</v>
      </c>
      <c r="N319" s="94" t="s">
        <v>2660</v>
      </c>
      <c r="O319" s="97" t="s">
        <v>36</v>
      </c>
      <c r="P319" s="98"/>
      <c r="Q319" s="92">
        <v>42161</v>
      </c>
      <c r="R319" s="93" t="s">
        <v>707</v>
      </c>
      <c r="S319" s="94" t="s">
        <v>2664</v>
      </c>
      <c r="T319" s="93" t="s">
        <v>1999</v>
      </c>
      <c r="U319" s="93"/>
      <c r="V319" s="93" t="s">
        <v>2236</v>
      </c>
      <c r="W319" s="95"/>
      <c r="X319" s="96" t="s">
        <v>1969</v>
      </c>
      <c r="Y319" s="94" t="s">
        <v>2680</v>
      </c>
      <c r="Z319" s="97"/>
      <c r="AA319" s="97" t="s">
        <v>987</v>
      </c>
      <c r="AB319" s="97"/>
      <c r="AC319" s="99"/>
      <c r="AD319" s="98"/>
      <c r="AE319" s="100"/>
      <c r="AF319" s="101" t="s">
        <v>1477</v>
      </c>
      <c r="AG319" s="102"/>
      <c r="AH319" s="102"/>
      <c r="AI319" s="102"/>
      <c r="AJ319" s="103"/>
      <c r="AK319" s="104"/>
      <c r="AL319" s="105"/>
      <c r="AM319" s="105"/>
      <c r="AN319" s="105"/>
      <c r="AO319" s="105"/>
      <c r="AP319" s="106"/>
    </row>
    <row r="320" spans="1:42" ht="32.5" customHeight="1" x14ac:dyDescent="0.35">
      <c r="A320" s="91">
        <v>318</v>
      </c>
      <c r="B320" s="92">
        <v>41865</v>
      </c>
      <c r="C320" s="93" t="s">
        <v>40</v>
      </c>
      <c r="D320" s="94" t="s">
        <v>2649</v>
      </c>
      <c r="E320" s="93" t="s">
        <v>102</v>
      </c>
      <c r="F320" s="95" t="s">
        <v>192</v>
      </c>
      <c r="G320" s="96" t="s">
        <v>508</v>
      </c>
      <c r="H320" s="97" t="s">
        <v>690</v>
      </c>
      <c r="I320" s="97">
        <v>20</v>
      </c>
      <c r="J320" s="94" t="s">
        <v>2719</v>
      </c>
      <c r="K320" s="97" t="s">
        <v>763</v>
      </c>
      <c r="L320" s="97" t="s">
        <v>761</v>
      </c>
      <c r="M320" s="97" t="s">
        <v>869</v>
      </c>
      <c r="N320" s="94" t="s">
        <v>768</v>
      </c>
      <c r="O320" s="97" t="s">
        <v>36</v>
      </c>
      <c r="P320" s="98"/>
      <c r="Q320" s="92">
        <v>42161</v>
      </c>
      <c r="R320" s="93" t="s">
        <v>36</v>
      </c>
      <c r="S320" s="94" t="s">
        <v>36</v>
      </c>
      <c r="T320" s="93" t="s">
        <v>1999</v>
      </c>
      <c r="U320" s="93"/>
      <c r="V320" s="93" t="s">
        <v>2458</v>
      </c>
      <c r="W320" s="95"/>
      <c r="X320" s="96" t="s">
        <v>1969</v>
      </c>
      <c r="Y320" s="94" t="s">
        <v>2680</v>
      </c>
      <c r="Z320" s="97" t="s">
        <v>1019</v>
      </c>
      <c r="AA320" s="97" t="s">
        <v>1124</v>
      </c>
      <c r="AB320" s="97"/>
      <c r="AC320" s="99"/>
      <c r="AD320" s="98"/>
      <c r="AE320" s="100"/>
      <c r="AF320" s="101" t="s">
        <v>1762</v>
      </c>
      <c r="AG320" s="102" t="s">
        <v>1763</v>
      </c>
      <c r="AH320" s="102"/>
      <c r="AI320" s="102"/>
      <c r="AJ320" s="103"/>
      <c r="AK320" s="104"/>
      <c r="AL320" s="105"/>
      <c r="AM320" s="105"/>
      <c r="AN320" s="105"/>
      <c r="AO320" s="105"/>
      <c r="AP320" s="106"/>
    </row>
    <row r="321" spans="1:42" ht="32.5" customHeight="1" x14ac:dyDescent="0.35">
      <c r="A321" s="91">
        <v>319</v>
      </c>
      <c r="B321" s="92" t="s">
        <v>35</v>
      </c>
      <c r="C321" s="93" t="s">
        <v>48</v>
      </c>
      <c r="D321" s="94" t="s">
        <v>2650</v>
      </c>
      <c r="E321" s="93" t="s">
        <v>36</v>
      </c>
      <c r="F321" s="95" t="s">
        <v>305</v>
      </c>
      <c r="G321" s="96" t="s">
        <v>533</v>
      </c>
      <c r="H321" s="97"/>
      <c r="I321" s="97" t="s">
        <v>36</v>
      </c>
      <c r="J321" s="94" t="s">
        <v>36</v>
      </c>
      <c r="K321" s="97" t="s">
        <v>763</v>
      </c>
      <c r="L321" s="97" t="s">
        <v>761</v>
      </c>
      <c r="M321" s="97" t="s">
        <v>36</v>
      </c>
      <c r="N321" s="94" t="s">
        <v>36</v>
      </c>
      <c r="O321" s="97" t="s">
        <v>36</v>
      </c>
      <c r="P321" s="98"/>
      <c r="Q321" s="92">
        <v>42161</v>
      </c>
      <c r="R321" s="93" t="s">
        <v>711</v>
      </c>
      <c r="S321" s="94" t="s">
        <v>2690</v>
      </c>
      <c r="T321" s="93" t="s">
        <v>2014</v>
      </c>
      <c r="U321" s="93"/>
      <c r="V321" s="93" t="s">
        <v>2527</v>
      </c>
      <c r="W321" s="95"/>
      <c r="X321" s="96" t="s">
        <v>1974</v>
      </c>
      <c r="Y321" s="94" t="s">
        <v>36</v>
      </c>
      <c r="Z321" s="97"/>
      <c r="AA321" s="97"/>
      <c r="AB321" s="97"/>
      <c r="AC321" s="99"/>
      <c r="AD321" s="98"/>
      <c r="AE321" s="100"/>
      <c r="AF321" s="101" t="s">
        <v>1863</v>
      </c>
      <c r="AG321" s="102"/>
      <c r="AH321" s="102"/>
      <c r="AI321" s="102"/>
      <c r="AJ321" s="103"/>
      <c r="AK321" s="104"/>
      <c r="AL321" s="105"/>
      <c r="AM321" s="105"/>
      <c r="AN321" s="105"/>
      <c r="AO321" s="105"/>
      <c r="AP321" s="106"/>
    </row>
    <row r="322" spans="1:42" ht="32.5" customHeight="1" x14ac:dyDescent="0.35">
      <c r="A322" s="91">
        <v>320</v>
      </c>
      <c r="B322" s="92" t="s">
        <v>35</v>
      </c>
      <c r="C322" s="93" t="s">
        <v>36</v>
      </c>
      <c r="D322" s="94" t="s">
        <v>36</v>
      </c>
      <c r="E322" s="93" t="s">
        <v>36</v>
      </c>
      <c r="F322" s="95" t="s">
        <v>36</v>
      </c>
      <c r="G322" s="96" t="s">
        <v>539</v>
      </c>
      <c r="H322" s="97"/>
      <c r="I322" s="97" t="s">
        <v>36</v>
      </c>
      <c r="J322" s="94" t="s">
        <v>36</v>
      </c>
      <c r="K322" s="97" t="s">
        <v>763</v>
      </c>
      <c r="L322" s="97" t="s">
        <v>761</v>
      </c>
      <c r="M322" s="97" t="s">
        <v>36</v>
      </c>
      <c r="N322" s="94" t="s">
        <v>36</v>
      </c>
      <c r="O322" s="97" t="s">
        <v>36</v>
      </c>
      <c r="P322" s="98"/>
      <c r="Q322" s="92">
        <v>42161</v>
      </c>
      <c r="R322" s="93" t="s">
        <v>707</v>
      </c>
      <c r="S322" s="94" t="s">
        <v>2664</v>
      </c>
      <c r="T322" s="93" t="s">
        <v>1999</v>
      </c>
      <c r="U322" s="93"/>
      <c r="V322" s="93" t="s">
        <v>2536</v>
      </c>
      <c r="W322" s="95"/>
      <c r="X322" s="96" t="s">
        <v>36</v>
      </c>
      <c r="Y322" s="94" t="s">
        <v>36</v>
      </c>
      <c r="Z322" s="97"/>
      <c r="AA322" s="97"/>
      <c r="AB322" s="97"/>
      <c r="AC322" s="99"/>
      <c r="AD322" s="98"/>
      <c r="AE322" s="100"/>
      <c r="AF322" s="101" t="s">
        <v>1872</v>
      </c>
      <c r="AG322" s="102"/>
      <c r="AH322" s="102"/>
      <c r="AI322" s="102"/>
      <c r="AJ322" s="103"/>
      <c r="AK322" s="104"/>
      <c r="AL322" s="105"/>
      <c r="AM322" s="105"/>
      <c r="AN322" s="105"/>
      <c r="AO322" s="105"/>
      <c r="AP322" s="106"/>
    </row>
    <row r="323" spans="1:42" ht="32.5" customHeight="1" x14ac:dyDescent="0.35">
      <c r="A323" s="91">
        <v>321</v>
      </c>
      <c r="B323" s="92">
        <v>41604</v>
      </c>
      <c r="C323" s="93" t="s">
        <v>40</v>
      </c>
      <c r="D323" s="94" t="s">
        <v>2649</v>
      </c>
      <c r="E323" s="93" t="s">
        <v>98</v>
      </c>
      <c r="F323" s="95" t="s">
        <v>187</v>
      </c>
      <c r="G323" s="96" t="s">
        <v>488</v>
      </c>
      <c r="H323" s="97" t="s">
        <v>675</v>
      </c>
      <c r="I323" s="97">
        <v>39</v>
      </c>
      <c r="J323" s="94" t="s">
        <v>2720</v>
      </c>
      <c r="K323" s="97" t="s">
        <v>763</v>
      </c>
      <c r="L323" s="97" t="s">
        <v>761</v>
      </c>
      <c r="M323" s="97" t="s">
        <v>875</v>
      </c>
      <c r="N323" s="94" t="s">
        <v>2695</v>
      </c>
      <c r="O323" s="97" t="s">
        <v>36</v>
      </c>
      <c r="P323" s="98"/>
      <c r="Q323" s="92">
        <v>42162</v>
      </c>
      <c r="R323" s="93" t="s">
        <v>707</v>
      </c>
      <c r="S323" s="94" t="s">
        <v>2664</v>
      </c>
      <c r="T323" s="93" t="s">
        <v>1999</v>
      </c>
      <c r="U323" s="93"/>
      <c r="V323" s="93" t="s">
        <v>2413</v>
      </c>
      <c r="W323" s="95"/>
      <c r="X323" s="96" t="s">
        <v>1970</v>
      </c>
      <c r="Y323" s="94" t="s">
        <v>1970</v>
      </c>
      <c r="Z323" s="97" t="s">
        <v>1009</v>
      </c>
      <c r="AA323" s="97" t="s">
        <v>1084</v>
      </c>
      <c r="AB323" s="97"/>
      <c r="AC323" s="99">
        <v>42058</v>
      </c>
      <c r="AD323" s="98" t="s">
        <v>1939</v>
      </c>
      <c r="AE323" s="100"/>
      <c r="AF323" s="101" t="s">
        <v>1711</v>
      </c>
      <c r="AG323" s="102"/>
      <c r="AH323" s="102"/>
      <c r="AI323" s="102"/>
      <c r="AJ323" s="103"/>
      <c r="AK323" s="104"/>
      <c r="AL323" s="105"/>
      <c r="AM323" s="105"/>
      <c r="AN323" s="105"/>
      <c r="AO323" s="105"/>
      <c r="AP323" s="106"/>
    </row>
    <row r="324" spans="1:42" ht="32.5" customHeight="1" x14ac:dyDescent="0.35">
      <c r="A324" s="91">
        <v>322</v>
      </c>
      <c r="B324" s="92">
        <v>41651</v>
      </c>
      <c r="C324" s="93" t="s">
        <v>41</v>
      </c>
      <c r="D324" s="94" t="s">
        <v>2650</v>
      </c>
      <c r="E324" s="93" t="s">
        <v>137</v>
      </c>
      <c r="F324" s="95" t="s">
        <v>241</v>
      </c>
      <c r="G324" s="96" t="s">
        <v>445</v>
      </c>
      <c r="H324" s="97" t="s">
        <v>644</v>
      </c>
      <c r="I324" s="97">
        <v>22</v>
      </c>
      <c r="J324" s="94" t="s">
        <v>2719</v>
      </c>
      <c r="K324" s="97" t="s">
        <v>763</v>
      </c>
      <c r="L324" s="97" t="s">
        <v>761</v>
      </c>
      <c r="M324" s="97" t="s">
        <v>850</v>
      </c>
      <c r="N324" s="94" t="s">
        <v>768</v>
      </c>
      <c r="O324" s="97" t="s">
        <v>36</v>
      </c>
      <c r="P324" s="98"/>
      <c r="Q324" s="92">
        <v>42162</v>
      </c>
      <c r="R324" s="93" t="s">
        <v>734</v>
      </c>
      <c r="S324" s="94" t="s">
        <v>2690</v>
      </c>
      <c r="T324" s="93" t="s">
        <v>1999</v>
      </c>
      <c r="U324" s="93"/>
      <c r="V324" s="93" t="s">
        <v>2254</v>
      </c>
      <c r="W324" s="95"/>
      <c r="X324" s="96" t="s">
        <v>1970</v>
      </c>
      <c r="Y324" s="94" t="s">
        <v>1970</v>
      </c>
      <c r="Z324" s="97" t="s">
        <v>1099</v>
      </c>
      <c r="AA324" s="97" t="s">
        <v>1100</v>
      </c>
      <c r="AB324" s="97"/>
      <c r="AC324" s="99">
        <v>42023</v>
      </c>
      <c r="AD324" s="98" t="s">
        <v>1943</v>
      </c>
      <c r="AE324" s="100"/>
      <c r="AF324" s="101" t="s">
        <v>1500</v>
      </c>
      <c r="AG324" s="102"/>
      <c r="AH324" s="102"/>
      <c r="AI324" s="102"/>
      <c r="AJ324" s="103"/>
      <c r="AK324" s="104">
        <v>1035</v>
      </c>
      <c r="AL324" s="105" t="s">
        <v>2756</v>
      </c>
      <c r="AM324" s="105"/>
      <c r="AN324" s="105"/>
      <c r="AO324" s="105"/>
      <c r="AP324" s="106"/>
    </row>
    <row r="325" spans="1:42" ht="32.5" customHeight="1" x14ac:dyDescent="0.35">
      <c r="A325" s="91">
        <v>323</v>
      </c>
      <c r="B325" s="92">
        <v>41636</v>
      </c>
      <c r="C325" s="93" t="s">
        <v>40</v>
      </c>
      <c r="D325" s="94" t="s">
        <v>2649</v>
      </c>
      <c r="E325" s="93" t="s">
        <v>133</v>
      </c>
      <c r="F325" s="95" t="s">
        <v>237</v>
      </c>
      <c r="G325" s="96" t="s">
        <v>440</v>
      </c>
      <c r="H325" s="97" t="s">
        <v>638</v>
      </c>
      <c r="I325" s="97">
        <v>23</v>
      </c>
      <c r="J325" s="94" t="s">
        <v>2719</v>
      </c>
      <c r="K325" s="97" t="s">
        <v>763</v>
      </c>
      <c r="L325" s="97" t="s">
        <v>761</v>
      </c>
      <c r="M325" s="97" t="s">
        <v>845</v>
      </c>
      <c r="N325" s="94" t="s">
        <v>768</v>
      </c>
      <c r="O325" s="97" t="s">
        <v>36</v>
      </c>
      <c r="P325" s="98"/>
      <c r="Q325" s="92">
        <v>42164</v>
      </c>
      <c r="R325" s="93" t="s">
        <v>737</v>
      </c>
      <c r="S325" s="94" t="s">
        <v>2664</v>
      </c>
      <c r="T325" s="93" t="s">
        <v>1999</v>
      </c>
      <c r="U325" s="93"/>
      <c r="V325" s="93" t="s">
        <v>2250</v>
      </c>
      <c r="W325" s="95"/>
      <c r="X325" s="96" t="s">
        <v>1970</v>
      </c>
      <c r="Y325" s="94" t="s">
        <v>1970</v>
      </c>
      <c r="Z325" s="97" t="s">
        <v>1042</v>
      </c>
      <c r="AA325" s="97" t="s">
        <v>1093</v>
      </c>
      <c r="AB325" s="97"/>
      <c r="AC325" s="99">
        <v>42123</v>
      </c>
      <c r="AD325" s="98" t="s">
        <v>1955</v>
      </c>
      <c r="AE325" s="100"/>
      <c r="AF325" s="101" t="s">
        <v>1493</v>
      </c>
      <c r="AG325" s="102" t="s">
        <v>1494</v>
      </c>
      <c r="AH325" s="102"/>
      <c r="AI325" s="102"/>
      <c r="AJ325" s="103"/>
      <c r="AK325" s="104">
        <v>923</v>
      </c>
      <c r="AL325" s="105" t="s">
        <v>2755</v>
      </c>
      <c r="AM325" s="105"/>
      <c r="AN325" s="105"/>
      <c r="AO325" s="105"/>
      <c r="AP325" s="106"/>
    </row>
    <row r="326" spans="1:42" ht="32.5" customHeight="1" x14ac:dyDescent="0.35">
      <c r="A326" s="91">
        <v>324</v>
      </c>
      <c r="B326" s="92">
        <v>41865</v>
      </c>
      <c r="C326" s="93" t="s">
        <v>40</v>
      </c>
      <c r="D326" s="94" t="s">
        <v>2649</v>
      </c>
      <c r="E326" s="93" t="s">
        <v>102</v>
      </c>
      <c r="F326" s="95" t="s">
        <v>192</v>
      </c>
      <c r="G326" s="96" t="s">
        <v>465</v>
      </c>
      <c r="H326" s="97" t="s">
        <v>660</v>
      </c>
      <c r="I326" s="97">
        <v>35</v>
      </c>
      <c r="J326" s="94" t="s">
        <v>2720</v>
      </c>
      <c r="K326" s="97" t="s">
        <v>763</v>
      </c>
      <c r="L326" s="97" t="s">
        <v>761</v>
      </c>
      <c r="M326" s="97" t="s">
        <v>777</v>
      </c>
      <c r="N326" s="94" t="s">
        <v>2695</v>
      </c>
      <c r="O326" s="97" t="s">
        <v>36</v>
      </c>
      <c r="P326" s="98"/>
      <c r="Q326" s="92">
        <v>42164</v>
      </c>
      <c r="R326" s="93" t="s">
        <v>36</v>
      </c>
      <c r="S326" s="94" t="s">
        <v>36</v>
      </c>
      <c r="T326" s="93" t="s">
        <v>1999</v>
      </c>
      <c r="U326" s="93"/>
      <c r="V326" s="93" t="s">
        <v>2359</v>
      </c>
      <c r="W326" s="95"/>
      <c r="X326" s="96" t="s">
        <v>1969</v>
      </c>
      <c r="Y326" s="94" t="s">
        <v>2680</v>
      </c>
      <c r="Z326" s="97" t="s">
        <v>1019</v>
      </c>
      <c r="AA326" s="97" t="s">
        <v>1124</v>
      </c>
      <c r="AB326" s="97"/>
      <c r="AC326" s="99"/>
      <c r="AD326" s="98"/>
      <c r="AE326" s="100"/>
      <c r="AF326" s="101" t="s">
        <v>1639</v>
      </c>
      <c r="AG326" s="102"/>
      <c r="AH326" s="102"/>
      <c r="AI326" s="102"/>
      <c r="AJ326" s="103"/>
      <c r="AK326" s="104"/>
      <c r="AL326" s="105"/>
      <c r="AM326" s="105"/>
      <c r="AN326" s="105"/>
      <c r="AO326" s="105"/>
      <c r="AP326" s="106"/>
    </row>
    <row r="327" spans="1:42" ht="32.5" customHeight="1" x14ac:dyDescent="0.35">
      <c r="A327" s="91">
        <v>325</v>
      </c>
      <c r="B327" s="92">
        <v>42129</v>
      </c>
      <c r="C327" s="93" t="s">
        <v>52</v>
      </c>
      <c r="D327" s="94" t="s">
        <v>2650</v>
      </c>
      <c r="E327" s="93" t="s">
        <v>106</v>
      </c>
      <c r="F327" s="95" t="s">
        <v>182</v>
      </c>
      <c r="G327" s="96" t="s">
        <v>518</v>
      </c>
      <c r="H327" s="97" t="s">
        <v>694</v>
      </c>
      <c r="I327" s="97">
        <v>18</v>
      </c>
      <c r="J327" s="94" t="s">
        <v>2719</v>
      </c>
      <c r="K327" s="97" t="s">
        <v>771</v>
      </c>
      <c r="L327" s="97" t="s">
        <v>761</v>
      </c>
      <c r="M327" s="97" t="s">
        <v>770</v>
      </c>
      <c r="N327" s="94" t="s">
        <v>2653</v>
      </c>
      <c r="O327" s="97" t="s">
        <v>36</v>
      </c>
      <c r="P327" s="98"/>
      <c r="Q327" s="92">
        <v>42165</v>
      </c>
      <c r="R327" s="93" t="s">
        <v>718</v>
      </c>
      <c r="S327" s="94" t="s">
        <v>2690</v>
      </c>
      <c r="T327" s="93" t="s">
        <v>1999</v>
      </c>
      <c r="U327" s="93"/>
      <c r="V327" s="93" t="s">
        <v>2482</v>
      </c>
      <c r="W327" s="95"/>
      <c r="X327" s="96" t="s">
        <v>1969</v>
      </c>
      <c r="Y327" s="94" t="s">
        <v>2680</v>
      </c>
      <c r="Z327" s="97" t="s">
        <v>1158</v>
      </c>
      <c r="AA327" s="97" t="s">
        <v>1159</v>
      </c>
      <c r="AB327" s="97"/>
      <c r="AC327" s="99">
        <v>43368</v>
      </c>
      <c r="AD327" s="98" t="s">
        <v>1925</v>
      </c>
      <c r="AE327" s="100"/>
      <c r="AF327" s="101" t="s">
        <v>1792</v>
      </c>
      <c r="AG327" s="102"/>
      <c r="AH327" s="102"/>
      <c r="AI327" s="102"/>
      <c r="AJ327" s="103"/>
      <c r="AK327" s="104"/>
      <c r="AL327" s="105"/>
      <c r="AM327" s="105"/>
      <c r="AN327" s="105"/>
      <c r="AO327" s="105"/>
      <c r="AP327" s="106"/>
    </row>
    <row r="328" spans="1:42" ht="32.5" customHeight="1" x14ac:dyDescent="0.35">
      <c r="A328" s="91">
        <v>326</v>
      </c>
      <c r="B328" s="92">
        <v>42129</v>
      </c>
      <c r="C328" s="93" t="s">
        <v>52</v>
      </c>
      <c r="D328" s="94" t="s">
        <v>2650</v>
      </c>
      <c r="E328" s="93" t="s">
        <v>106</v>
      </c>
      <c r="F328" s="95" t="s">
        <v>182</v>
      </c>
      <c r="G328" s="96" t="s">
        <v>339</v>
      </c>
      <c r="H328" s="97" t="s">
        <v>582</v>
      </c>
      <c r="I328" s="97">
        <v>22</v>
      </c>
      <c r="J328" s="94" t="s">
        <v>2719</v>
      </c>
      <c r="K328" s="97" t="s">
        <v>771</v>
      </c>
      <c r="L328" s="97" t="s">
        <v>761</v>
      </c>
      <c r="M328" s="97" t="s">
        <v>789</v>
      </c>
      <c r="N328" s="94" t="s">
        <v>768</v>
      </c>
      <c r="O328" s="97" t="s">
        <v>917</v>
      </c>
      <c r="P328" s="98"/>
      <c r="Q328" s="92">
        <v>42165</v>
      </c>
      <c r="R328" s="93" t="s">
        <v>718</v>
      </c>
      <c r="S328" s="94" t="s">
        <v>2690</v>
      </c>
      <c r="T328" s="93" t="s">
        <v>1999</v>
      </c>
      <c r="U328" s="93"/>
      <c r="V328" s="93" t="s">
        <v>2480</v>
      </c>
      <c r="W328" s="95"/>
      <c r="X328" s="96" t="s">
        <v>1969</v>
      </c>
      <c r="Y328" s="94" t="s">
        <v>2680</v>
      </c>
      <c r="Z328" s="97" t="s">
        <v>1001</v>
      </c>
      <c r="AA328" s="97" t="s">
        <v>1981</v>
      </c>
      <c r="AB328" s="97"/>
      <c r="AC328" s="99">
        <v>43368</v>
      </c>
      <c r="AD328" s="98" t="s">
        <v>1925</v>
      </c>
      <c r="AE328" s="100"/>
      <c r="AF328" s="101" t="s">
        <v>1791</v>
      </c>
      <c r="AG328" s="102"/>
      <c r="AH328" s="102"/>
      <c r="AI328" s="102"/>
      <c r="AJ328" s="103"/>
      <c r="AK328" s="104"/>
      <c r="AL328" s="105"/>
      <c r="AM328" s="105"/>
      <c r="AN328" s="105"/>
      <c r="AO328" s="105"/>
      <c r="AP328" s="106"/>
    </row>
    <row r="329" spans="1:42" ht="32.5" customHeight="1" x14ac:dyDescent="0.35">
      <c r="A329" s="91">
        <v>327</v>
      </c>
      <c r="B329" s="92">
        <v>41608</v>
      </c>
      <c r="C329" s="93" t="s">
        <v>40</v>
      </c>
      <c r="D329" s="94" t="s">
        <v>2649</v>
      </c>
      <c r="E329" s="93" t="s">
        <v>116</v>
      </c>
      <c r="F329" s="95" t="s">
        <v>232</v>
      </c>
      <c r="G329" s="96" t="s">
        <v>377</v>
      </c>
      <c r="H329" s="97" t="s">
        <v>609</v>
      </c>
      <c r="I329" s="97">
        <v>26</v>
      </c>
      <c r="J329" s="94" t="s">
        <v>2719</v>
      </c>
      <c r="K329" s="97" t="s">
        <v>763</v>
      </c>
      <c r="L329" s="97" t="s">
        <v>761</v>
      </c>
      <c r="M329" s="97" t="s">
        <v>836</v>
      </c>
      <c r="N329" s="94" t="s">
        <v>2654</v>
      </c>
      <c r="O329" s="97" t="s">
        <v>36</v>
      </c>
      <c r="P329" s="98"/>
      <c r="Q329" s="92">
        <v>42166</v>
      </c>
      <c r="R329" s="93" t="s">
        <v>707</v>
      </c>
      <c r="S329" s="94" t="s">
        <v>2664</v>
      </c>
      <c r="T329" s="93" t="s">
        <v>1999</v>
      </c>
      <c r="U329" s="93"/>
      <c r="V329" s="93" t="s">
        <v>2196</v>
      </c>
      <c r="W329" s="95"/>
      <c r="X329" s="96" t="s">
        <v>1970</v>
      </c>
      <c r="Y329" s="94" t="s">
        <v>1970</v>
      </c>
      <c r="Z329" s="97" t="s">
        <v>1085</v>
      </c>
      <c r="AA329" s="97" t="s">
        <v>1086</v>
      </c>
      <c r="AB329" s="97"/>
      <c r="AC329" s="99">
        <v>42031</v>
      </c>
      <c r="AD329" s="98" t="s">
        <v>1953</v>
      </c>
      <c r="AE329" s="100"/>
      <c r="AF329" s="101" t="s">
        <v>1434</v>
      </c>
      <c r="AG329" s="102"/>
      <c r="AH329" s="102"/>
      <c r="AI329" s="102"/>
      <c r="AJ329" s="103"/>
      <c r="AK329" s="104">
        <v>595</v>
      </c>
      <c r="AL329" s="105" t="s">
        <v>2756</v>
      </c>
      <c r="AM329" s="105"/>
      <c r="AN329" s="105"/>
      <c r="AO329" s="105"/>
      <c r="AP329" s="106"/>
    </row>
    <row r="330" spans="1:42" ht="32.5" customHeight="1" x14ac:dyDescent="0.35">
      <c r="A330" s="91">
        <v>328</v>
      </c>
      <c r="B330" s="92">
        <v>41664</v>
      </c>
      <c r="C330" s="93" t="s">
        <v>40</v>
      </c>
      <c r="D330" s="94" t="s">
        <v>2649</v>
      </c>
      <c r="E330" s="93" t="s">
        <v>110</v>
      </c>
      <c r="F330" s="95" t="s">
        <v>202</v>
      </c>
      <c r="G330" s="96" t="s">
        <v>365</v>
      </c>
      <c r="H330" s="97" t="s">
        <v>600</v>
      </c>
      <c r="I330" s="97">
        <v>18</v>
      </c>
      <c r="J330" s="94" t="s">
        <v>2719</v>
      </c>
      <c r="K330" s="97" t="s">
        <v>763</v>
      </c>
      <c r="L330" s="97" t="s">
        <v>761</v>
      </c>
      <c r="M330" s="97" t="s">
        <v>806</v>
      </c>
      <c r="N330" s="94" t="s">
        <v>2653</v>
      </c>
      <c r="O330" s="97" t="s">
        <v>934</v>
      </c>
      <c r="P330" s="98"/>
      <c r="Q330" s="92">
        <v>42166</v>
      </c>
      <c r="R330" s="93" t="s">
        <v>735</v>
      </c>
      <c r="S330" s="94" t="s">
        <v>2664</v>
      </c>
      <c r="T330" s="93" t="s">
        <v>2014</v>
      </c>
      <c r="U330" s="93"/>
      <c r="V330" s="93" t="s">
        <v>2309</v>
      </c>
      <c r="W330" s="95"/>
      <c r="X330" s="96" t="s">
        <v>1969</v>
      </c>
      <c r="Y330" s="94" t="s">
        <v>2680</v>
      </c>
      <c r="Z330" s="97" t="s">
        <v>1028</v>
      </c>
      <c r="AA330" s="97" t="s">
        <v>1029</v>
      </c>
      <c r="AB330" s="97" t="s">
        <v>1030</v>
      </c>
      <c r="AC330" s="99"/>
      <c r="AD330" s="98"/>
      <c r="AE330" s="100"/>
      <c r="AF330" s="101" t="s">
        <v>1562</v>
      </c>
      <c r="AG330" s="102"/>
      <c r="AH330" s="102"/>
      <c r="AI330" s="102"/>
      <c r="AJ330" s="103"/>
      <c r="AK330" s="104">
        <v>1159</v>
      </c>
      <c r="AL330" s="105" t="s">
        <v>2755</v>
      </c>
      <c r="AM330" s="105"/>
      <c r="AN330" s="105"/>
      <c r="AO330" s="105"/>
      <c r="AP330" s="106"/>
    </row>
    <row r="331" spans="1:42" ht="32.5" customHeight="1" x14ac:dyDescent="0.35">
      <c r="A331" s="91">
        <v>329</v>
      </c>
      <c r="B331" s="92">
        <v>41664</v>
      </c>
      <c r="C331" s="93" t="s">
        <v>40</v>
      </c>
      <c r="D331" s="94" t="s">
        <v>2649</v>
      </c>
      <c r="E331" s="93" t="s">
        <v>110</v>
      </c>
      <c r="F331" s="95" t="s">
        <v>202</v>
      </c>
      <c r="G331" s="96" t="s">
        <v>365</v>
      </c>
      <c r="H331" s="97" t="s">
        <v>600</v>
      </c>
      <c r="I331" s="97">
        <v>18</v>
      </c>
      <c r="J331" s="94" t="s">
        <v>2719</v>
      </c>
      <c r="K331" s="97" t="s">
        <v>763</v>
      </c>
      <c r="L331" s="97" t="s">
        <v>761</v>
      </c>
      <c r="M331" s="97" t="s">
        <v>806</v>
      </c>
      <c r="N331" s="94" t="s">
        <v>2653</v>
      </c>
      <c r="O331" s="97" t="s">
        <v>934</v>
      </c>
      <c r="P331" s="98"/>
      <c r="Q331" s="92">
        <v>42166</v>
      </c>
      <c r="R331" s="93" t="s">
        <v>735</v>
      </c>
      <c r="S331" s="94" t="s">
        <v>2664</v>
      </c>
      <c r="T331" s="93" t="s">
        <v>2014</v>
      </c>
      <c r="U331" s="93"/>
      <c r="V331" s="93" t="s">
        <v>2296</v>
      </c>
      <c r="W331" s="95"/>
      <c r="X331" s="96" t="s">
        <v>1969</v>
      </c>
      <c r="Y331" s="94" t="s">
        <v>2680</v>
      </c>
      <c r="Z331" s="97" t="s">
        <v>1028</v>
      </c>
      <c r="AA331" s="97" t="s">
        <v>1029</v>
      </c>
      <c r="AB331" s="97" t="s">
        <v>1030</v>
      </c>
      <c r="AC331" s="99"/>
      <c r="AD331" s="98"/>
      <c r="AE331" s="100"/>
      <c r="AF331" s="101" t="s">
        <v>1563</v>
      </c>
      <c r="AG331" s="102"/>
      <c r="AH331" s="102"/>
      <c r="AI331" s="102"/>
      <c r="AJ331" s="103"/>
      <c r="AK331" s="104">
        <v>1160</v>
      </c>
      <c r="AL331" s="105" t="s">
        <v>2755</v>
      </c>
      <c r="AM331" s="105"/>
      <c r="AN331" s="105"/>
      <c r="AO331" s="105"/>
      <c r="AP331" s="106"/>
    </row>
    <row r="332" spans="1:42" ht="32.5" customHeight="1" x14ac:dyDescent="0.35">
      <c r="A332" s="91">
        <v>330</v>
      </c>
      <c r="B332" s="92">
        <v>41664</v>
      </c>
      <c r="C332" s="93" t="s">
        <v>40</v>
      </c>
      <c r="D332" s="94" t="s">
        <v>2649</v>
      </c>
      <c r="E332" s="93" t="s">
        <v>110</v>
      </c>
      <c r="F332" s="95" t="s">
        <v>202</v>
      </c>
      <c r="G332" s="96" t="s">
        <v>365</v>
      </c>
      <c r="H332" s="97" t="s">
        <v>600</v>
      </c>
      <c r="I332" s="97">
        <v>18</v>
      </c>
      <c r="J332" s="94" t="s">
        <v>2719</v>
      </c>
      <c r="K332" s="97" t="s">
        <v>763</v>
      </c>
      <c r="L332" s="97" t="s">
        <v>761</v>
      </c>
      <c r="M332" s="97" t="s">
        <v>806</v>
      </c>
      <c r="N332" s="94" t="s">
        <v>2653</v>
      </c>
      <c r="O332" s="97" t="s">
        <v>934</v>
      </c>
      <c r="P332" s="98"/>
      <c r="Q332" s="92">
        <v>42166</v>
      </c>
      <c r="R332" s="93" t="s">
        <v>735</v>
      </c>
      <c r="S332" s="94" t="s">
        <v>2664</v>
      </c>
      <c r="T332" s="93" t="s">
        <v>2014</v>
      </c>
      <c r="U332" s="93"/>
      <c r="V332" s="93" t="s">
        <v>2272</v>
      </c>
      <c r="W332" s="95"/>
      <c r="X332" s="96" t="s">
        <v>1969</v>
      </c>
      <c r="Y332" s="94" t="s">
        <v>2680</v>
      </c>
      <c r="Z332" s="97" t="s">
        <v>1028</v>
      </c>
      <c r="AA332" s="97" t="s">
        <v>1029</v>
      </c>
      <c r="AB332" s="97" t="s">
        <v>1030</v>
      </c>
      <c r="AC332" s="99"/>
      <c r="AD332" s="98"/>
      <c r="AE332" s="100"/>
      <c r="AF332" s="101" t="s">
        <v>1564</v>
      </c>
      <c r="AG332" s="102"/>
      <c r="AH332" s="102"/>
      <c r="AI332" s="102"/>
      <c r="AJ332" s="103"/>
      <c r="AK332" s="104">
        <v>1161</v>
      </c>
      <c r="AL332" s="105" t="s">
        <v>2755</v>
      </c>
      <c r="AM332" s="105"/>
      <c r="AN332" s="105"/>
      <c r="AO332" s="105"/>
      <c r="AP332" s="106"/>
    </row>
    <row r="333" spans="1:42" ht="32.5" customHeight="1" x14ac:dyDescent="0.35">
      <c r="A333" s="91">
        <v>331</v>
      </c>
      <c r="B333" s="92">
        <v>41664</v>
      </c>
      <c r="C333" s="93" t="s">
        <v>40</v>
      </c>
      <c r="D333" s="94" t="s">
        <v>2649</v>
      </c>
      <c r="E333" s="93" t="s">
        <v>110</v>
      </c>
      <c r="F333" s="95" t="s">
        <v>202</v>
      </c>
      <c r="G333" s="96" t="s">
        <v>365</v>
      </c>
      <c r="H333" s="97" t="s">
        <v>600</v>
      </c>
      <c r="I333" s="97">
        <v>18</v>
      </c>
      <c r="J333" s="94" t="s">
        <v>2719</v>
      </c>
      <c r="K333" s="97" t="s">
        <v>763</v>
      </c>
      <c r="L333" s="97" t="s">
        <v>761</v>
      </c>
      <c r="M333" s="97" t="s">
        <v>806</v>
      </c>
      <c r="N333" s="94" t="s">
        <v>2653</v>
      </c>
      <c r="O333" s="97" t="s">
        <v>934</v>
      </c>
      <c r="P333" s="98"/>
      <c r="Q333" s="92">
        <v>42166</v>
      </c>
      <c r="R333" s="93" t="s">
        <v>735</v>
      </c>
      <c r="S333" s="94" t="s">
        <v>2664</v>
      </c>
      <c r="T333" s="93" t="s">
        <v>2014</v>
      </c>
      <c r="U333" s="93"/>
      <c r="V333" s="93" t="s">
        <v>2310</v>
      </c>
      <c r="W333" s="95"/>
      <c r="X333" s="96" t="s">
        <v>1969</v>
      </c>
      <c r="Y333" s="94" t="s">
        <v>2680</v>
      </c>
      <c r="Z333" s="97" t="s">
        <v>1028</v>
      </c>
      <c r="AA333" s="97" t="s">
        <v>1029</v>
      </c>
      <c r="AB333" s="97" t="s">
        <v>1030</v>
      </c>
      <c r="AC333" s="99"/>
      <c r="AD333" s="98"/>
      <c r="AE333" s="100"/>
      <c r="AF333" s="101" t="s">
        <v>1565</v>
      </c>
      <c r="AG333" s="102"/>
      <c r="AH333" s="102"/>
      <c r="AI333" s="102"/>
      <c r="AJ333" s="103"/>
      <c r="AK333" s="104">
        <v>1162</v>
      </c>
      <c r="AL333" s="105" t="s">
        <v>2755</v>
      </c>
      <c r="AM333" s="105"/>
      <c r="AN333" s="105"/>
      <c r="AO333" s="105"/>
      <c r="AP333" s="106"/>
    </row>
    <row r="334" spans="1:42" ht="32.5" customHeight="1" x14ac:dyDescent="0.35">
      <c r="A334" s="91">
        <v>332</v>
      </c>
      <c r="B334" s="92">
        <v>41664</v>
      </c>
      <c r="C334" s="93" t="s">
        <v>40</v>
      </c>
      <c r="D334" s="94" t="s">
        <v>2649</v>
      </c>
      <c r="E334" s="93" t="s">
        <v>110</v>
      </c>
      <c r="F334" s="95" t="s">
        <v>202</v>
      </c>
      <c r="G334" s="96" t="s">
        <v>365</v>
      </c>
      <c r="H334" s="97" t="s">
        <v>600</v>
      </c>
      <c r="I334" s="97">
        <v>18</v>
      </c>
      <c r="J334" s="94" t="s">
        <v>2719</v>
      </c>
      <c r="K334" s="97" t="s">
        <v>763</v>
      </c>
      <c r="L334" s="97" t="s">
        <v>761</v>
      </c>
      <c r="M334" s="97" t="s">
        <v>806</v>
      </c>
      <c r="N334" s="94" t="s">
        <v>2653</v>
      </c>
      <c r="O334" s="97" t="s">
        <v>934</v>
      </c>
      <c r="P334" s="98"/>
      <c r="Q334" s="92">
        <v>42166</v>
      </c>
      <c r="R334" s="93" t="s">
        <v>735</v>
      </c>
      <c r="S334" s="94" t="s">
        <v>2664</v>
      </c>
      <c r="T334" s="93" t="s">
        <v>2014</v>
      </c>
      <c r="U334" s="93"/>
      <c r="V334" s="93" t="s">
        <v>2302</v>
      </c>
      <c r="W334" s="95"/>
      <c r="X334" s="96" t="s">
        <v>1969</v>
      </c>
      <c r="Y334" s="94" t="s">
        <v>2680</v>
      </c>
      <c r="Z334" s="97" t="s">
        <v>1028</v>
      </c>
      <c r="AA334" s="97" t="s">
        <v>1029</v>
      </c>
      <c r="AB334" s="97" t="s">
        <v>1030</v>
      </c>
      <c r="AC334" s="99"/>
      <c r="AD334" s="98"/>
      <c r="AE334" s="100"/>
      <c r="AF334" s="101" t="s">
        <v>1566</v>
      </c>
      <c r="AG334" s="102"/>
      <c r="AH334" s="102"/>
      <c r="AI334" s="102"/>
      <c r="AJ334" s="103"/>
      <c r="AK334" s="104">
        <v>1163</v>
      </c>
      <c r="AL334" s="105" t="s">
        <v>2755</v>
      </c>
      <c r="AM334" s="105"/>
      <c r="AN334" s="105"/>
      <c r="AO334" s="105"/>
      <c r="AP334" s="106"/>
    </row>
    <row r="335" spans="1:42" ht="32.5" customHeight="1" x14ac:dyDescent="0.35">
      <c r="A335" s="91">
        <v>333</v>
      </c>
      <c r="B335" s="92">
        <v>41664</v>
      </c>
      <c r="C335" s="93" t="s">
        <v>40</v>
      </c>
      <c r="D335" s="94" t="s">
        <v>2649</v>
      </c>
      <c r="E335" s="93" t="s">
        <v>110</v>
      </c>
      <c r="F335" s="95" t="s">
        <v>202</v>
      </c>
      <c r="G335" s="96" t="s">
        <v>365</v>
      </c>
      <c r="H335" s="97" t="s">
        <v>600</v>
      </c>
      <c r="I335" s="97">
        <v>18</v>
      </c>
      <c r="J335" s="94" t="s">
        <v>2719</v>
      </c>
      <c r="K335" s="97" t="s">
        <v>763</v>
      </c>
      <c r="L335" s="97" t="s">
        <v>761</v>
      </c>
      <c r="M335" s="97" t="s">
        <v>806</v>
      </c>
      <c r="N335" s="94" t="s">
        <v>2653</v>
      </c>
      <c r="O335" s="97" t="s">
        <v>934</v>
      </c>
      <c r="P335" s="98"/>
      <c r="Q335" s="92">
        <v>42166</v>
      </c>
      <c r="R335" s="93" t="s">
        <v>735</v>
      </c>
      <c r="S335" s="94" t="s">
        <v>2664</v>
      </c>
      <c r="T335" s="93" t="s">
        <v>2014</v>
      </c>
      <c r="U335" s="93"/>
      <c r="V335" s="93" t="s">
        <v>2296</v>
      </c>
      <c r="W335" s="95"/>
      <c r="X335" s="96" t="s">
        <v>1969</v>
      </c>
      <c r="Y335" s="94" t="s">
        <v>2680</v>
      </c>
      <c r="Z335" s="97" t="s">
        <v>1028</v>
      </c>
      <c r="AA335" s="97" t="s">
        <v>1029</v>
      </c>
      <c r="AB335" s="97" t="s">
        <v>1030</v>
      </c>
      <c r="AC335" s="99"/>
      <c r="AD335" s="98"/>
      <c r="AE335" s="100"/>
      <c r="AF335" s="101" t="s">
        <v>1567</v>
      </c>
      <c r="AG335" s="102"/>
      <c r="AH335" s="102"/>
      <c r="AI335" s="102"/>
      <c r="AJ335" s="103"/>
      <c r="AK335" s="104">
        <v>1164</v>
      </c>
      <c r="AL335" s="105" t="s">
        <v>2755</v>
      </c>
      <c r="AM335" s="105"/>
      <c r="AN335" s="105"/>
      <c r="AO335" s="105"/>
      <c r="AP335" s="106"/>
    </row>
    <row r="336" spans="1:42" ht="32.5" customHeight="1" x14ac:dyDescent="0.35">
      <c r="A336" s="91">
        <v>334</v>
      </c>
      <c r="B336" s="92">
        <v>42089</v>
      </c>
      <c r="C336" s="93" t="s">
        <v>44</v>
      </c>
      <c r="D336" s="94" t="s">
        <v>2649</v>
      </c>
      <c r="E336" s="93" t="s">
        <v>36</v>
      </c>
      <c r="F336" s="95" t="s">
        <v>290</v>
      </c>
      <c r="G336" s="96" t="s">
        <v>513</v>
      </c>
      <c r="H336" s="97" t="s">
        <v>513</v>
      </c>
      <c r="I336" s="97" t="s">
        <v>36</v>
      </c>
      <c r="J336" s="94" t="s">
        <v>36</v>
      </c>
      <c r="K336" s="97" t="s">
        <v>763</v>
      </c>
      <c r="L336" s="97" t="s">
        <v>761</v>
      </c>
      <c r="M336" s="97" t="s">
        <v>892</v>
      </c>
      <c r="N336" s="94" t="s">
        <v>768</v>
      </c>
      <c r="O336" s="97" t="s">
        <v>36</v>
      </c>
      <c r="P336" s="98"/>
      <c r="Q336" s="92">
        <v>42166</v>
      </c>
      <c r="R336" s="93" t="s">
        <v>741</v>
      </c>
      <c r="S336" s="94" t="s">
        <v>2666</v>
      </c>
      <c r="T336" s="93" t="s">
        <v>1999</v>
      </c>
      <c r="U336" s="93"/>
      <c r="V336" s="93" t="s">
        <v>2473</v>
      </c>
      <c r="W336" s="95"/>
      <c r="X336" s="96" t="s">
        <v>36</v>
      </c>
      <c r="Y336" s="94" t="s">
        <v>36</v>
      </c>
      <c r="Z336" s="97"/>
      <c r="AA336" s="97"/>
      <c r="AB336" s="97"/>
      <c r="AC336" s="99"/>
      <c r="AD336" s="98"/>
      <c r="AE336" s="100"/>
      <c r="AF336" s="101" t="s">
        <v>1782</v>
      </c>
      <c r="AG336" s="102" t="s">
        <v>1783</v>
      </c>
      <c r="AH336" s="102"/>
      <c r="AI336" s="102"/>
      <c r="AJ336" s="103"/>
      <c r="AK336" s="104"/>
      <c r="AL336" s="105"/>
      <c r="AM336" s="105"/>
      <c r="AN336" s="105"/>
      <c r="AO336" s="105"/>
      <c r="AP336" s="106"/>
    </row>
    <row r="337" spans="1:42" ht="32.5" customHeight="1" x14ac:dyDescent="0.35">
      <c r="A337" s="91">
        <v>335</v>
      </c>
      <c r="B337" s="92">
        <v>41811</v>
      </c>
      <c r="C337" s="93" t="s">
        <v>40</v>
      </c>
      <c r="D337" s="94" t="s">
        <v>2649</v>
      </c>
      <c r="E337" s="93" t="s">
        <v>107</v>
      </c>
      <c r="F337" s="95" t="s">
        <v>258</v>
      </c>
      <c r="G337" s="96" t="s">
        <v>471</v>
      </c>
      <c r="H337" s="97" t="s">
        <v>665</v>
      </c>
      <c r="I337" s="97">
        <v>28</v>
      </c>
      <c r="J337" s="94" t="s">
        <v>2719</v>
      </c>
      <c r="K337" s="97" t="s">
        <v>763</v>
      </c>
      <c r="L337" s="97" t="s">
        <v>761</v>
      </c>
      <c r="M337" s="97" t="s">
        <v>868</v>
      </c>
      <c r="N337" s="94" t="s">
        <v>2655</v>
      </c>
      <c r="O337" s="97" t="s">
        <v>36</v>
      </c>
      <c r="P337" s="98"/>
      <c r="Q337" s="92">
        <v>42167</v>
      </c>
      <c r="R337" s="93" t="s">
        <v>707</v>
      </c>
      <c r="S337" s="94" t="s">
        <v>2664</v>
      </c>
      <c r="T337" s="93" t="s">
        <v>1999</v>
      </c>
      <c r="U337" s="93"/>
      <c r="V337" s="93" t="s">
        <v>2374</v>
      </c>
      <c r="W337" s="95"/>
      <c r="X337" s="96" t="s">
        <v>1970</v>
      </c>
      <c r="Y337" s="94" t="s">
        <v>1970</v>
      </c>
      <c r="Z337" s="97" t="s">
        <v>1127</v>
      </c>
      <c r="AA337" s="97" t="s">
        <v>1128</v>
      </c>
      <c r="AB337" s="97"/>
      <c r="AC337" s="99">
        <v>42001</v>
      </c>
      <c r="AD337" s="98" t="s">
        <v>1965</v>
      </c>
      <c r="AE337" s="100"/>
      <c r="AF337" s="101" t="s">
        <v>1666</v>
      </c>
      <c r="AG337" s="102"/>
      <c r="AH337" s="102"/>
      <c r="AI337" s="102"/>
      <c r="AJ337" s="103"/>
      <c r="AK337" s="104"/>
      <c r="AL337" s="105"/>
      <c r="AM337" s="105"/>
      <c r="AN337" s="105"/>
      <c r="AO337" s="105"/>
      <c r="AP337" s="106"/>
    </row>
    <row r="338" spans="1:42" ht="32.5" customHeight="1" x14ac:dyDescent="0.35">
      <c r="A338" s="91">
        <v>336</v>
      </c>
      <c r="B338" s="92">
        <v>41262</v>
      </c>
      <c r="C338" s="93" t="s">
        <v>40</v>
      </c>
      <c r="D338" s="94" t="s">
        <v>2649</v>
      </c>
      <c r="E338" s="93" t="s">
        <v>68</v>
      </c>
      <c r="F338" s="95" t="s">
        <v>224</v>
      </c>
      <c r="G338" s="96" t="s">
        <v>384</v>
      </c>
      <c r="H338" s="97" t="s">
        <v>384</v>
      </c>
      <c r="I338" s="97" t="s">
        <v>36</v>
      </c>
      <c r="J338" s="94" t="s">
        <v>36</v>
      </c>
      <c r="K338" s="97" t="s">
        <v>763</v>
      </c>
      <c r="L338" s="97" t="s">
        <v>761</v>
      </c>
      <c r="M338" s="97" t="s">
        <v>36</v>
      </c>
      <c r="N338" s="94" t="s">
        <v>36</v>
      </c>
      <c r="O338" s="97" t="s">
        <v>36</v>
      </c>
      <c r="P338" s="98"/>
      <c r="Q338" s="92">
        <v>42168</v>
      </c>
      <c r="R338" s="93" t="s">
        <v>707</v>
      </c>
      <c r="S338" s="94" t="s">
        <v>2664</v>
      </c>
      <c r="T338" s="93" t="s">
        <v>1999</v>
      </c>
      <c r="U338" s="93"/>
      <c r="V338" s="93" t="s">
        <v>2129</v>
      </c>
      <c r="W338" s="95"/>
      <c r="X338" s="96" t="s">
        <v>1969</v>
      </c>
      <c r="Y338" s="94" t="s">
        <v>2680</v>
      </c>
      <c r="Z338" s="97" t="s">
        <v>963</v>
      </c>
      <c r="AA338" s="97" t="s">
        <v>1068</v>
      </c>
      <c r="AB338" s="97"/>
      <c r="AC338" s="99">
        <v>43039</v>
      </c>
      <c r="AD338" s="98" t="s">
        <v>1913</v>
      </c>
      <c r="AE338" s="100"/>
      <c r="AF338" s="101" t="s">
        <v>1362</v>
      </c>
      <c r="AG338" s="102"/>
      <c r="AH338" s="102"/>
      <c r="AI338" s="102"/>
      <c r="AJ338" s="103"/>
      <c r="AK338" s="104">
        <v>48</v>
      </c>
      <c r="AL338" s="105" t="s">
        <v>2755</v>
      </c>
      <c r="AM338" s="105"/>
      <c r="AN338" s="105"/>
      <c r="AO338" s="105"/>
      <c r="AP338" s="106"/>
    </row>
    <row r="339" spans="1:42" ht="32.5" customHeight="1" x14ac:dyDescent="0.35">
      <c r="A339" s="91">
        <v>337</v>
      </c>
      <c r="B339" s="92">
        <v>41604</v>
      </c>
      <c r="C339" s="93" t="s">
        <v>40</v>
      </c>
      <c r="D339" s="94" t="s">
        <v>2649</v>
      </c>
      <c r="E339" s="93" t="s">
        <v>98</v>
      </c>
      <c r="F339" s="95" t="s">
        <v>187</v>
      </c>
      <c r="G339" s="96" t="s">
        <v>494</v>
      </c>
      <c r="H339" s="97" t="s">
        <v>590</v>
      </c>
      <c r="I339" s="97">
        <v>22</v>
      </c>
      <c r="J339" s="94" t="s">
        <v>2719</v>
      </c>
      <c r="K339" s="97" t="s">
        <v>763</v>
      </c>
      <c r="L339" s="97" t="s">
        <v>761</v>
      </c>
      <c r="M339" s="97" t="s">
        <v>880</v>
      </c>
      <c r="N339" s="94" t="s">
        <v>768</v>
      </c>
      <c r="O339" s="97" t="s">
        <v>36</v>
      </c>
      <c r="P339" s="98"/>
      <c r="Q339" s="92">
        <v>42168</v>
      </c>
      <c r="R339" s="93" t="s">
        <v>707</v>
      </c>
      <c r="S339" s="94" t="s">
        <v>2664</v>
      </c>
      <c r="T339" s="93" t="s">
        <v>1999</v>
      </c>
      <c r="U339" s="93"/>
      <c r="V339" s="93" t="s">
        <v>2428</v>
      </c>
      <c r="W339" s="95"/>
      <c r="X339" s="96" t="s">
        <v>1970</v>
      </c>
      <c r="Y339" s="94" t="s">
        <v>1970</v>
      </c>
      <c r="Z339" s="97" t="s">
        <v>1009</v>
      </c>
      <c r="AA339" s="97" t="s">
        <v>1084</v>
      </c>
      <c r="AB339" s="97"/>
      <c r="AC339" s="99">
        <v>42058</v>
      </c>
      <c r="AD339" s="98" t="s">
        <v>1939</v>
      </c>
      <c r="AE339" s="100"/>
      <c r="AF339" s="101" t="s">
        <v>1730</v>
      </c>
      <c r="AG339" s="102"/>
      <c r="AH339" s="102"/>
      <c r="AI339" s="102"/>
      <c r="AJ339" s="103"/>
      <c r="AK339" s="104"/>
      <c r="AL339" s="105"/>
      <c r="AM339" s="105"/>
      <c r="AN339" s="105"/>
      <c r="AO339" s="105"/>
      <c r="AP339" s="106"/>
    </row>
    <row r="340" spans="1:42" ht="32.5" customHeight="1" x14ac:dyDescent="0.35">
      <c r="A340" s="91">
        <v>338</v>
      </c>
      <c r="B340" s="92">
        <v>42129</v>
      </c>
      <c r="C340" s="93" t="s">
        <v>52</v>
      </c>
      <c r="D340" s="94" t="s">
        <v>2650</v>
      </c>
      <c r="E340" s="93" t="s">
        <v>106</v>
      </c>
      <c r="F340" s="95" t="s">
        <v>182</v>
      </c>
      <c r="G340" s="96" t="s">
        <v>339</v>
      </c>
      <c r="H340" s="97" t="s">
        <v>582</v>
      </c>
      <c r="I340" s="97">
        <v>22</v>
      </c>
      <c r="J340" s="94" t="s">
        <v>2719</v>
      </c>
      <c r="K340" s="97" t="s">
        <v>771</v>
      </c>
      <c r="L340" s="97" t="s">
        <v>761</v>
      </c>
      <c r="M340" s="97" t="s">
        <v>789</v>
      </c>
      <c r="N340" s="94" t="s">
        <v>768</v>
      </c>
      <c r="O340" s="97" t="s">
        <v>917</v>
      </c>
      <c r="P340" s="98"/>
      <c r="Q340" s="92">
        <v>42168</v>
      </c>
      <c r="R340" s="93" t="s">
        <v>718</v>
      </c>
      <c r="S340" s="94" t="s">
        <v>2690</v>
      </c>
      <c r="T340" s="93" t="s">
        <v>1999</v>
      </c>
      <c r="U340" s="93"/>
      <c r="V340" s="93" t="s">
        <v>2481</v>
      </c>
      <c r="W340" s="95"/>
      <c r="X340" s="96" t="s">
        <v>1969</v>
      </c>
      <c r="Y340" s="94" t="s">
        <v>2680</v>
      </c>
      <c r="Z340" s="97" t="s">
        <v>1001</v>
      </c>
      <c r="AA340" s="97" t="s">
        <v>1981</v>
      </c>
      <c r="AB340" s="97"/>
      <c r="AC340" s="99">
        <v>43368</v>
      </c>
      <c r="AD340" s="98" t="s">
        <v>1925</v>
      </c>
      <c r="AE340" s="100"/>
      <c r="AF340" s="101" t="s">
        <v>1791</v>
      </c>
      <c r="AG340" s="102"/>
      <c r="AH340" s="102"/>
      <c r="AI340" s="102"/>
      <c r="AJ340" s="103"/>
      <c r="AK340" s="104"/>
      <c r="AL340" s="105"/>
      <c r="AM340" s="105"/>
      <c r="AN340" s="105"/>
      <c r="AO340" s="105"/>
      <c r="AP340" s="106"/>
    </row>
    <row r="341" spans="1:42" ht="32.5" customHeight="1" x14ac:dyDescent="0.35">
      <c r="A341" s="91">
        <v>339</v>
      </c>
      <c r="B341" s="92">
        <v>42156</v>
      </c>
      <c r="C341" s="93" t="s">
        <v>43</v>
      </c>
      <c r="D341" s="94" t="s">
        <v>2649</v>
      </c>
      <c r="E341" s="93" t="s">
        <v>95</v>
      </c>
      <c r="F341" s="95" t="s">
        <v>296</v>
      </c>
      <c r="G341" s="96" t="s">
        <v>520</v>
      </c>
      <c r="H341" s="97" t="s">
        <v>318</v>
      </c>
      <c r="I341" s="97" t="s">
        <v>36</v>
      </c>
      <c r="J341" s="94" t="s">
        <v>36</v>
      </c>
      <c r="K341" s="97" t="s">
        <v>763</v>
      </c>
      <c r="L341" s="97" t="s">
        <v>761</v>
      </c>
      <c r="M341" s="97" t="s">
        <v>894</v>
      </c>
      <c r="N341" s="94" t="s">
        <v>768</v>
      </c>
      <c r="O341" s="97" t="s">
        <v>36</v>
      </c>
      <c r="P341" s="98" t="s">
        <v>953</v>
      </c>
      <c r="Q341" s="92">
        <v>42169</v>
      </c>
      <c r="R341" s="93" t="s">
        <v>757</v>
      </c>
      <c r="S341" s="94" t="s">
        <v>2663</v>
      </c>
      <c r="T341" s="93" t="s">
        <v>1999</v>
      </c>
      <c r="U341" s="93"/>
      <c r="V341" s="93" t="s">
        <v>2494</v>
      </c>
      <c r="W341" s="95"/>
      <c r="X341" s="96" t="s">
        <v>1969</v>
      </c>
      <c r="Y341" s="94" t="s">
        <v>2680</v>
      </c>
      <c r="Z341" s="97" t="s">
        <v>1160</v>
      </c>
      <c r="AA341" s="97"/>
      <c r="AB341" s="97"/>
      <c r="AC341" s="99"/>
      <c r="AD341" s="98"/>
      <c r="AE341" s="100"/>
      <c r="AF341" s="101" t="s">
        <v>1811</v>
      </c>
      <c r="AG341" s="102" t="s">
        <v>1812</v>
      </c>
      <c r="AH341" s="102"/>
      <c r="AI341" s="102"/>
      <c r="AJ341" s="103"/>
      <c r="AK341" s="104"/>
      <c r="AL341" s="105"/>
      <c r="AM341" s="105"/>
      <c r="AN341" s="105"/>
      <c r="AO341" s="105"/>
      <c r="AP341" s="106"/>
    </row>
    <row r="342" spans="1:42" ht="32.5" customHeight="1" x14ac:dyDescent="0.35">
      <c r="A342" s="91">
        <v>340</v>
      </c>
      <c r="B342" s="92">
        <v>41553</v>
      </c>
      <c r="C342" s="93" t="s">
        <v>40</v>
      </c>
      <c r="D342" s="94" t="s">
        <v>2649</v>
      </c>
      <c r="E342" s="93" t="s">
        <v>80</v>
      </c>
      <c r="F342" s="95" t="s">
        <v>171</v>
      </c>
      <c r="G342" s="96" t="s">
        <v>376</v>
      </c>
      <c r="H342" s="97" t="s">
        <v>608</v>
      </c>
      <c r="I342" s="97">
        <v>18</v>
      </c>
      <c r="J342" s="94" t="s">
        <v>2719</v>
      </c>
      <c r="K342" s="97" t="s">
        <v>763</v>
      </c>
      <c r="L342" s="97" t="s">
        <v>761</v>
      </c>
      <c r="M342" s="97" t="s">
        <v>814</v>
      </c>
      <c r="N342" s="94" t="s">
        <v>768</v>
      </c>
      <c r="O342" s="97" t="s">
        <v>939</v>
      </c>
      <c r="P342" s="98"/>
      <c r="Q342" s="92">
        <v>42170</v>
      </c>
      <c r="R342" s="93" t="s">
        <v>707</v>
      </c>
      <c r="S342" s="94" t="s">
        <v>2664</v>
      </c>
      <c r="T342" s="93" t="s">
        <v>1999</v>
      </c>
      <c r="U342" s="93"/>
      <c r="V342" s="93" t="s">
        <v>2176</v>
      </c>
      <c r="W342" s="95"/>
      <c r="X342" s="96" t="s">
        <v>1970</v>
      </c>
      <c r="Y342" s="94" t="s">
        <v>1970</v>
      </c>
      <c r="Z342" s="97" t="s">
        <v>982</v>
      </c>
      <c r="AA342" s="97" t="s">
        <v>1048</v>
      </c>
      <c r="AB342" s="97"/>
      <c r="AC342" s="99">
        <v>42981</v>
      </c>
      <c r="AD342" s="98" t="s">
        <v>1924</v>
      </c>
      <c r="AE342" s="100"/>
      <c r="AF342" s="101" t="s">
        <v>1412</v>
      </c>
      <c r="AG342" s="102"/>
      <c r="AH342" s="102"/>
      <c r="AI342" s="102"/>
      <c r="AJ342" s="103"/>
      <c r="AK342" s="104"/>
      <c r="AL342" s="105"/>
      <c r="AM342" s="105"/>
      <c r="AN342" s="105"/>
      <c r="AO342" s="105"/>
      <c r="AP342" s="106"/>
    </row>
    <row r="343" spans="1:42" ht="32.5" customHeight="1" x14ac:dyDescent="0.35">
      <c r="A343" s="91">
        <v>341</v>
      </c>
      <c r="B343" s="92">
        <v>41901</v>
      </c>
      <c r="C343" s="93" t="s">
        <v>45</v>
      </c>
      <c r="D343" s="94" t="s">
        <v>2650</v>
      </c>
      <c r="E343" s="93" t="s">
        <v>83</v>
      </c>
      <c r="F343" s="95" t="s">
        <v>262</v>
      </c>
      <c r="G343" s="96" t="s">
        <v>476</v>
      </c>
      <c r="H343" s="97" t="s">
        <v>668</v>
      </c>
      <c r="I343" s="97" t="s">
        <v>36</v>
      </c>
      <c r="J343" s="94" t="s">
        <v>36</v>
      </c>
      <c r="K343" s="97" t="s">
        <v>763</v>
      </c>
      <c r="L343" s="97" t="s">
        <v>761</v>
      </c>
      <c r="M343" s="97" t="s">
        <v>871</v>
      </c>
      <c r="N343" s="94" t="s">
        <v>768</v>
      </c>
      <c r="O343" s="97" t="s">
        <v>36</v>
      </c>
      <c r="P343" s="98"/>
      <c r="Q343" s="92">
        <v>42171</v>
      </c>
      <c r="R343" s="93" t="s">
        <v>746</v>
      </c>
      <c r="S343" s="94" t="s">
        <v>2665</v>
      </c>
      <c r="T343" s="93" t="s">
        <v>1999</v>
      </c>
      <c r="U343" s="93"/>
      <c r="V343" s="93" t="s">
        <v>2385</v>
      </c>
      <c r="W343" s="95"/>
      <c r="X343" s="96" t="s">
        <v>1969</v>
      </c>
      <c r="Y343" s="94" t="s">
        <v>2680</v>
      </c>
      <c r="Z343" s="97"/>
      <c r="AA343" s="97"/>
      <c r="AB343" s="97"/>
      <c r="AC343" s="99"/>
      <c r="AD343" s="98"/>
      <c r="AE343" s="100"/>
      <c r="AF343" s="101" t="s">
        <v>1677</v>
      </c>
      <c r="AG343" s="102"/>
      <c r="AH343" s="102"/>
      <c r="AI343" s="102"/>
      <c r="AJ343" s="103"/>
      <c r="AK343" s="104"/>
      <c r="AL343" s="105"/>
      <c r="AM343" s="105"/>
      <c r="AN343" s="105"/>
      <c r="AO343" s="105"/>
      <c r="AP343" s="106"/>
    </row>
    <row r="344" spans="1:42" ht="32.5" customHeight="1" x14ac:dyDescent="0.35">
      <c r="A344" s="91">
        <v>342</v>
      </c>
      <c r="B344" s="92">
        <v>41932</v>
      </c>
      <c r="C344" s="93" t="s">
        <v>41</v>
      </c>
      <c r="D344" s="94" t="s">
        <v>2650</v>
      </c>
      <c r="E344" s="93" t="s">
        <v>36</v>
      </c>
      <c r="F344" s="95" t="s">
        <v>269</v>
      </c>
      <c r="G344" s="96" t="s">
        <v>483</v>
      </c>
      <c r="H344" s="97" t="s">
        <v>672</v>
      </c>
      <c r="I344" s="97" t="s">
        <v>36</v>
      </c>
      <c r="J344" s="94" t="s">
        <v>36</v>
      </c>
      <c r="K344" s="97" t="s">
        <v>763</v>
      </c>
      <c r="L344" s="97" t="s">
        <v>761</v>
      </c>
      <c r="M344" s="97" t="s">
        <v>36</v>
      </c>
      <c r="N344" s="94" t="s">
        <v>36</v>
      </c>
      <c r="O344" s="97" t="s">
        <v>36</v>
      </c>
      <c r="P344" s="98"/>
      <c r="Q344" s="92">
        <v>42171</v>
      </c>
      <c r="R344" s="93" t="s">
        <v>721</v>
      </c>
      <c r="S344" s="94" t="s">
        <v>2690</v>
      </c>
      <c r="T344" s="93" t="s">
        <v>1999</v>
      </c>
      <c r="U344" s="93"/>
      <c r="V344" s="93" t="s">
        <v>2394</v>
      </c>
      <c r="W344" s="95"/>
      <c r="X344" s="96" t="s">
        <v>1969</v>
      </c>
      <c r="Y344" s="94" t="s">
        <v>2680</v>
      </c>
      <c r="Z344" s="97"/>
      <c r="AA344" s="97" t="s">
        <v>1139</v>
      </c>
      <c r="AB344" s="97"/>
      <c r="AC344" s="99">
        <v>42453</v>
      </c>
      <c r="AD344" s="98" t="s">
        <v>1911</v>
      </c>
      <c r="AE344" s="100"/>
      <c r="AF344" s="101" t="s">
        <v>1688</v>
      </c>
      <c r="AG344" s="102"/>
      <c r="AH344" s="102"/>
      <c r="AI344" s="102"/>
      <c r="AJ344" s="103"/>
      <c r="AK344" s="104"/>
      <c r="AL344" s="105"/>
      <c r="AM344" s="105"/>
      <c r="AN344" s="105"/>
      <c r="AO344" s="105"/>
      <c r="AP344" s="106"/>
    </row>
    <row r="345" spans="1:42" ht="32.5" customHeight="1" x14ac:dyDescent="0.35">
      <c r="A345" s="91">
        <v>343</v>
      </c>
      <c r="B345" s="92">
        <v>41553</v>
      </c>
      <c r="C345" s="93" t="s">
        <v>40</v>
      </c>
      <c r="D345" s="94" t="s">
        <v>2649</v>
      </c>
      <c r="E345" s="93" t="s">
        <v>80</v>
      </c>
      <c r="F345" s="95" t="s">
        <v>171</v>
      </c>
      <c r="G345" s="96" t="s">
        <v>376</v>
      </c>
      <c r="H345" s="97" t="s">
        <v>608</v>
      </c>
      <c r="I345" s="97">
        <v>18</v>
      </c>
      <c r="J345" s="94" t="s">
        <v>2719</v>
      </c>
      <c r="K345" s="97" t="s">
        <v>763</v>
      </c>
      <c r="L345" s="97" t="s">
        <v>761</v>
      </c>
      <c r="M345" s="97" t="s">
        <v>814</v>
      </c>
      <c r="N345" s="94" t="s">
        <v>768</v>
      </c>
      <c r="O345" s="97" t="s">
        <v>939</v>
      </c>
      <c r="P345" s="98"/>
      <c r="Q345" s="92">
        <v>42172</v>
      </c>
      <c r="R345" s="93" t="s">
        <v>714</v>
      </c>
      <c r="S345" s="94" t="s">
        <v>2664</v>
      </c>
      <c r="T345" s="93" t="s">
        <v>1999</v>
      </c>
      <c r="U345" s="93"/>
      <c r="V345" s="93" t="s">
        <v>2177</v>
      </c>
      <c r="W345" s="95"/>
      <c r="X345" s="96" t="s">
        <v>1970</v>
      </c>
      <c r="Y345" s="94" t="s">
        <v>1970</v>
      </c>
      <c r="Z345" s="97" t="s">
        <v>982</v>
      </c>
      <c r="AA345" s="97" t="s">
        <v>1048</v>
      </c>
      <c r="AB345" s="97"/>
      <c r="AC345" s="99">
        <v>42981</v>
      </c>
      <c r="AD345" s="98" t="s">
        <v>1924</v>
      </c>
      <c r="AE345" s="100"/>
      <c r="AF345" s="101" t="s">
        <v>1413</v>
      </c>
      <c r="AG345" s="102"/>
      <c r="AH345" s="102"/>
      <c r="AI345" s="102"/>
      <c r="AJ345" s="103"/>
      <c r="AK345" s="104"/>
      <c r="AL345" s="105"/>
      <c r="AM345" s="105"/>
      <c r="AN345" s="105"/>
      <c r="AO345" s="105"/>
      <c r="AP345" s="106"/>
    </row>
    <row r="346" spans="1:42" ht="32.5" customHeight="1" x14ac:dyDescent="0.35">
      <c r="A346" s="91">
        <v>344</v>
      </c>
      <c r="B346" s="92">
        <v>41664</v>
      </c>
      <c r="C346" s="93" t="s">
        <v>40</v>
      </c>
      <c r="D346" s="94" t="s">
        <v>2649</v>
      </c>
      <c r="E346" s="93" t="s">
        <v>110</v>
      </c>
      <c r="F346" s="95" t="s">
        <v>202</v>
      </c>
      <c r="G346" s="96" t="s">
        <v>365</v>
      </c>
      <c r="H346" s="97" t="s">
        <v>600</v>
      </c>
      <c r="I346" s="97">
        <v>18</v>
      </c>
      <c r="J346" s="94" t="s">
        <v>2719</v>
      </c>
      <c r="K346" s="97" t="s">
        <v>763</v>
      </c>
      <c r="L346" s="97" t="s">
        <v>761</v>
      </c>
      <c r="M346" s="97" t="s">
        <v>806</v>
      </c>
      <c r="N346" s="94" t="s">
        <v>2653</v>
      </c>
      <c r="O346" s="97" t="s">
        <v>934</v>
      </c>
      <c r="P346" s="98"/>
      <c r="Q346" s="92">
        <v>42173</v>
      </c>
      <c r="R346" s="93" t="s">
        <v>735</v>
      </c>
      <c r="S346" s="94" t="s">
        <v>2664</v>
      </c>
      <c r="T346" s="93" t="s">
        <v>2014</v>
      </c>
      <c r="U346" s="93"/>
      <c r="V346" s="93" t="s">
        <v>2288</v>
      </c>
      <c r="W346" s="95"/>
      <c r="X346" s="96" t="s">
        <v>1969</v>
      </c>
      <c r="Y346" s="94" t="s">
        <v>2680</v>
      </c>
      <c r="Z346" s="97" t="s">
        <v>1028</v>
      </c>
      <c r="AA346" s="97" t="s">
        <v>1029</v>
      </c>
      <c r="AB346" s="97" t="s">
        <v>1030</v>
      </c>
      <c r="AC346" s="99"/>
      <c r="AD346" s="98"/>
      <c r="AE346" s="100"/>
      <c r="AF346" s="101" t="s">
        <v>1569</v>
      </c>
      <c r="AG346" s="102"/>
      <c r="AH346" s="102"/>
      <c r="AI346" s="102"/>
      <c r="AJ346" s="103"/>
      <c r="AK346" s="104">
        <v>1165</v>
      </c>
      <c r="AL346" s="105" t="s">
        <v>2755</v>
      </c>
      <c r="AM346" s="105"/>
      <c r="AN346" s="105"/>
      <c r="AO346" s="105"/>
      <c r="AP346" s="106"/>
    </row>
    <row r="347" spans="1:42" ht="32.5" customHeight="1" x14ac:dyDescent="0.35">
      <c r="A347" s="91">
        <v>345</v>
      </c>
      <c r="B347" s="92">
        <v>41664</v>
      </c>
      <c r="C347" s="93" t="s">
        <v>40</v>
      </c>
      <c r="D347" s="94" t="s">
        <v>2649</v>
      </c>
      <c r="E347" s="93" t="s">
        <v>110</v>
      </c>
      <c r="F347" s="95" t="s">
        <v>202</v>
      </c>
      <c r="G347" s="96" t="s">
        <v>365</v>
      </c>
      <c r="H347" s="97" t="s">
        <v>600</v>
      </c>
      <c r="I347" s="97">
        <v>18</v>
      </c>
      <c r="J347" s="94" t="s">
        <v>2719</v>
      </c>
      <c r="K347" s="97" t="s">
        <v>763</v>
      </c>
      <c r="L347" s="97" t="s">
        <v>761</v>
      </c>
      <c r="M347" s="97" t="s">
        <v>806</v>
      </c>
      <c r="N347" s="94" t="s">
        <v>2653</v>
      </c>
      <c r="O347" s="97" t="s">
        <v>934</v>
      </c>
      <c r="P347" s="98"/>
      <c r="Q347" s="92">
        <v>42173</v>
      </c>
      <c r="R347" s="93" t="s">
        <v>735</v>
      </c>
      <c r="S347" s="94" t="s">
        <v>2664</v>
      </c>
      <c r="T347" s="93" t="s">
        <v>2014</v>
      </c>
      <c r="U347" s="93"/>
      <c r="V347" s="93" t="s">
        <v>2275</v>
      </c>
      <c r="W347" s="95"/>
      <c r="X347" s="96" t="s">
        <v>1969</v>
      </c>
      <c r="Y347" s="94" t="s">
        <v>2680</v>
      </c>
      <c r="Z347" s="97" t="s">
        <v>1028</v>
      </c>
      <c r="AA347" s="97" t="s">
        <v>1029</v>
      </c>
      <c r="AB347" s="97" t="s">
        <v>1030</v>
      </c>
      <c r="AC347" s="99"/>
      <c r="AD347" s="98"/>
      <c r="AE347" s="100"/>
      <c r="AF347" s="101" t="s">
        <v>1570</v>
      </c>
      <c r="AG347" s="102"/>
      <c r="AH347" s="102"/>
      <c r="AI347" s="102"/>
      <c r="AJ347" s="103"/>
      <c r="AK347" s="104">
        <v>1166</v>
      </c>
      <c r="AL347" s="105" t="s">
        <v>2755</v>
      </c>
      <c r="AM347" s="105"/>
      <c r="AN347" s="105"/>
      <c r="AO347" s="105"/>
      <c r="AP347" s="106"/>
    </row>
    <row r="348" spans="1:42" ht="32.5" customHeight="1" x14ac:dyDescent="0.35">
      <c r="A348" s="91">
        <v>346</v>
      </c>
      <c r="B348" s="92">
        <v>41664</v>
      </c>
      <c r="C348" s="93" t="s">
        <v>40</v>
      </c>
      <c r="D348" s="94" t="s">
        <v>2649</v>
      </c>
      <c r="E348" s="93" t="s">
        <v>110</v>
      </c>
      <c r="F348" s="95" t="s">
        <v>202</v>
      </c>
      <c r="G348" s="96" t="s">
        <v>365</v>
      </c>
      <c r="H348" s="97" t="s">
        <v>600</v>
      </c>
      <c r="I348" s="97">
        <v>18</v>
      </c>
      <c r="J348" s="94" t="s">
        <v>2719</v>
      </c>
      <c r="K348" s="97" t="s">
        <v>763</v>
      </c>
      <c r="L348" s="97" t="s">
        <v>761</v>
      </c>
      <c r="M348" s="97" t="s">
        <v>806</v>
      </c>
      <c r="N348" s="94" t="s">
        <v>2653</v>
      </c>
      <c r="O348" s="97" t="s">
        <v>934</v>
      </c>
      <c r="P348" s="98"/>
      <c r="Q348" s="92">
        <v>42173</v>
      </c>
      <c r="R348" s="93" t="s">
        <v>735</v>
      </c>
      <c r="S348" s="94" t="s">
        <v>2664</v>
      </c>
      <c r="T348" s="93" t="s">
        <v>2014</v>
      </c>
      <c r="U348" s="93"/>
      <c r="V348" s="93" t="s">
        <v>2312</v>
      </c>
      <c r="W348" s="95"/>
      <c r="X348" s="96" t="s">
        <v>1969</v>
      </c>
      <c r="Y348" s="94" t="s">
        <v>2680</v>
      </c>
      <c r="Z348" s="97" t="s">
        <v>1028</v>
      </c>
      <c r="AA348" s="97" t="s">
        <v>1029</v>
      </c>
      <c r="AB348" s="97" t="s">
        <v>1030</v>
      </c>
      <c r="AC348" s="99"/>
      <c r="AD348" s="98"/>
      <c r="AE348" s="100"/>
      <c r="AF348" s="101" t="s">
        <v>1571</v>
      </c>
      <c r="AG348" s="102"/>
      <c r="AH348" s="102"/>
      <c r="AI348" s="102"/>
      <c r="AJ348" s="103"/>
      <c r="AK348" s="104">
        <v>1167</v>
      </c>
      <c r="AL348" s="105" t="s">
        <v>2755</v>
      </c>
      <c r="AM348" s="105"/>
      <c r="AN348" s="105"/>
      <c r="AO348" s="105"/>
      <c r="AP348" s="106"/>
    </row>
    <row r="349" spans="1:42" ht="32.5" customHeight="1" x14ac:dyDescent="0.35">
      <c r="A349" s="91">
        <v>347</v>
      </c>
      <c r="B349" s="92">
        <v>41664</v>
      </c>
      <c r="C349" s="93" t="s">
        <v>40</v>
      </c>
      <c r="D349" s="94" t="s">
        <v>2649</v>
      </c>
      <c r="E349" s="93" t="s">
        <v>110</v>
      </c>
      <c r="F349" s="95" t="s">
        <v>202</v>
      </c>
      <c r="G349" s="96" t="s">
        <v>365</v>
      </c>
      <c r="H349" s="97" t="s">
        <v>600</v>
      </c>
      <c r="I349" s="97">
        <v>18</v>
      </c>
      <c r="J349" s="94" t="s">
        <v>2719</v>
      </c>
      <c r="K349" s="97" t="s">
        <v>763</v>
      </c>
      <c r="L349" s="97" t="s">
        <v>761</v>
      </c>
      <c r="M349" s="97" t="s">
        <v>806</v>
      </c>
      <c r="N349" s="94" t="s">
        <v>2653</v>
      </c>
      <c r="O349" s="97" t="s">
        <v>934</v>
      </c>
      <c r="P349" s="98"/>
      <c r="Q349" s="92">
        <v>42173</v>
      </c>
      <c r="R349" s="93" t="s">
        <v>735</v>
      </c>
      <c r="S349" s="94" t="s">
        <v>2664</v>
      </c>
      <c r="T349" s="93" t="s">
        <v>2014</v>
      </c>
      <c r="U349" s="93"/>
      <c r="V349" s="93" t="s">
        <v>2272</v>
      </c>
      <c r="W349" s="95"/>
      <c r="X349" s="96" t="s">
        <v>1969</v>
      </c>
      <c r="Y349" s="94" t="s">
        <v>2680</v>
      </c>
      <c r="Z349" s="97" t="s">
        <v>1028</v>
      </c>
      <c r="AA349" s="97" t="s">
        <v>1029</v>
      </c>
      <c r="AB349" s="97" t="s">
        <v>1030</v>
      </c>
      <c r="AC349" s="99"/>
      <c r="AD349" s="98"/>
      <c r="AE349" s="100"/>
      <c r="AF349" s="101" t="s">
        <v>1572</v>
      </c>
      <c r="AG349" s="102"/>
      <c r="AH349" s="102"/>
      <c r="AI349" s="102"/>
      <c r="AJ349" s="103"/>
      <c r="AK349" s="104">
        <v>1168</v>
      </c>
      <c r="AL349" s="105" t="s">
        <v>2755</v>
      </c>
      <c r="AM349" s="105"/>
      <c r="AN349" s="105"/>
      <c r="AO349" s="105"/>
      <c r="AP349" s="106"/>
    </row>
    <row r="350" spans="1:42" ht="32.5" customHeight="1" x14ac:dyDescent="0.35">
      <c r="A350" s="91">
        <v>348</v>
      </c>
      <c r="B350" s="92">
        <v>41664</v>
      </c>
      <c r="C350" s="93" t="s">
        <v>40</v>
      </c>
      <c r="D350" s="94" t="s">
        <v>2649</v>
      </c>
      <c r="E350" s="93" t="s">
        <v>110</v>
      </c>
      <c r="F350" s="95" t="s">
        <v>202</v>
      </c>
      <c r="G350" s="96" t="s">
        <v>365</v>
      </c>
      <c r="H350" s="97" t="s">
        <v>600</v>
      </c>
      <c r="I350" s="97">
        <v>18</v>
      </c>
      <c r="J350" s="94" t="s">
        <v>2719</v>
      </c>
      <c r="K350" s="97" t="s">
        <v>763</v>
      </c>
      <c r="L350" s="97" t="s">
        <v>761</v>
      </c>
      <c r="M350" s="97" t="s">
        <v>806</v>
      </c>
      <c r="N350" s="94" t="s">
        <v>2653</v>
      </c>
      <c r="O350" s="97" t="s">
        <v>934</v>
      </c>
      <c r="P350" s="98"/>
      <c r="Q350" s="92">
        <v>42173</v>
      </c>
      <c r="R350" s="93" t="s">
        <v>735</v>
      </c>
      <c r="S350" s="94" t="s">
        <v>2664</v>
      </c>
      <c r="T350" s="93" t="s">
        <v>2014</v>
      </c>
      <c r="U350" s="93"/>
      <c r="V350" s="93" t="s">
        <v>2302</v>
      </c>
      <c r="W350" s="95"/>
      <c r="X350" s="96" t="s">
        <v>1969</v>
      </c>
      <c r="Y350" s="94" t="s">
        <v>2680</v>
      </c>
      <c r="Z350" s="97" t="s">
        <v>1028</v>
      </c>
      <c r="AA350" s="97" t="s">
        <v>1029</v>
      </c>
      <c r="AB350" s="97" t="s">
        <v>1030</v>
      </c>
      <c r="AC350" s="99"/>
      <c r="AD350" s="98"/>
      <c r="AE350" s="100"/>
      <c r="AF350" s="101" t="s">
        <v>1573</v>
      </c>
      <c r="AG350" s="102"/>
      <c r="AH350" s="102"/>
      <c r="AI350" s="102"/>
      <c r="AJ350" s="103"/>
      <c r="AK350" s="104">
        <v>1169</v>
      </c>
      <c r="AL350" s="105" t="s">
        <v>2755</v>
      </c>
      <c r="AM350" s="105"/>
      <c r="AN350" s="105"/>
      <c r="AO350" s="105"/>
      <c r="AP350" s="106"/>
    </row>
    <row r="351" spans="1:42" ht="32.5" customHeight="1" x14ac:dyDescent="0.35">
      <c r="A351" s="91">
        <v>349</v>
      </c>
      <c r="B351" s="92">
        <v>41664</v>
      </c>
      <c r="C351" s="93" t="s">
        <v>40</v>
      </c>
      <c r="D351" s="94" t="s">
        <v>2649</v>
      </c>
      <c r="E351" s="93" t="s">
        <v>110</v>
      </c>
      <c r="F351" s="95" t="s">
        <v>202</v>
      </c>
      <c r="G351" s="96" t="s">
        <v>365</v>
      </c>
      <c r="H351" s="97" t="s">
        <v>600</v>
      </c>
      <c r="I351" s="97">
        <v>18</v>
      </c>
      <c r="J351" s="94" t="s">
        <v>2719</v>
      </c>
      <c r="K351" s="97" t="s">
        <v>763</v>
      </c>
      <c r="L351" s="97" t="s">
        <v>761</v>
      </c>
      <c r="M351" s="97" t="s">
        <v>806</v>
      </c>
      <c r="N351" s="94" t="s">
        <v>2653</v>
      </c>
      <c r="O351" s="97" t="s">
        <v>934</v>
      </c>
      <c r="P351" s="98"/>
      <c r="Q351" s="92">
        <v>42173</v>
      </c>
      <c r="R351" s="93" t="s">
        <v>735</v>
      </c>
      <c r="S351" s="94" t="s">
        <v>2664</v>
      </c>
      <c r="T351" s="93" t="s">
        <v>1999</v>
      </c>
      <c r="U351" s="93"/>
      <c r="V351" s="93" t="s">
        <v>2311</v>
      </c>
      <c r="W351" s="95"/>
      <c r="X351" s="96" t="s">
        <v>1969</v>
      </c>
      <c r="Y351" s="94" t="s">
        <v>2680</v>
      </c>
      <c r="Z351" s="97" t="s">
        <v>1028</v>
      </c>
      <c r="AA351" s="97" t="s">
        <v>1029</v>
      </c>
      <c r="AB351" s="97" t="s">
        <v>1030</v>
      </c>
      <c r="AC351" s="99"/>
      <c r="AD351" s="98"/>
      <c r="AE351" s="100"/>
      <c r="AF351" s="101" t="s">
        <v>1568</v>
      </c>
      <c r="AG351" s="102"/>
      <c r="AH351" s="102"/>
      <c r="AI351" s="102"/>
      <c r="AJ351" s="103"/>
      <c r="AK351" s="104">
        <v>1202</v>
      </c>
      <c r="AL351" s="105" t="s">
        <v>2755</v>
      </c>
      <c r="AM351" s="105"/>
      <c r="AN351" s="105"/>
      <c r="AO351" s="105"/>
      <c r="AP351" s="106"/>
    </row>
    <row r="352" spans="1:42" ht="32.5" customHeight="1" x14ac:dyDescent="0.35">
      <c r="A352" s="91">
        <v>350</v>
      </c>
      <c r="B352" s="92" t="s">
        <v>35</v>
      </c>
      <c r="C352" s="93" t="s">
        <v>48</v>
      </c>
      <c r="D352" s="94" t="s">
        <v>2650</v>
      </c>
      <c r="E352" s="93" t="s">
        <v>36</v>
      </c>
      <c r="F352" s="95" t="s">
        <v>305</v>
      </c>
      <c r="G352" s="96" t="s">
        <v>533</v>
      </c>
      <c r="H352" s="97"/>
      <c r="I352" s="97" t="s">
        <v>36</v>
      </c>
      <c r="J352" s="94" t="s">
        <v>36</v>
      </c>
      <c r="K352" s="97" t="s">
        <v>763</v>
      </c>
      <c r="L352" s="97" t="s">
        <v>761</v>
      </c>
      <c r="M352" s="97" t="s">
        <v>36</v>
      </c>
      <c r="N352" s="94" t="s">
        <v>36</v>
      </c>
      <c r="O352" s="97" t="s">
        <v>36</v>
      </c>
      <c r="P352" s="98"/>
      <c r="Q352" s="92">
        <v>42173</v>
      </c>
      <c r="R352" s="93" t="s">
        <v>711</v>
      </c>
      <c r="S352" s="94" t="s">
        <v>2690</v>
      </c>
      <c r="T352" s="93" t="s">
        <v>2003</v>
      </c>
      <c r="U352" s="93"/>
      <c r="V352" s="93" t="s">
        <v>2528</v>
      </c>
      <c r="W352" s="95"/>
      <c r="X352" s="96" t="s">
        <v>1974</v>
      </c>
      <c r="Y352" s="94" t="s">
        <v>36</v>
      </c>
      <c r="Z352" s="97"/>
      <c r="AA352" s="97"/>
      <c r="AB352" s="97"/>
      <c r="AC352" s="99"/>
      <c r="AD352" s="98"/>
      <c r="AE352" s="100"/>
      <c r="AF352" s="101" t="s">
        <v>1864</v>
      </c>
      <c r="AG352" s="102"/>
      <c r="AH352" s="102"/>
      <c r="AI352" s="102"/>
      <c r="AJ352" s="103"/>
      <c r="AK352" s="104">
        <v>2216</v>
      </c>
      <c r="AL352" s="105" t="s">
        <v>2755</v>
      </c>
      <c r="AM352" s="105"/>
      <c r="AN352" s="105"/>
      <c r="AO352" s="105"/>
      <c r="AP352" s="106"/>
    </row>
    <row r="353" spans="1:42" ht="32.5" customHeight="1" x14ac:dyDescent="0.35">
      <c r="A353" s="91">
        <v>351</v>
      </c>
      <c r="B353" s="92" t="s">
        <v>35</v>
      </c>
      <c r="C353" s="93" t="s">
        <v>36</v>
      </c>
      <c r="D353" s="94" t="s">
        <v>36</v>
      </c>
      <c r="E353" s="93" t="s">
        <v>36</v>
      </c>
      <c r="F353" s="95" t="s">
        <v>36</v>
      </c>
      <c r="G353" s="96" t="s">
        <v>390</v>
      </c>
      <c r="H353" s="97"/>
      <c r="I353" s="97" t="s">
        <v>36</v>
      </c>
      <c r="J353" s="94" t="s">
        <v>36</v>
      </c>
      <c r="K353" s="97" t="s">
        <v>763</v>
      </c>
      <c r="L353" s="97" t="s">
        <v>761</v>
      </c>
      <c r="M353" s="97" t="s">
        <v>768</v>
      </c>
      <c r="N353" s="94" t="s">
        <v>768</v>
      </c>
      <c r="O353" s="97" t="s">
        <v>36</v>
      </c>
      <c r="P353" s="98"/>
      <c r="Q353" s="92">
        <v>42173</v>
      </c>
      <c r="R353" s="93" t="s">
        <v>36</v>
      </c>
      <c r="S353" s="94" t="s">
        <v>36</v>
      </c>
      <c r="T353" s="93" t="s">
        <v>1999</v>
      </c>
      <c r="U353" s="93"/>
      <c r="V353" s="93" t="s">
        <v>2715</v>
      </c>
      <c r="W353" s="95"/>
      <c r="X353" s="96" t="s">
        <v>36</v>
      </c>
      <c r="Y353" s="94" t="s">
        <v>36</v>
      </c>
      <c r="Z353" s="97"/>
      <c r="AA353" s="97"/>
      <c r="AB353" s="97"/>
      <c r="AC353" s="99"/>
      <c r="AD353" s="98"/>
      <c r="AE353" s="100"/>
      <c r="AF353" s="101" t="s">
        <v>1878</v>
      </c>
      <c r="AG353" s="102"/>
      <c r="AH353" s="102"/>
      <c r="AI353" s="102"/>
      <c r="AJ353" s="103"/>
      <c r="AK353" s="104"/>
      <c r="AL353" s="105"/>
      <c r="AM353" s="105"/>
      <c r="AN353" s="105"/>
      <c r="AO353" s="105"/>
      <c r="AP353" s="106"/>
    </row>
    <row r="354" spans="1:42" ht="32.5" customHeight="1" x14ac:dyDescent="0.35">
      <c r="A354" s="91">
        <v>352</v>
      </c>
      <c r="B354" s="92" t="s">
        <v>36</v>
      </c>
      <c r="C354" s="93" t="s">
        <v>36</v>
      </c>
      <c r="D354" s="94" t="s">
        <v>36</v>
      </c>
      <c r="E354" s="93" t="s">
        <v>36</v>
      </c>
      <c r="F354" s="95" t="s">
        <v>36</v>
      </c>
      <c r="G354" s="96" t="s">
        <v>559</v>
      </c>
      <c r="H354" s="97"/>
      <c r="I354" s="97" t="s">
        <v>36</v>
      </c>
      <c r="J354" s="94" t="s">
        <v>36</v>
      </c>
      <c r="K354" s="97" t="s">
        <v>763</v>
      </c>
      <c r="L354" s="97" t="s">
        <v>761</v>
      </c>
      <c r="M354" s="97" t="s">
        <v>36</v>
      </c>
      <c r="N354" s="94" t="s">
        <v>36</v>
      </c>
      <c r="O354" s="97" t="s">
        <v>36</v>
      </c>
      <c r="P354" s="98"/>
      <c r="Q354" s="92">
        <v>42173</v>
      </c>
      <c r="R354" s="93" t="s">
        <v>36</v>
      </c>
      <c r="S354" s="94" t="s">
        <v>36</v>
      </c>
      <c r="T354" s="93" t="s">
        <v>1999</v>
      </c>
      <c r="U354" s="93"/>
      <c r="V354" s="93" t="s">
        <v>2563</v>
      </c>
      <c r="W354" s="95"/>
      <c r="X354" s="96" t="s">
        <v>36</v>
      </c>
      <c r="Y354" s="94" t="s">
        <v>36</v>
      </c>
      <c r="Z354" s="97"/>
      <c r="AA354" s="97"/>
      <c r="AB354" s="97"/>
      <c r="AC354" s="99"/>
      <c r="AD354" s="98"/>
      <c r="AE354" s="100"/>
      <c r="AF354" s="101" t="s">
        <v>1903</v>
      </c>
      <c r="AG354" s="102"/>
      <c r="AH354" s="102"/>
      <c r="AI354" s="102"/>
      <c r="AJ354" s="103"/>
      <c r="AK354" s="104"/>
      <c r="AL354" s="105"/>
      <c r="AM354" s="105"/>
      <c r="AN354" s="105"/>
      <c r="AO354" s="105"/>
      <c r="AP354" s="106"/>
    </row>
    <row r="355" spans="1:42" ht="32.5" customHeight="1" x14ac:dyDescent="0.35">
      <c r="A355" s="91">
        <v>353</v>
      </c>
      <c r="B355" s="92">
        <v>42024</v>
      </c>
      <c r="C355" s="93" t="s">
        <v>50</v>
      </c>
      <c r="D355" s="94" t="s">
        <v>2651</v>
      </c>
      <c r="E355" s="93" t="s">
        <v>36</v>
      </c>
      <c r="F355" s="95" t="s">
        <v>280</v>
      </c>
      <c r="G355" s="96" t="s">
        <v>1996</v>
      </c>
      <c r="H355" s="97"/>
      <c r="I355" s="97" t="s">
        <v>36</v>
      </c>
      <c r="J355" s="94" t="s">
        <v>36</v>
      </c>
      <c r="K355" s="97" t="s">
        <v>771</v>
      </c>
      <c r="L355" s="97" t="s">
        <v>761</v>
      </c>
      <c r="M355" s="97" t="s">
        <v>36</v>
      </c>
      <c r="N355" s="94" t="s">
        <v>36</v>
      </c>
      <c r="O355" s="97" t="s">
        <v>36</v>
      </c>
      <c r="P355" s="98"/>
      <c r="Q355" s="92">
        <v>42174</v>
      </c>
      <c r="R355" s="93" t="s">
        <v>724</v>
      </c>
      <c r="S355" s="94" t="s">
        <v>2690</v>
      </c>
      <c r="T355" s="93" t="s">
        <v>1999</v>
      </c>
      <c r="U355" s="93"/>
      <c r="V355" s="93" t="s">
        <v>2448</v>
      </c>
      <c r="W355" s="95"/>
      <c r="X355" s="96" t="s">
        <v>1969</v>
      </c>
      <c r="Y355" s="94" t="s">
        <v>2680</v>
      </c>
      <c r="Z355" s="97"/>
      <c r="AA355" s="97" t="s">
        <v>1149</v>
      </c>
      <c r="AB355" s="97"/>
      <c r="AC355" s="99"/>
      <c r="AD355" s="98"/>
      <c r="AE355" s="100"/>
      <c r="AF355" s="101" t="s">
        <v>1752</v>
      </c>
      <c r="AG355" s="102"/>
      <c r="AH355" s="102"/>
      <c r="AI355" s="102"/>
      <c r="AJ355" s="103"/>
      <c r="AK355" s="104">
        <v>1726</v>
      </c>
      <c r="AL355" s="105" t="s">
        <v>2755</v>
      </c>
      <c r="AM355" s="105"/>
      <c r="AN355" s="105"/>
      <c r="AO355" s="105"/>
      <c r="AP355" s="106"/>
    </row>
    <row r="356" spans="1:42" ht="32.5" customHeight="1" x14ac:dyDescent="0.35">
      <c r="A356" s="91">
        <v>354</v>
      </c>
      <c r="B356" s="92">
        <v>41811</v>
      </c>
      <c r="C356" s="93" t="s">
        <v>40</v>
      </c>
      <c r="D356" s="94" t="s">
        <v>2649</v>
      </c>
      <c r="E356" s="93" t="s">
        <v>107</v>
      </c>
      <c r="F356" s="95" t="s">
        <v>258</v>
      </c>
      <c r="G356" s="96" t="s">
        <v>469</v>
      </c>
      <c r="H356" s="97" t="s">
        <v>663</v>
      </c>
      <c r="I356" s="97">
        <v>19</v>
      </c>
      <c r="J356" s="94" t="s">
        <v>2719</v>
      </c>
      <c r="K356" s="97" t="s">
        <v>771</v>
      </c>
      <c r="L356" s="97" t="s">
        <v>761</v>
      </c>
      <c r="M356" s="97" t="s">
        <v>770</v>
      </c>
      <c r="N356" s="94" t="s">
        <v>2653</v>
      </c>
      <c r="O356" s="97" t="s">
        <v>36</v>
      </c>
      <c r="P356" s="98"/>
      <c r="Q356" s="92">
        <v>42176</v>
      </c>
      <c r="R356" s="93" t="s">
        <v>723</v>
      </c>
      <c r="S356" s="94" t="s">
        <v>2690</v>
      </c>
      <c r="T356" s="93" t="s">
        <v>1999</v>
      </c>
      <c r="U356" s="93"/>
      <c r="V356" s="93" t="s">
        <v>2368</v>
      </c>
      <c r="W356" s="95"/>
      <c r="X356" s="96" t="s">
        <v>1970</v>
      </c>
      <c r="Y356" s="94" t="s">
        <v>1970</v>
      </c>
      <c r="Z356" s="97" t="s">
        <v>1127</v>
      </c>
      <c r="AA356" s="97" t="s">
        <v>1128</v>
      </c>
      <c r="AB356" s="97"/>
      <c r="AC356" s="99">
        <v>42001</v>
      </c>
      <c r="AD356" s="98" t="s">
        <v>1965</v>
      </c>
      <c r="AE356" s="100"/>
      <c r="AF356" s="101" t="s">
        <v>1652</v>
      </c>
      <c r="AG356" s="102"/>
      <c r="AH356" s="102"/>
      <c r="AI356" s="102"/>
      <c r="AJ356" s="103"/>
      <c r="AK356" s="104"/>
      <c r="AL356" s="105"/>
      <c r="AM356" s="105"/>
      <c r="AN356" s="105"/>
      <c r="AO356" s="105"/>
      <c r="AP356" s="106"/>
    </row>
    <row r="357" spans="1:42" ht="32.5" customHeight="1" x14ac:dyDescent="0.35">
      <c r="A357" s="91">
        <v>355</v>
      </c>
      <c r="B357" s="92">
        <v>41865</v>
      </c>
      <c r="C357" s="93" t="s">
        <v>40</v>
      </c>
      <c r="D357" s="94" t="s">
        <v>2649</v>
      </c>
      <c r="E357" s="93" t="s">
        <v>102</v>
      </c>
      <c r="F357" s="95" t="s">
        <v>192</v>
      </c>
      <c r="G357" s="96" t="s">
        <v>508</v>
      </c>
      <c r="H357" s="97" t="s">
        <v>690</v>
      </c>
      <c r="I357" s="97">
        <v>20</v>
      </c>
      <c r="J357" s="94" t="s">
        <v>2719</v>
      </c>
      <c r="K357" s="97" t="s">
        <v>763</v>
      </c>
      <c r="L357" s="97" t="s">
        <v>761</v>
      </c>
      <c r="M357" s="97" t="s">
        <v>869</v>
      </c>
      <c r="N357" s="94" t="s">
        <v>768</v>
      </c>
      <c r="O357" s="97" t="s">
        <v>36</v>
      </c>
      <c r="P357" s="98"/>
      <c r="Q357" s="92">
        <v>42176</v>
      </c>
      <c r="R357" s="93" t="s">
        <v>36</v>
      </c>
      <c r="S357" s="94" t="s">
        <v>36</v>
      </c>
      <c r="T357" s="93" t="s">
        <v>1999</v>
      </c>
      <c r="U357" s="93"/>
      <c r="V357" s="93" t="s">
        <v>2459</v>
      </c>
      <c r="W357" s="95"/>
      <c r="X357" s="96" t="s">
        <v>1969</v>
      </c>
      <c r="Y357" s="94" t="s">
        <v>2680</v>
      </c>
      <c r="Z357" s="97" t="s">
        <v>1019</v>
      </c>
      <c r="AA357" s="97" t="s">
        <v>1124</v>
      </c>
      <c r="AB357" s="97"/>
      <c r="AC357" s="99"/>
      <c r="AD357" s="98"/>
      <c r="AE357" s="100"/>
      <c r="AF357" s="101" t="s">
        <v>1764</v>
      </c>
      <c r="AG357" s="102"/>
      <c r="AH357" s="102"/>
      <c r="AI357" s="102"/>
      <c r="AJ357" s="103"/>
      <c r="AK357" s="104"/>
      <c r="AL357" s="105"/>
      <c r="AM357" s="105"/>
      <c r="AN357" s="105"/>
      <c r="AO357" s="105"/>
      <c r="AP357" s="106"/>
    </row>
    <row r="358" spans="1:42" ht="32.5" customHeight="1" x14ac:dyDescent="0.35">
      <c r="A358" s="91">
        <v>356</v>
      </c>
      <c r="B358" s="92">
        <v>42054</v>
      </c>
      <c r="C358" s="93" t="s">
        <v>40</v>
      </c>
      <c r="D358" s="94" t="s">
        <v>2649</v>
      </c>
      <c r="E358" s="93" t="s">
        <v>36</v>
      </c>
      <c r="F358" s="95" t="s">
        <v>287</v>
      </c>
      <c r="G358" s="96" t="s">
        <v>510</v>
      </c>
      <c r="H358" s="97"/>
      <c r="I358" s="97" t="s">
        <v>36</v>
      </c>
      <c r="J358" s="94" t="s">
        <v>36</v>
      </c>
      <c r="K358" s="97" t="s">
        <v>763</v>
      </c>
      <c r="L358" s="97" t="s">
        <v>761</v>
      </c>
      <c r="M358" s="97" t="s">
        <v>36</v>
      </c>
      <c r="N358" s="94" t="s">
        <v>36</v>
      </c>
      <c r="O358" s="97" t="s">
        <v>36</v>
      </c>
      <c r="P358" s="98"/>
      <c r="Q358" s="92">
        <v>42176</v>
      </c>
      <c r="R358" s="93" t="s">
        <v>36</v>
      </c>
      <c r="S358" s="94" t="s">
        <v>36</v>
      </c>
      <c r="T358" s="93" t="s">
        <v>1999</v>
      </c>
      <c r="U358" s="93"/>
      <c r="V358" s="93" t="s">
        <v>2462</v>
      </c>
      <c r="W358" s="95"/>
      <c r="X358" s="96" t="s">
        <v>1969</v>
      </c>
      <c r="Y358" s="94" t="s">
        <v>2680</v>
      </c>
      <c r="Z358" s="97"/>
      <c r="AA358" s="97"/>
      <c r="AB358" s="97"/>
      <c r="AC358" s="99"/>
      <c r="AD358" s="98"/>
      <c r="AE358" s="100"/>
      <c r="AF358" s="101" t="s">
        <v>1768</v>
      </c>
      <c r="AG358" s="102"/>
      <c r="AH358" s="102"/>
      <c r="AI358" s="102"/>
      <c r="AJ358" s="103"/>
      <c r="AK358" s="104"/>
      <c r="AL358" s="105"/>
      <c r="AM358" s="105"/>
      <c r="AN358" s="105"/>
      <c r="AO358" s="105"/>
      <c r="AP358" s="106"/>
    </row>
    <row r="359" spans="1:42" ht="32.5" customHeight="1" x14ac:dyDescent="0.35">
      <c r="A359" s="91">
        <v>357</v>
      </c>
      <c r="B359" s="92">
        <v>41745</v>
      </c>
      <c r="C359" s="93" t="s">
        <v>41</v>
      </c>
      <c r="D359" s="94" t="s">
        <v>2650</v>
      </c>
      <c r="E359" s="93" t="s">
        <v>81</v>
      </c>
      <c r="F359" s="95" t="s">
        <v>255</v>
      </c>
      <c r="G359" s="96" t="s">
        <v>463</v>
      </c>
      <c r="H359" s="97" t="s">
        <v>658</v>
      </c>
      <c r="I359" s="97">
        <v>21</v>
      </c>
      <c r="J359" s="94" t="s">
        <v>2719</v>
      </c>
      <c r="K359" s="97" t="s">
        <v>763</v>
      </c>
      <c r="L359" s="97" t="s">
        <v>761</v>
      </c>
      <c r="M359" s="97" t="s">
        <v>778</v>
      </c>
      <c r="N359" s="94" t="s">
        <v>768</v>
      </c>
      <c r="O359" s="97" t="s">
        <v>36</v>
      </c>
      <c r="P359" s="98"/>
      <c r="Q359" s="92">
        <v>42178</v>
      </c>
      <c r="R359" s="93" t="s">
        <v>721</v>
      </c>
      <c r="S359" s="94" t="s">
        <v>2690</v>
      </c>
      <c r="T359" s="93" t="s">
        <v>1999</v>
      </c>
      <c r="U359" s="93"/>
      <c r="V359" s="93" t="s">
        <v>2349</v>
      </c>
      <c r="W359" s="95"/>
      <c r="X359" s="96" t="s">
        <v>1969</v>
      </c>
      <c r="Y359" s="94" t="s">
        <v>2680</v>
      </c>
      <c r="Z359" s="97" t="s">
        <v>1122</v>
      </c>
      <c r="AA359" s="97" t="s">
        <v>1123</v>
      </c>
      <c r="AB359" s="97"/>
      <c r="AC359" s="99">
        <v>42148</v>
      </c>
      <c r="AD359" s="98" t="s">
        <v>1925</v>
      </c>
      <c r="AE359" s="100"/>
      <c r="AF359" s="101" t="s">
        <v>1630</v>
      </c>
      <c r="AG359" s="102" t="s">
        <v>1631</v>
      </c>
      <c r="AH359" s="102"/>
      <c r="AI359" s="102"/>
      <c r="AJ359" s="103"/>
      <c r="AK359" s="104"/>
      <c r="AL359" s="105"/>
      <c r="AM359" s="105"/>
      <c r="AN359" s="105"/>
      <c r="AO359" s="105"/>
      <c r="AP359" s="106"/>
    </row>
    <row r="360" spans="1:42" ht="32.5" customHeight="1" x14ac:dyDescent="0.35">
      <c r="A360" s="91">
        <v>358</v>
      </c>
      <c r="B360" s="92">
        <v>42046</v>
      </c>
      <c r="C360" s="93" t="s">
        <v>40</v>
      </c>
      <c r="D360" s="94" t="s">
        <v>2649</v>
      </c>
      <c r="E360" s="93" t="s">
        <v>36</v>
      </c>
      <c r="F360" s="95" t="s">
        <v>286</v>
      </c>
      <c r="G360" s="96" t="s">
        <v>509</v>
      </c>
      <c r="H360" s="97" t="s">
        <v>691</v>
      </c>
      <c r="I360" s="97" t="s">
        <v>36</v>
      </c>
      <c r="J360" s="94" t="s">
        <v>36</v>
      </c>
      <c r="K360" s="97" t="s">
        <v>771</v>
      </c>
      <c r="L360" s="97" t="s">
        <v>761</v>
      </c>
      <c r="M360" s="97" t="s">
        <v>889</v>
      </c>
      <c r="N360" s="94" t="s">
        <v>2654</v>
      </c>
      <c r="O360" s="97" t="s">
        <v>36</v>
      </c>
      <c r="P360" s="98"/>
      <c r="Q360" s="92">
        <v>42178</v>
      </c>
      <c r="R360" s="93" t="s">
        <v>710</v>
      </c>
      <c r="S360" s="94" t="s">
        <v>2664</v>
      </c>
      <c r="T360" s="93" t="s">
        <v>1999</v>
      </c>
      <c r="U360" s="93"/>
      <c r="V360" s="93" t="s">
        <v>2461</v>
      </c>
      <c r="W360" s="95"/>
      <c r="X360" s="96" t="s">
        <v>1969</v>
      </c>
      <c r="Y360" s="94" t="s">
        <v>2680</v>
      </c>
      <c r="Z360" s="97" t="s">
        <v>1154</v>
      </c>
      <c r="AA360" s="97" t="s">
        <v>1155</v>
      </c>
      <c r="AB360" s="97"/>
      <c r="AC360" s="99"/>
      <c r="AD360" s="98"/>
      <c r="AE360" s="100"/>
      <c r="AF360" s="101" t="s">
        <v>1767</v>
      </c>
      <c r="AG360" s="102"/>
      <c r="AH360" s="102"/>
      <c r="AI360" s="102"/>
      <c r="AJ360" s="103"/>
      <c r="AK360" s="104"/>
      <c r="AL360" s="105"/>
      <c r="AM360" s="105"/>
      <c r="AN360" s="105"/>
      <c r="AO360" s="105"/>
      <c r="AP360" s="106"/>
    </row>
    <row r="361" spans="1:42" ht="32.5" customHeight="1" x14ac:dyDescent="0.35">
      <c r="A361" s="91">
        <v>359</v>
      </c>
      <c r="B361" s="92">
        <v>41632</v>
      </c>
      <c r="C361" s="93" t="s">
        <v>40</v>
      </c>
      <c r="D361" s="94" t="s">
        <v>2649</v>
      </c>
      <c r="E361" s="93" t="s">
        <v>78</v>
      </c>
      <c r="F361" s="95" t="s">
        <v>169</v>
      </c>
      <c r="G361" s="96" t="s">
        <v>324</v>
      </c>
      <c r="H361" s="97" t="s">
        <v>570</v>
      </c>
      <c r="I361" s="97">
        <v>21</v>
      </c>
      <c r="J361" s="94" t="s">
        <v>2719</v>
      </c>
      <c r="K361" s="97" t="s">
        <v>771</v>
      </c>
      <c r="L361" s="97" t="s">
        <v>761</v>
      </c>
      <c r="M361" s="97" t="s">
        <v>842</v>
      </c>
      <c r="N361" s="94" t="s">
        <v>768</v>
      </c>
      <c r="O361" s="97" t="s">
        <v>36</v>
      </c>
      <c r="P361" s="98"/>
      <c r="Q361" s="92">
        <v>42179</v>
      </c>
      <c r="R361" s="93" t="s">
        <v>710</v>
      </c>
      <c r="S361" s="94" t="s">
        <v>2664</v>
      </c>
      <c r="T361" s="93" t="s">
        <v>1999</v>
      </c>
      <c r="U361" s="93"/>
      <c r="V361" s="93" t="s">
        <v>2235</v>
      </c>
      <c r="W361" s="95"/>
      <c r="X361" s="96" t="s">
        <v>1970</v>
      </c>
      <c r="Y361" s="94" t="s">
        <v>1970</v>
      </c>
      <c r="Z361" s="97" t="s">
        <v>978</v>
      </c>
      <c r="AA361" s="97" t="s">
        <v>979</v>
      </c>
      <c r="AB361" s="97"/>
      <c r="AC361" s="99">
        <v>42732</v>
      </c>
      <c r="AD361" s="98" t="s">
        <v>1920</v>
      </c>
      <c r="AE361" s="100"/>
      <c r="AF361" s="101" t="s">
        <v>1475</v>
      </c>
      <c r="AG361" s="102" t="s">
        <v>1476</v>
      </c>
      <c r="AH361" s="102"/>
      <c r="AI361" s="102"/>
      <c r="AJ361" s="103"/>
      <c r="AK361" s="104">
        <v>857</v>
      </c>
      <c r="AL361" s="105" t="s">
        <v>2756</v>
      </c>
      <c r="AM361" s="105"/>
      <c r="AN361" s="105"/>
      <c r="AO361" s="105"/>
      <c r="AP361" s="106"/>
    </row>
    <row r="362" spans="1:42" ht="32.5" customHeight="1" x14ac:dyDescent="0.35">
      <c r="A362" s="91">
        <v>360</v>
      </c>
      <c r="B362" s="92">
        <v>41939</v>
      </c>
      <c r="C362" s="93" t="s">
        <v>51</v>
      </c>
      <c r="D362" s="94" t="s">
        <v>2652</v>
      </c>
      <c r="E362" s="93" t="s">
        <v>146</v>
      </c>
      <c r="F362" s="95" t="s">
        <v>272</v>
      </c>
      <c r="G362" s="96" t="s">
        <v>331</v>
      </c>
      <c r="H362" s="97" t="s">
        <v>331</v>
      </c>
      <c r="I362" s="97" t="s">
        <v>36</v>
      </c>
      <c r="J362" s="94" t="s">
        <v>36</v>
      </c>
      <c r="K362" s="97" t="s">
        <v>763</v>
      </c>
      <c r="L362" s="97" t="s">
        <v>761</v>
      </c>
      <c r="M362" s="97" t="s">
        <v>881</v>
      </c>
      <c r="N362" s="94" t="s">
        <v>768</v>
      </c>
      <c r="O362" s="97" t="s">
        <v>36</v>
      </c>
      <c r="P362" s="98" t="s">
        <v>951</v>
      </c>
      <c r="Q362" s="92">
        <v>42179</v>
      </c>
      <c r="R362" s="93" t="s">
        <v>736</v>
      </c>
      <c r="S362" s="94" t="s">
        <v>2690</v>
      </c>
      <c r="T362" s="93" t="s">
        <v>1999</v>
      </c>
      <c r="U362" s="93"/>
      <c r="V362" s="93" t="s">
        <v>2433</v>
      </c>
      <c r="W362" s="95"/>
      <c r="X362" s="96" t="s">
        <v>1969</v>
      </c>
      <c r="Y362" s="94" t="s">
        <v>2680</v>
      </c>
      <c r="Z362" s="97"/>
      <c r="AA362" s="97" t="s">
        <v>1141</v>
      </c>
      <c r="AB362" s="97"/>
      <c r="AC362" s="99"/>
      <c r="AD362" s="98"/>
      <c r="AE362" s="100"/>
      <c r="AF362" s="101" t="s">
        <v>1735</v>
      </c>
      <c r="AG362" s="102"/>
      <c r="AH362" s="102"/>
      <c r="AI362" s="102"/>
      <c r="AJ362" s="103"/>
      <c r="AK362" s="104"/>
      <c r="AL362" s="105"/>
      <c r="AM362" s="105"/>
      <c r="AN362" s="105"/>
      <c r="AO362" s="105"/>
      <c r="AP362" s="106"/>
    </row>
    <row r="363" spans="1:42" ht="32.5" customHeight="1" x14ac:dyDescent="0.35">
      <c r="A363" s="91">
        <v>361</v>
      </c>
      <c r="B363" s="92">
        <v>41500</v>
      </c>
      <c r="C363" s="93" t="s">
        <v>40</v>
      </c>
      <c r="D363" s="94" t="s">
        <v>2649</v>
      </c>
      <c r="E363" s="93" t="s">
        <v>68</v>
      </c>
      <c r="F363" s="95" t="s">
        <v>161</v>
      </c>
      <c r="G363" s="96" t="s">
        <v>364</v>
      </c>
      <c r="H363" s="97" t="s">
        <v>599</v>
      </c>
      <c r="I363" s="97">
        <v>27</v>
      </c>
      <c r="J363" s="94" t="s">
        <v>2719</v>
      </c>
      <c r="K363" s="97" t="s">
        <v>763</v>
      </c>
      <c r="L363" s="97" t="s">
        <v>761</v>
      </c>
      <c r="M363" s="97" t="s">
        <v>794</v>
      </c>
      <c r="N363" s="94" t="s">
        <v>2654</v>
      </c>
      <c r="O363" s="97" t="s">
        <v>933</v>
      </c>
      <c r="P363" s="98"/>
      <c r="Q363" s="92">
        <v>42180</v>
      </c>
      <c r="R363" s="93" t="s">
        <v>707</v>
      </c>
      <c r="S363" s="94" t="s">
        <v>2664</v>
      </c>
      <c r="T363" s="93" t="s">
        <v>1999</v>
      </c>
      <c r="U363" s="93"/>
      <c r="V363" s="93" t="s">
        <v>2125</v>
      </c>
      <c r="W363" s="95"/>
      <c r="X363" s="96" t="s">
        <v>1969</v>
      </c>
      <c r="Y363" s="94" t="s">
        <v>2680</v>
      </c>
      <c r="Z363" s="97" t="s">
        <v>963</v>
      </c>
      <c r="AA363" s="97" t="s">
        <v>964</v>
      </c>
      <c r="AB363" s="97"/>
      <c r="AC363" s="99">
        <v>43321</v>
      </c>
      <c r="AD363" s="98" t="s">
        <v>1934</v>
      </c>
      <c r="AE363" s="100"/>
      <c r="AF363" s="101" t="s">
        <v>1358</v>
      </c>
      <c r="AG363" s="102"/>
      <c r="AH363" s="102"/>
      <c r="AI363" s="102"/>
      <c r="AJ363" s="103"/>
      <c r="AK363" s="104"/>
      <c r="AL363" s="105"/>
      <c r="AM363" s="105"/>
      <c r="AN363" s="105"/>
      <c r="AO363" s="105"/>
      <c r="AP363" s="106"/>
    </row>
    <row r="364" spans="1:42" ht="32.5" customHeight="1" x14ac:dyDescent="0.35">
      <c r="A364" s="91">
        <v>362</v>
      </c>
      <c r="B364" s="92">
        <v>41608</v>
      </c>
      <c r="C364" s="93" t="s">
        <v>40</v>
      </c>
      <c r="D364" s="94" t="s">
        <v>2649</v>
      </c>
      <c r="E364" s="93" t="s">
        <v>116</v>
      </c>
      <c r="F364" s="95" t="s">
        <v>232</v>
      </c>
      <c r="G364" s="96" t="s">
        <v>378</v>
      </c>
      <c r="H364" s="97" t="s">
        <v>610</v>
      </c>
      <c r="I364" s="97">
        <v>35</v>
      </c>
      <c r="J364" s="94" t="s">
        <v>2720</v>
      </c>
      <c r="K364" s="97" t="s">
        <v>763</v>
      </c>
      <c r="L364" s="97" t="s">
        <v>761</v>
      </c>
      <c r="M364" s="97" t="s">
        <v>777</v>
      </c>
      <c r="N364" s="94" t="s">
        <v>2695</v>
      </c>
      <c r="O364" s="97" t="s">
        <v>40</v>
      </c>
      <c r="P364" s="98" t="s">
        <v>940</v>
      </c>
      <c r="Q364" s="92">
        <v>42180</v>
      </c>
      <c r="R364" s="93" t="s">
        <v>707</v>
      </c>
      <c r="S364" s="94" t="s">
        <v>2664</v>
      </c>
      <c r="T364" s="93" t="s">
        <v>1999</v>
      </c>
      <c r="U364" s="93"/>
      <c r="V364" s="93" t="s">
        <v>2213</v>
      </c>
      <c r="W364" s="95"/>
      <c r="X364" s="96" t="s">
        <v>1970</v>
      </c>
      <c r="Y364" s="94" t="s">
        <v>1970</v>
      </c>
      <c r="Z364" s="97" t="s">
        <v>1085</v>
      </c>
      <c r="AA364" s="97" t="s">
        <v>1086</v>
      </c>
      <c r="AB364" s="97"/>
      <c r="AC364" s="99">
        <v>42031</v>
      </c>
      <c r="AD364" s="98" t="s">
        <v>1977</v>
      </c>
      <c r="AE364" s="100"/>
      <c r="AF364" s="101" t="s">
        <v>1453</v>
      </c>
      <c r="AG364" s="102"/>
      <c r="AH364" s="102"/>
      <c r="AI364" s="102"/>
      <c r="AJ364" s="103"/>
      <c r="AK364" s="104"/>
      <c r="AL364" s="105"/>
      <c r="AM364" s="105"/>
      <c r="AN364" s="105"/>
      <c r="AO364" s="105"/>
      <c r="AP364" s="106"/>
    </row>
    <row r="365" spans="1:42" ht="32.5" customHeight="1" x14ac:dyDescent="0.35">
      <c r="A365" s="91">
        <v>363</v>
      </c>
      <c r="B365" s="92">
        <v>41664</v>
      </c>
      <c r="C365" s="93" t="s">
        <v>40</v>
      </c>
      <c r="D365" s="94" t="s">
        <v>2649</v>
      </c>
      <c r="E365" s="93" t="s">
        <v>110</v>
      </c>
      <c r="F365" s="95" t="s">
        <v>202</v>
      </c>
      <c r="G365" s="96" t="s">
        <v>365</v>
      </c>
      <c r="H365" s="97" t="s">
        <v>600</v>
      </c>
      <c r="I365" s="97">
        <v>18</v>
      </c>
      <c r="J365" s="94" t="s">
        <v>2719</v>
      </c>
      <c r="K365" s="97" t="s">
        <v>763</v>
      </c>
      <c r="L365" s="97" t="s">
        <v>761</v>
      </c>
      <c r="M365" s="97" t="s">
        <v>806</v>
      </c>
      <c r="N365" s="94" t="s">
        <v>2653</v>
      </c>
      <c r="O365" s="97" t="s">
        <v>934</v>
      </c>
      <c r="P365" s="98"/>
      <c r="Q365" s="92">
        <v>42180</v>
      </c>
      <c r="R365" s="93" t="s">
        <v>735</v>
      </c>
      <c r="S365" s="94" t="s">
        <v>2664</v>
      </c>
      <c r="T365" s="93" t="s">
        <v>2014</v>
      </c>
      <c r="U365" s="93"/>
      <c r="V365" s="93" t="s">
        <v>2307</v>
      </c>
      <c r="W365" s="95"/>
      <c r="X365" s="96" t="s">
        <v>1969</v>
      </c>
      <c r="Y365" s="94" t="s">
        <v>2680</v>
      </c>
      <c r="Z365" s="97" t="s">
        <v>1028</v>
      </c>
      <c r="AA365" s="97" t="s">
        <v>1029</v>
      </c>
      <c r="AB365" s="97" t="s">
        <v>1030</v>
      </c>
      <c r="AC365" s="99"/>
      <c r="AD365" s="98"/>
      <c r="AE365" s="100"/>
      <c r="AF365" s="101" t="s">
        <v>1574</v>
      </c>
      <c r="AG365" s="102"/>
      <c r="AH365" s="102"/>
      <c r="AI365" s="102"/>
      <c r="AJ365" s="103"/>
      <c r="AK365" s="104">
        <v>1170</v>
      </c>
      <c r="AL365" s="105" t="s">
        <v>2755</v>
      </c>
      <c r="AM365" s="105"/>
      <c r="AN365" s="105"/>
      <c r="AO365" s="105"/>
      <c r="AP365" s="106"/>
    </row>
    <row r="366" spans="1:42" ht="32.5" customHeight="1" x14ac:dyDescent="0.35">
      <c r="A366" s="91">
        <v>364</v>
      </c>
      <c r="B366" s="92" t="s">
        <v>35</v>
      </c>
      <c r="C366" s="93" t="s">
        <v>52</v>
      </c>
      <c r="D366" s="94" t="s">
        <v>2650</v>
      </c>
      <c r="E366" s="93" t="s">
        <v>153</v>
      </c>
      <c r="F366" s="95" t="s">
        <v>307</v>
      </c>
      <c r="G366" s="96" t="s">
        <v>534</v>
      </c>
      <c r="H366" s="97"/>
      <c r="I366" s="97" t="s">
        <v>36</v>
      </c>
      <c r="J366" s="94" t="s">
        <v>36</v>
      </c>
      <c r="K366" s="97" t="s">
        <v>763</v>
      </c>
      <c r="L366" s="97" t="s">
        <v>761</v>
      </c>
      <c r="M366" s="97" t="s">
        <v>36</v>
      </c>
      <c r="N366" s="94" t="s">
        <v>36</v>
      </c>
      <c r="O366" s="97" t="s">
        <v>36</v>
      </c>
      <c r="P366" s="98"/>
      <c r="Q366" s="92">
        <v>42180</v>
      </c>
      <c r="R366" s="93" t="s">
        <v>759</v>
      </c>
      <c r="S366" s="94" t="s">
        <v>2663</v>
      </c>
      <c r="T366" s="93" t="s">
        <v>1999</v>
      </c>
      <c r="U366" s="93"/>
      <c r="V366" s="93" t="s">
        <v>2529</v>
      </c>
      <c r="W366" s="95"/>
      <c r="X366" s="96" t="s">
        <v>1974</v>
      </c>
      <c r="Y366" s="94" t="s">
        <v>36</v>
      </c>
      <c r="Z366" s="97"/>
      <c r="AA366" s="97"/>
      <c r="AB366" s="97"/>
      <c r="AC366" s="99"/>
      <c r="AD366" s="98"/>
      <c r="AE366" s="100"/>
      <c r="AF366" s="101" t="s">
        <v>1865</v>
      </c>
      <c r="AG366" s="102"/>
      <c r="AH366" s="102"/>
      <c r="AI366" s="102"/>
      <c r="AJ366" s="103"/>
      <c r="AK366" s="104"/>
      <c r="AL366" s="105"/>
      <c r="AM366" s="105"/>
      <c r="AN366" s="105"/>
      <c r="AO366" s="105"/>
      <c r="AP366" s="106"/>
    </row>
    <row r="367" spans="1:42" ht="32.5" customHeight="1" x14ac:dyDescent="0.35">
      <c r="A367" s="91">
        <v>365</v>
      </c>
      <c r="B367" s="92">
        <v>42084</v>
      </c>
      <c r="C367" s="93" t="s">
        <v>44</v>
      </c>
      <c r="D367" s="94" t="s">
        <v>2649</v>
      </c>
      <c r="E367" s="93" t="s">
        <v>99</v>
      </c>
      <c r="F367" s="95" t="s">
        <v>189</v>
      </c>
      <c r="G367" s="96" t="s">
        <v>348</v>
      </c>
      <c r="H367" s="97" t="s">
        <v>588</v>
      </c>
      <c r="I367" s="97">
        <v>22</v>
      </c>
      <c r="J367" s="94" t="s">
        <v>2719</v>
      </c>
      <c r="K367" s="97" t="s">
        <v>763</v>
      </c>
      <c r="L367" s="97" t="s">
        <v>761</v>
      </c>
      <c r="M367" s="97" t="s">
        <v>795</v>
      </c>
      <c r="N367" s="94" t="s">
        <v>2654</v>
      </c>
      <c r="O367" s="97" t="s">
        <v>925</v>
      </c>
      <c r="P367" s="98"/>
      <c r="Q367" s="92">
        <v>42181</v>
      </c>
      <c r="R367" s="93" t="s">
        <v>756</v>
      </c>
      <c r="S367" s="94" t="s">
        <v>2663</v>
      </c>
      <c r="T367" s="93" t="s">
        <v>1999</v>
      </c>
      <c r="U367" s="93"/>
      <c r="V367" s="93" t="s">
        <v>2471</v>
      </c>
      <c r="W367" s="95"/>
      <c r="X367" s="96" t="s">
        <v>1969</v>
      </c>
      <c r="Y367" s="94" t="s">
        <v>2680</v>
      </c>
      <c r="Z367" s="97" t="s">
        <v>1013</v>
      </c>
      <c r="AA367" s="97" t="s">
        <v>1014</v>
      </c>
      <c r="AB367" s="97"/>
      <c r="AC367" s="99">
        <v>42633</v>
      </c>
      <c r="AD367" s="98" t="s">
        <v>1914</v>
      </c>
      <c r="AE367" s="100"/>
      <c r="AF367" s="101" t="s">
        <v>1780</v>
      </c>
      <c r="AG367" s="102"/>
      <c r="AH367" s="102"/>
      <c r="AI367" s="102"/>
      <c r="AJ367" s="103"/>
      <c r="AK367" s="104">
        <v>1764</v>
      </c>
      <c r="AL367" s="105" t="s">
        <v>2755</v>
      </c>
      <c r="AM367" s="105"/>
      <c r="AN367" s="105"/>
      <c r="AO367" s="105"/>
      <c r="AP367" s="106"/>
    </row>
    <row r="368" spans="1:42" ht="32.5" customHeight="1" x14ac:dyDescent="0.35">
      <c r="A368" s="91">
        <v>366</v>
      </c>
      <c r="B368" s="92">
        <v>42172</v>
      </c>
      <c r="C368" s="93" t="s">
        <v>54</v>
      </c>
      <c r="D368" s="94" t="s">
        <v>2650</v>
      </c>
      <c r="E368" s="93" t="s">
        <v>151</v>
      </c>
      <c r="F368" s="95" t="s">
        <v>298</v>
      </c>
      <c r="G368" s="96" t="s">
        <v>522</v>
      </c>
      <c r="H368" s="97" t="s">
        <v>696</v>
      </c>
      <c r="I368" s="97" t="s">
        <v>36</v>
      </c>
      <c r="J368" s="94" t="s">
        <v>36</v>
      </c>
      <c r="K368" s="97" t="s">
        <v>763</v>
      </c>
      <c r="L368" s="97" t="s">
        <v>761</v>
      </c>
      <c r="M368" s="97" t="s">
        <v>896</v>
      </c>
      <c r="N368" s="94" t="s">
        <v>2654</v>
      </c>
      <c r="O368" s="97" t="s">
        <v>36</v>
      </c>
      <c r="P368" s="98"/>
      <c r="Q368" s="92">
        <v>42181</v>
      </c>
      <c r="R368" s="93" t="s">
        <v>707</v>
      </c>
      <c r="S368" s="94" t="s">
        <v>2664</v>
      </c>
      <c r="T368" s="93" t="s">
        <v>1999</v>
      </c>
      <c r="U368" s="93"/>
      <c r="V368" s="93" t="s">
        <v>2499</v>
      </c>
      <c r="W368" s="95"/>
      <c r="X368" s="96" t="s">
        <v>1969</v>
      </c>
      <c r="Y368" s="94" t="s">
        <v>2680</v>
      </c>
      <c r="Z368" s="97"/>
      <c r="AA368" s="97"/>
      <c r="AB368" s="97"/>
      <c r="AC368" s="99"/>
      <c r="AD368" s="98"/>
      <c r="AE368" s="100"/>
      <c r="AF368" s="101" t="s">
        <v>1821</v>
      </c>
      <c r="AG368" s="102" t="s">
        <v>1822</v>
      </c>
      <c r="AH368" s="102"/>
      <c r="AI368" s="102"/>
      <c r="AJ368" s="103"/>
      <c r="AK368" s="104"/>
      <c r="AL368" s="105"/>
      <c r="AM368" s="105"/>
      <c r="AN368" s="105"/>
      <c r="AO368" s="105"/>
      <c r="AP368" s="106"/>
    </row>
    <row r="369" spans="1:42" ht="32.5" customHeight="1" x14ac:dyDescent="0.35">
      <c r="A369" s="91">
        <v>367</v>
      </c>
      <c r="B369" s="92">
        <v>42129</v>
      </c>
      <c r="C369" s="93" t="s">
        <v>52</v>
      </c>
      <c r="D369" s="94" t="s">
        <v>2650</v>
      </c>
      <c r="E369" s="93" t="s">
        <v>106</v>
      </c>
      <c r="F369" s="95" t="s">
        <v>182</v>
      </c>
      <c r="G369" s="96" t="s">
        <v>1985</v>
      </c>
      <c r="H369" s="97"/>
      <c r="I369" s="97" t="s">
        <v>36</v>
      </c>
      <c r="J369" s="94" t="s">
        <v>36</v>
      </c>
      <c r="K369" s="97" t="s">
        <v>771</v>
      </c>
      <c r="L369" s="97" t="s">
        <v>761</v>
      </c>
      <c r="M369" s="97" t="s">
        <v>36</v>
      </c>
      <c r="N369" s="94" t="s">
        <v>36</v>
      </c>
      <c r="O369" s="97" t="s">
        <v>36</v>
      </c>
      <c r="P369" s="98"/>
      <c r="Q369" s="92">
        <v>42182</v>
      </c>
      <c r="R369" s="93" t="s">
        <v>718</v>
      </c>
      <c r="S369" s="94" t="s">
        <v>2690</v>
      </c>
      <c r="T369" s="93" t="s">
        <v>1999</v>
      </c>
      <c r="U369" s="93"/>
      <c r="V369" s="93" t="s">
        <v>2491</v>
      </c>
      <c r="W369" s="95"/>
      <c r="X369" s="96" t="s">
        <v>1969</v>
      </c>
      <c r="Y369" s="94" t="s">
        <v>2680</v>
      </c>
      <c r="Z369" s="97" t="s">
        <v>1158</v>
      </c>
      <c r="AA369" s="97" t="s">
        <v>1159</v>
      </c>
      <c r="AB369" s="97"/>
      <c r="AC369" s="99">
        <v>43368</v>
      </c>
      <c r="AD369" s="98" t="s">
        <v>1925</v>
      </c>
      <c r="AE369" s="100"/>
      <c r="AF369" s="101" t="s">
        <v>1806</v>
      </c>
      <c r="AG369" s="102" t="s">
        <v>1807</v>
      </c>
      <c r="AH369" s="102"/>
      <c r="AI369" s="102"/>
      <c r="AJ369" s="103"/>
      <c r="AK369" s="104"/>
      <c r="AL369" s="105"/>
      <c r="AM369" s="105"/>
      <c r="AN369" s="105"/>
      <c r="AO369" s="105"/>
      <c r="AP369" s="106"/>
    </row>
    <row r="370" spans="1:42" ht="32.5" customHeight="1" x14ac:dyDescent="0.35">
      <c r="A370" s="91">
        <v>368</v>
      </c>
      <c r="B370" s="92">
        <v>41604</v>
      </c>
      <c r="C370" s="93" t="s">
        <v>40</v>
      </c>
      <c r="D370" s="94" t="s">
        <v>2649</v>
      </c>
      <c r="E370" s="93" t="s">
        <v>98</v>
      </c>
      <c r="F370" s="95" t="s">
        <v>187</v>
      </c>
      <c r="G370" s="96" t="s">
        <v>489</v>
      </c>
      <c r="H370" s="97" t="s">
        <v>676</v>
      </c>
      <c r="I370" s="97">
        <v>36</v>
      </c>
      <c r="J370" s="94" t="s">
        <v>2720</v>
      </c>
      <c r="K370" s="97" t="s">
        <v>763</v>
      </c>
      <c r="L370" s="97" t="s">
        <v>761</v>
      </c>
      <c r="M370" s="97" t="s">
        <v>773</v>
      </c>
      <c r="N370" s="94" t="s">
        <v>2654</v>
      </c>
      <c r="O370" s="97" t="s">
        <v>36</v>
      </c>
      <c r="P370" s="98"/>
      <c r="Q370" s="92">
        <v>42183</v>
      </c>
      <c r="R370" s="93" t="s">
        <v>707</v>
      </c>
      <c r="S370" s="94" t="s">
        <v>2664</v>
      </c>
      <c r="T370" s="93" t="s">
        <v>1999</v>
      </c>
      <c r="U370" s="93"/>
      <c r="V370" s="93" t="s">
        <v>2415</v>
      </c>
      <c r="W370" s="95"/>
      <c r="X370" s="96" t="s">
        <v>1970</v>
      </c>
      <c r="Y370" s="94" t="s">
        <v>1970</v>
      </c>
      <c r="Z370" s="97" t="s">
        <v>1009</v>
      </c>
      <c r="AA370" s="97" t="s">
        <v>1084</v>
      </c>
      <c r="AB370" s="97"/>
      <c r="AC370" s="99">
        <v>42058</v>
      </c>
      <c r="AD370" s="98" t="s">
        <v>1939</v>
      </c>
      <c r="AE370" s="100"/>
      <c r="AF370" s="101" t="s">
        <v>1713</v>
      </c>
      <c r="AG370" s="102"/>
      <c r="AH370" s="102"/>
      <c r="AI370" s="102"/>
      <c r="AJ370" s="103"/>
      <c r="AK370" s="104"/>
      <c r="AL370" s="105"/>
      <c r="AM370" s="105"/>
      <c r="AN370" s="105"/>
      <c r="AO370" s="105"/>
      <c r="AP370" s="106"/>
    </row>
    <row r="371" spans="1:42" ht="32.5" customHeight="1" x14ac:dyDescent="0.35">
      <c r="A371" s="91">
        <v>369</v>
      </c>
      <c r="B371" s="92">
        <v>41705</v>
      </c>
      <c r="C371" s="93" t="s">
        <v>41</v>
      </c>
      <c r="D371" s="94" t="s">
        <v>2650</v>
      </c>
      <c r="E371" s="93" t="s">
        <v>131</v>
      </c>
      <c r="F371" s="95" t="s">
        <v>250</v>
      </c>
      <c r="G371" s="96" t="s">
        <v>454</v>
      </c>
      <c r="H371" s="97" t="s">
        <v>454</v>
      </c>
      <c r="I371" s="97" t="s">
        <v>36</v>
      </c>
      <c r="J371" s="94" t="s">
        <v>36</v>
      </c>
      <c r="K371" s="97" t="s">
        <v>763</v>
      </c>
      <c r="L371" s="97" t="s">
        <v>761</v>
      </c>
      <c r="M371" s="97" t="s">
        <v>778</v>
      </c>
      <c r="N371" s="94" t="s">
        <v>768</v>
      </c>
      <c r="O371" s="97" t="s">
        <v>36</v>
      </c>
      <c r="P371" s="98"/>
      <c r="Q371" s="92">
        <v>42183</v>
      </c>
      <c r="R371" s="93" t="s">
        <v>721</v>
      </c>
      <c r="S371" s="94" t="s">
        <v>2690</v>
      </c>
      <c r="T371" s="93" t="s">
        <v>2003</v>
      </c>
      <c r="U371" s="93"/>
      <c r="V371" s="93" t="s">
        <v>2336</v>
      </c>
      <c r="W371" s="95"/>
      <c r="X371" s="96" t="s">
        <v>1969</v>
      </c>
      <c r="Y371" s="94" t="s">
        <v>2680</v>
      </c>
      <c r="Z371" s="97"/>
      <c r="AA371" s="97"/>
      <c r="AB371" s="97"/>
      <c r="AC371" s="99">
        <v>42360</v>
      </c>
      <c r="AD371" s="98" t="s">
        <v>1914</v>
      </c>
      <c r="AE371" s="100"/>
      <c r="AF371" s="101" t="s">
        <v>1613</v>
      </c>
      <c r="AG371" s="102"/>
      <c r="AH371" s="102"/>
      <c r="AI371" s="102"/>
      <c r="AJ371" s="103"/>
      <c r="AK371" s="104"/>
      <c r="AL371" s="105"/>
      <c r="AM371" s="105"/>
      <c r="AN371" s="105"/>
      <c r="AO371" s="105"/>
      <c r="AP371" s="106"/>
    </row>
    <row r="372" spans="1:42" ht="32.5" customHeight="1" x14ac:dyDescent="0.35">
      <c r="A372" s="91">
        <v>370</v>
      </c>
      <c r="B372" s="92">
        <v>42148</v>
      </c>
      <c r="C372" s="93" t="s">
        <v>40</v>
      </c>
      <c r="D372" s="94" t="s">
        <v>2649</v>
      </c>
      <c r="E372" s="93" t="s">
        <v>36</v>
      </c>
      <c r="F372" s="95" t="s">
        <v>214</v>
      </c>
      <c r="G372" s="96" t="s">
        <v>379</v>
      </c>
      <c r="H372" s="97" t="s">
        <v>640</v>
      </c>
      <c r="I372" s="99">
        <v>34274</v>
      </c>
      <c r="J372" s="94" t="s">
        <v>2719</v>
      </c>
      <c r="K372" s="97" t="s">
        <v>763</v>
      </c>
      <c r="L372" s="97" t="s">
        <v>761</v>
      </c>
      <c r="M372" s="97" t="s">
        <v>815</v>
      </c>
      <c r="N372" s="94" t="s">
        <v>768</v>
      </c>
      <c r="O372" s="97" t="s">
        <v>914</v>
      </c>
      <c r="P372" s="98"/>
      <c r="Q372" s="92">
        <v>42183</v>
      </c>
      <c r="R372" s="93" t="s">
        <v>707</v>
      </c>
      <c r="S372" s="94" t="s">
        <v>2664</v>
      </c>
      <c r="T372" s="93" t="s">
        <v>1999</v>
      </c>
      <c r="U372" s="93"/>
      <c r="V372" s="93" t="s">
        <v>2497</v>
      </c>
      <c r="W372" s="95"/>
      <c r="X372" s="96" t="s">
        <v>1969</v>
      </c>
      <c r="Y372" s="94" t="s">
        <v>2680</v>
      </c>
      <c r="Z372" s="97" t="s">
        <v>962</v>
      </c>
      <c r="AA372" s="97" t="s">
        <v>1053</v>
      </c>
      <c r="AB372" s="97"/>
      <c r="AC372" s="99">
        <v>42519</v>
      </c>
      <c r="AD372" s="98" t="s">
        <v>1916</v>
      </c>
      <c r="AE372" s="100"/>
      <c r="AF372" s="101" t="s">
        <v>1817</v>
      </c>
      <c r="AG372" s="102" t="s">
        <v>1818</v>
      </c>
      <c r="AH372" s="102"/>
      <c r="AI372" s="102"/>
      <c r="AJ372" s="103"/>
      <c r="AK372" s="104"/>
      <c r="AL372" s="105"/>
      <c r="AM372" s="105"/>
      <c r="AN372" s="105"/>
      <c r="AO372" s="105"/>
      <c r="AP372" s="106"/>
    </row>
    <row r="373" spans="1:42" ht="32.5" customHeight="1" x14ac:dyDescent="0.35">
      <c r="A373" s="91">
        <v>371</v>
      </c>
      <c r="B373" s="92">
        <v>41553</v>
      </c>
      <c r="C373" s="93" t="s">
        <v>40</v>
      </c>
      <c r="D373" s="94" t="s">
        <v>2649</v>
      </c>
      <c r="E373" s="93" t="s">
        <v>80</v>
      </c>
      <c r="F373" s="95" t="s">
        <v>171</v>
      </c>
      <c r="G373" s="96" t="s">
        <v>376</v>
      </c>
      <c r="H373" s="97" t="s">
        <v>608</v>
      </c>
      <c r="I373" s="97">
        <v>18</v>
      </c>
      <c r="J373" s="94" t="s">
        <v>2719</v>
      </c>
      <c r="K373" s="97" t="s">
        <v>763</v>
      </c>
      <c r="L373" s="97" t="s">
        <v>761</v>
      </c>
      <c r="M373" s="97" t="s">
        <v>814</v>
      </c>
      <c r="N373" s="94" t="s">
        <v>768</v>
      </c>
      <c r="O373" s="97" t="s">
        <v>939</v>
      </c>
      <c r="P373" s="98"/>
      <c r="Q373" s="92">
        <v>42185</v>
      </c>
      <c r="R373" s="93" t="s">
        <v>714</v>
      </c>
      <c r="S373" s="94" t="s">
        <v>2664</v>
      </c>
      <c r="T373" s="93" t="s">
        <v>1999</v>
      </c>
      <c r="U373" s="93"/>
      <c r="V373" s="93" t="s">
        <v>2178</v>
      </c>
      <c r="W373" s="95"/>
      <c r="X373" s="96" t="s">
        <v>1970</v>
      </c>
      <c r="Y373" s="94" t="s">
        <v>1970</v>
      </c>
      <c r="Z373" s="97" t="s">
        <v>982</v>
      </c>
      <c r="AA373" s="97" t="s">
        <v>1048</v>
      </c>
      <c r="AB373" s="97"/>
      <c r="AC373" s="99">
        <v>42981</v>
      </c>
      <c r="AD373" s="98" t="s">
        <v>1924</v>
      </c>
      <c r="AE373" s="100"/>
      <c r="AF373" s="101" t="s">
        <v>1414</v>
      </c>
      <c r="AG373" s="102"/>
      <c r="AH373" s="102"/>
      <c r="AI373" s="102"/>
      <c r="AJ373" s="103"/>
      <c r="AK373" s="104"/>
      <c r="AL373" s="105"/>
      <c r="AM373" s="105"/>
      <c r="AN373" s="105"/>
      <c r="AO373" s="105"/>
      <c r="AP373" s="106"/>
    </row>
    <row r="374" spans="1:42" ht="32.5" customHeight="1" x14ac:dyDescent="0.35">
      <c r="A374" s="91">
        <v>372</v>
      </c>
      <c r="B374" s="92">
        <v>42125</v>
      </c>
      <c r="C374" s="93" t="s">
        <v>44</v>
      </c>
      <c r="D374" s="94" t="s">
        <v>2649</v>
      </c>
      <c r="E374" s="93" t="s">
        <v>154</v>
      </c>
      <c r="F374" s="95" t="s">
        <v>300</v>
      </c>
      <c r="G374" s="96" t="s">
        <v>541</v>
      </c>
      <c r="H374" s="97" t="s">
        <v>697</v>
      </c>
      <c r="I374" s="97">
        <v>13</v>
      </c>
      <c r="J374" s="94" t="s">
        <v>2659</v>
      </c>
      <c r="K374" s="97" t="s">
        <v>763</v>
      </c>
      <c r="L374" s="97" t="s">
        <v>762</v>
      </c>
      <c r="M374" s="97" t="s">
        <v>36</v>
      </c>
      <c r="N374" s="94" t="s">
        <v>36</v>
      </c>
      <c r="O374" s="97" t="s">
        <v>36</v>
      </c>
      <c r="P374" s="98"/>
      <c r="Q374" s="92">
        <v>42185</v>
      </c>
      <c r="R374" s="93" t="s">
        <v>727</v>
      </c>
      <c r="S374" s="94" t="s">
        <v>2663</v>
      </c>
      <c r="T374" s="93" t="s">
        <v>2011</v>
      </c>
      <c r="U374" s="93"/>
      <c r="V374" s="93" t="s">
        <v>2544</v>
      </c>
      <c r="W374" s="95"/>
      <c r="X374" s="96" t="s">
        <v>36</v>
      </c>
      <c r="Y374" s="94" t="s">
        <v>36</v>
      </c>
      <c r="Z374" s="97" t="s">
        <v>1163</v>
      </c>
      <c r="AA374" s="97" t="s">
        <v>1164</v>
      </c>
      <c r="AB374" s="97"/>
      <c r="AC374" s="99"/>
      <c r="AD374" s="98"/>
      <c r="AE374" s="100"/>
      <c r="AF374" s="101" t="s">
        <v>1882</v>
      </c>
      <c r="AG374" s="102" t="s">
        <v>1883</v>
      </c>
      <c r="AH374" s="102"/>
      <c r="AI374" s="102"/>
      <c r="AJ374" s="103"/>
      <c r="AK374" s="104"/>
      <c r="AL374" s="105"/>
      <c r="AM374" s="105"/>
      <c r="AN374" s="105"/>
      <c r="AO374" s="105"/>
      <c r="AP374" s="106"/>
    </row>
    <row r="375" spans="1:42" ht="32.5" customHeight="1" x14ac:dyDescent="0.35">
      <c r="A375" s="91">
        <v>373</v>
      </c>
      <c r="B375" s="92">
        <v>41604</v>
      </c>
      <c r="C375" s="93" t="s">
        <v>40</v>
      </c>
      <c r="D375" s="94" t="s">
        <v>2649</v>
      </c>
      <c r="E375" s="93" t="s">
        <v>98</v>
      </c>
      <c r="F375" s="95" t="s">
        <v>187</v>
      </c>
      <c r="G375" s="96" t="s">
        <v>487</v>
      </c>
      <c r="H375" s="97"/>
      <c r="I375" s="97" t="s">
        <v>36</v>
      </c>
      <c r="J375" s="94" t="s">
        <v>36</v>
      </c>
      <c r="K375" s="97" t="s">
        <v>763</v>
      </c>
      <c r="L375" s="97" t="s">
        <v>761</v>
      </c>
      <c r="M375" s="97" t="s">
        <v>36</v>
      </c>
      <c r="N375" s="94" t="s">
        <v>36</v>
      </c>
      <c r="O375" s="97" t="s">
        <v>36</v>
      </c>
      <c r="P375" s="98"/>
      <c r="Q375" s="92">
        <v>42186</v>
      </c>
      <c r="R375" s="93" t="s">
        <v>707</v>
      </c>
      <c r="S375" s="94" t="s">
        <v>2664</v>
      </c>
      <c r="T375" s="93" t="s">
        <v>1999</v>
      </c>
      <c r="U375" s="93"/>
      <c r="V375" s="93" t="s">
        <v>2407</v>
      </c>
      <c r="W375" s="95"/>
      <c r="X375" s="96" t="s">
        <v>1970</v>
      </c>
      <c r="Y375" s="94" t="s">
        <v>1970</v>
      </c>
      <c r="Z375" s="97" t="s">
        <v>1009</v>
      </c>
      <c r="AA375" s="97" t="s">
        <v>1084</v>
      </c>
      <c r="AB375" s="97"/>
      <c r="AC375" s="99">
        <v>42058</v>
      </c>
      <c r="AD375" s="98" t="s">
        <v>1939</v>
      </c>
      <c r="AE375" s="100"/>
      <c r="AF375" s="101" t="s">
        <v>1704</v>
      </c>
      <c r="AG375" s="102"/>
      <c r="AH375" s="102"/>
      <c r="AI375" s="102"/>
      <c r="AJ375" s="103"/>
      <c r="AK375" s="104"/>
      <c r="AL375" s="105"/>
      <c r="AM375" s="105"/>
      <c r="AN375" s="105"/>
      <c r="AO375" s="105"/>
      <c r="AP375" s="106"/>
    </row>
    <row r="376" spans="1:42" ht="32.5" customHeight="1" x14ac:dyDescent="0.35">
      <c r="A376" s="91">
        <v>374</v>
      </c>
      <c r="B376" s="92">
        <v>41664</v>
      </c>
      <c r="C376" s="93" t="s">
        <v>40</v>
      </c>
      <c r="D376" s="94" t="s">
        <v>2649</v>
      </c>
      <c r="E376" s="93" t="s">
        <v>110</v>
      </c>
      <c r="F376" s="95" t="s">
        <v>202</v>
      </c>
      <c r="G376" s="96" t="s">
        <v>365</v>
      </c>
      <c r="H376" s="97" t="s">
        <v>600</v>
      </c>
      <c r="I376" s="97">
        <v>18</v>
      </c>
      <c r="J376" s="94" t="s">
        <v>2719</v>
      </c>
      <c r="K376" s="97" t="s">
        <v>763</v>
      </c>
      <c r="L376" s="97" t="s">
        <v>761</v>
      </c>
      <c r="M376" s="97" t="s">
        <v>806</v>
      </c>
      <c r="N376" s="94" t="s">
        <v>2653</v>
      </c>
      <c r="O376" s="97" t="s">
        <v>934</v>
      </c>
      <c r="P376" s="98"/>
      <c r="Q376" s="92">
        <v>42187</v>
      </c>
      <c r="R376" s="93" t="s">
        <v>735</v>
      </c>
      <c r="S376" s="94" t="s">
        <v>2664</v>
      </c>
      <c r="T376" s="93" t="s">
        <v>2014</v>
      </c>
      <c r="U376" s="93"/>
      <c r="V376" s="93" t="s">
        <v>2313</v>
      </c>
      <c r="W376" s="95"/>
      <c r="X376" s="96" t="s">
        <v>1969</v>
      </c>
      <c r="Y376" s="94" t="s">
        <v>2680</v>
      </c>
      <c r="Z376" s="97" t="s">
        <v>1028</v>
      </c>
      <c r="AA376" s="97" t="s">
        <v>1029</v>
      </c>
      <c r="AB376" s="97" t="s">
        <v>1030</v>
      </c>
      <c r="AC376" s="99"/>
      <c r="AD376" s="98"/>
      <c r="AE376" s="100"/>
      <c r="AF376" s="101" t="s">
        <v>1575</v>
      </c>
      <c r="AG376" s="102"/>
      <c r="AH376" s="102"/>
      <c r="AI376" s="102"/>
      <c r="AJ376" s="103"/>
      <c r="AK376" s="104">
        <v>1171</v>
      </c>
      <c r="AL376" s="105" t="s">
        <v>2755</v>
      </c>
      <c r="AM376" s="105"/>
      <c r="AN376" s="105"/>
      <c r="AO376" s="105"/>
      <c r="AP376" s="106"/>
    </row>
    <row r="377" spans="1:42" ht="32.5" customHeight="1" x14ac:dyDescent="0.35">
      <c r="A377" s="91">
        <v>375</v>
      </c>
      <c r="B377" s="92">
        <v>41664</v>
      </c>
      <c r="C377" s="93" t="s">
        <v>40</v>
      </c>
      <c r="D377" s="94" t="s">
        <v>2649</v>
      </c>
      <c r="E377" s="93" t="s">
        <v>110</v>
      </c>
      <c r="F377" s="95" t="s">
        <v>202</v>
      </c>
      <c r="G377" s="96" t="s">
        <v>365</v>
      </c>
      <c r="H377" s="97" t="s">
        <v>600</v>
      </c>
      <c r="I377" s="97">
        <v>18</v>
      </c>
      <c r="J377" s="94" t="s">
        <v>2719</v>
      </c>
      <c r="K377" s="97" t="s">
        <v>763</v>
      </c>
      <c r="L377" s="97" t="s">
        <v>761</v>
      </c>
      <c r="M377" s="97" t="s">
        <v>806</v>
      </c>
      <c r="N377" s="94" t="s">
        <v>2653</v>
      </c>
      <c r="O377" s="97" t="s">
        <v>934</v>
      </c>
      <c r="P377" s="98"/>
      <c r="Q377" s="92">
        <v>42187</v>
      </c>
      <c r="R377" s="93" t="s">
        <v>735</v>
      </c>
      <c r="S377" s="94" t="s">
        <v>2664</v>
      </c>
      <c r="T377" s="93" t="s">
        <v>2014</v>
      </c>
      <c r="U377" s="93"/>
      <c r="V377" s="93" t="s">
        <v>2275</v>
      </c>
      <c r="W377" s="95"/>
      <c r="X377" s="96" t="s">
        <v>1969</v>
      </c>
      <c r="Y377" s="94" t="s">
        <v>2680</v>
      </c>
      <c r="Z377" s="97" t="s">
        <v>1028</v>
      </c>
      <c r="AA377" s="97" t="s">
        <v>1029</v>
      </c>
      <c r="AB377" s="97" t="s">
        <v>1030</v>
      </c>
      <c r="AC377" s="99"/>
      <c r="AD377" s="98"/>
      <c r="AE377" s="100"/>
      <c r="AF377" s="101" t="s">
        <v>1576</v>
      </c>
      <c r="AG377" s="102"/>
      <c r="AH377" s="102"/>
      <c r="AI377" s="102"/>
      <c r="AJ377" s="103"/>
      <c r="AK377" s="104">
        <v>1172</v>
      </c>
      <c r="AL377" s="105" t="s">
        <v>2755</v>
      </c>
      <c r="AM377" s="105"/>
      <c r="AN377" s="105"/>
      <c r="AO377" s="105"/>
      <c r="AP377" s="106"/>
    </row>
    <row r="378" spans="1:42" ht="32.5" customHeight="1" x14ac:dyDescent="0.35">
      <c r="A378" s="91">
        <v>376</v>
      </c>
      <c r="B378" s="92">
        <v>41664</v>
      </c>
      <c r="C378" s="93" t="s">
        <v>40</v>
      </c>
      <c r="D378" s="94" t="s">
        <v>2649</v>
      </c>
      <c r="E378" s="93" t="s">
        <v>110</v>
      </c>
      <c r="F378" s="95" t="s">
        <v>202</v>
      </c>
      <c r="G378" s="96" t="s">
        <v>365</v>
      </c>
      <c r="H378" s="97" t="s">
        <v>600</v>
      </c>
      <c r="I378" s="97">
        <v>18</v>
      </c>
      <c r="J378" s="94" t="s">
        <v>2719</v>
      </c>
      <c r="K378" s="97" t="s">
        <v>763</v>
      </c>
      <c r="L378" s="97" t="s">
        <v>761</v>
      </c>
      <c r="M378" s="97" t="s">
        <v>806</v>
      </c>
      <c r="N378" s="94" t="s">
        <v>2653</v>
      </c>
      <c r="O378" s="97" t="s">
        <v>934</v>
      </c>
      <c r="P378" s="98"/>
      <c r="Q378" s="92">
        <v>42187</v>
      </c>
      <c r="R378" s="93" t="s">
        <v>735</v>
      </c>
      <c r="S378" s="94" t="s">
        <v>2664</v>
      </c>
      <c r="T378" s="93" t="s">
        <v>2014</v>
      </c>
      <c r="U378" s="93"/>
      <c r="V378" s="93" t="s">
        <v>2314</v>
      </c>
      <c r="W378" s="95"/>
      <c r="X378" s="96" t="s">
        <v>1969</v>
      </c>
      <c r="Y378" s="94" t="s">
        <v>2680</v>
      </c>
      <c r="Z378" s="97" t="s">
        <v>1028</v>
      </c>
      <c r="AA378" s="97" t="s">
        <v>1029</v>
      </c>
      <c r="AB378" s="97" t="s">
        <v>1030</v>
      </c>
      <c r="AC378" s="99"/>
      <c r="AD378" s="98"/>
      <c r="AE378" s="100"/>
      <c r="AF378" s="101" t="s">
        <v>1577</v>
      </c>
      <c r="AG378" s="102"/>
      <c r="AH378" s="102"/>
      <c r="AI378" s="102"/>
      <c r="AJ378" s="103"/>
      <c r="AK378" s="104">
        <v>1173</v>
      </c>
      <c r="AL378" s="105" t="s">
        <v>2755</v>
      </c>
      <c r="AM378" s="105"/>
      <c r="AN378" s="105"/>
      <c r="AO378" s="105"/>
      <c r="AP378" s="106"/>
    </row>
    <row r="379" spans="1:42" ht="32.5" customHeight="1" x14ac:dyDescent="0.35">
      <c r="A379" s="91">
        <v>377</v>
      </c>
      <c r="B379" s="92">
        <v>41664</v>
      </c>
      <c r="C379" s="93" t="s">
        <v>40</v>
      </c>
      <c r="D379" s="94" t="s">
        <v>2649</v>
      </c>
      <c r="E379" s="93" t="s">
        <v>110</v>
      </c>
      <c r="F379" s="95" t="s">
        <v>202</v>
      </c>
      <c r="G379" s="96" t="s">
        <v>365</v>
      </c>
      <c r="H379" s="97" t="s">
        <v>600</v>
      </c>
      <c r="I379" s="97">
        <v>18</v>
      </c>
      <c r="J379" s="94" t="s">
        <v>2719</v>
      </c>
      <c r="K379" s="97" t="s">
        <v>763</v>
      </c>
      <c r="L379" s="97" t="s">
        <v>761</v>
      </c>
      <c r="M379" s="97" t="s">
        <v>806</v>
      </c>
      <c r="N379" s="94" t="s">
        <v>2653</v>
      </c>
      <c r="O379" s="97" t="s">
        <v>934</v>
      </c>
      <c r="P379" s="98"/>
      <c r="Q379" s="92">
        <v>42187</v>
      </c>
      <c r="R379" s="93" t="s">
        <v>735</v>
      </c>
      <c r="S379" s="94" t="s">
        <v>2664</v>
      </c>
      <c r="T379" s="93" t="s">
        <v>2014</v>
      </c>
      <c r="U379" s="93"/>
      <c r="V379" s="93" t="s">
        <v>2315</v>
      </c>
      <c r="W379" s="95"/>
      <c r="X379" s="96" t="s">
        <v>1969</v>
      </c>
      <c r="Y379" s="94" t="s">
        <v>2680</v>
      </c>
      <c r="Z379" s="97" t="s">
        <v>1028</v>
      </c>
      <c r="AA379" s="97" t="s">
        <v>1029</v>
      </c>
      <c r="AB379" s="97" t="s">
        <v>1030</v>
      </c>
      <c r="AC379" s="99"/>
      <c r="AD379" s="98"/>
      <c r="AE379" s="100"/>
      <c r="AF379" s="101" t="s">
        <v>1578</v>
      </c>
      <c r="AG379" s="102"/>
      <c r="AH379" s="102"/>
      <c r="AI379" s="102"/>
      <c r="AJ379" s="103"/>
      <c r="AK379" s="104">
        <v>1174</v>
      </c>
      <c r="AL379" s="105" t="s">
        <v>2755</v>
      </c>
      <c r="AM379" s="105"/>
      <c r="AN379" s="105"/>
      <c r="AO379" s="105"/>
      <c r="AP379" s="106"/>
    </row>
    <row r="380" spans="1:42" ht="32.5" customHeight="1" x14ac:dyDescent="0.35">
      <c r="A380" s="91">
        <v>378</v>
      </c>
      <c r="B380" s="92">
        <v>41664</v>
      </c>
      <c r="C380" s="93" t="s">
        <v>40</v>
      </c>
      <c r="D380" s="94" t="s">
        <v>2649</v>
      </c>
      <c r="E380" s="93" t="s">
        <v>110</v>
      </c>
      <c r="F380" s="95" t="s">
        <v>202</v>
      </c>
      <c r="G380" s="96" t="s">
        <v>365</v>
      </c>
      <c r="H380" s="97" t="s">
        <v>600</v>
      </c>
      <c r="I380" s="97">
        <v>18</v>
      </c>
      <c r="J380" s="94" t="s">
        <v>2719</v>
      </c>
      <c r="K380" s="97" t="s">
        <v>763</v>
      </c>
      <c r="L380" s="97" t="s">
        <v>761</v>
      </c>
      <c r="M380" s="97" t="s">
        <v>806</v>
      </c>
      <c r="N380" s="94" t="s">
        <v>2653</v>
      </c>
      <c r="O380" s="97" t="s">
        <v>934</v>
      </c>
      <c r="P380" s="98"/>
      <c r="Q380" s="92">
        <v>42187</v>
      </c>
      <c r="R380" s="93" t="s">
        <v>735</v>
      </c>
      <c r="S380" s="94" t="s">
        <v>2664</v>
      </c>
      <c r="T380" s="93" t="s">
        <v>2014</v>
      </c>
      <c r="U380" s="93"/>
      <c r="V380" s="93" t="s">
        <v>2312</v>
      </c>
      <c r="W380" s="95"/>
      <c r="X380" s="96" t="s">
        <v>1969</v>
      </c>
      <c r="Y380" s="94" t="s">
        <v>2680</v>
      </c>
      <c r="Z380" s="97" t="s">
        <v>1028</v>
      </c>
      <c r="AA380" s="97" t="s">
        <v>1029</v>
      </c>
      <c r="AB380" s="97" t="s">
        <v>1030</v>
      </c>
      <c r="AC380" s="99"/>
      <c r="AD380" s="98"/>
      <c r="AE380" s="100"/>
      <c r="AF380" s="101" t="s">
        <v>1579</v>
      </c>
      <c r="AG380" s="102"/>
      <c r="AH380" s="102"/>
      <c r="AI380" s="102"/>
      <c r="AJ380" s="103"/>
      <c r="AK380" s="104">
        <v>1175</v>
      </c>
      <c r="AL380" s="105" t="s">
        <v>2755</v>
      </c>
      <c r="AM380" s="105"/>
      <c r="AN380" s="105"/>
      <c r="AO380" s="105"/>
      <c r="AP380" s="106"/>
    </row>
    <row r="381" spans="1:42" ht="32.5" customHeight="1" x14ac:dyDescent="0.35">
      <c r="A381" s="91">
        <v>379</v>
      </c>
      <c r="B381" s="92">
        <v>41664</v>
      </c>
      <c r="C381" s="93" t="s">
        <v>40</v>
      </c>
      <c r="D381" s="94" t="s">
        <v>2649</v>
      </c>
      <c r="E381" s="93" t="s">
        <v>110</v>
      </c>
      <c r="F381" s="95" t="s">
        <v>202</v>
      </c>
      <c r="G381" s="96" t="s">
        <v>365</v>
      </c>
      <c r="H381" s="97" t="s">
        <v>600</v>
      </c>
      <c r="I381" s="97">
        <v>18</v>
      </c>
      <c r="J381" s="94" t="s">
        <v>2719</v>
      </c>
      <c r="K381" s="97" t="s">
        <v>763</v>
      </c>
      <c r="L381" s="97" t="s">
        <v>761</v>
      </c>
      <c r="M381" s="97" t="s">
        <v>806</v>
      </c>
      <c r="N381" s="94" t="s">
        <v>2653</v>
      </c>
      <c r="O381" s="97" t="s">
        <v>934</v>
      </c>
      <c r="P381" s="98"/>
      <c r="Q381" s="92">
        <v>42187</v>
      </c>
      <c r="R381" s="93" t="s">
        <v>735</v>
      </c>
      <c r="S381" s="94" t="s">
        <v>2664</v>
      </c>
      <c r="T381" s="93" t="s">
        <v>2014</v>
      </c>
      <c r="U381" s="93"/>
      <c r="V381" s="93" t="s">
        <v>2288</v>
      </c>
      <c r="W381" s="95"/>
      <c r="X381" s="96" t="s">
        <v>1969</v>
      </c>
      <c r="Y381" s="94" t="s">
        <v>2680</v>
      </c>
      <c r="Z381" s="97" t="s">
        <v>1028</v>
      </c>
      <c r="AA381" s="97" t="s">
        <v>1029</v>
      </c>
      <c r="AB381" s="97" t="s">
        <v>1030</v>
      </c>
      <c r="AC381" s="99"/>
      <c r="AD381" s="98"/>
      <c r="AE381" s="100"/>
      <c r="AF381" s="101" t="s">
        <v>1580</v>
      </c>
      <c r="AG381" s="102"/>
      <c r="AH381" s="102"/>
      <c r="AI381" s="102"/>
      <c r="AJ381" s="103"/>
      <c r="AK381" s="104">
        <v>1176</v>
      </c>
      <c r="AL381" s="105" t="s">
        <v>2755</v>
      </c>
      <c r="AM381" s="105"/>
      <c r="AN381" s="105"/>
      <c r="AO381" s="105"/>
      <c r="AP381" s="106"/>
    </row>
    <row r="382" spans="1:42" ht="32.5" customHeight="1" x14ac:dyDescent="0.35">
      <c r="A382" s="91">
        <v>380</v>
      </c>
      <c r="B382" s="92">
        <v>41664</v>
      </c>
      <c r="C382" s="93" t="s">
        <v>40</v>
      </c>
      <c r="D382" s="94" t="s">
        <v>2649</v>
      </c>
      <c r="E382" s="93" t="s">
        <v>110</v>
      </c>
      <c r="F382" s="95" t="s">
        <v>202</v>
      </c>
      <c r="G382" s="96" t="s">
        <v>365</v>
      </c>
      <c r="H382" s="97" t="s">
        <v>600</v>
      </c>
      <c r="I382" s="97">
        <v>18</v>
      </c>
      <c r="J382" s="94" t="s">
        <v>2719</v>
      </c>
      <c r="K382" s="97" t="s">
        <v>763</v>
      </c>
      <c r="L382" s="97" t="s">
        <v>761</v>
      </c>
      <c r="M382" s="97" t="s">
        <v>806</v>
      </c>
      <c r="N382" s="94" t="s">
        <v>2653</v>
      </c>
      <c r="O382" s="97" t="s">
        <v>934</v>
      </c>
      <c r="P382" s="98"/>
      <c r="Q382" s="92">
        <v>42187</v>
      </c>
      <c r="R382" s="93" t="s">
        <v>735</v>
      </c>
      <c r="S382" s="94" t="s">
        <v>2664</v>
      </c>
      <c r="T382" s="93" t="s">
        <v>2014</v>
      </c>
      <c r="U382" s="93"/>
      <c r="V382" s="93" t="s">
        <v>2272</v>
      </c>
      <c r="W382" s="95"/>
      <c r="X382" s="96" t="s">
        <v>1969</v>
      </c>
      <c r="Y382" s="94" t="s">
        <v>2680</v>
      </c>
      <c r="Z382" s="97" t="s">
        <v>1028</v>
      </c>
      <c r="AA382" s="97" t="s">
        <v>1029</v>
      </c>
      <c r="AB382" s="97" t="s">
        <v>1030</v>
      </c>
      <c r="AC382" s="99"/>
      <c r="AD382" s="98"/>
      <c r="AE382" s="100"/>
      <c r="AF382" s="101" t="s">
        <v>1581</v>
      </c>
      <c r="AG382" s="102"/>
      <c r="AH382" s="102"/>
      <c r="AI382" s="102"/>
      <c r="AJ382" s="103"/>
      <c r="AK382" s="104">
        <v>1177</v>
      </c>
      <c r="AL382" s="105" t="s">
        <v>2755</v>
      </c>
      <c r="AM382" s="105"/>
      <c r="AN382" s="105"/>
      <c r="AO382" s="105"/>
      <c r="AP382" s="106"/>
    </row>
    <row r="383" spans="1:42" ht="32.5" customHeight="1" x14ac:dyDescent="0.35">
      <c r="A383" s="91">
        <v>381</v>
      </c>
      <c r="B383" s="92">
        <v>41743</v>
      </c>
      <c r="C383" s="93" t="s">
        <v>41</v>
      </c>
      <c r="D383" s="94" t="s">
        <v>2650</v>
      </c>
      <c r="E383" s="93" t="s">
        <v>90</v>
      </c>
      <c r="F383" s="95" t="s">
        <v>211</v>
      </c>
      <c r="G383" s="96" t="s">
        <v>375</v>
      </c>
      <c r="H383" s="97" t="s">
        <v>607</v>
      </c>
      <c r="I383" s="97">
        <v>27</v>
      </c>
      <c r="J383" s="94" t="s">
        <v>2719</v>
      </c>
      <c r="K383" s="97" t="s">
        <v>763</v>
      </c>
      <c r="L383" s="97" t="s">
        <v>761</v>
      </c>
      <c r="M383" s="97" t="s">
        <v>813</v>
      </c>
      <c r="N383" s="94" t="s">
        <v>2654</v>
      </c>
      <c r="O383" s="97" t="s">
        <v>36</v>
      </c>
      <c r="P383" s="98"/>
      <c r="Q383" s="92">
        <v>42188</v>
      </c>
      <c r="R383" s="93" t="s">
        <v>745</v>
      </c>
      <c r="S383" s="94" t="s">
        <v>2663</v>
      </c>
      <c r="T383" s="93" t="s">
        <v>1999</v>
      </c>
      <c r="U383" s="93"/>
      <c r="V383" s="93" t="s">
        <v>2347</v>
      </c>
      <c r="W383" s="95"/>
      <c r="X383" s="96" t="s">
        <v>1970</v>
      </c>
      <c r="Y383" s="94" t="s">
        <v>1970</v>
      </c>
      <c r="Z383" s="97" t="s">
        <v>1046</v>
      </c>
      <c r="AA383" s="97" t="s">
        <v>1047</v>
      </c>
      <c r="AB383" s="97"/>
      <c r="AC383" s="99">
        <v>42023</v>
      </c>
      <c r="AD383" s="98" t="s">
        <v>1940</v>
      </c>
      <c r="AE383" s="100"/>
      <c r="AF383" s="101" t="s">
        <v>1627</v>
      </c>
      <c r="AG383" s="102"/>
      <c r="AH383" s="102"/>
      <c r="AI383" s="102"/>
      <c r="AJ383" s="103"/>
      <c r="AK383" s="104"/>
      <c r="AL383" s="105"/>
      <c r="AM383" s="105"/>
      <c r="AN383" s="105"/>
      <c r="AO383" s="105"/>
      <c r="AP383" s="106"/>
    </row>
    <row r="384" spans="1:42" ht="32.5" customHeight="1" x14ac:dyDescent="0.35">
      <c r="A384" s="91">
        <v>382</v>
      </c>
      <c r="B384" s="92" t="s">
        <v>35</v>
      </c>
      <c r="C384" s="93" t="s">
        <v>36</v>
      </c>
      <c r="D384" s="94" t="s">
        <v>36</v>
      </c>
      <c r="E384" s="93" t="s">
        <v>36</v>
      </c>
      <c r="F384" s="95" t="s">
        <v>36</v>
      </c>
      <c r="G384" s="96" t="s">
        <v>405</v>
      </c>
      <c r="H384" s="97"/>
      <c r="I384" s="97" t="s">
        <v>36</v>
      </c>
      <c r="J384" s="94" t="s">
        <v>36</v>
      </c>
      <c r="K384" s="97" t="s">
        <v>763</v>
      </c>
      <c r="L384" s="97" t="s">
        <v>761</v>
      </c>
      <c r="M384" s="97" t="s">
        <v>36</v>
      </c>
      <c r="N384" s="94" t="s">
        <v>36</v>
      </c>
      <c r="O384" s="97" t="s">
        <v>36</v>
      </c>
      <c r="P384" s="98"/>
      <c r="Q384" s="92">
        <v>42188</v>
      </c>
      <c r="R384" s="93" t="s">
        <v>714</v>
      </c>
      <c r="S384" s="94" t="s">
        <v>2664</v>
      </c>
      <c r="T384" s="93" t="s">
        <v>1999</v>
      </c>
      <c r="U384" s="93"/>
      <c r="V384" s="93" t="s">
        <v>2540</v>
      </c>
      <c r="W384" s="95"/>
      <c r="X384" s="96" t="s">
        <v>1974</v>
      </c>
      <c r="Y384" s="94" t="s">
        <v>36</v>
      </c>
      <c r="Z384" s="97"/>
      <c r="AA384" s="97"/>
      <c r="AB384" s="97"/>
      <c r="AC384" s="99"/>
      <c r="AD384" s="98"/>
      <c r="AE384" s="100"/>
      <c r="AF384" s="101" t="s">
        <v>1876</v>
      </c>
      <c r="AG384" s="102"/>
      <c r="AH384" s="102"/>
      <c r="AI384" s="102"/>
      <c r="AJ384" s="103"/>
      <c r="AK384" s="104"/>
      <c r="AL384" s="105"/>
      <c r="AM384" s="105"/>
      <c r="AN384" s="105"/>
      <c r="AO384" s="105"/>
      <c r="AP384" s="106"/>
    </row>
    <row r="385" spans="1:42" ht="32.5" customHeight="1" x14ac:dyDescent="0.35">
      <c r="A385" s="91">
        <v>383</v>
      </c>
      <c r="B385" s="92">
        <v>41642</v>
      </c>
      <c r="C385" s="93" t="s">
        <v>44</v>
      </c>
      <c r="D385" s="94" t="s">
        <v>2649</v>
      </c>
      <c r="E385" s="93" t="s">
        <v>130</v>
      </c>
      <c r="F385" s="95" t="s">
        <v>239</v>
      </c>
      <c r="G385" s="96" t="s">
        <v>442</v>
      </c>
      <c r="H385" s="97" t="s">
        <v>641</v>
      </c>
      <c r="I385" s="97">
        <v>22</v>
      </c>
      <c r="J385" s="94" t="s">
        <v>2719</v>
      </c>
      <c r="K385" s="97" t="s">
        <v>771</v>
      </c>
      <c r="L385" s="97" t="s">
        <v>761</v>
      </c>
      <c r="M385" s="97" t="s">
        <v>848</v>
      </c>
      <c r="N385" s="94" t="s">
        <v>768</v>
      </c>
      <c r="O385" s="97" t="s">
        <v>36</v>
      </c>
      <c r="P385" s="98"/>
      <c r="Q385" s="92">
        <v>42189</v>
      </c>
      <c r="R385" s="93" t="s">
        <v>711</v>
      </c>
      <c r="S385" s="94" t="s">
        <v>2690</v>
      </c>
      <c r="T385" s="93" t="s">
        <v>1999</v>
      </c>
      <c r="U385" s="93"/>
      <c r="V385" s="93" t="s">
        <v>2252</v>
      </c>
      <c r="W385" s="95"/>
      <c r="X385" s="96" t="s">
        <v>1970</v>
      </c>
      <c r="Y385" s="94" t="s">
        <v>1970</v>
      </c>
      <c r="Z385" s="97" t="s">
        <v>1096</v>
      </c>
      <c r="AA385" s="97" t="s">
        <v>1097</v>
      </c>
      <c r="AB385" s="97"/>
      <c r="AC385" s="99"/>
      <c r="AD385" s="98" t="s">
        <v>1957</v>
      </c>
      <c r="AE385" s="100"/>
      <c r="AF385" s="101" t="s">
        <v>1497</v>
      </c>
      <c r="AG385" s="102" t="s">
        <v>1496</v>
      </c>
      <c r="AH385" s="102"/>
      <c r="AI385" s="102"/>
      <c r="AJ385" s="103"/>
      <c r="AK385" s="104"/>
      <c r="AL385" s="105"/>
      <c r="AM385" s="105"/>
      <c r="AN385" s="105"/>
      <c r="AO385" s="105"/>
      <c r="AP385" s="106"/>
    </row>
    <row r="386" spans="1:42" ht="32.5" customHeight="1" x14ac:dyDescent="0.35">
      <c r="A386" s="91">
        <v>384</v>
      </c>
      <c r="B386" s="92">
        <v>41762</v>
      </c>
      <c r="C386" s="93" t="s">
        <v>44</v>
      </c>
      <c r="D386" s="94" t="s">
        <v>2649</v>
      </c>
      <c r="E386" s="93" t="s">
        <v>36</v>
      </c>
      <c r="F386" s="95" t="s">
        <v>180</v>
      </c>
      <c r="G386" s="96" t="s">
        <v>334</v>
      </c>
      <c r="H386" s="97" t="s">
        <v>578</v>
      </c>
      <c r="I386" s="97">
        <v>26</v>
      </c>
      <c r="J386" s="94" t="s">
        <v>2719</v>
      </c>
      <c r="K386" s="97" t="s">
        <v>763</v>
      </c>
      <c r="L386" s="97" t="s">
        <v>761</v>
      </c>
      <c r="M386" s="97" t="s">
        <v>785</v>
      </c>
      <c r="N386" s="94" t="s">
        <v>2654</v>
      </c>
      <c r="O386" s="97" t="s">
        <v>44</v>
      </c>
      <c r="P386" s="98"/>
      <c r="Q386" s="92">
        <v>42189</v>
      </c>
      <c r="R386" s="93" t="s">
        <v>712</v>
      </c>
      <c r="S386" s="94" t="s">
        <v>2664</v>
      </c>
      <c r="T386" s="93" t="s">
        <v>1999</v>
      </c>
      <c r="U386" s="93"/>
      <c r="V386" s="93" t="s">
        <v>2354</v>
      </c>
      <c r="W386" s="95"/>
      <c r="X386" s="96" t="s">
        <v>1969</v>
      </c>
      <c r="Y386" s="94" t="s">
        <v>2680</v>
      </c>
      <c r="Z386" s="97"/>
      <c r="AA386" s="97" t="s">
        <v>998</v>
      </c>
      <c r="AB386" s="97"/>
      <c r="AC386" s="99">
        <v>42396</v>
      </c>
      <c r="AD386" s="98" t="s">
        <v>1914</v>
      </c>
      <c r="AE386" s="100"/>
      <c r="AF386" s="101" t="s">
        <v>1636</v>
      </c>
      <c r="AG386" s="102"/>
      <c r="AH386" s="102"/>
      <c r="AI386" s="102"/>
      <c r="AJ386" s="103"/>
      <c r="AK386" s="104"/>
      <c r="AL386" s="105"/>
      <c r="AM386" s="105"/>
      <c r="AN386" s="105"/>
      <c r="AO386" s="105"/>
      <c r="AP386" s="106"/>
    </row>
    <row r="387" spans="1:42" ht="32.5" customHeight="1" x14ac:dyDescent="0.35">
      <c r="A387" s="91">
        <v>385</v>
      </c>
      <c r="B387" s="92">
        <v>41553</v>
      </c>
      <c r="C387" s="93" t="s">
        <v>40</v>
      </c>
      <c r="D387" s="94" t="s">
        <v>2649</v>
      </c>
      <c r="E387" s="93" t="s">
        <v>80</v>
      </c>
      <c r="F387" s="95" t="s">
        <v>171</v>
      </c>
      <c r="G387" s="96" t="s">
        <v>376</v>
      </c>
      <c r="H387" s="97" t="s">
        <v>608</v>
      </c>
      <c r="I387" s="97">
        <v>18</v>
      </c>
      <c r="J387" s="94" t="s">
        <v>2719</v>
      </c>
      <c r="K387" s="97" t="s">
        <v>763</v>
      </c>
      <c r="L387" s="97" t="s">
        <v>761</v>
      </c>
      <c r="M387" s="97" t="s">
        <v>814</v>
      </c>
      <c r="N387" s="94" t="s">
        <v>768</v>
      </c>
      <c r="O387" s="97" t="s">
        <v>939</v>
      </c>
      <c r="P387" s="98"/>
      <c r="Q387" s="92">
        <v>42190</v>
      </c>
      <c r="R387" s="93" t="s">
        <v>714</v>
      </c>
      <c r="S387" s="94" t="s">
        <v>2664</v>
      </c>
      <c r="T387" s="93" t="s">
        <v>1999</v>
      </c>
      <c r="U387" s="93"/>
      <c r="V387" s="93" t="s">
        <v>2179</v>
      </c>
      <c r="W387" s="95"/>
      <c r="X387" s="96" t="s">
        <v>1970</v>
      </c>
      <c r="Y387" s="94" t="s">
        <v>1970</v>
      </c>
      <c r="Z387" s="97" t="s">
        <v>982</v>
      </c>
      <c r="AA387" s="97" t="s">
        <v>1048</v>
      </c>
      <c r="AB387" s="97"/>
      <c r="AC387" s="99">
        <v>42981</v>
      </c>
      <c r="AD387" s="98" t="s">
        <v>1924</v>
      </c>
      <c r="AE387" s="100"/>
      <c r="AF387" s="101" t="s">
        <v>1415</v>
      </c>
      <c r="AG387" s="102"/>
      <c r="AH387" s="102"/>
      <c r="AI387" s="102"/>
      <c r="AJ387" s="103"/>
      <c r="AK387" s="104"/>
      <c r="AL387" s="105"/>
      <c r="AM387" s="105"/>
      <c r="AN387" s="105"/>
      <c r="AO387" s="105"/>
      <c r="AP387" s="106"/>
    </row>
    <row r="388" spans="1:42" ht="32.5" customHeight="1" x14ac:dyDescent="0.35">
      <c r="A388" s="91">
        <v>386</v>
      </c>
      <c r="B388" s="92">
        <v>41682</v>
      </c>
      <c r="C388" s="93" t="s">
        <v>43</v>
      </c>
      <c r="D388" s="94" t="s">
        <v>2649</v>
      </c>
      <c r="E388" s="93" t="s">
        <v>86</v>
      </c>
      <c r="F388" s="95" t="s">
        <v>178</v>
      </c>
      <c r="G388" s="96" t="s">
        <v>333</v>
      </c>
      <c r="H388" s="97" t="s">
        <v>577</v>
      </c>
      <c r="I388" s="97">
        <v>25</v>
      </c>
      <c r="J388" s="94" t="s">
        <v>2719</v>
      </c>
      <c r="K388" s="97" t="s">
        <v>763</v>
      </c>
      <c r="L388" s="97" t="s">
        <v>761</v>
      </c>
      <c r="M388" s="97" t="s">
        <v>784</v>
      </c>
      <c r="N388" s="94" t="s">
        <v>2660</v>
      </c>
      <c r="O388" s="97" t="s">
        <v>913</v>
      </c>
      <c r="P388" s="98"/>
      <c r="Q388" s="92">
        <v>42191</v>
      </c>
      <c r="R388" s="93" t="s">
        <v>707</v>
      </c>
      <c r="S388" s="94" t="s">
        <v>2664</v>
      </c>
      <c r="T388" s="93" t="s">
        <v>1999</v>
      </c>
      <c r="U388" s="93"/>
      <c r="V388" s="93" t="s">
        <v>2329</v>
      </c>
      <c r="W388" s="95"/>
      <c r="X388" s="96" t="s">
        <v>1969</v>
      </c>
      <c r="Y388" s="94" t="s">
        <v>2680</v>
      </c>
      <c r="Z388" s="97" t="s">
        <v>995</v>
      </c>
      <c r="AA388" s="97" t="s">
        <v>996</v>
      </c>
      <c r="AB388" s="97"/>
      <c r="AC388" s="99">
        <v>43030</v>
      </c>
      <c r="AD388" s="98" t="s">
        <v>1916</v>
      </c>
      <c r="AE388" s="100" t="s">
        <v>1908</v>
      </c>
      <c r="AF388" s="101" t="s">
        <v>1605</v>
      </c>
      <c r="AG388" s="102"/>
      <c r="AH388" s="102"/>
      <c r="AI388" s="102"/>
      <c r="AJ388" s="103"/>
      <c r="AK388" s="104"/>
      <c r="AL388" s="105"/>
      <c r="AM388" s="105"/>
      <c r="AN388" s="105"/>
      <c r="AO388" s="105"/>
      <c r="AP388" s="106"/>
    </row>
    <row r="389" spans="1:42" ht="32.5" customHeight="1" x14ac:dyDescent="0.35">
      <c r="A389" s="91">
        <v>387</v>
      </c>
      <c r="B389" s="92">
        <v>41500</v>
      </c>
      <c r="C389" s="93" t="s">
        <v>40</v>
      </c>
      <c r="D389" s="94" t="s">
        <v>2649</v>
      </c>
      <c r="E389" s="93" t="s">
        <v>68</v>
      </c>
      <c r="F389" s="95" t="s">
        <v>161</v>
      </c>
      <c r="G389" s="96" t="s">
        <v>415</v>
      </c>
      <c r="H389" s="97" t="s">
        <v>620</v>
      </c>
      <c r="I389" s="97" t="s">
        <v>36</v>
      </c>
      <c r="J389" s="94" t="s">
        <v>36</v>
      </c>
      <c r="K389" s="97" t="s">
        <v>763</v>
      </c>
      <c r="L389" s="97" t="s">
        <v>761</v>
      </c>
      <c r="M389" s="97" t="s">
        <v>826</v>
      </c>
      <c r="N389" s="94" t="s">
        <v>768</v>
      </c>
      <c r="O389" s="97" t="s">
        <v>36</v>
      </c>
      <c r="P389" s="98"/>
      <c r="Q389" s="92">
        <v>42192</v>
      </c>
      <c r="R389" s="93" t="s">
        <v>36</v>
      </c>
      <c r="S389" s="94" t="s">
        <v>36</v>
      </c>
      <c r="T389" s="93" t="s">
        <v>1999</v>
      </c>
      <c r="U389" s="93"/>
      <c r="V389" s="93" t="s">
        <v>2561</v>
      </c>
      <c r="W389" s="95"/>
      <c r="X389" s="96" t="s">
        <v>1969</v>
      </c>
      <c r="Y389" s="94" t="s">
        <v>2680</v>
      </c>
      <c r="Z389" s="97" t="s">
        <v>963</v>
      </c>
      <c r="AA389" s="97" t="s">
        <v>1068</v>
      </c>
      <c r="AB389" s="97"/>
      <c r="AC389" s="99">
        <v>43321</v>
      </c>
      <c r="AD389" s="98" t="s">
        <v>1909</v>
      </c>
      <c r="AE389" s="100"/>
      <c r="AF389" s="101" t="s">
        <v>1901</v>
      </c>
      <c r="AG389" s="102"/>
      <c r="AH389" s="102"/>
      <c r="AI389" s="102"/>
      <c r="AJ389" s="103"/>
      <c r="AK389" s="104"/>
      <c r="AL389" s="105"/>
      <c r="AM389" s="105"/>
      <c r="AN389" s="105"/>
      <c r="AO389" s="105"/>
      <c r="AP389" s="106"/>
    </row>
    <row r="390" spans="1:42" ht="32.5" customHeight="1" x14ac:dyDescent="0.35">
      <c r="A390" s="91">
        <v>388</v>
      </c>
      <c r="B390" s="92">
        <v>41604</v>
      </c>
      <c r="C390" s="93" t="s">
        <v>40</v>
      </c>
      <c r="D390" s="94" t="s">
        <v>2649</v>
      </c>
      <c r="E390" s="93" t="s">
        <v>98</v>
      </c>
      <c r="F390" s="95" t="s">
        <v>187</v>
      </c>
      <c r="G390" s="96" t="s">
        <v>489</v>
      </c>
      <c r="H390" s="97" t="s">
        <v>676</v>
      </c>
      <c r="I390" s="97">
        <v>36</v>
      </c>
      <c r="J390" s="94" t="s">
        <v>2720</v>
      </c>
      <c r="K390" s="97" t="s">
        <v>763</v>
      </c>
      <c r="L390" s="97" t="s">
        <v>761</v>
      </c>
      <c r="M390" s="97" t="s">
        <v>773</v>
      </c>
      <c r="N390" s="94" t="s">
        <v>2654</v>
      </c>
      <c r="O390" s="97" t="s">
        <v>36</v>
      </c>
      <c r="P390" s="98"/>
      <c r="Q390" s="92">
        <v>42192</v>
      </c>
      <c r="R390" s="93" t="s">
        <v>707</v>
      </c>
      <c r="S390" s="94" t="s">
        <v>2664</v>
      </c>
      <c r="T390" s="93" t="s">
        <v>1999</v>
      </c>
      <c r="U390" s="93"/>
      <c r="V390" s="93" t="s">
        <v>2416</v>
      </c>
      <c r="W390" s="95"/>
      <c r="X390" s="96" t="s">
        <v>1970</v>
      </c>
      <c r="Y390" s="94" t="s">
        <v>1970</v>
      </c>
      <c r="Z390" s="97" t="s">
        <v>1009</v>
      </c>
      <c r="AA390" s="97" t="s">
        <v>1084</v>
      </c>
      <c r="AB390" s="97"/>
      <c r="AC390" s="99">
        <v>42058</v>
      </c>
      <c r="AD390" s="98" t="s">
        <v>1939</v>
      </c>
      <c r="AE390" s="100"/>
      <c r="AF390" s="101" t="s">
        <v>1714</v>
      </c>
      <c r="AG390" s="102"/>
      <c r="AH390" s="102"/>
      <c r="AI390" s="102"/>
      <c r="AJ390" s="103"/>
      <c r="AK390" s="104"/>
      <c r="AL390" s="105"/>
      <c r="AM390" s="105"/>
      <c r="AN390" s="105"/>
      <c r="AO390" s="105"/>
      <c r="AP390" s="106"/>
    </row>
    <row r="391" spans="1:42" ht="32.5" customHeight="1" x14ac:dyDescent="0.35">
      <c r="A391" s="91">
        <v>389</v>
      </c>
      <c r="B391" s="92">
        <v>41664</v>
      </c>
      <c r="C391" s="93" t="s">
        <v>40</v>
      </c>
      <c r="D391" s="94" t="s">
        <v>2649</v>
      </c>
      <c r="E391" s="93" t="s">
        <v>110</v>
      </c>
      <c r="F391" s="95" t="s">
        <v>202</v>
      </c>
      <c r="G391" s="96" t="s">
        <v>365</v>
      </c>
      <c r="H391" s="97" t="s">
        <v>600</v>
      </c>
      <c r="I391" s="97">
        <v>18</v>
      </c>
      <c r="J391" s="94" t="s">
        <v>2719</v>
      </c>
      <c r="K391" s="97" t="s">
        <v>763</v>
      </c>
      <c r="L391" s="97" t="s">
        <v>761</v>
      </c>
      <c r="M391" s="97" t="s">
        <v>806</v>
      </c>
      <c r="N391" s="94" t="s">
        <v>2653</v>
      </c>
      <c r="O391" s="97" t="s">
        <v>934</v>
      </c>
      <c r="P391" s="98"/>
      <c r="Q391" s="92">
        <v>42192</v>
      </c>
      <c r="R391" s="93" t="s">
        <v>707</v>
      </c>
      <c r="S391" s="94" t="s">
        <v>2664</v>
      </c>
      <c r="T391" s="93" t="s">
        <v>2014</v>
      </c>
      <c r="U391" s="93"/>
      <c r="V391" s="93" t="s">
        <v>2316</v>
      </c>
      <c r="W391" s="95"/>
      <c r="X391" s="96" t="s">
        <v>1969</v>
      </c>
      <c r="Y391" s="94" t="s">
        <v>2680</v>
      </c>
      <c r="Z391" s="97" t="s">
        <v>1028</v>
      </c>
      <c r="AA391" s="97" t="s">
        <v>1029</v>
      </c>
      <c r="AB391" s="97" t="s">
        <v>1030</v>
      </c>
      <c r="AC391" s="99"/>
      <c r="AD391" s="98"/>
      <c r="AE391" s="100"/>
      <c r="AF391" s="101" t="s">
        <v>1582</v>
      </c>
      <c r="AG391" s="102"/>
      <c r="AH391" s="102"/>
      <c r="AI391" s="102"/>
      <c r="AJ391" s="103"/>
      <c r="AK391" s="104">
        <v>1178</v>
      </c>
      <c r="AL391" s="105" t="s">
        <v>2755</v>
      </c>
      <c r="AM391" s="105"/>
      <c r="AN391" s="105"/>
      <c r="AO391" s="105"/>
      <c r="AP391" s="106"/>
    </row>
    <row r="392" spans="1:42" ht="32.5" customHeight="1" x14ac:dyDescent="0.35">
      <c r="A392" s="91">
        <v>390</v>
      </c>
      <c r="B392" s="92">
        <v>41664</v>
      </c>
      <c r="C392" s="93" t="s">
        <v>40</v>
      </c>
      <c r="D392" s="94" t="s">
        <v>2649</v>
      </c>
      <c r="E392" s="93" t="s">
        <v>110</v>
      </c>
      <c r="F392" s="95" t="s">
        <v>202</v>
      </c>
      <c r="G392" s="96" t="s">
        <v>365</v>
      </c>
      <c r="H392" s="97" t="s">
        <v>600</v>
      </c>
      <c r="I392" s="97">
        <v>18</v>
      </c>
      <c r="J392" s="94" t="s">
        <v>2719</v>
      </c>
      <c r="K392" s="97" t="s">
        <v>763</v>
      </c>
      <c r="L392" s="97" t="s">
        <v>761</v>
      </c>
      <c r="M392" s="97" t="s">
        <v>806</v>
      </c>
      <c r="N392" s="94" t="s">
        <v>2653</v>
      </c>
      <c r="O392" s="97" t="s">
        <v>934</v>
      </c>
      <c r="P392" s="98"/>
      <c r="Q392" s="92">
        <v>42192</v>
      </c>
      <c r="R392" s="93" t="s">
        <v>707</v>
      </c>
      <c r="S392" s="94" t="s">
        <v>2664</v>
      </c>
      <c r="T392" s="93" t="s">
        <v>2014</v>
      </c>
      <c r="U392" s="93"/>
      <c r="V392" s="93" t="s">
        <v>2317</v>
      </c>
      <c r="W392" s="95"/>
      <c r="X392" s="96" t="s">
        <v>1969</v>
      </c>
      <c r="Y392" s="94" t="s">
        <v>2680</v>
      </c>
      <c r="Z392" s="97" t="s">
        <v>1028</v>
      </c>
      <c r="AA392" s="97" t="s">
        <v>1029</v>
      </c>
      <c r="AB392" s="97" t="s">
        <v>1030</v>
      </c>
      <c r="AC392" s="99"/>
      <c r="AD392" s="98"/>
      <c r="AE392" s="100"/>
      <c r="AF392" s="101" t="s">
        <v>1583</v>
      </c>
      <c r="AG392" s="102"/>
      <c r="AH392" s="102"/>
      <c r="AI392" s="102"/>
      <c r="AJ392" s="103"/>
      <c r="AK392" s="104">
        <v>1179</v>
      </c>
      <c r="AL392" s="105" t="s">
        <v>2755</v>
      </c>
      <c r="AM392" s="105"/>
      <c r="AN392" s="105"/>
      <c r="AO392" s="105"/>
      <c r="AP392" s="106"/>
    </row>
    <row r="393" spans="1:42" ht="32.5" customHeight="1" x14ac:dyDescent="0.35">
      <c r="A393" s="91">
        <v>391</v>
      </c>
      <c r="B393" s="92">
        <v>41664</v>
      </c>
      <c r="C393" s="93" t="s">
        <v>40</v>
      </c>
      <c r="D393" s="94" t="s">
        <v>2649</v>
      </c>
      <c r="E393" s="93" t="s">
        <v>110</v>
      </c>
      <c r="F393" s="95" t="s">
        <v>202</v>
      </c>
      <c r="G393" s="96" t="s">
        <v>365</v>
      </c>
      <c r="H393" s="97" t="s">
        <v>600</v>
      </c>
      <c r="I393" s="97">
        <v>18</v>
      </c>
      <c r="J393" s="94" t="s">
        <v>2719</v>
      </c>
      <c r="K393" s="97" t="s">
        <v>763</v>
      </c>
      <c r="L393" s="97" t="s">
        <v>761</v>
      </c>
      <c r="M393" s="97" t="s">
        <v>806</v>
      </c>
      <c r="N393" s="94" t="s">
        <v>2653</v>
      </c>
      <c r="O393" s="97" t="s">
        <v>934</v>
      </c>
      <c r="P393" s="98"/>
      <c r="Q393" s="92">
        <v>42192</v>
      </c>
      <c r="R393" s="93" t="s">
        <v>707</v>
      </c>
      <c r="S393" s="94" t="s">
        <v>2664</v>
      </c>
      <c r="T393" s="93" t="s">
        <v>2014</v>
      </c>
      <c r="U393" s="93"/>
      <c r="V393" s="93" t="s">
        <v>2288</v>
      </c>
      <c r="W393" s="95"/>
      <c r="X393" s="96" t="s">
        <v>1969</v>
      </c>
      <c r="Y393" s="94" t="s">
        <v>2680</v>
      </c>
      <c r="Z393" s="97" t="s">
        <v>1028</v>
      </c>
      <c r="AA393" s="97" t="s">
        <v>1029</v>
      </c>
      <c r="AB393" s="97" t="s">
        <v>1030</v>
      </c>
      <c r="AC393" s="99"/>
      <c r="AD393" s="98"/>
      <c r="AE393" s="100"/>
      <c r="AF393" s="101" t="s">
        <v>1584</v>
      </c>
      <c r="AG393" s="102"/>
      <c r="AH393" s="102"/>
      <c r="AI393" s="102"/>
      <c r="AJ393" s="103"/>
      <c r="AK393" s="104">
        <v>1180</v>
      </c>
      <c r="AL393" s="105" t="s">
        <v>2755</v>
      </c>
      <c r="AM393" s="105"/>
      <c r="AN393" s="105"/>
      <c r="AO393" s="105"/>
      <c r="AP393" s="106"/>
    </row>
    <row r="394" spans="1:42" ht="32.5" customHeight="1" x14ac:dyDescent="0.35">
      <c r="A394" s="91">
        <v>392</v>
      </c>
      <c r="B394" s="92">
        <v>41664</v>
      </c>
      <c r="C394" s="93" t="s">
        <v>40</v>
      </c>
      <c r="D394" s="94" t="s">
        <v>2649</v>
      </c>
      <c r="E394" s="93" t="s">
        <v>110</v>
      </c>
      <c r="F394" s="95" t="s">
        <v>202</v>
      </c>
      <c r="G394" s="96" t="s">
        <v>365</v>
      </c>
      <c r="H394" s="97" t="s">
        <v>600</v>
      </c>
      <c r="I394" s="97">
        <v>18</v>
      </c>
      <c r="J394" s="94" t="s">
        <v>2719</v>
      </c>
      <c r="K394" s="97" t="s">
        <v>763</v>
      </c>
      <c r="L394" s="97" t="s">
        <v>761</v>
      </c>
      <c r="M394" s="97" t="s">
        <v>806</v>
      </c>
      <c r="N394" s="94" t="s">
        <v>2653</v>
      </c>
      <c r="O394" s="97" t="s">
        <v>934</v>
      </c>
      <c r="P394" s="98"/>
      <c r="Q394" s="92">
        <v>42192</v>
      </c>
      <c r="R394" s="93" t="s">
        <v>707</v>
      </c>
      <c r="S394" s="94" t="s">
        <v>2664</v>
      </c>
      <c r="T394" s="93" t="s">
        <v>2014</v>
      </c>
      <c r="U394" s="93"/>
      <c r="V394" s="93" t="s">
        <v>2309</v>
      </c>
      <c r="W394" s="95"/>
      <c r="X394" s="96" t="s">
        <v>1969</v>
      </c>
      <c r="Y394" s="94" t="s">
        <v>2680</v>
      </c>
      <c r="Z394" s="97" t="s">
        <v>1028</v>
      </c>
      <c r="AA394" s="97" t="s">
        <v>1029</v>
      </c>
      <c r="AB394" s="97" t="s">
        <v>1030</v>
      </c>
      <c r="AC394" s="99"/>
      <c r="AD394" s="98"/>
      <c r="AE394" s="100"/>
      <c r="AF394" s="101" t="s">
        <v>1585</v>
      </c>
      <c r="AG394" s="102"/>
      <c r="AH394" s="102"/>
      <c r="AI394" s="102"/>
      <c r="AJ394" s="103"/>
      <c r="AK394" s="104">
        <v>1181</v>
      </c>
      <c r="AL394" s="105" t="s">
        <v>2755</v>
      </c>
      <c r="AM394" s="105"/>
      <c r="AN394" s="105"/>
      <c r="AO394" s="105"/>
      <c r="AP394" s="106"/>
    </row>
    <row r="395" spans="1:42" ht="32.5" customHeight="1" x14ac:dyDescent="0.35">
      <c r="A395" s="91">
        <v>393</v>
      </c>
      <c r="B395" s="92">
        <v>41664</v>
      </c>
      <c r="C395" s="93" t="s">
        <v>40</v>
      </c>
      <c r="D395" s="94" t="s">
        <v>2649</v>
      </c>
      <c r="E395" s="93" t="s">
        <v>110</v>
      </c>
      <c r="F395" s="95" t="s">
        <v>202</v>
      </c>
      <c r="G395" s="96" t="s">
        <v>365</v>
      </c>
      <c r="H395" s="97" t="s">
        <v>600</v>
      </c>
      <c r="I395" s="97">
        <v>18</v>
      </c>
      <c r="J395" s="94" t="s">
        <v>2719</v>
      </c>
      <c r="K395" s="97" t="s">
        <v>763</v>
      </c>
      <c r="L395" s="97" t="s">
        <v>761</v>
      </c>
      <c r="M395" s="97" t="s">
        <v>806</v>
      </c>
      <c r="N395" s="94" t="s">
        <v>2653</v>
      </c>
      <c r="O395" s="97" t="s">
        <v>934</v>
      </c>
      <c r="P395" s="98"/>
      <c r="Q395" s="92">
        <v>42192</v>
      </c>
      <c r="R395" s="93" t="s">
        <v>707</v>
      </c>
      <c r="S395" s="94" t="s">
        <v>2664</v>
      </c>
      <c r="T395" s="93" t="s">
        <v>2014</v>
      </c>
      <c r="U395" s="93"/>
      <c r="V395" s="93" t="s">
        <v>2275</v>
      </c>
      <c r="W395" s="95"/>
      <c r="X395" s="96" t="s">
        <v>1969</v>
      </c>
      <c r="Y395" s="94" t="s">
        <v>2680</v>
      </c>
      <c r="Z395" s="97" t="s">
        <v>1028</v>
      </c>
      <c r="AA395" s="97" t="s">
        <v>1029</v>
      </c>
      <c r="AB395" s="97" t="s">
        <v>1030</v>
      </c>
      <c r="AC395" s="99"/>
      <c r="AD395" s="98"/>
      <c r="AE395" s="100"/>
      <c r="AF395" s="101" t="s">
        <v>1586</v>
      </c>
      <c r="AG395" s="102"/>
      <c r="AH395" s="102"/>
      <c r="AI395" s="102"/>
      <c r="AJ395" s="103"/>
      <c r="AK395" s="104">
        <v>1182</v>
      </c>
      <c r="AL395" s="105" t="s">
        <v>2755</v>
      </c>
      <c r="AM395" s="105"/>
      <c r="AN395" s="105"/>
      <c r="AO395" s="105"/>
      <c r="AP395" s="106"/>
    </row>
    <row r="396" spans="1:42" ht="32.5" customHeight="1" x14ac:dyDescent="0.35">
      <c r="A396" s="91">
        <v>394</v>
      </c>
      <c r="B396" s="92">
        <v>41664</v>
      </c>
      <c r="C396" s="93" t="s">
        <v>40</v>
      </c>
      <c r="D396" s="94" t="s">
        <v>2649</v>
      </c>
      <c r="E396" s="93" t="s">
        <v>110</v>
      </c>
      <c r="F396" s="95" t="s">
        <v>202</v>
      </c>
      <c r="G396" s="96" t="s">
        <v>365</v>
      </c>
      <c r="H396" s="97" t="s">
        <v>600</v>
      </c>
      <c r="I396" s="97">
        <v>18</v>
      </c>
      <c r="J396" s="94" t="s">
        <v>2719</v>
      </c>
      <c r="K396" s="97" t="s">
        <v>763</v>
      </c>
      <c r="L396" s="97" t="s">
        <v>761</v>
      </c>
      <c r="M396" s="97" t="s">
        <v>806</v>
      </c>
      <c r="N396" s="94" t="s">
        <v>2653</v>
      </c>
      <c r="O396" s="97" t="s">
        <v>934</v>
      </c>
      <c r="P396" s="98"/>
      <c r="Q396" s="92">
        <v>42192</v>
      </c>
      <c r="R396" s="93" t="s">
        <v>707</v>
      </c>
      <c r="S396" s="94" t="s">
        <v>2664</v>
      </c>
      <c r="T396" s="93" t="s">
        <v>2014</v>
      </c>
      <c r="U396" s="93"/>
      <c r="V396" s="93" t="s">
        <v>2272</v>
      </c>
      <c r="W396" s="95"/>
      <c r="X396" s="96" t="s">
        <v>1969</v>
      </c>
      <c r="Y396" s="94" t="s">
        <v>2680</v>
      </c>
      <c r="Z396" s="97" t="s">
        <v>1028</v>
      </c>
      <c r="AA396" s="97" t="s">
        <v>1029</v>
      </c>
      <c r="AB396" s="97" t="s">
        <v>1030</v>
      </c>
      <c r="AC396" s="99"/>
      <c r="AD396" s="98"/>
      <c r="AE396" s="100"/>
      <c r="AF396" s="101" t="s">
        <v>1587</v>
      </c>
      <c r="AG396" s="102"/>
      <c r="AH396" s="102"/>
      <c r="AI396" s="102"/>
      <c r="AJ396" s="103"/>
      <c r="AK396" s="104">
        <v>1183</v>
      </c>
      <c r="AL396" s="105" t="s">
        <v>2755</v>
      </c>
      <c r="AM396" s="105"/>
      <c r="AN396" s="105"/>
      <c r="AO396" s="105"/>
      <c r="AP396" s="106"/>
    </row>
    <row r="397" spans="1:42" ht="32.5" customHeight="1" x14ac:dyDescent="0.35">
      <c r="A397" s="91">
        <v>395</v>
      </c>
      <c r="B397" s="92">
        <v>41664</v>
      </c>
      <c r="C397" s="93" t="s">
        <v>40</v>
      </c>
      <c r="D397" s="94" t="s">
        <v>2649</v>
      </c>
      <c r="E397" s="93" t="s">
        <v>110</v>
      </c>
      <c r="F397" s="95" t="s">
        <v>202</v>
      </c>
      <c r="G397" s="96" t="s">
        <v>365</v>
      </c>
      <c r="H397" s="97" t="s">
        <v>600</v>
      </c>
      <c r="I397" s="97">
        <v>18</v>
      </c>
      <c r="J397" s="94" t="s">
        <v>2719</v>
      </c>
      <c r="K397" s="97" t="s">
        <v>763</v>
      </c>
      <c r="L397" s="97" t="s">
        <v>761</v>
      </c>
      <c r="M397" s="97" t="s">
        <v>806</v>
      </c>
      <c r="N397" s="94" t="s">
        <v>2653</v>
      </c>
      <c r="O397" s="97" t="s">
        <v>934</v>
      </c>
      <c r="P397" s="98"/>
      <c r="Q397" s="92">
        <v>42192</v>
      </c>
      <c r="R397" s="93" t="s">
        <v>707</v>
      </c>
      <c r="S397" s="94" t="s">
        <v>2664</v>
      </c>
      <c r="T397" s="93" t="s">
        <v>2014</v>
      </c>
      <c r="U397" s="93"/>
      <c r="V397" s="93" t="s">
        <v>2289</v>
      </c>
      <c r="W397" s="95"/>
      <c r="X397" s="96" t="s">
        <v>1969</v>
      </c>
      <c r="Y397" s="94" t="s">
        <v>2680</v>
      </c>
      <c r="Z397" s="97" t="s">
        <v>1028</v>
      </c>
      <c r="AA397" s="97" t="s">
        <v>1029</v>
      </c>
      <c r="AB397" s="97" t="s">
        <v>1030</v>
      </c>
      <c r="AC397" s="99"/>
      <c r="AD397" s="98"/>
      <c r="AE397" s="100"/>
      <c r="AF397" s="101" t="s">
        <v>1588</v>
      </c>
      <c r="AG397" s="102"/>
      <c r="AH397" s="102"/>
      <c r="AI397" s="102"/>
      <c r="AJ397" s="103"/>
      <c r="AK397" s="104">
        <v>1184</v>
      </c>
      <c r="AL397" s="105" t="s">
        <v>2755</v>
      </c>
      <c r="AM397" s="105"/>
      <c r="AN397" s="105"/>
      <c r="AO397" s="105"/>
      <c r="AP397" s="106"/>
    </row>
    <row r="398" spans="1:42" ht="32.5" customHeight="1" x14ac:dyDescent="0.35">
      <c r="A398" s="91">
        <v>396</v>
      </c>
      <c r="B398" s="92">
        <v>41811</v>
      </c>
      <c r="C398" s="93" t="s">
        <v>40</v>
      </c>
      <c r="D398" s="94" t="s">
        <v>2649</v>
      </c>
      <c r="E398" s="93" t="s">
        <v>107</v>
      </c>
      <c r="F398" s="95" t="s">
        <v>258</v>
      </c>
      <c r="G398" s="96" t="s">
        <v>469</v>
      </c>
      <c r="H398" s="97" t="s">
        <v>663</v>
      </c>
      <c r="I398" s="97">
        <v>19</v>
      </c>
      <c r="J398" s="94" t="s">
        <v>2719</v>
      </c>
      <c r="K398" s="97" t="s">
        <v>771</v>
      </c>
      <c r="L398" s="97" t="s">
        <v>761</v>
      </c>
      <c r="M398" s="97" t="s">
        <v>770</v>
      </c>
      <c r="N398" s="94" t="s">
        <v>2653</v>
      </c>
      <c r="O398" s="97" t="s">
        <v>36</v>
      </c>
      <c r="P398" s="98"/>
      <c r="Q398" s="92">
        <v>42192</v>
      </c>
      <c r="R398" s="93" t="s">
        <v>723</v>
      </c>
      <c r="S398" s="94" t="s">
        <v>2690</v>
      </c>
      <c r="T398" s="93" t="s">
        <v>1999</v>
      </c>
      <c r="U398" s="93"/>
      <c r="V398" s="93" t="s">
        <v>2369</v>
      </c>
      <c r="W398" s="95"/>
      <c r="X398" s="96" t="s">
        <v>1970</v>
      </c>
      <c r="Y398" s="94" t="s">
        <v>1970</v>
      </c>
      <c r="Z398" s="97" t="s">
        <v>1127</v>
      </c>
      <c r="AA398" s="97" t="s">
        <v>1128</v>
      </c>
      <c r="AB398" s="97"/>
      <c r="AC398" s="99">
        <v>42001</v>
      </c>
      <c r="AD398" s="98" t="s">
        <v>1965</v>
      </c>
      <c r="AE398" s="100"/>
      <c r="AF398" s="101" t="s">
        <v>1653</v>
      </c>
      <c r="AG398" s="102" t="s">
        <v>1654</v>
      </c>
      <c r="AH398" s="102"/>
      <c r="AI398" s="102"/>
      <c r="AJ398" s="103"/>
      <c r="AK398" s="104"/>
      <c r="AL398" s="105"/>
      <c r="AM398" s="105"/>
      <c r="AN398" s="105"/>
      <c r="AO398" s="105"/>
      <c r="AP398" s="106"/>
    </row>
    <row r="399" spans="1:42" ht="32.5" customHeight="1" x14ac:dyDescent="0.35">
      <c r="A399" s="91">
        <v>397</v>
      </c>
      <c r="B399" s="92">
        <v>42156</v>
      </c>
      <c r="C399" s="93" t="s">
        <v>40</v>
      </c>
      <c r="D399" s="94" t="s">
        <v>2649</v>
      </c>
      <c r="E399" s="93" t="s">
        <v>77</v>
      </c>
      <c r="F399" s="95" t="s">
        <v>297</v>
      </c>
      <c r="G399" s="96" t="s">
        <v>323</v>
      </c>
      <c r="H399" s="97" t="s">
        <v>569</v>
      </c>
      <c r="I399" s="97">
        <v>23</v>
      </c>
      <c r="J399" s="94" t="s">
        <v>2719</v>
      </c>
      <c r="K399" s="97" t="s">
        <v>771</v>
      </c>
      <c r="L399" s="97" t="s">
        <v>761</v>
      </c>
      <c r="M399" s="97" t="s">
        <v>895</v>
      </c>
      <c r="N399" s="94" t="s">
        <v>768</v>
      </c>
      <c r="O399" s="97" t="s">
        <v>36</v>
      </c>
      <c r="P399" s="98"/>
      <c r="Q399" s="92">
        <v>42192</v>
      </c>
      <c r="R399" s="93" t="s">
        <v>710</v>
      </c>
      <c r="S399" s="94" t="s">
        <v>2664</v>
      </c>
      <c r="T399" s="93" t="s">
        <v>1999</v>
      </c>
      <c r="U399" s="93"/>
      <c r="V399" s="93" t="s">
        <v>2495</v>
      </c>
      <c r="W399" s="95"/>
      <c r="X399" s="96" t="s">
        <v>1969</v>
      </c>
      <c r="Y399" s="94" t="s">
        <v>2680</v>
      </c>
      <c r="Z399" s="97" t="s">
        <v>1161</v>
      </c>
      <c r="AA399" s="97" t="s">
        <v>977</v>
      </c>
      <c r="AB399" s="97"/>
      <c r="AC399" s="99"/>
      <c r="AD399" s="98"/>
      <c r="AE399" s="100"/>
      <c r="AF399" s="101" t="s">
        <v>1813</v>
      </c>
      <c r="AG399" s="102" t="s">
        <v>1814</v>
      </c>
      <c r="AH399" s="102"/>
      <c r="AI399" s="102"/>
      <c r="AJ399" s="103"/>
      <c r="AK399" s="104"/>
      <c r="AL399" s="105"/>
      <c r="AM399" s="105"/>
      <c r="AN399" s="105"/>
      <c r="AO399" s="105"/>
      <c r="AP399" s="106"/>
    </row>
    <row r="400" spans="1:42" ht="32.5" customHeight="1" x14ac:dyDescent="0.35">
      <c r="A400" s="91">
        <v>398</v>
      </c>
      <c r="B400" s="92">
        <v>41262</v>
      </c>
      <c r="C400" s="93" t="s">
        <v>40</v>
      </c>
      <c r="D400" s="94" t="s">
        <v>2649</v>
      </c>
      <c r="E400" s="93" t="s">
        <v>68</v>
      </c>
      <c r="F400" s="95" t="s">
        <v>224</v>
      </c>
      <c r="G400" s="96" t="s">
        <v>384</v>
      </c>
      <c r="H400" s="97" t="s">
        <v>384</v>
      </c>
      <c r="I400" s="97" t="s">
        <v>36</v>
      </c>
      <c r="J400" s="94" t="s">
        <v>36</v>
      </c>
      <c r="K400" s="97" t="s">
        <v>763</v>
      </c>
      <c r="L400" s="97" t="s">
        <v>761</v>
      </c>
      <c r="M400" s="97" t="s">
        <v>36</v>
      </c>
      <c r="N400" s="94" t="s">
        <v>36</v>
      </c>
      <c r="O400" s="97" t="s">
        <v>36</v>
      </c>
      <c r="P400" s="98"/>
      <c r="Q400" s="92">
        <v>42193</v>
      </c>
      <c r="R400" s="93" t="s">
        <v>707</v>
      </c>
      <c r="S400" s="94" t="s">
        <v>2664</v>
      </c>
      <c r="T400" s="93" t="s">
        <v>1999</v>
      </c>
      <c r="U400" s="93"/>
      <c r="V400" s="93" t="s">
        <v>2130</v>
      </c>
      <c r="W400" s="95"/>
      <c r="X400" s="96" t="s">
        <v>1969</v>
      </c>
      <c r="Y400" s="94" t="s">
        <v>2680</v>
      </c>
      <c r="Z400" s="97" t="s">
        <v>963</v>
      </c>
      <c r="AA400" s="97" t="s">
        <v>1068</v>
      </c>
      <c r="AB400" s="97"/>
      <c r="AC400" s="99">
        <v>43039</v>
      </c>
      <c r="AD400" s="98" t="s">
        <v>1913</v>
      </c>
      <c r="AE400" s="100"/>
      <c r="AF400" s="101" t="s">
        <v>1363</v>
      </c>
      <c r="AG400" s="102"/>
      <c r="AH400" s="102"/>
      <c r="AI400" s="102"/>
      <c r="AJ400" s="103"/>
      <c r="AK400" s="104"/>
      <c r="AL400" s="105"/>
      <c r="AM400" s="105"/>
      <c r="AN400" s="105"/>
      <c r="AO400" s="105"/>
      <c r="AP400" s="106"/>
    </row>
    <row r="401" spans="1:42" ht="32.5" customHeight="1" x14ac:dyDescent="0.35">
      <c r="A401" s="91">
        <v>399</v>
      </c>
      <c r="B401" s="92">
        <v>41502</v>
      </c>
      <c r="C401" s="93" t="s">
        <v>46</v>
      </c>
      <c r="D401" s="94" t="s">
        <v>2650</v>
      </c>
      <c r="E401" s="93" t="s">
        <v>127</v>
      </c>
      <c r="F401" s="95" t="s">
        <v>226</v>
      </c>
      <c r="G401" s="96" t="s">
        <v>1989</v>
      </c>
      <c r="H401" s="97"/>
      <c r="I401" s="97" t="s">
        <v>36</v>
      </c>
      <c r="J401" s="94" t="s">
        <v>36</v>
      </c>
      <c r="K401" s="97" t="s">
        <v>763</v>
      </c>
      <c r="L401" s="97" t="s">
        <v>761</v>
      </c>
      <c r="M401" s="97" t="s">
        <v>36</v>
      </c>
      <c r="N401" s="94" t="s">
        <v>36</v>
      </c>
      <c r="O401" s="97" t="s">
        <v>36</v>
      </c>
      <c r="P401" s="98"/>
      <c r="Q401" s="92">
        <v>42193</v>
      </c>
      <c r="R401" s="93" t="s">
        <v>712</v>
      </c>
      <c r="S401" s="94" t="s">
        <v>2664</v>
      </c>
      <c r="T401" s="93" t="s">
        <v>1999</v>
      </c>
      <c r="U401" s="93"/>
      <c r="V401" s="93" t="s">
        <v>2143</v>
      </c>
      <c r="W401" s="95"/>
      <c r="X401" s="96" t="s">
        <v>1970</v>
      </c>
      <c r="Y401" s="94" t="s">
        <v>1970</v>
      </c>
      <c r="Z401" s="97" t="s">
        <v>1070</v>
      </c>
      <c r="AA401" s="97" t="s">
        <v>1071</v>
      </c>
      <c r="AB401" s="97"/>
      <c r="AC401" s="99">
        <v>42259</v>
      </c>
      <c r="AD401" s="98"/>
      <c r="AE401" s="100"/>
      <c r="AF401" s="101" t="s">
        <v>1376</v>
      </c>
      <c r="AG401" s="102"/>
      <c r="AH401" s="102"/>
      <c r="AI401" s="102"/>
      <c r="AJ401" s="103"/>
      <c r="AK401" s="104"/>
      <c r="AL401" s="105"/>
      <c r="AM401" s="105"/>
      <c r="AN401" s="105"/>
      <c r="AO401" s="105"/>
      <c r="AP401" s="106"/>
    </row>
    <row r="402" spans="1:42" ht="32.5" customHeight="1" x14ac:dyDescent="0.35">
      <c r="A402" s="91">
        <v>400</v>
      </c>
      <c r="B402" s="92">
        <v>41505</v>
      </c>
      <c r="C402" s="93" t="s">
        <v>48</v>
      </c>
      <c r="D402" s="94" t="s">
        <v>2650</v>
      </c>
      <c r="E402" s="93" t="s">
        <v>126</v>
      </c>
      <c r="F402" s="95" t="s">
        <v>228</v>
      </c>
      <c r="G402" s="96" t="s">
        <v>421</v>
      </c>
      <c r="H402" s="97" t="s">
        <v>624</v>
      </c>
      <c r="I402" s="97" t="s">
        <v>36</v>
      </c>
      <c r="J402" s="94" t="s">
        <v>36</v>
      </c>
      <c r="K402" s="97" t="s">
        <v>763</v>
      </c>
      <c r="L402" s="97" t="s">
        <v>761</v>
      </c>
      <c r="M402" s="97" t="s">
        <v>36</v>
      </c>
      <c r="N402" s="94" t="s">
        <v>36</v>
      </c>
      <c r="O402" s="97" t="s">
        <v>36</v>
      </c>
      <c r="P402" s="98"/>
      <c r="Q402" s="92">
        <v>42194</v>
      </c>
      <c r="R402" s="93" t="s">
        <v>711</v>
      </c>
      <c r="S402" s="94" t="s">
        <v>2690</v>
      </c>
      <c r="T402" s="93" t="s">
        <v>1999</v>
      </c>
      <c r="U402" s="93"/>
      <c r="V402" s="93" t="s">
        <v>2147</v>
      </c>
      <c r="W402" s="95"/>
      <c r="X402" s="96" t="s">
        <v>1969</v>
      </c>
      <c r="Y402" s="94" t="s">
        <v>2680</v>
      </c>
      <c r="Z402" s="97" t="s">
        <v>1074</v>
      </c>
      <c r="AA402" s="97" t="s">
        <v>1075</v>
      </c>
      <c r="AB402" s="97"/>
      <c r="AC402" s="99"/>
      <c r="AD402" s="98"/>
      <c r="AE402" s="100"/>
      <c r="AF402" s="101" t="s">
        <v>1382</v>
      </c>
      <c r="AG402" s="102"/>
      <c r="AH402" s="102"/>
      <c r="AI402" s="102"/>
      <c r="AJ402" s="103"/>
      <c r="AK402" s="104"/>
      <c r="AL402" s="105"/>
      <c r="AM402" s="105"/>
      <c r="AN402" s="105"/>
      <c r="AO402" s="105"/>
      <c r="AP402" s="106"/>
    </row>
    <row r="403" spans="1:42" ht="32.5" customHeight="1" x14ac:dyDescent="0.35">
      <c r="A403" s="91">
        <v>401</v>
      </c>
      <c r="B403" s="92">
        <v>41698</v>
      </c>
      <c r="C403" s="93" t="s">
        <v>41</v>
      </c>
      <c r="D403" s="94" t="s">
        <v>2650</v>
      </c>
      <c r="E403" s="93" t="s">
        <v>62</v>
      </c>
      <c r="F403" s="95" t="s">
        <v>157</v>
      </c>
      <c r="G403" s="96" t="s">
        <v>453</v>
      </c>
      <c r="H403" s="97" t="s">
        <v>651</v>
      </c>
      <c r="I403" s="97">
        <v>25</v>
      </c>
      <c r="J403" s="94" t="s">
        <v>2719</v>
      </c>
      <c r="K403" s="97" t="s">
        <v>763</v>
      </c>
      <c r="L403" s="97" t="s">
        <v>761</v>
      </c>
      <c r="M403" s="97" t="s">
        <v>856</v>
      </c>
      <c r="N403" s="94" t="s">
        <v>768</v>
      </c>
      <c r="O403" s="97" t="s">
        <v>36</v>
      </c>
      <c r="P403" s="98"/>
      <c r="Q403" s="92">
        <v>42194</v>
      </c>
      <c r="R403" s="93" t="s">
        <v>707</v>
      </c>
      <c r="S403" s="94" t="s">
        <v>2664</v>
      </c>
      <c r="T403" s="93" t="s">
        <v>1999</v>
      </c>
      <c r="U403" s="93"/>
      <c r="V403" s="93" t="s">
        <v>2334</v>
      </c>
      <c r="W403" s="95"/>
      <c r="X403" s="96" t="s">
        <v>1969</v>
      </c>
      <c r="Y403" s="94" t="s">
        <v>2680</v>
      </c>
      <c r="Z403" s="97" t="s">
        <v>988</v>
      </c>
      <c r="AA403" s="97" t="s">
        <v>1980</v>
      </c>
      <c r="AB403" s="97"/>
      <c r="AC403" s="99">
        <v>42922</v>
      </c>
      <c r="AD403" s="98" t="s">
        <v>1960</v>
      </c>
      <c r="AE403" s="100"/>
      <c r="AF403" s="101" t="s">
        <v>1610</v>
      </c>
      <c r="AG403" s="102" t="s">
        <v>1611</v>
      </c>
      <c r="AH403" s="102"/>
      <c r="AI403" s="102"/>
      <c r="AJ403" s="103"/>
      <c r="AK403" s="104"/>
      <c r="AL403" s="105"/>
      <c r="AM403" s="105"/>
      <c r="AN403" s="105"/>
      <c r="AO403" s="105"/>
      <c r="AP403" s="106"/>
    </row>
    <row r="404" spans="1:42" ht="32.5" customHeight="1" x14ac:dyDescent="0.35">
      <c r="A404" s="91">
        <v>402</v>
      </c>
      <c r="B404" s="92" t="s">
        <v>36</v>
      </c>
      <c r="C404" s="93" t="s">
        <v>51</v>
      </c>
      <c r="D404" s="94" t="s">
        <v>2652</v>
      </c>
      <c r="E404" s="93" t="s">
        <v>36</v>
      </c>
      <c r="F404" s="95" t="s">
        <v>308</v>
      </c>
      <c r="G404" s="96" t="s">
        <v>552</v>
      </c>
      <c r="H404" s="97"/>
      <c r="I404" s="97" t="s">
        <v>36</v>
      </c>
      <c r="J404" s="94" t="s">
        <v>36</v>
      </c>
      <c r="K404" s="97" t="s">
        <v>763</v>
      </c>
      <c r="L404" s="97" t="s">
        <v>761</v>
      </c>
      <c r="M404" s="97" t="s">
        <v>36</v>
      </c>
      <c r="N404" s="94" t="s">
        <v>36</v>
      </c>
      <c r="O404" s="97" t="s">
        <v>36</v>
      </c>
      <c r="P404" s="98"/>
      <c r="Q404" s="92">
        <v>42194</v>
      </c>
      <c r="R404" s="93" t="s">
        <v>36</v>
      </c>
      <c r="S404" s="94" t="s">
        <v>36</v>
      </c>
      <c r="T404" s="93" t="s">
        <v>2010</v>
      </c>
      <c r="U404" s="93"/>
      <c r="V404" s="93" t="s">
        <v>2556</v>
      </c>
      <c r="W404" s="95"/>
      <c r="X404" s="96" t="s">
        <v>36</v>
      </c>
      <c r="Y404" s="94" t="s">
        <v>36</v>
      </c>
      <c r="Z404" s="97"/>
      <c r="AA404" s="97"/>
      <c r="AB404" s="97"/>
      <c r="AC404" s="99"/>
      <c r="AD404" s="98"/>
      <c r="AE404" s="100"/>
      <c r="AF404" s="101" t="s">
        <v>1896</v>
      </c>
      <c r="AG404" s="102"/>
      <c r="AH404" s="102"/>
      <c r="AI404" s="102"/>
      <c r="AJ404" s="103"/>
      <c r="AK404" s="104"/>
      <c r="AL404" s="105"/>
      <c r="AM404" s="105"/>
      <c r="AN404" s="105"/>
      <c r="AO404" s="105"/>
      <c r="AP404" s="106"/>
    </row>
    <row r="405" spans="1:42" ht="32.5" customHeight="1" x14ac:dyDescent="0.35">
      <c r="A405" s="91">
        <v>403</v>
      </c>
      <c r="B405" s="92">
        <v>41553</v>
      </c>
      <c r="C405" s="93" t="s">
        <v>40</v>
      </c>
      <c r="D405" s="94" t="s">
        <v>2649</v>
      </c>
      <c r="E405" s="93" t="s">
        <v>80</v>
      </c>
      <c r="F405" s="95" t="s">
        <v>171</v>
      </c>
      <c r="G405" s="96" t="s">
        <v>376</v>
      </c>
      <c r="H405" s="97" t="s">
        <v>608</v>
      </c>
      <c r="I405" s="97">
        <v>18</v>
      </c>
      <c r="J405" s="94" t="s">
        <v>2719</v>
      </c>
      <c r="K405" s="97" t="s">
        <v>763</v>
      </c>
      <c r="L405" s="97" t="s">
        <v>761</v>
      </c>
      <c r="M405" s="97" t="s">
        <v>814</v>
      </c>
      <c r="N405" s="94" t="s">
        <v>768</v>
      </c>
      <c r="O405" s="97" t="s">
        <v>939</v>
      </c>
      <c r="P405" s="98"/>
      <c r="Q405" s="92">
        <v>42195</v>
      </c>
      <c r="R405" s="93" t="s">
        <v>714</v>
      </c>
      <c r="S405" s="94" t="s">
        <v>2664</v>
      </c>
      <c r="T405" s="93" t="s">
        <v>1999</v>
      </c>
      <c r="U405" s="93"/>
      <c r="V405" s="93" t="s">
        <v>2180</v>
      </c>
      <c r="W405" s="95"/>
      <c r="X405" s="96" t="s">
        <v>1970</v>
      </c>
      <c r="Y405" s="94" t="s">
        <v>1970</v>
      </c>
      <c r="Z405" s="97" t="s">
        <v>982</v>
      </c>
      <c r="AA405" s="97" t="s">
        <v>1048</v>
      </c>
      <c r="AB405" s="97"/>
      <c r="AC405" s="99">
        <v>42981</v>
      </c>
      <c r="AD405" s="98" t="s">
        <v>1924</v>
      </c>
      <c r="AE405" s="100"/>
      <c r="AF405" s="101" t="s">
        <v>1416</v>
      </c>
      <c r="AG405" s="102"/>
      <c r="AH405" s="102"/>
      <c r="AI405" s="102"/>
      <c r="AJ405" s="103"/>
      <c r="AK405" s="104"/>
      <c r="AL405" s="105"/>
      <c r="AM405" s="105"/>
      <c r="AN405" s="105"/>
      <c r="AO405" s="105"/>
      <c r="AP405" s="106"/>
    </row>
    <row r="406" spans="1:42" ht="32.5" customHeight="1" x14ac:dyDescent="0.35">
      <c r="A406" s="91">
        <v>404</v>
      </c>
      <c r="B406" s="92">
        <v>41868</v>
      </c>
      <c r="C406" s="93" t="s">
        <v>52</v>
      </c>
      <c r="D406" s="94" t="s">
        <v>2650</v>
      </c>
      <c r="E406" s="93" t="s">
        <v>144</v>
      </c>
      <c r="F406" s="95" t="s">
        <v>260</v>
      </c>
      <c r="G406" s="96" t="s">
        <v>474</v>
      </c>
      <c r="H406" s="97" t="s">
        <v>667</v>
      </c>
      <c r="I406" s="97" t="s">
        <v>36</v>
      </c>
      <c r="J406" s="94" t="s">
        <v>36</v>
      </c>
      <c r="K406" s="97" t="s">
        <v>763</v>
      </c>
      <c r="L406" s="97" t="s">
        <v>761</v>
      </c>
      <c r="M406" s="97" t="s">
        <v>36</v>
      </c>
      <c r="N406" s="94" t="s">
        <v>36</v>
      </c>
      <c r="O406" s="97" t="s">
        <v>36</v>
      </c>
      <c r="P406" s="98"/>
      <c r="Q406" s="92">
        <v>42195</v>
      </c>
      <c r="R406" s="93" t="s">
        <v>36</v>
      </c>
      <c r="S406" s="94" t="s">
        <v>36</v>
      </c>
      <c r="T406" s="93" t="s">
        <v>1999</v>
      </c>
      <c r="U406" s="93"/>
      <c r="V406" s="93" t="s">
        <v>2383</v>
      </c>
      <c r="W406" s="95"/>
      <c r="X406" s="96" t="s">
        <v>1969</v>
      </c>
      <c r="Y406" s="94" t="s">
        <v>2680</v>
      </c>
      <c r="Z406" s="97" t="s">
        <v>1129</v>
      </c>
      <c r="AA406" s="97" t="s">
        <v>1992</v>
      </c>
      <c r="AB406" s="97"/>
      <c r="AC406" s="99"/>
      <c r="AD406" s="98"/>
      <c r="AE406" s="100"/>
      <c r="AF406" s="101" t="s">
        <v>1675</v>
      </c>
      <c r="AG406" s="102"/>
      <c r="AH406" s="102"/>
      <c r="AI406" s="102"/>
      <c r="AJ406" s="103"/>
      <c r="AK406" s="104"/>
      <c r="AL406" s="105"/>
      <c r="AM406" s="105"/>
      <c r="AN406" s="105"/>
      <c r="AO406" s="105"/>
      <c r="AP406" s="106"/>
    </row>
    <row r="407" spans="1:42" ht="32.5" customHeight="1" x14ac:dyDescent="0.35">
      <c r="A407" s="91">
        <v>405</v>
      </c>
      <c r="B407" s="92">
        <v>42104</v>
      </c>
      <c r="C407" s="93" t="s">
        <v>40</v>
      </c>
      <c r="D407" s="94" t="s">
        <v>2649</v>
      </c>
      <c r="E407" s="93" t="s">
        <v>36</v>
      </c>
      <c r="F407" s="95" t="s">
        <v>292</v>
      </c>
      <c r="G407" s="96" t="s">
        <v>515</v>
      </c>
      <c r="H407" s="97" t="s">
        <v>515</v>
      </c>
      <c r="I407" s="97" t="s">
        <v>36</v>
      </c>
      <c r="J407" s="94" t="s">
        <v>36</v>
      </c>
      <c r="K407" s="97" t="s">
        <v>763</v>
      </c>
      <c r="L407" s="97" t="s">
        <v>761</v>
      </c>
      <c r="M407" s="97" t="s">
        <v>36</v>
      </c>
      <c r="N407" s="94" t="s">
        <v>36</v>
      </c>
      <c r="O407" s="97" t="s">
        <v>36</v>
      </c>
      <c r="P407" s="98" t="s">
        <v>952</v>
      </c>
      <c r="Q407" s="92">
        <v>42196</v>
      </c>
      <c r="R407" s="93" t="s">
        <v>36</v>
      </c>
      <c r="S407" s="94" t="s">
        <v>36</v>
      </c>
      <c r="T407" s="93" t="s">
        <v>1999</v>
      </c>
      <c r="U407" s="93"/>
      <c r="V407" s="93" t="s">
        <v>2476</v>
      </c>
      <c r="W407" s="95"/>
      <c r="X407" s="96" t="s">
        <v>1969</v>
      </c>
      <c r="Y407" s="94" t="s">
        <v>2680</v>
      </c>
      <c r="Z407" s="97"/>
      <c r="AA407" s="97"/>
      <c r="AB407" s="97"/>
      <c r="AC407" s="99"/>
      <c r="AD407" s="98" t="s">
        <v>1919</v>
      </c>
      <c r="AE407" s="100"/>
      <c r="AF407" s="101" t="s">
        <v>1787</v>
      </c>
      <c r="AG407" s="102"/>
      <c r="AH407" s="102"/>
      <c r="AI407" s="102"/>
      <c r="AJ407" s="103"/>
      <c r="AK407" s="104"/>
      <c r="AL407" s="105"/>
      <c r="AM407" s="105"/>
      <c r="AN407" s="105"/>
      <c r="AO407" s="105"/>
      <c r="AP407" s="106"/>
    </row>
    <row r="408" spans="1:42" ht="32.5" customHeight="1" x14ac:dyDescent="0.35">
      <c r="A408" s="91">
        <v>406</v>
      </c>
      <c r="B408" s="92">
        <v>41604</v>
      </c>
      <c r="C408" s="93" t="s">
        <v>40</v>
      </c>
      <c r="D408" s="94" t="s">
        <v>2649</v>
      </c>
      <c r="E408" s="93" t="s">
        <v>98</v>
      </c>
      <c r="F408" s="95" t="s">
        <v>187</v>
      </c>
      <c r="G408" s="96" t="s">
        <v>486</v>
      </c>
      <c r="H408" s="97" t="s">
        <v>674</v>
      </c>
      <c r="I408" s="97">
        <v>27</v>
      </c>
      <c r="J408" s="94" t="s">
        <v>2719</v>
      </c>
      <c r="K408" s="97" t="s">
        <v>763</v>
      </c>
      <c r="L408" s="97" t="s">
        <v>761</v>
      </c>
      <c r="M408" s="97" t="s">
        <v>874</v>
      </c>
      <c r="N408" s="94" t="s">
        <v>816</v>
      </c>
      <c r="O408" s="97" t="s">
        <v>36</v>
      </c>
      <c r="P408" s="98"/>
      <c r="Q408" s="92">
        <v>42197</v>
      </c>
      <c r="R408" s="93" t="s">
        <v>707</v>
      </c>
      <c r="S408" s="94" t="s">
        <v>2664</v>
      </c>
      <c r="T408" s="93" t="s">
        <v>1999</v>
      </c>
      <c r="U408" s="93"/>
      <c r="V408" s="93" t="s">
        <v>2408</v>
      </c>
      <c r="W408" s="95"/>
      <c r="X408" s="96" t="s">
        <v>1970</v>
      </c>
      <c r="Y408" s="94" t="s">
        <v>1970</v>
      </c>
      <c r="Z408" s="97" t="s">
        <v>1009</v>
      </c>
      <c r="AA408" s="97" t="s">
        <v>1084</v>
      </c>
      <c r="AB408" s="97"/>
      <c r="AC408" s="99">
        <v>42058</v>
      </c>
      <c r="AD408" s="98" t="s">
        <v>1939</v>
      </c>
      <c r="AE408" s="100"/>
      <c r="AF408" s="101" t="s">
        <v>1705</v>
      </c>
      <c r="AG408" s="102"/>
      <c r="AH408" s="102"/>
      <c r="AI408" s="102"/>
      <c r="AJ408" s="103"/>
      <c r="AK408" s="104"/>
      <c r="AL408" s="105"/>
      <c r="AM408" s="105"/>
      <c r="AN408" s="105"/>
      <c r="AO408" s="105"/>
      <c r="AP408" s="106"/>
    </row>
    <row r="409" spans="1:42" ht="32.5" customHeight="1" x14ac:dyDescent="0.35">
      <c r="A409" s="91">
        <v>407</v>
      </c>
      <c r="B409" s="92">
        <v>41608</v>
      </c>
      <c r="C409" s="93" t="s">
        <v>40</v>
      </c>
      <c r="D409" s="94" t="s">
        <v>2649</v>
      </c>
      <c r="E409" s="93" t="s">
        <v>116</v>
      </c>
      <c r="F409" s="95" t="s">
        <v>232</v>
      </c>
      <c r="G409" s="96" t="s">
        <v>378</v>
      </c>
      <c r="H409" s="97" t="s">
        <v>610</v>
      </c>
      <c r="I409" s="97">
        <v>35</v>
      </c>
      <c r="J409" s="94" t="s">
        <v>2720</v>
      </c>
      <c r="K409" s="97" t="s">
        <v>763</v>
      </c>
      <c r="L409" s="97" t="s">
        <v>761</v>
      </c>
      <c r="M409" s="97" t="s">
        <v>777</v>
      </c>
      <c r="N409" s="94" t="s">
        <v>2695</v>
      </c>
      <c r="O409" s="97" t="s">
        <v>40</v>
      </c>
      <c r="P409" s="98" t="s">
        <v>940</v>
      </c>
      <c r="Q409" s="92">
        <v>42198</v>
      </c>
      <c r="R409" s="93" t="s">
        <v>707</v>
      </c>
      <c r="S409" s="94" t="s">
        <v>2664</v>
      </c>
      <c r="T409" s="93" t="s">
        <v>1999</v>
      </c>
      <c r="U409" s="93"/>
      <c r="V409" s="93" t="s">
        <v>2214</v>
      </c>
      <c r="W409" s="95"/>
      <c r="X409" s="96" t="s">
        <v>1970</v>
      </c>
      <c r="Y409" s="94" t="s">
        <v>1970</v>
      </c>
      <c r="Z409" s="97" t="s">
        <v>1085</v>
      </c>
      <c r="AA409" s="97" t="s">
        <v>1086</v>
      </c>
      <c r="AB409" s="97"/>
      <c r="AC409" s="99">
        <v>42031</v>
      </c>
      <c r="AD409" s="98" t="s">
        <v>1977</v>
      </c>
      <c r="AE409" s="100"/>
      <c r="AF409" s="101" t="s">
        <v>1454</v>
      </c>
      <c r="AG409" s="102"/>
      <c r="AH409" s="102"/>
      <c r="AI409" s="102"/>
      <c r="AJ409" s="103"/>
      <c r="AK409" s="104"/>
      <c r="AL409" s="105"/>
      <c r="AM409" s="105"/>
      <c r="AN409" s="105"/>
      <c r="AO409" s="105"/>
      <c r="AP409" s="106"/>
    </row>
    <row r="410" spans="1:42" ht="32.5" customHeight="1" x14ac:dyDescent="0.35">
      <c r="A410" s="91">
        <v>408</v>
      </c>
      <c r="B410" s="92">
        <v>41522</v>
      </c>
      <c r="C410" s="93" t="s">
        <v>40</v>
      </c>
      <c r="D410" s="94" t="s">
        <v>2649</v>
      </c>
      <c r="E410" s="93" t="s">
        <v>102</v>
      </c>
      <c r="F410" s="95" t="s">
        <v>229</v>
      </c>
      <c r="G410" s="96" t="s">
        <v>424</v>
      </c>
      <c r="H410" s="97" t="s">
        <v>424</v>
      </c>
      <c r="I410" s="97">
        <v>65</v>
      </c>
      <c r="J410" s="94" t="s">
        <v>2658</v>
      </c>
      <c r="K410" s="97" t="s">
        <v>763</v>
      </c>
      <c r="L410" s="97" t="s">
        <v>761</v>
      </c>
      <c r="M410" s="97" t="s">
        <v>832</v>
      </c>
      <c r="N410" s="94" t="s">
        <v>2657</v>
      </c>
      <c r="O410" s="97" t="s">
        <v>36</v>
      </c>
      <c r="P410" s="98"/>
      <c r="Q410" s="92">
        <v>42199</v>
      </c>
      <c r="R410" s="93" t="s">
        <v>707</v>
      </c>
      <c r="S410" s="94" t="s">
        <v>2664</v>
      </c>
      <c r="T410" s="93" t="s">
        <v>1999</v>
      </c>
      <c r="U410" s="93"/>
      <c r="V410" s="93" t="s">
        <v>2160</v>
      </c>
      <c r="W410" s="95"/>
      <c r="X410" s="96" t="s">
        <v>1969</v>
      </c>
      <c r="Y410" s="94" t="s">
        <v>2680</v>
      </c>
      <c r="Z410" s="97"/>
      <c r="AA410" s="97" t="s">
        <v>1076</v>
      </c>
      <c r="AB410" s="97"/>
      <c r="AC410" s="99"/>
      <c r="AD410" s="98"/>
      <c r="AE410" s="100"/>
      <c r="AF410" s="101" t="s">
        <v>1395</v>
      </c>
      <c r="AG410" s="102"/>
      <c r="AH410" s="102"/>
      <c r="AI410" s="102"/>
      <c r="AJ410" s="103"/>
      <c r="AK410" s="104"/>
      <c r="AL410" s="105"/>
      <c r="AM410" s="105"/>
      <c r="AN410" s="105"/>
      <c r="AO410" s="105"/>
      <c r="AP410" s="106"/>
    </row>
    <row r="411" spans="1:42" ht="32.5" customHeight="1" x14ac:dyDescent="0.35">
      <c r="A411" s="91">
        <v>409</v>
      </c>
      <c r="B411" s="92">
        <v>41553</v>
      </c>
      <c r="C411" s="93" t="s">
        <v>40</v>
      </c>
      <c r="D411" s="94" t="s">
        <v>2649</v>
      </c>
      <c r="E411" s="93" t="s">
        <v>80</v>
      </c>
      <c r="F411" s="95" t="s">
        <v>171</v>
      </c>
      <c r="G411" s="96" t="s">
        <v>332</v>
      </c>
      <c r="H411" s="97" t="s">
        <v>576</v>
      </c>
      <c r="I411" s="97">
        <v>21</v>
      </c>
      <c r="J411" s="94" t="s">
        <v>2719</v>
      </c>
      <c r="K411" s="97" t="s">
        <v>763</v>
      </c>
      <c r="L411" s="97" t="s">
        <v>761</v>
      </c>
      <c r="M411" s="97" t="s">
        <v>782</v>
      </c>
      <c r="N411" s="94" t="s">
        <v>768</v>
      </c>
      <c r="O411" s="97" t="s">
        <v>36</v>
      </c>
      <c r="P411" s="98"/>
      <c r="Q411" s="92">
        <v>42200</v>
      </c>
      <c r="R411" s="93" t="s">
        <v>714</v>
      </c>
      <c r="S411" s="94" t="s">
        <v>2664</v>
      </c>
      <c r="T411" s="93" t="s">
        <v>2011</v>
      </c>
      <c r="U411" s="93"/>
      <c r="V411" s="93" t="s">
        <v>2181</v>
      </c>
      <c r="W411" s="95"/>
      <c r="X411" s="96" t="s">
        <v>1970</v>
      </c>
      <c r="Y411" s="94" t="s">
        <v>1970</v>
      </c>
      <c r="Z411" s="97" t="s">
        <v>982</v>
      </c>
      <c r="AA411" s="97" t="s">
        <v>983</v>
      </c>
      <c r="AB411" s="97"/>
      <c r="AC411" s="99">
        <v>42981</v>
      </c>
      <c r="AD411" s="98" t="s">
        <v>1924</v>
      </c>
      <c r="AE411" s="100"/>
      <c r="AF411" s="101" t="s">
        <v>1417</v>
      </c>
      <c r="AG411" s="102"/>
      <c r="AH411" s="102"/>
      <c r="AI411" s="102"/>
      <c r="AJ411" s="103"/>
      <c r="AK411" s="104"/>
      <c r="AL411" s="105"/>
      <c r="AM411" s="105"/>
      <c r="AN411" s="105"/>
      <c r="AO411" s="105"/>
      <c r="AP411" s="106"/>
    </row>
    <row r="412" spans="1:42" ht="32.5" customHeight="1" x14ac:dyDescent="0.35">
      <c r="A412" s="91">
        <v>410</v>
      </c>
      <c r="B412" s="92">
        <v>41779</v>
      </c>
      <c r="C412" s="93" t="s">
        <v>44</v>
      </c>
      <c r="D412" s="94" t="s">
        <v>2649</v>
      </c>
      <c r="E412" s="93" t="s">
        <v>113</v>
      </c>
      <c r="F412" s="95" t="s">
        <v>208</v>
      </c>
      <c r="G412" s="96" t="s">
        <v>357</v>
      </c>
      <c r="H412" s="97" t="s">
        <v>595</v>
      </c>
      <c r="I412" s="97">
        <v>37</v>
      </c>
      <c r="J412" s="94" t="s">
        <v>2720</v>
      </c>
      <c r="K412" s="97" t="s">
        <v>771</v>
      </c>
      <c r="L412" s="97" t="s">
        <v>761</v>
      </c>
      <c r="M412" s="97" t="s">
        <v>799</v>
      </c>
      <c r="N412" s="94" t="s">
        <v>2656</v>
      </c>
      <c r="O412" s="97" t="s">
        <v>36</v>
      </c>
      <c r="P412" s="98"/>
      <c r="Q412" s="92">
        <v>42202</v>
      </c>
      <c r="R412" s="93" t="s">
        <v>711</v>
      </c>
      <c r="S412" s="94" t="s">
        <v>2690</v>
      </c>
      <c r="T412" s="93" t="s">
        <v>2003</v>
      </c>
      <c r="U412" s="93"/>
      <c r="V412" s="93" t="s">
        <v>2370</v>
      </c>
      <c r="W412" s="95"/>
      <c r="X412" s="96" t="s">
        <v>1970</v>
      </c>
      <c r="Y412" s="94" t="s">
        <v>1970</v>
      </c>
      <c r="Z412" s="97" t="s">
        <v>1040</v>
      </c>
      <c r="AA412" s="97" t="s">
        <v>1998</v>
      </c>
      <c r="AB412" s="97"/>
      <c r="AC412" s="99">
        <v>41840</v>
      </c>
      <c r="AD412" s="98" t="s">
        <v>1937</v>
      </c>
      <c r="AE412" s="100"/>
      <c r="AF412" s="101" t="s">
        <v>1808</v>
      </c>
      <c r="AG412" s="102"/>
      <c r="AH412" s="102"/>
      <c r="AI412" s="102"/>
      <c r="AJ412" s="103"/>
      <c r="AK412" s="104">
        <v>1521</v>
      </c>
      <c r="AL412" s="105" t="s">
        <v>2755</v>
      </c>
      <c r="AM412" s="105"/>
      <c r="AN412" s="105"/>
      <c r="AO412" s="105"/>
      <c r="AP412" s="106"/>
    </row>
    <row r="413" spans="1:42" ht="32.5" customHeight="1" x14ac:dyDescent="0.35">
      <c r="A413" s="91">
        <v>411</v>
      </c>
      <c r="B413" s="92">
        <v>42054</v>
      </c>
      <c r="C413" s="93" t="s">
        <v>40</v>
      </c>
      <c r="D413" s="94" t="s">
        <v>2649</v>
      </c>
      <c r="E413" s="93" t="s">
        <v>36</v>
      </c>
      <c r="F413" s="95" t="s">
        <v>287</v>
      </c>
      <c r="G413" s="96" t="s">
        <v>510</v>
      </c>
      <c r="H413" s="97"/>
      <c r="I413" s="97" t="s">
        <v>36</v>
      </c>
      <c r="J413" s="94" t="s">
        <v>36</v>
      </c>
      <c r="K413" s="97" t="s">
        <v>763</v>
      </c>
      <c r="L413" s="97" t="s">
        <v>761</v>
      </c>
      <c r="M413" s="97" t="s">
        <v>36</v>
      </c>
      <c r="N413" s="94" t="s">
        <v>36</v>
      </c>
      <c r="O413" s="97" t="s">
        <v>36</v>
      </c>
      <c r="P413" s="98"/>
      <c r="Q413" s="92">
        <v>42202</v>
      </c>
      <c r="R413" s="93" t="s">
        <v>36</v>
      </c>
      <c r="S413" s="94" t="s">
        <v>36</v>
      </c>
      <c r="T413" s="93" t="s">
        <v>2003</v>
      </c>
      <c r="U413" s="93"/>
      <c r="V413" s="93" t="s">
        <v>2463</v>
      </c>
      <c r="W413" s="95"/>
      <c r="X413" s="96" t="s">
        <v>1969</v>
      </c>
      <c r="Y413" s="94" t="s">
        <v>2680</v>
      </c>
      <c r="Z413" s="97"/>
      <c r="AA413" s="97"/>
      <c r="AB413" s="97"/>
      <c r="AC413" s="99"/>
      <c r="AD413" s="98"/>
      <c r="AE413" s="100"/>
      <c r="AF413" s="101" t="s">
        <v>1769</v>
      </c>
      <c r="AG413" s="102"/>
      <c r="AH413" s="102"/>
      <c r="AI413" s="102"/>
      <c r="AJ413" s="103"/>
      <c r="AK413" s="104"/>
      <c r="AL413" s="105"/>
      <c r="AM413" s="105"/>
      <c r="AN413" s="105"/>
      <c r="AO413" s="105"/>
      <c r="AP413" s="106"/>
    </row>
    <row r="414" spans="1:42" ht="32.5" customHeight="1" x14ac:dyDescent="0.35">
      <c r="A414" s="91">
        <v>412</v>
      </c>
      <c r="B414" s="92">
        <v>42148</v>
      </c>
      <c r="C414" s="93" t="s">
        <v>40</v>
      </c>
      <c r="D414" s="94" t="s">
        <v>2649</v>
      </c>
      <c r="E414" s="93" t="s">
        <v>36</v>
      </c>
      <c r="F414" s="95" t="s">
        <v>214</v>
      </c>
      <c r="G414" s="96" t="s">
        <v>521</v>
      </c>
      <c r="H414" s="97"/>
      <c r="I414" s="97" t="s">
        <v>36</v>
      </c>
      <c r="J414" s="94" t="s">
        <v>36</v>
      </c>
      <c r="K414" s="97" t="s">
        <v>763</v>
      </c>
      <c r="L414" s="97" t="s">
        <v>761</v>
      </c>
      <c r="M414" s="97" t="s">
        <v>36</v>
      </c>
      <c r="N414" s="94" t="s">
        <v>36</v>
      </c>
      <c r="O414" s="97" t="s">
        <v>36</v>
      </c>
      <c r="P414" s="98"/>
      <c r="Q414" s="92">
        <v>42202</v>
      </c>
      <c r="R414" s="93" t="s">
        <v>707</v>
      </c>
      <c r="S414" s="94" t="s">
        <v>2664</v>
      </c>
      <c r="T414" s="93" t="s">
        <v>1999</v>
      </c>
      <c r="U414" s="93"/>
      <c r="V414" s="93" t="s">
        <v>2498</v>
      </c>
      <c r="W414" s="95"/>
      <c r="X414" s="96" t="s">
        <v>1969</v>
      </c>
      <c r="Y414" s="94" t="s">
        <v>2680</v>
      </c>
      <c r="Z414" s="97" t="s">
        <v>962</v>
      </c>
      <c r="AA414" s="97" t="s">
        <v>1053</v>
      </c>
      <c r="AB414" s="97"/>
      <c r="AC414" s="99">
        <v>42519</v>
      </c>
      <c r="AD414" s="98" t="s">
        <v>1945</v>
      </c>
      <c r="AE414" s="100"/>
      <c r="AF414" s="101" t="s">
        <v>1819</v>
      </c>
      <c r="AG414" s="102" t="s">
        <v>1820</v>
      </c>
      <c r="AH414" s="102"/>
      <c r="AI414" s="102"/>
      <c r="AJ414" s="103"/>
      <c r="AK414" s="104"/>
      <c r="AL414" s="105"/>
      <c r="AM414" s="105"/>
      <c r="AN414" s="105"/>
      <c r="AO414" s="105"/>
      <c r="AP414" s="106"/>
    </row>
    <row r="415" spans="1:42" ht="32.5" customHeight="1" x14ac:dyDescent="0.35">
      <c r="A415" s="91">
        <v>413</v>
      </c>
      <c r="B415" s="92">
        <v>41682</v>
      </c>
      <c r="C415" s="93" t="s">
        <v>43</v>
      </c>
      <c r="D415" s="94" t="s">
        <v>2649</v>
      </c>
      <c r="E415" s="93" t="s">
        <v>86</v>
      </c>
      <c r="F415" s="95" t="s">
        <v>178</v>
      </c>
      <c r="G415" s="96" t="s">
        <v>333</v>
      </c>
      <c r="H415" s="97" t="s">
        <v>577</v>
      </c>
      <c r="I415" s="97">
        <v>25</v>
      </c>
      <c r="J415" s="94" t="s">
        <v>2719</v>
      </c>
      <c r="K415" s="97" t="s">
        <v>763</v>
      </c>
      <c r="L415" s="97" t="s">
        <v>761</v>
      </c>
      <c r="M415" s="97" t="s">
        <v>784</v>
      </c>
      <c r="N415" s="94" t="s">
        <v>2660</v>
      </c>
      <c r="O415" s="97" t="s">
        <v>913</v>
      </c>
      <c r="P415" s="98"/>
      <c r="Q415" s="92">
        <v>42203</v>
      </c>
      <c r="R415" s="93" t="s">
        <v>707</v>
      </c>
      <c r="S415" s="94" t="s">
        <v>2664</v>
      </c>
      <c r="T415" s="93" t="s">
        <v>1999</v>
      </c>
      <c r="U415" s="93"/>
      <c r="V415" s="93" t="s">
        <v>2330</v>
      </c>
      <c r="W415" s="95"/>
      <c r="X415" s="96" t="s">
        <v>1969</v>
      </c>
      <c r="Y415" s="94" t="s">
        <v>2680</v>
      </c>
      <c r="Z415" s="97" t="s">
        <v>995</v>
      </c>
      <c r="AA415" s="97" t="s">
        <v>996</v>
      </c>
      <c r="AB415" s="97"/>
      <c r="AC415" s="99">
        <v>43030</v>
      </c>
      <c r="AD415" s="98" t="s">
        <v>1916</v>
      </c>
      <c r="AE415" s="100" t="s">
        <v>1908</v>
      </c>
      <c r="AF415" s="101" t="s">
        <v>1606</v>
      </c>
      <c r="AG415" s="102"/>
      <c r="AH415" s="102"/>
      <c r="AI415" s="102"/>
      <c r="AJ415" s="103"/>
      <c r="AK415" s="104"/>
      <c r="AL415" s="105"/>
      <c r="AM415" s="105"/>
      <c r="AN415" s="105"/>
      <c r="AO415" s="105"/>
      <c r="AP415" s="106"/>
    </row>
    <row r="416" spans="1:42" ht="32.5" customHeight="1" x14ac:dyDescent="0.35">
      <c r="A416" s="91">
        <v>414</v>
      </c>
      <c r="B416" s="92">
        <v>41967</v>
      </c>
      <c r="C416" s="93" t="s">
        <v>40</v>
      </c>
      <c r="D416" s="94" t="s">
        <v>2649</v>
      </c>
      <c r="E416" s="93" t="s">
        <v>36</v>
      </c>
      <c r="F416" s="95" t="s">
        <v>275</v>
      </c>
      <c r="G416" s="96" t="s">
        <v>498</v>
      </c>
      <c r="H416" s="97" t="s">
        <v>683</v>
      </c>
      <c r="I416" s="97" t="s">
        <v>36</v>
      </c>
      <c r="J416" s="94" t="s">
        <v>36</v>
      </c>
      <c r="K416" s="97" t="s">
        <v>763</v>
      </c>
      <c r="L416" s="97" t="s">
        <v>761</v>
      </c>
      <c r="M416" s="97" t="s">
        <v>884</v>
      </c>
      <c r="N416" s="94" t="s">
        <v>2695</v>
      </c>
      <c r="O416" s="97" t="s">
        <v>36</v>
      </c>
      <c r="P416" s="98"/>
      <c r="Q416" s="92">
        <v>42203</v>
      </c>
      <c r="R416" s="93" t="s">
        <v>707</v>
      </c>
      <c r="S416" s="94" t="s">
        <v>2664</v>
      </c>
      <c r="T416" s="93" t="s">
        <v>1999</v>
      </c>
      <c r="U416" s="93"/>
      <c r="V416" s="93" t="s">
        <v>2442</v>
      </c>
      <c r="W416" s="95"/>
      <c r="X416" s="96" t="s">
        <v>1969</v>
      </c>
      <c r="Y416" s="94" t="s">
        <v>2680</v>
      </c>
      <c r="Z416" s="97" t="s">
        <v>1143</v>
      </c>
      <c r="AA416" s="97" t="s">
        <v>1144</v>
      </c>
      <c r="AB416" s="97"/>
      <c r="AC416" s="99"/>
      <c r="AD416" s="98"/>
      <c r="AE416" s="100"/>
      <c r="AF416" s="101" t="s">
        <v>1743</v>
      </c>
      <c r="AG416" s="102"/>
      <c r="AH416" s="102"/>
      <c r="AI416" s="102"/>
      <c r="AJ416" s="103"/>
      <c r="AK416" s="104"/>
      <c r="AL416" s="105"/>
      <c r="AM416" s="105"/>
      <c r="AN416" s="105"/>
      <c r="AO416" s="105"/>
      <c r="AP416" s="106"/>
    </row>
    <row r="417" spans="1:42" ht="32.5" customHeight="1" x14ac:dyDescent="0.35">
      <c r="A417" s="91">
        <v>415</v>
      </c>
      <c r="B417" s="92">
        <v>42129</v>
      </c>
      <c r="C417" s="93" t="s">
        <v>52</v>
      </c>
      <c r="D417" s="94" t="s">
        <v>2650</v>
      </c>
      <c r="E417" s="93" t="s">
        <v>106</v>
      </c>
      <c r="F417" s="95" t="s">
        <v>182</v>
      </c>
      <c r="G417" s="96" t="s">
        <v>518</v>
      </c>
      <c r="H417" s="97" t="s">
        <v>694</v>
      </c>
      <c r="I417" s="97">
        <v>18</v>
      </c>
      <c r="J417" s="94" t="s">
        <v>2719</v>
      </c>
      <c r="K417" s="97" t="s">
        <v>771</v>
      </c>
      <c r="L417" s="97" t="s">
        <v>761</v>
      </c>
      <c r="M417" s="97" t="s">
        <v>770</v>
      </c>
      <c r="N417" s="94" t="s">
        <v>2653</v>
      </c>
      <c r="O417" s="97" t="s">
        <v>36</v>
      </c>
      <c r="P417" s="98"/>
      <c r="Q417" s="92">
        <v>42204</v>
      </c>
      <c r="R417" s="93" t="s">
        <v>718</v>
      </c>
      <c r="S417" s="94" t="s">
        <v>2690</v>
      </c>
      <c r="T417" s="93" t="s">
        <v>2009</v>
      </c>
      <c r="U417" s="93"/>
      <c r="V417" s="93" t="s">
        <v>2483</v>
      </c>
      <c r="W417" s="95"/>
      <c r="X417" s="96" t="s">
        <v>1969</v>
      </c>
      <c r="Y417" s="94" t="s">
        <v>2680</v>
      </c>
      <c r="Z417" s="97" t="s">
        <v>1158</v>
      </c>
      <c r="AA417" s="97" t="s">
        <v>1159</v>
      </c>
      <c r="AB417" s="97"/>
      <c r="AC417" s="99">
        <v>43368</v>
      </c>
      <c r="AD417" s="98" t="s">
        <v>1925</v>
      </c>
      <c r="AE417" s="100"/>
      <c r="AF417" s="101" t="s">
        <v>1793</v>
      </c>
      <c r="AG417" s="102"/>
      <c r="AH417" s="102"/>
      <c r="AI417" s="102"/>
      <c r="AJ417" s="103"/>
      <c r="AK417" s="104"/>
      <c r="AL417" s="105"/>
      <c r="AM417" s="105"/>
      <c r="AN417" s="105"/>
      <c r="AO417" s="105"/>
      <c r="AP417" s="106"/>
    </row>
    <row r="418" spans="1:42" ht="32.5" customHeight="1" x14ac:dyDescent="0.35">
      <c r="A418" s="91">
        <v>416</v>
      </c>
      <c r="B418" s="92">
        <v>41608</v>
      </c>
      <c r="C418" s="93" t="s">
        <v>40</v>
      </c>
      <c r="D418" s="94" t="s">
        <v>2649</v>
      </c>
      <c r="E418" s="93" t="s">
        <v>116</v>
      </c>
      <c r="F418" s="95" t="s">
        <v>232</v>
      </c>
      <c r="G418" s="96" t="s">
        <v>378</v>
      </c>
      <c r="H418" s="97" t="s">
        <v>610</v>
      </c>
      <c r="I418" s="97">
        <v>35</v>
      </c>
      <c r="J418" s="94" t="s">
        <v>2720</v>
      </c>
      <c r="K418" s="97" t="s">
        <v>763</v>
      </c>
      <c r="L418" s="97" t="s">
        <v>761</v>
      </c>
      <c r="M418" s="97" t="s">
        <v>777</v>
      </c>
      <c r="N418" s="94" t="s">
        <v>2695</v>
      </c>
      <c r="O418" s="97" t="s">
        <v>40</v>
      </c>
      <c r="P418" s="98" t="s">
        <v>940</v>
      </c>
      <c r="Q418" s="92">
        <v>42205</v>
      </c>
      <c r="R418" s="93" t="s">
        <v>707</v>
      </c>
      <c r="S418" s="94" t="s">
        <v>2664</v>
      </c>
      <c r="T418" s="93" t="s">
        <v>1999</v>
      </c>
      <c r="U418" s="93"/>
      <c r="V418" s="93" t="s">
        <v>2215</v>
      </c>
      <c r="W418" s="95"/>
      <c r="X418" s="96" t="s">
        <v>1970</v>
      </c>
      <c r="Y418" s="94" t="s">
        <v>1970</v>
      </c>
      <c r="Z418" s="97" t="s">
        <v>1085</v>
      </c>
      <c r="AA418" s="97" t="s">
        <v>1086</v>
      </c>
      <c r="AB418" s="97"/>
      <c r="AC418" s="99">
        <v>42031</v>
      </c>
      <c r="AD418" s="98" t="s">
        <v>1977</v>
      </c>
      <c r="AE418" s="100"/>
      <c r="AF418" s="101" t="s">
        <v>1455</v>
      </c>
      <c r="AG418" s="102"/>
      <c r="AH418" s="102"/>
      <c r="AI418" s="102"/>
      <c r="AJ418" s="103"/>
      <c r="AK418" s="104"/>
      <c r="AL418" s="105"/>
      <c r="AM418" s="105"/>
      <c r="AN418" s="105"/>
      <c r="AO418" s="105"/>
      <c r="AP418" s="106"/>
    </row>
    <row r="419" spans="1:42" ht="32.5" customHeight="1" x14ac:dyDescent="0.35">
      <c r="A419" s="91">
        <v>417</v>
      </c>
      <c r="B419" s="92">
        <v>41698</v>
      </c>
      <c r="C419" s="93" t="s">
        <v>41</v>
      </c>
      <c r="D419" s="94" t="s">
        <v>2650</v>
      </c>
      <c r="E419" s="93" t="s">
        <v>62</v>
      </c>
      <c r="F419" s="95" t="s">
        <v>157</v>
      </c>
      <c r="G419" s="96" t="s">
        <v>453</v>
      </c>
      <c r="H419" s="97" t="s">
        <v>651</v>
      </c>
      <c r="I419" s="97">
        <v>25</v>
      </c>
      <c r="J419" s="94" t="s">
        <v>2719</v>
      </c>
      <c r="K419" s="97" t="s">
        <v>763</v>
      </c>
      <c r="L419" s="97" t="s">
        <v>761</v>
      </c>
      <c r="M419" s="97" t="s">
        <v>856</v>
      </c>
      <c r="N419" s="94" t="s">
        <v>768</v>
      </c>
      <c r="O419" s="97" t="s">
        <v>36</v>
      </c>
      <c r="P419" s="98"/>
      <c r="Q419" s="92">
        <v>42205</v>
      </c>
      <c r="R419" s="93" t="s">
        <v>707</v>
      </c>
      <c r="S419" s="94" t="s">
        <v>2664</v>
      </c>
      <c r="T419" s="93" t="s">
        <v>2010</v>
      </c>
      <c r="U419" s="93"/>
      <c r="V419" s="93" t="s">
        <v>2333</v>
      </c>
      <c r="W419" s="95"/>
      <c r="X419" s="96" t="s">
        <v>1969</v>
      </c>
      <c r="Y419" s="94" t="s">
        <v>2680</v>
      </c>
      <c r="Z419" s="97" t="s">
        <v>988</v>
      </c>
      <c r="AA419" s="97" t="s">
        <v>1980</v>
      </c>
      <c r="AB419" s="97"/>
      <c r="AC419" s="99">
        <v>42922</v>
      </c>
      <c r="AD419" s="98" t="s">
        <v>1960</v>
      </c>
      <c r="AE419" s="100"/>
      <c r="AF419" s="101" t="s">
        <v>1609</v>
      </c>
      <c r="AG419" s="102"/>
      <c r="AH419" s="102"/>
      <c r="AI419" s="102"/>
      <c r="AJ419" s="103"/>
      <c r="AK419" s="104"/>
      <c r="AL419" s="105"/>
      <c r="AM419" s="105"/>
      <c r="AN419" s="105"/>
      <c r="AO419" s="105"/>
      <c r="AP419" s="106"/>
    </row>
    <row r="420" spans="1:42" ht="32.5" customHeight="1" x14ac:dyDescent="0.35">
      <c r="A420" s="91">
        <v>418</v>
      </c>
      <c r="B420" s="92">
        <v>41477</v>
      </c>
      <c r="C420" s="93" t="s">
        <v>54</v>
      </c>
      <c r="D420" s="94" t="s">
        <v>2650</v>
      </c>
      <c r="E420" s="93" t="s">
        <v>124</v>
      </c>
      <c r="F420" s="95" t="s">
        <v>206</v>
      </c>
      <c r="G420" s="96" t="s">
        <v>413</v>
      </c>
      <c r="H420" s="97" t="s">
        <v>619</v>
      </c>
      <c r="I420" s="97">
        <v>29</v>
      </c>
      <c r="J420" s="94" t="s">
        <v>2719</v>
      </c>
      <c r="K420" s="97" t="s">
        <v>763</v>
      </c>
      <c r="L420" s="97" t="s">
        <v>761</v>
      </c>
      <c r="M420" s="97" t="s">
        <v>783</v>
      </c>
      <c r="N420" s="94" t="s">
        <v>2695</v>
      </c>
      <c r="O420" s="97" t="s">
        <v>36</v>
      </c>
      <c r="P420" s="98"/>
      <c r="Q420" s="92">
        <v>42208</v>
      </c>
      <c r="R420" s="93" t="s">
        <v>714</v>
      </c>
      <c r="S420" s="94" t="s">
        <v>2664</v>
      </c>
      <c r="T420" s="93" t="s">
        <v>1999</v>
      </c>
      <c r="U420" s="93"/>
      <c r="V420" s="93" t="s">
        <v>2117</v>
      </c>
      <c r="W420" s="95"/>
      <c r="X420" s="96" t="s">
        <v>1969</v>
      </c>
      <c r="Y420" s="94" t="s">
        <v>2680</v>
      </c>
      <c r="Z420" s="97" t="s">
        <v>1036</v>
      </c>
      <c r="AA420" s="97" t="s">
        <v>1067</v>
      </c>
      <c r="AB420" s="97"/>
      <c r="AC420" s="99">
        <v>42669</v>
      </c>
      <c r="AD420" s="98" t="s">
        <v>1916</v>
      </c>
      <c r="AE420" s="100"/>
      <c r="AF420" s="101" t="s">
        <v>1347</v>
      </c>
      <c r="AG420" s="102"/>
      <c r="AH420" s="102"/>
      <c r="AI420" s="102"/>
      <c r="AJ420" s="103"/>
      <c r="AK420" s="104"/>
      <c r="AL420" s="105"/>
      <c r="AM420" s="105"/>
      <c r="AN420" s="105"/>
      <c r="AO420" s="105"/>
      <c r="AP420" s="106"/>
    </row>
    <row r="421" spans="1:42" ht="32.5" customHeight="1" x14ac:dyDescent="0.35">
      <c r="A421" s="91">
        <v>419</v>
      </c>
      <c r="B421" s="92">
        <v>41502</v>
      </c>
      <c r="C421" s="93" t="s">
        <v>46</v>
      </c>
      <c r="D421" s="94" t="s">
        <v>2650</v>
      </c>
      <c r="E421" s="93" t="s">
        <v>127</v>
      </c>
      <c r="F421" s="95" t="s">
        <v>226</v>
      </c>
      <c r="G421" s="96" t="s">
        <v>418</v>
      </c>
      <c r="H421" s="97"/>
      <c r="I421" s="97" t="s">
        <v>36</v>
      </c>
      <c r="J421" s="94" t="s">
        <v>36</v>
      </c>
      <c r="K421" s="97" t="s">
        <v>763</v>
      </c>
      <c r="L421" s="97" t="s">
        <v>761</v>
      </c>
      <c r="M421" s="97" t="s">
        <v>36</v>
      </c>
      <c r="N421" s="94" t="s">
        <v>36</v>
      </c>
      <c r="O421" s="97" t="s">
        <v>36</v>
      </c>
      <c r="P421" s="98"/>
      <c r="Q421" s="92">
        <v>42208</v>
      </c>
      <c r="R421" s="93" t="s">
        <v>712</v>
      </c>
      <c r="S421" s="94" t="s">
        <v>2664</v>
      </c>
      <c r="T421" s="93" t="s">
        <v>1999</v>
      </c>
      <c r="U421" s="93"/>
      <c r="V421" s="93" t="s">
        <v>2142</v>
      </c>
      <c r="W421" s="95"/>
      <c r="X421" s="96" t="s">
        <v>1970</v>
      </c>
      <c r="Y421" s="94" t="s">
        <v>1970</v>
      </c>
      <c r="Z421" s="97" t="s">
        <v>1070</v>
      </c>
      <c r="AA421" s="97" t="s">
        <v>1071</v>
      </c>
      <c r="AB421" s="97"/>
      <c r="AC421" s="99"/>
      <c r="AD421" s="98" t="s">
        <v>1946</v>
      </c>
      <c r="AE421" s="100"/>
      <c r="AF421" s="101" t="s">
        <v>1375</v>
      </c>
      <c r="AG421" s="102"/>
      <c r="AH421" s="102"/>
      <c r="AI421" s="102"/>
      <c r="AJ421" s="103"/>
      <c r="AK421" s="104"/>
      <c r="AL421" s="105"/>
      <c r="AM421" s="105"/>
      <c r="AN421" s="105"/>
      <c r="AO421" s="105"/>
      <c r="AP421" s="106"/>
    </row>
    <row r="422" spans="1:42" ht="32.5" customHeight="1" x14ac:dyDescent="0.35">
      <c r="A422" s="91">
        <v>420</v>
      </c>
      <c r="B422" s="92">
        <v>42129</v>
      </c>
      <c r="C422" s="93" t="s">
        <v>52</v>
      </c>
      <c r="D422" s="94" t="s">
        <v>2650</v>
      </c>
      <c r="E422" s="93" t="s">
        <v>106</v>
      </c>
      <c r="F422" s="95" t="s">
        <v>182</v>
      </c>
      <c r="G422" s="96" t="s">
        <v>366</v>
      </c>
      <c r="H422" s="97" t="s">
        <v>601</v>
      </c>
      <c r="I422" s="97">
        <v>29</v>
      </c>
      <c r="J422" s="94" t="s">
        <v>2719</v>
      </c>
      <c r="K422" s="97" t="s">
        <v>771</v>
      </c>
      <c r="L422" s="97" t="s">
        <v>761</v>
      </c>
      <c r="M422" s="97" t="s">
        <v>779</v>
      </c>
      <c r="N422" s="94" t="s">
        <v>779</v>
      </c>
      <c r="O422" s="97" t="s">
        <v>917</v>
      </c>
      <c r="P422" s="98"/>
      <c r="Q422" s="92">
        <v>42208</v>
      </c>
      <c r="R422" s="93" t="s">
        <v>718</v>
      </c>
      <c r="S422" s="94" t="s">
        <v>2690</v>
      </c>
      <c r="T422" s="93" t="s">
        <v>2014</v>
      </c>
      <c r="U422" s="93"/>
      <c r="V422" s="93" t="s">
        <v>2485</v>
      </c>
      <c r="W422" s="95"/>
      <c r="X422" s="96" t="s">
        <v>1969</v>
      </c>
      <c r="Y422" s="94" t="s">
        <v>2680</v>
      </c>
      <c r="Z422" s="97" t="s">
        <v>1001</v>
      </c>
      <c r="AA422" s="97" t="s">
        <v>1981</v>
      </c>
      <c r="AB422" s="97"/>
      <c r="AC422" s="99">
        <v>43368</v>
      </c>
      <c r="AD422" s="98" t="s">
        <v>1925</v>
      </c>
      <c r="AE422" s="100"/>
      <c r="AF422" s="101" t="s">
        <v>1795</v>
      </c>
      <c r="AG422" s="102" t="s">
        <v>1796</v>
      </c>
      <c r="AH422" s="102"/>
      <c r="AI422" s="102"/>
      <c r="AJ422" s="103"/>
      <c r="AK422" s="104"/>
      <c r="AL422" s="105"/>
      <c r="AM422" s="105"/>
      <c r="AN422" s="105"/>
      <c r="AO422" s="105"/>
      <c r="AP422" s="106"/>
    </row>
    <row r="423" spans="1:42" ht="32.5" customHeight="1" x14ac:dyDescent="0.35">
      <c r="A423" s="91">
        <v>421</v>
      </c>
      <c r="B423" s="92">
        <v>41664</v>
      </c>
      <c r="C423" s="93" t="s">
        <v>40</v>
      </c>
      <c r="D423" s="94" t="s">
        <v>2649</v>
      </c>
      <c r="E423" s="93" t="s">
        <v>110</v>
      </c>
      <c r="F423" s="95" t="s">
        <v>202</v>
      </c>
      <c r="G423" s="96" t="s">
        <v>365</v>
      </c>
      <c r="H423" s="97" t="s">
        <v>600</v>
      </c>
      <c r="I423" s="97">
        <v>18</v>
      </c>
      <c r="J423" s="94" t="s">
        <v>2719</v>
      </c>
      <c r="K423" s="97" t="s">
        <v>763</v>
      </c>
      <c r="L423" s="97" t="s">
        <v>761</v>
      </c>
      <c r="M423" s="97" t="s">
        <v>806</v>
      </c>
      <c r="N423" s="94" t="s">
        <v>2653</v>
      </c>
      <c r="O423" s="97" t="s">
        <v>934</v>
      </c>
      <c r="P423" s="98"/>
      <c r="Q423" s="92">
        <v>42209</v>
      </c>
      <c r="R423" s="93" t="s">
        <v>707</v>
      </c>
      <c r="S423" s="94" t="s">
        <v>2664</v>
      </c>
      <c r="T423" s="93" t="s">
        <v>2014</v>
      </c>
      <c r="U423" s="93"/>
      <c r="V423" s="93" t="s">
        <v>2318</v>
      </c>
      <c r="W423" s="95"/>
      <c r="X423" s="96" t="s">
        <v>1969</v>
      </c>
      <c r="Y423" s="94" t="s">
        <v>2680</v>
      </c>
      <c r="Z423" s="97" t="s">
        <v>1028</v>
      </c>
      <c r="AA423" s="97" t="s">
        <v>1029</v>
      </c>
      <c r="AB423" s="97" t="s">
        <v>1030</v>
      </c>
      <c r="AC423" s="99"/>
      <c r="AD423" s="98"/>
      <c r="AE423" s="100"/>
      <c r="AF423" s="101" t="s">
        <v>1589</v>
      </c>
      <c r="AG423" s="102"/>
      <c r="AH423" s="102"/>
      <c r="AI423" s="102"/>
      <c r="AJ423" s="103"/>
      <c r="AK423" s="104">
        <v>1185</v>
      </c>
      <c r="AL423" s="105" t="s">
        <v>2755</v>
      </c>
      <c r="AM423" s="105"/>
      <c r="AN423" s="105"/>
      <c r="AO423" s="105"/>
      <c r="AP423" s="106"/>
    </row>
    <row r="424" spans="1:42" ht="32.5" customHeight="1" x14ac:dyDescent="0.35">
      <c r="A424" s="91">
        <v>422</v>
      </c>
      <c r="B424" s="92">
        <v>42031</v>
      </c>
      <c r="C424" s="93" t="s">
        <v>41</v>
      </c>
      <c r="D424" s="94" t="s">
        <v>2650</v>
      </c>
      <c r="E424" s="93" t="s">
        <v>140</v>
      </c>
      <c r="F424" s="95" t="s">
        <v>282</v>
      </c>
      <c r="G424" s="96" t="s">
        <v>504</v>
      </c>
      <c r="H424" s="97" t="s">
        <v>687</v>
      </c>
      <c r="I424" s="97">
        <v>22</v>
      </c>
      <c r="J424" s="94" t="s">
        <v>2719</v>
      </c>
      <c r="K424" s="97" t="s">
        <v>763</v>
      </c>
      <c r="L424" s="97" t="s">
        <v>761</v>
      </c>
      <c r="M424" s="97" t="s">
        <v>887</v>
      </c>
      <c r="N424" s="94" t="s">
        <v>768</v>
      </c>
      <c r="O424" s="97" t="s">
        <v>36</v>
      </c>
      <c r="P424" s="98"/>
      <c r="Q424" s="92">
        <v>42209</v>
      </c>
      <c r="R424" s="93" t="s">
        <v>721</v>
      </c>
      <c r="S424" s="94" t="s">
        <v>2690</v>
      </c>
      <c r="T424" s="93" t="s">
        <v>1999</v>
      </c>
      <c r="U424" s="93"/>
      <c r="V424" s="93" t="s">
        <v>2452</v>
      </c>
      <c r="W424" s="95"/>
      <c r="X424" s="96" t="s">
        <v>1969</v>
      </c>
      <c r="Y424" s="94" t="s">
        <v>2680</v>
      </c>
      <c r="Z424" s="97" t="s">
        <v>1152</v>
      </c>
      <c r="AA424" s="97" t="s">
        <v>1997</v>
      </c>
      <c r="AB424" s="97"/>
      <c r="AC424" s="99">
        <v>42164</v>
      </c>
      <c r="AD424" s="98" t="s">
        <v>1913</v>
      </c>
      <c r="AE424" s="100"/>
      <c r="AF424" s="101" t="s">
        <v>1756</v>
      </c>
      <c r="AG424" s="102"/>
      <c r="AH424" s="102"/>
      <c r="AI424" s="102"/>
      <c r="AJ424" s="103"/>
      <c r="AK424" s="104"/>
      <c r="AL424" s="105"/>
      <c r="AM424" s="105"/>
      <c r="AN424" s="105"/>
      <c r="AO424" s="105"/>
      <c r="AP424" s="106"/>
    </row>
    <row r="425" spans="1:42" ht="32.5" customHeight="1" x14ac:dyDescent="0.35">
      <c r="A425" s="91">
        <v>423</v>
      </c>
      <c r="B425" s="92">
        <v>42129</v>
      </c>
      <c r="C425" s="93" t="s">
        <v>52</v>
      </c>
      <c r="D425" s="94" t="s">
        <v>2650</v>
      </c>
      <c r="E425" s="93" t="s">
        <v>106</v>
      </c>
      <c r="F425" s="95" t="s">
        <v>182</v>
      </c>
      <c r="G425" s="96" t="s">
        <v>366</v>
      </c>
      <c r="H425" s="97" t="s">
        <v>601</v>
      </c>
      <c r="I425" s="97">
        <v>29</v>
      </c>
      <c r="J425" s="94" t="s">
        <v>2719</v>
      </c>
      <c r="K425" s="97" t="s">
        <v>771</v>
      </c>
      <c r="L425" s="97" t="s">
        <v>761</v>
      </c>
      <c r="M425" s="97" t="s">
        <v>779</v>
      </c>
      <c r="N425" s="94" t="s">
        <v>779</v>
      </c>
      <c r="O425" s="97" t="s">
        <v>917</v>
      </c>
      <c r="P425" s="98"/>
      <c r="Q425" s="92">
        <v>42209</v>
      </c>
      <c r="R425" s="93" t="s">
        <v>718</v>
      </c>
      <c r="S425" s="94" t="s">
        <v>2690</v>
      </c>
      <c r="T425" s="93" t="s">
        <v>1999</v>
      </c>
      <c r="U425" s="93"/>
      <c r="V425" s="93" t="s">
        <v>2487</v>
      </c>
      <c r="W425" s="95"/>
      <c r="X425" s="96" t="s">
        <v>1969</v>
      </c>
      <c r="Y425" s="94" t="s">
        <v>2680</v>
      </c>
      <c r="Z425" s="97" t="s">
        <v>1001</v>
      </c>
      <c r="AA425" s="97" t="s">
        <v>1981</v>
      </c>
      <c r="AB425" s="97"/>
      <c r="AC425" s="99">
        <v>43368</v>
      </c>
      <c r="AD425" s="98" t="s">
        <v>1925</v>
      </c>
      <c r="AE425" s="100"/>
      <c r="AF425" s="101" t="s">
        <v>1798</v>
      </c>
      <c r="AG425" s="102" t="s">
        <v>1799</v>
      </c>
      <c r="AH425" s="102"/>
      <c r="AI425" s="102"/>
      <c r="AJ425" s="103"/>
      <c r="AK425" s="104"/>
      <c r="AL425" s="105"/>
      <c r="AM425" s="105"/>
      <c r="AN425" s="105"/>
      <c r="AO425" s="105"/>
      <c r="AP425" s="106"/>
    </row>
    <row r="426" spans="1:42" ht="32.5" customHeight="1" x14ac:dyDescent="0.35">
      <c r="A426" s="91">
        <v>424</v>
      </c>
      <c r="B426" s="92">
        <v>41682</v>
      </c>
      <c r="C426" s="93" t="s">
        <v>43</v>
      </c>
      <c r="D426" s="94" t="s">
        <v>2649</v>
      </c>
      <c r="E426" s="93" t="s">
        <v>86</v>
      </c>
      <c r="F426" s="95" t="s">
        <v>178</v>
      </c>
      <c r="G426" s="96" t="s">
        <v>333</v>
      </c>
      <c r="H426" s="97" t="s">
        <v>577</v>
      </c>
      <c r="I426" s="97">
        <v>25</v>
      </c>
      <c r="J426" s="94" t="s">
        <v>2719</v>
      </c>
      <c r="K426" s="97" t="s">
        <v>763</v>
      </c>
      <c r="L426" s="97" t="s">
        <v>761</v>
      </c>
      <c r="M426" s="97" t="s">
        <v>784</v>
      </c>
      <c r="N426" s="94" t="s">
        <v>2660</v>
      </c>
      <c r="O426" s="97" t="s">
        <v>913</v>
      </c>
      <c r="P426" s="98"/>
      <c r="Q426" s="92">
        <v>42210</v>
      </c>
      <c r="R426" s="93" t="s">
        <v>707</v>
      </c>
      <c r="S426" s="94" t="s">
        <v>2664</v>
      </c>
      <c r="T426" s="93" t="s">
        <v>1999</v>
      </c>
      <c r="U426" s="93"/>
      <c r="V426" s="93" t="s">
        <v>2331</v>
      </c>
      <c r="W426" s="95"/>
      <c r="X426" s="96" t="s">
        <v>1969</v>
      </c>
      <c r="Y426" s="94" t="s">
        <v>2680</v>
      </c>
      <c r="Z426" s="97" t="s">
        <v>995</v>
      </c>
      <c r="AA426" s="97" t="s">
        <v>996</v>
      </c>
      <c r="AB426" s="97"/>
      <c r="AC426" s="99">
        <v>43030</v>
      </c>
      <c r="AD426" s="98" t="s">
        <v>1916</v>
      </c>
      <c r="AE426" s="100" t="s">
        <v>1908</v>
      </c>
      <c r="AF426" s="101" t="s">
        <v>1607</v>
      </c>
      <c r="AG426" s="102"/>
      <c r="AH426" s="102"/>
      <c r="AI426" s="102"/>
      <c r="AJ426" s="103"/>
      <c r="AK426" s="104"/>
      <c r="AL426" s="105"/>
      <c r="AM426" s="105"/>
      <c r="AN426" s="105"/>
      <c r="AO426" s="105"/>
      <c r="AP426" s="106"/>
    </row>
    <row r="427" spans="1:42" ht="32.5" customHeight="1" x14ac:dyDescent="0.35">
      <c r="A427" s="91">
        <v>425</v>
      </c>
      <c r="B427" s="92">
        <v>42129</v>
      </c>
      <c r="C427" s="93" t="s">
        <v>52</v>
      </c>
      <c r="D427" s="94" t="s">
        <v>2650</v>
      </c>
      <c r="E427" s="93" t="s">
        <v>106</v>
      </c>
      <c r="F427" s="95" t="s">
        <v>182</v>
      </c>
      <c r="G427" s="96" t="s">
        <v>366</v>
      </c>
      <c r="H427" s="97" t="s">
        <v>601</v>
      </c>
      <c r="I427" s="97">
        <v>29</v>
      </c>
      <c r="J427" s="94" t="s">
        <v>2719</v>
      </c>
      <c r="K427" s="97" t="s">
        <v>771</v>
      </c>
      <c r="L427" s="97" t="s">
        <v>761</v>
      </c>
      <c r="M427" s="97" t="s">
        <v>779</v>
      </c>
      <c r="N427" s="94" t="s">
        <v>779</v>
      </c>
      <c r="O427" s="97" t="s">
        <v>917</v>
      </c>
      <c r="P427" s="98"/>
      <c r="Q427" s="92">
        <v>42210</v>
      </c>
      <c r="R427" s="93" t="s">
        <v>718</v>
      </c>
      <c r="S427" s="94" t="s">
        <v>2690</v>
      </c>
      <c r="T427" s="93" t="s">
        <v>2014</v>
      </c>
      <c r="U427" s="93"/>
      <c r="V427" s="93" t="s">
        <v>2486</v>
      </c>
      <c r="W427" s="95"/>
      <c r="X427" s="96" t="s">
        <v>1969</v>
      </c>
      <c r="Y427" s="94" t="s">
        <v>2680</v>
      </c>
      <c r="Z427" s="97" t="s">
        <v>1001</v>
      </c>
      <c r="AA427" s="97" t="s">
        <v>1981</v>
      </c>
      <c r="AB427" s="97"/>
      <c r="AC427" s="99">
        <v>43368</v>
      </c>
      <c r="AD427" s="98" t="s">
        <v>1925</v>
      </c>
      <c r="AE427" s="100"/>
      <c r="AF427" s="101" t="s">
        <v>1797</v>
      </c>
      <c r="AG427" s="102"/>
      <c r="AH427" s="102"/>
      <c r="AI427" s="102"/>
      <c r="AJ427" s="103"/>
      <c r="AK427" s="104"/>
      <c r="AL427" s="105"/>
      <c r="AM427" s="105"/>
      <c r="AN427" s="105"/>
      <c r="AO427" s="105"/>
      <c r="AP427" s="106"/>
    </row>
    <row r="428" spans="1:42" ht="32.5" customHeight="1" x14ac:dyDescent="0.35">
      <c r="A428" s="91">
        <v>426</v>
      </c>
      <c r="B428" s="92">
        <v>41608</v>
      </c>
      <c r="C428" s="93" t="s">
        <v>40</v>
      </c>
      <c r="D428" s="94" t="s">
        <v>2649</v>
      </c>
      <c r="E428" s="93" t="s">
        <v>116</v>
      </c>
      <c r="F428" s="95" t="s">
        <v>232</v>
      </c>
      <c r="G428" s="96" t="s">
        <v>378</v>
      </c>
      <c r="H428" s="97" t="s">
        <v>610</v>
      </c>
      <c r="I428" s="97">
        <v>35</v>
      </c>
      <c r="J428" s="94" t="s">
        <v>2720</v>
      </c>
      <c r="K428" s="97" t="s">
        <v>763</v>
      </c>
      <c r="L428" s="97" t="s">
        <v>761</v>
      </c>
      <c r="M428" s="97" t="s">
        <v>777</v>
      </c>
      <c r="N428" s="94" t="s">
        <v>2695</v>
      </c>
      <c r="O428" s="97" t="s">
        <v>40</v>
      </c>
      <c r="P428" s="98" t="s">
        <v>940</v>
      </c>
      <c r="Q428" s="92">
        <v>42211</v>
      </c>
      <c r="R428" s="93" t="s">
        <v>707</v>
      </c>
      <c r="S428" s="94" t="s">
        <v>2664</v>
      </c>
      <c r="T428" s="93" t="s">
        <v>1999</v>
      </c>
      <c r="U428" s="93"/>
      <c r="V428" s="93" t="s">
        <v>2216</v>
      </c>
      <c r="W428" s="95"/>
      <c r="X428" s="96" t="s">
        <v>1970</v>
      </c>
      <c r="Y428" s="94" t="s">
        <v>1970</v>
      </c>
      <c r="Z428" s="97" t="s">
        <v>1085</v>
      </c>
      <c r="AA428" s="97" t="s">
        <v>1086</v>
      </c>
      <c r="AB428" s="97"/>
      <c r="AC428" s="99">
        <v>42031</v>
      </c>
      <c r="AD428" s="98" t="s">
        <v>1977</v>
      </c>
      <c r="AE428" s="100"/>
      <c r="AF428" s="101" t="s">
        <v>1456</v>
      </c>
      <c r="AG428" s="102"/>
      <c r="AH428" s="102"/>
      <c r="AI428" s="102"/>
      <c r="AJ428" s="103"/>
      <c r="AK428" s="104"/>
      <c r="AL428" s="105"/>
      <c r="AM428" s="105"/>
      <c r="AN428" s="105"/>
      <c r="AO428" s="105"/>
      <c r="AP428" s="106"/>
    </row>
    <row r="429" spans="1:42" ht="32.5" customHeight="1" x14ac:dyDescent="0.35">
      <c r="A429" s="91">
        <v>427</v>
      </c>
      <c r="B429" s="92" t="s">
        <v>39</v>
      </c>
      <c r="C429" s="93" t="s">
        <v>40</v>
      </c>
      <c r="D429" s="94" t="s">
        <v>2649</v>
      </c>
      <c r="E429" s="93" t="s">
        <v>36</v>
      </c>
      <c r="F429" s="95" t="s">
        <v>299</v>
      </c>
      <c r="G429" s="96" t="s">
        <v>523</v>
      </c>
      <c r="H429" s="97"/>
      <c r="I429" s="97" t="s">
        <v>36</v>
      </c>
      <c r="J429" s="94" t="s">
        <v>36</v>
      </c>
      <c r="K429" s="97" t="s">
        <v>763</v>
      </c>
      <c r="L429" s="97" t="s">
        <v>761</v>
      </c>
      <c r="M429" s="97" t="s">
        <v>36</v>
      </c>
      <c r="N429" s="94" t="s">
        <v>36</v>
      </c>
      <c r="O429" s="97" t="s">
        <v>36</v>
      </c>
      <c r="P429" s="98"/>
      <c r="Q429" s="92">
        <v>42211</v>
      </c>
      <c r="R429" s="93" t="s">
        <v>737</v>
      </c>
      <c r="S429" s="94" t="s">
        <v>2664</v>
      </c>
      <c r="T429" s="93" t="s">
        <v>1999</v>
      </c>
      <c r="U429" s="93"/>
      <c r="V429" s="93" t="s">
        <v>2227</v>
      </c>
      <c r="W429" s="95"/>
      <c r="X429" s="96" t="s">
        <v>36</v>
      </c>
      <c r="Y429" s="94" t="s">
        <v>36</v>
      </c>
      <c r="Z429" s="97"/>
      <c r="AA429" s="97"/>
      <c r="AB429" s="97"/>
      <c r="AC429" s="99"/>
      <c r="AD429" s="98"/>
      <c r="AE429" s="100"/>
      <c r="AF429" s="101" t="s">
        <v>1829</v>
      </c>
      <c r="AG429" s="102"/>
      <c r="AH429" s="102"/>
      <c r="AI429" s="102"/>
      <c r="AJ429" s="103"/>
      <c r="AK429" s="104"/>
      <c r="AL429" s="105"/>
      <c r="AM429" s="105"/>
      <c r="AN429" s="105"/>
      <c r="AO429" s="105"/>
      <c r="AP429" s="106"/>
    </row>
    <row r="430" spans="1:42" ht="32.5" customHeight="1" x14ac:dyDescent="0.35">
      <c r="A430" s="91">
        <v>428</v>
      </c>
      <c r="B430" s="92">
        <v>41604</v>
      </c>
      <c r="C430" s="93" t="s">
        <v>40</v>
      </c>
      <c r="D430" s="94" t="s">
        <v>2649</v>
      </c>
      <c r="E430" s="93" t="s">
        <v>98</v>
      </c>
      <c r="F430" s="95" t="s">
        <v>187</v>
      </c>
      <c r="G430" s="96" t="s">
        <v>486</v>
      </c>
      <c r="H430" s="97" t="s">
        <v>674</v>
      </c>
      <c r="I430" s="97">
        <v>27</v>
      </c>
      <c r="J430" s="94" t="s">
        <v>2719</v>
      </c>
      <c r="K430" s="97" t="s">
        <v>763</v>
      </c>
      <c r="L430" s="97" t="s">
        <v>761</v>
      </c>
      <c r="M430" s="97" t="s">
        <v>874</v>
      </c>
      <c r="N430" s="94" t="s">
        <v>816</v>
      </c>
      <c r="O430" s="97" t="s">
        <v>36</v>
      </c>
      <c r="P430" s="98"/>
      <c r="Q430" s="92">
        <v>42212</v>
      </c>
      <c r="R430" s="93" t="s">
        <v>707</v>
      </c>
      <c r="S430" s="94" t="s">
        <v>2664</v>
      </c>
      <c r="T430" s="93" t="s">
        <v>1999</v>
      </c>
      <c r="U430" s="93"/>
      <c r="V430" s="93" t="s">
        <v>2409</v>
      </c>
      <c r="W430" s="95"/>
      <c r="X430" s="96" t="s">
        <v>1970</v>
      </c>
      <c r="Y430" s="94" t="s">
        <v>1970</v>
      </c>
      <c r="Z430" s="97" t="s">
        <v>1009</v>
      </c>
      <c r="AA430" s="97" t="s">
        <v>1084</v>
      </c>
      <c r="AB430" s="97"/>
      <c r="AC430" s="99">
        <v>42058</v>
      </c>
      <c r="AD430" s="98" t="s">
        <v>1939</v>
      </c>
      <c r="AE430" s="100"/>
      <c r="AF430" s="101" t="s">
        <v>1706</v>
      </c>
      <c r="AG430" s="102"/>
      <c r="AH430" s="102"/>
      <c r="AI430" s="102"/>
      <c r="AJ430" s="103"/>
      <c r="AK430" s="104"/>
      <c r="AL430" s="105"/>
      <c r="AM430" s="105"/>
      <c r="AN430" s="105"/>
      <c r="AO430" s="105"/>
      <c r="AP430" s="106"/>
    </row>
    <row r="431" spans="1:42" ht="32.5" customHeight="1" x14ac:dyDescent="0.35">
      <c r="A431" s="91">
        <v>429</v>
      </c>
      <c r="B431" s="92" t="s">
        <v>38</v>
      </c>
      <c r="C431" s="93" t="s">
        <v>48</v>
      </c>
      <c r="D431" s="94" t="s">
        <v>2650</v>
      </c>
      <c r="E431" s="93" t="s">
        <v>145</v>
      </c>
      <c r="F431" s="95" t="s">
        <v>261</v>
      </c>
      <c r="G431" s="96" t="s">
        <v>475</v>
      </c>
      <c r="H431" s="97"/>
      <c r="I431" s="97" t="s">
        <v>36</v>
      </c>
      <c r="J431" s="94" t="s">
        <v>36</v>
      </c>
      <c r="K431" s="97" t="s">
        <v>763</v>
      </c>
      <c r="L431" s="97" t="s">
        <v>761</v>
      </c>
      <c r="M431" s="97" t="s">
        <v>36</v>
      </c>
      <c r="N431" s="94" t="s">
        <v>36</v>
      </c>
      <c r="O431" s="97" t="s">
        <v>36</v>
      </c>
      <c r="P431" s="98"/>
      <c r="Q431" s="92">
        <v>42212</v>
      </c>
      <c r="R431" s="93" t="s">
        <v>36</v>
      </c>
      <c r="S431" s="94" t="s">
        <v>36</v>
      </c>
      <c r="T431" s="93" t="s">
        <v>1999</v>
      </c>
      <c r="U431" s="93"/>
      <c r="V431" s="93" t="s">
        <v>2384</v>
      </c>
      <c r="W431" s="95"/>
      <c r="X431" s="96" t="s">
        <v>36</v>
      </c>
      <c r="Y431" s="94" t="s">
        <v>36</v>
      </c>
      <c r="Z431" s="97" t="s">
        <v>1130</v>
      </c>
      <c r="AA431" s="97" t="s">
        <v>1993</v>
      </c>
      <c r="AB431" s="97"/>
      <c r="AC431" s="99"/>
      <c r="AD431" s="98"/>
      <c r="AE431" s="100"/>
      <c r="AF431" s="101" t="s">
        <v>1676</v>
      </c>
      <c r="AG431" s="102"/>
      <c r="AH431" s="102"/>
      <c r="AI431" s="102"/>
      <c r="AJ431" s="103"/>
      <c r="AK431" s="104"/>
      <c r="AL431" s="105"/>
      <c r="AM431" s="105"/>
      <c r="AN431" s="105"/>
      <c r="AO431" s="105"/>
      <c r="AP431" s="106"/>
    </row>
    <row r="432" spans="1:42" ht="32.5" customHeight="1" x14ac:dyDescent="0.35">
      <c r="A432" s="91">
        <v>430</v>
      </c>
      <c r="B432" s="92">
        <v>42172</v>
      </c>
      <c r="C432" s="93" t="s">
        <v>54</v>
      </c>
      <c r="D432" s="94" t="s">
        <v>2650</v>
      </c>
      <c r="E432" s="93" t="s">
        <v>151</v>
      </c>
      <c r="F432" s="95" t="s">
        <v>298</v>
      </c>
      <c r="G432" s="96" t="s">
        <v>522</v>
      </c>
      <c r="H432" s="97" t="s">
        <v>696</v>
      </c>
      <c r="I432" s="97" t="s">
        <v>36</v>
      </c>
      <c r="J432" s="94" t="s">
        <v>36</v>
      </c>
      <c r="K432" s="97" t="s">
        <v>763</v>
      </c>
      <c r="L432" s="97" t="s">
        <v>761</v>
      </c>
      <c r="M432" s="97" t="s">
        <v>896</v>
      </c>
      <c r="N432" s="94" t="s">
        <v>2654</v>
      </c>
      <c r="O432" s="97" t="s">
        <v>36</v>
      </c>
      <c r="P432" s="98"/>
      <c r="Q432" s="92">
        <v>42213</v>
      </c>
      <c r="R432" s="93" t="s">
        <v>707</v>
      </c>
      <c r="S432" s="94" t="s">
        <v>2664</v>
      </c>
      <c r="T432" s="93" t="s">
        <v>1999</v>
      </c>
      <c r="U432" s="93"/>
      <c r="V432" s="93" t="s">
        <v>2500</v>
      </c>
      <c r="W432" s="95"/>
      <c r="X432" s="96" t="s">
        <v>1969</v>
      </c>
      <c r="Y432" s="94" t="s">
        <v>2680</v>
      </c>
      <c r="Z432" s="97"/>
      <c r="AA432" s="97"/>
      <c r="AB432" s="97"/>
      <c r="AC432" s="99"/>
      <c r="AD432" s="98"/>
      <c r="AE432" s="100"/>
      <c r="AF432" s="101" t="s">
        <v>1823</v>
      </c>
      <c r="AG432" s="102" t="s">
        <v>1824</v>
      </c>
      <c r="AH432" s="102"/>
      <c r="AI432" s="102"/>
      <c r="AJ432" s="103"/>
      <c r="AK432" s="104"/>
      <c r="AL432" s="105"/>
      <c r="AM432" s="105"/>
      <c r="AN432" s="105"/>
      <c r="AO432" s="105"/>
      <c r="AP432" s="106"/>
    </row>
    <row r="433" spans="1:42" ht="32.5" customHeight="1" x14ac:dyDescent="0.35">
      <c r="A433" s="91">
        <v>431</v>
      </c>
      <c r="B433" s="92">
        <v>41608</v>
      </c>
      <c r="C433" s="93" t="s">
        <v>40</v>
      </c>
      <c r="D433" s="94" t="s">
        <v>2649</v>
      </c>
      <c r="E433" s="93" t="s">
        <v>116</v>
      </c>
      <c r="F433" s="95" t="s">
        <v>232</v>
      </c>
      <c r="G433" s="96" t="s">
        <v>378</v>
      </c>
      <c r="H433" s="97" t="s">
        <v>610</v>
      </c>
      <c r="I433" s="97">
        <v>35</v>
      </c>
      <c r="J433" s="94" t="s">
        <v>2720</v>
      </c>
      <c r="K433" s="97" t="s">
        <v>763</v>
      </c>
      <c r="L433" s="97" t="s">
        <v>761</v>
      </c>
      <c r="M433" s="97" t="s">
        <v>777</v>
      </c>
      <c r="N433" s="94" t="s">
        <v>2695</v>
      </c>
      <c r="O433" s="97" t="s">
        <v>40</v>
      </c>
      <c r="P433" s="98" t="s">
        <v>940</v>
      </c>
      <c r="Q433" s="92">
        <v>42214</v>
      </c>
      <c r="R433" s="93" t="s">
        <v>707</v>
      </c>
      <c r="S433" s="94" t="s">
        <v>2664</v>
      </c>
      <c r="T433" s="93" t="s">
        <v>1999</v>
      </c>
      <c r="U433" s="93"/>
      <c r="V433" s="93" t="s">
        <v>2217</v>
      </c>
      <c r="W433" s="95"/>
      <c r="X433" s="96" t="s">
        <v>1970</v>
      </c>
      <c r="Y433" s="94" t="s">
        <v>1970</v>
      </c>
      <c r="Z433" s="97" t="s">
        <v>1085</v>
      </c>
      <c r="AA433" s="97" t="s">
        <v>1086</v>
      </c>
      <c r="AB433" s="97"/>
      <c r="AC433" s="99">
        <v>42031</v>
      </c>
      <c r="AD433" s="98" t="s">
        <v>1977</v>
      </c>
      <c r="AE433" s="100"/>
      <c r="AF433" s="101" t="s">
        <v>1457</v>
      </c>
      <c r="AG433" s="102"/>
      <c r="AH433" s="102"/>
      <c r="AI433" s="102"/>
      <c r="AJ433" s="103"/>
      <c r="AK433" s="104"/>
      <c r="AL433" s="105"/>
      <c r="AM433" s="105"/>
      <c r="AN433" s="105"/>
      <c r="AO433" s="105"/>
      <c r="AP433" s="106"/>
    </row>
    <row r="434" spans="1:42" ht="32.5" customHeight="1" x14ac:dyDescent="0.35">
      <c r="A434" s="91">
        <v>432</v>
      </c>
      <c r="B434" s="92">
        <v>41682</v>
      </c>
      <c r="C434" s="93" t="s">
        <v>43</v>
      </c>
      <c r="D434" s="94" t="s">
        <v>2649</v>
      </c>
      <c r="E434" s="93" t="s">
        <v>86</v>
      </c>
      <c r="F434" s="95" t="s">
        <v>178</v>
      </c>
      <c r="G434" s="96" t="s">
        <v>333</v>
      </c>
      <c r="H434" s="97" t="s">
        <v>577</v>
      </c>
      <c r="I434" s="97">
        <v>25</v>
      </c>
      <c r="J434" s="94" t="s">
        <v>2719</v>
      </c>
      <c r="K434" s="97" t="s">
        <v>763</v>
      </c>
      <c r="L434" s="97" t="s">
        <v>761</v>
      </c>
      <c r="M434" s="97" t="s">
        <v>784</v>
      </c>
      <c r="N434" s="94" t="s">
        <v>2660</v>
      </c>
      <c r="O434" s="97" t="s">
        <v>913</v>
      </c>
      <c r="P434" s="98"/>
      <c r="Q434" s="92">
        <v>42214</v>
      </c>
      <c r="R434" s="93" t="s">
        <v>707</v>
      </c>
      <c r="S434" s="94" t="s">
        <v>2664</v>
      </c>
      <c r="T434" s="93" t="s">
        <v>1999</v>
      </c>
      <c r="U434" s="93"/>
      <c r="V434" s="93" t="s">
        <v>2332</v>
      </c>
      <c r="W434" s="95"/>
      <c r="X434" s="96" t="s">
        <v>1969</v>
      </c>
      <c r="Y434" s="94" t="s">
        <v>2680</v>
      </c>
      <c r="Z434" s="97" t="s">
        <v>995</v>
      </c>
      <c r="AA434" s="97" t="s">
        <v>996</v>
      </c>
      <c r="AB434" s="97"/>
      <c r="AC434" s="99">
        <v>43030</v>
      </c>
      <c r="AD434" s="98" t="s">
        <v>1916</v>
      </c>
      <c r="AE434" s="100" t="s">
        <v>1908</v>
      </c>
      <c r="AF434" s="101" t="s">
        <v>1608</v>
      </c>
      <c r="AG434" s="102"/>
      <c r="AH434" s="102"/>
      <c r="AI434" s="102"/>
      <c r="AJ434" s="103"/>
      <c r="AK434" s="104"/>
      <c r="AL434" s="105"/>
      <c r="AM434" s="105"/>
      <c r="AN434" s="105"/>
      <c r="AO434" s="105"/>
      <c r="AP434" s="106"/>
    </row>
    <row r="435" spans="1:42" ht="32.5" customHeight="1" x14ac:dyDescent="0.35">
      <c r="A435" s="91">
        <v>433</v>
      </c>
      <c r="B435" s="92">
        <v>41794</v>
      </c>
      <c r="C435" s="93" t="s">
        <v>41</v>
      </c>
      <c r="D435" s="94" t="s">
        <v>2650</v>
      </c>
      <c r="E435" s="93" t="s">
        <v>81</v>
      </c>
      <c r="F435" s="95" t="s">
        <v>256</v>
      </c>
      <c r="G435" s="96" t="s">
        <v>466</v>
      </c>
      <c r="H435" s="97"/>
      <c r="I435" s="97" t="s">
        <v>36</v>
      </c>
      <c r="J435" s="94" t="s">
        <v>36</v>
      </c>
      <c r="K435" s="97" t="s">
        <v>763</v>
      </c>
      <c r="L435" s="97" t="s">
        <v>761</v>
      </c>
      <c r="M435" s="97" t="s">
        <v>864</v>
      </c>
      <c r="N435" s="94" t="s">
        <v>768</v>
      </c>
      <c r="O435" s="97" t="s">
        <v>36</v>
      </c>
      <c r="P435" s="98"/>
      <c r="Q435" s="92">
        <v>42214</v>
      </c>
      <c r="R435" s="93" t="s">
        <v>714</v>
      </c>
      <c r="S435" s="94" t="s">
        <v>2664</v>
      </c>
      <c r="T435" s="93" t="s">
        <v>1999</v>
      </c>
      <c r="U435" s="93"/>
      <c r="V435" s="93" t="s">
        <v>2360</v>
      </c>
      <c r="W435" s="95"/>
      <c r="X435" s="96" t="s">
        <v>1969</v>
      </c>
      <c r="Y435" s="94" t="s">
        <v>2680</v>
      </c>
      <c r="Z435" s="97" t="s">
        <v>1125</v>
      </c>
      <c r="AA435" s="97" t="s">
        <v>1126</v>
      </c>
      <c r="AB435" s="97"/>
      <c r="AC435" s="99">
        <v>42039</v>
      </c>
      <c r="AD435" s="98" t="s">
        <v>1910</v>
      </c>
      <c r="AE435" s="100"/>
      <c r="AF435" s="101" t="s">
        <v>1640</v>
      </c>
      <c r="AG435" s="102"/>
      <c r="AH435" s="102"/>
      <c r="AI435" s="102"/>
      <c r="AJ435" s="103"/>
      <c r="AK435" s="104"/>
      <c r="AL435" s="105"/>
      <c r="AM435" s="105"/>
      <c r="AN435" s="105"/>
      <c r="AO435" s="105"/>
      <c r="AP435" s="106"/>
    </row>
    <row r="436" spans="1:42" ht="32.5" customHeight="1" x14ac:dyDescent="0.35">
      <c r="A436" s="91">
        <v>434</v>
      </c>
      <c r="B436" s="92">
        <v>41590</v>
      </c>
      <c r="C436" s="93" t="s">
        <v>41</v>
      </c>
      <c r="D436" s="94" t="s">
        <v>2650</v>
      </c>
      <c r="E436" s="93" t="s">
        <v>81</v>
      </c>
      <c r="F436" s="95" t="s">
        <v>207</v>
      </c>
      <c r="G436" s="96" t="s">
        <v>1990</v>
      </c>
      <c r="H436" s="97"/>
      <c r="I436" s="97" t="s">
        <v>36</v>
      </c>
      <c r="J436" s="94" t="s">
        <v>36</v>
      </c>
      <c r="K436" s="97" t="s">
        <v>771</v>
      </c>
      <c r="L436" s="97" t="s">
        <v>761</v>
      </c>
      <c r="M436" s="97" t="s">
        <v>834</v>
      </c>
      <c r="N436" s="94" t="s">
        <v>768</v>
      </c>
      <c r="O436" s="97" t="s">
        <v>36</v>
      </c>
      <c r="P436" s="98"/>
      <c r="Q436" s="92">
        <v>42215</v>
      </c>
      <c r="R436" s="93" t="s">
        <v>723</v>
      </c>
      <c r="S436" s="94" t="s">
        <v>2690</v>
      </c>
      <c r="T436" s="93" t="s">
        <v>2003</v>
      </c>
      <c r="U436" s="93"/>
      <c r="V436" s="93" t="s">
        <v>2192</v>
      </c>
      <c r="W436" s="95"/>
      <c r="X436" s="96" t="s">
        <v>1970</v>
      </c>
      <c r="Y436" s="94" t="s">
        <v>1970</v>
      </c>
      <c r="Z436" s="97" t="s">
        <v>1038</v>
      </c>
      <c r="AA436" s="97" t="s">
        <v>1081</v>
      </c>
      <c r="AB436" s="97"/>
      <c r="AC436" s="99">
        <v>42342</v>
      </c>
      <c r="AD436" s="98" t="s">
        <v>1951</v>
      </c>
      <c r="AE436" s="100"/>
      <c r="AF436" s="101" t="s">
        <v>1430</v>
      </c>
      <c r="AG436" s="102"/>
      <c r="AH436" s="102"/>
      <c r="AI436" s="102"/>
      <c r="AJ436" s="103"/>
      <c r="AK436" s="104"/>
      <c r="AL436" s="105"/>
      <c r="AM436" s="105"/>
      <c r="AN436" s="105"/>
      <c r="AO436" s="105"/>
      <c r="AP436" s="106"/>
    </row>
    <row r="437" spans="1:42" ht="32.5" customHeight="1" x14ac:dyDescent="0.35">
      <c r="A437" s="91">
        <v>435</v>
      </c>
      <c r="B437" s="92">
        <v>41974</v>
      </c>
      <c r="C437" s="93" t="s">
        <v>41</v>
      </c>
      <c r="D437" s="94" t="s">
        <v>2650</v>
      </c>
      <c r="E437" s="93" t="s">
        <v>140</v>
      </c>
      <c r="F437" s="95" t="s">
        <v>276</v>
      </c>
      <c r="G437" s="96" t="s">
        <v>499</v>
      </c>
      <c r="H437" s="97" t="s">
        <v>684</v>
      </c>
      <c r="I437" s="97" t="s">
        <v>36</v>
      </c>
      <c r="J437" s="94" t="s">
        <v>36</v>
      </c>
      <c r="K437" s="97" t="s">
        <v>763</v>
      </c>
      <c r="L437" s="97" t="s">
        <v>761</v>
      </c>
      <c r="M437" s="97" t="s">
        <v>885</v>
      </c>
      <c r="N437" s="94" t="s">
        <v>768</v>
      </c>
      <c r="O437" s="97" t="s">
        <v>36</v>
      </c>
      <c r="P437" s="98"/>
      <c r="Q437" s="92">
        <v>42215</v>
      </c>
      <c r="R437" s="93" t="s">
        <v>743</v>
      </c>
      <c r="S437" s="94" t="s">
        <v>2663</v>
      </c>
      <c r="T437" s="93" t="s">
        <v>1999</v>
      </c>
      <c r="U437" s="93"/>
      <c r="V437" s="93" t="s">
        <v>2444</v>
      </c>
      <c r="W437" s="95"/>
      <c r="X437" s="96" t="s">
        <v>1969</v>
      </c>
      <c r="Y437" s="94" t="s">
        <v>2680</v>
      </c>
      <c r="Z437" s="97"/>
      <c r="AA437" s="97"/>
      <c r="AB437" s="97"/>
      <c r="AC437" s="99">
        <v>42263</v>
      </c>
      <c r="AD437" s="98" t="s">
        <v>1913</v>
      </c>
      <c r="AE437" s="100"/>
      <c r="AF437" s="101" t="s">
        <v>1745</v>
      </c>
      <c r="AG437" s="102"/>
      <c r="AH437" s="102"/>
      <c r="AI437" s="102"/>
      <c r="AJ437" s="103"/>
      <c r="AK437" s="104"/>
      <c r="AL437" s="105"/>
      <c r="AM437" s="105"/>
      <c r="AN437" s="105"/>
      <c r="AO437" s="105"/>
      <c r="AP437" s="106"/>
    </row>
    <row r="438" spans="1:42" ht="32.5" customHeight="1" x14ac:dyDescent="0.35">
      <c r="A438" s="91">
        <v>436</v>
      </c>
      <c r="B438" s="92">
        <v>41500</v>
      </c>
      <c r="C438" s="93" t="s">
        <v>43</v>
      </c>
      <c r="D438" s="94" t="s">
        <v>2649</v>
      </c>
      <c r="E438" s="93" t="s">
        <v>72</v>
      </c>
      <c r="F438" s="95" t="s">
        <v>164</v>
      </c>
      <c r="G438" s="96" t="s">
        <v>423</v>
      </c>
      <c r="H438" s="97" t="s">
        <v>626</v>
      </c>
      <c r="I438" s="97">
        <v>24</v>
      </c>
      <c r="J438" s="94" t="s">
        <v>2719</v>
      </c>
      <c r="K438" s="97" t="s">
        <v>763</v>
      </c>
      <c r="L438" s="97" t="s">
        <v>761</v>
      </c>
      <c r="M438" s="97" t="s">
        <v>831</v>
      </c>
      <c r="N438" s="94" t="s">
        <v>2654</v>
      </c>
      <c r="O438" s="97" t="s">
        <v>36</v>
      </c>
      <c r="P438" s="98" t="s">
        <v>947</v>
      </c>
      <c r="Q438" s="92">
        <v>42216</v>
      </c>
      <c r="R438" s="93" t="s">
        <v>707</v>
      </c>
      <c r="S438" s="94" t="s">
        <v>2664</v>
      </c>
      <c r="T438" s="93" t="s">
        <v>1999</v>
      </c>
      <c r="U438" s="93"/>
      <c r="V438" s="93" t="s">
        <v>2150</v>
      </c>
      <c r="W438" s="95"/>
      <c r="X438" s="96" t="s">
        <v>1970</v>
      </c>
      <c r="Y438" s="94" t="s">
        <v>1970</v>
      </c>
      <c r="Z438" s="97" t="s">
        <v>969</v>
      </c>
      <c r="AA438" s="97" t="s">
        <v>1041</v>
      </c>
      <c r="AB438" s="97"/>
      <c r="AC438" s="99">
        <v>42952</v>
      </c>
      <c r="AD438" s="98" t="s">
        <v>1918</v>
      </c>
      <c r="AE438" s="100"/>
      <c r="AF438" s="101" t="s">
        <v>1385</v>
      </c>
      <c r="AG438" s="102"/>
      <c r="AH438" s="102"/>
      <c r="AI438" s="102"/>
      <c r="AJ438" s="103"/>
      <c r="AK438" s="104"/>
      <c r="AL438" s="105"/>
      <c r="AM438" s="105"/>
      <c r="AN438" s="105"/>
      <c r="AO438" s="105"/>
      <c r="AP438" s="106"/>
    </row>
    <row r="439" spans="1:42" ht="32.5" customHeight="1" x14ac:dyDescent="0.35">
      <c r="A439" s="91">
        <v>437</v>
      </c>
      <c r="B439" s="92" t="s">
        <v>35</v>
      </c>
      <c r="C439" s="93" t="s">
        <v>48</v>
      </c>
      <c r="D439" s="94" t="s">
        <v>2650</v>
      </c>
      <c r="E439" s="93" t="s">
        <v>36</v>
      </c>
      <c r="F439" s="95" t="s">
        <v>305</v>
      </c>
      <c r="G439" s="96" t="s">
        <v>533</v>
      </c>
      <c r="H439" s="97"/>
      <c r="I439" s="97" t="s">
        <v>36</v>
      </c>
      <c r="J439" s="94" t="s">
        <v>36</v>
      </c>
      <c r="K439" s="97" t="s">
        <v>763</v>
      </c>
      <c r="L439" s="97" t="s">
        <v>761</v>
      </c>
      <c r="M439" s="97" t="s">
        <v>36</v>
      </c>
      <c r="N439" s="94" t="s">
        <v>36</v>
      </c>
      <c r="O439" s="97" t="s">
        <v>36</v>
      </c>
      <c r="P439" s="98"/>
      <c r="Q439" s="92">
        <v>42216</v>
      </c>
      <c r="R439" s="93" t="s">
        <v>711</v>
      </c>
      <c r="S439" s="94" t="s">
        <v>2690</v>
      </c>
      <c r="T439" s="93" t="s">
        <v>2014</v>
      </c>
      <c r="U439" s="93"/>
      <c r="V439" s="93" t="s">
        <v>2527</v>
      </c>
      <c r="W439" s="95"/>
      <c r="X439" s="96" t="s">
        <v>1974</v>
      </c>
      <c r="Y439" s="94" t="s">
        <v>36</v>
      </c>
      <c r="Z439" s="97"/>
      <c r="AA439" s="97"/>
      <c r="AB439" s="97"/>
      <c r="AC439" s="99"/>
      <c r="AD439" s="98"/>
      <c r="AE439" s="100"/>
      <c r="AF439" s="101" t="s">
        <v>1867</v>
      </c>
      <c r="AG439" s="102"/>
      <c r="AH439" s="102"/>
      <c r="AI439" s="102"/>
      <c r="AJ439" s="103"/>
      <c r="AK439" s="104"/>
      <c r="AL439" s="105"/>
      <c r="AM439" s="105"/>
      <c r="AN439" s="105"/>
      <c r="AO439" s="105"/>
      <c r="AP439" s="106"/>
    </row>
    <row r="440" spans="1:42" ht="32.5" customHeight="1" x14ac:dyDescent="0.35">
      <c r="A440" s="91">
        <v>438</v>
      </c>
      <c r="B440" s="92" t="s">
        <v>35</v>
      </c>
      <c r="C440" s="93" t="s">
        <v>57</v>
      </c>
      <c r="D440" s="94" t="s">
        <v>2651</v>
      </c>
      <c r="E440" s="93" t="s">
        <v>36</v>
      </c>
      <c r="F440" s="95" t="s">
        <v>310</v>
      </c>
      <c r="G440" s="96" t="s">
        <v>537</v>
      </c>
      <c r="H440" s="97"/>
      <c r="I440" s="97" t="s">
        <v>36</v>
      </c>
      <c r="J440" s="94" t="s">
        <v>36</v>
      </c>
      <c r="K440" s="97" t="s">
        <v>763</v>
      </c>
      <c r="L440" s="97" t="s">
        <v>761</v>
      </c>
      <c r="M440" s="97" t="s">
        <v>36</v>
      </c>
      <c r="N440" s="94" t="s">
        <v>36</v>
      </c>
      <c r="O440" s="97" t="s">
        <v>36</v>
      </c>
      <c r="P440" s="98"/>
      <c r="Q440" s="92">
        <v>42216</v>
      </c>
      <c r="R440" s="93" t="s">
        <v>730</v>
      </c>
      <c r="S440" s="94" t="s">
        <v>2690</v>
      </c>
      <c r="T440" s="93" t="s">
        <v>2014</v>
      </c>
      <c r="U440" s="93"/>
      <c r="V440" s="93" t="s">
        <v>2534</v>
      </c>
      <c r="W440" s="95"/>
      <c r="X440" s="96" t="s">
        <v>1974</v>
      </c>
      <c r="Y440" s="94" t="s">
        <v>36</v>
      </c>
      <c r="Z440" s="97"/>
      <c r="AA440" s="97"/>
      <c r="AB440" s="97"/>
      <c r="AC440" s="99"/>
      <c r="AD440" s="98"/>
      <c r="AE440" s="100"/>
      <c r="AF440" s="101" t="s">
        <v>1870</v>
      </c>
      <c r="AG440" s="102"/>
      <c r="AH440" s="102"/>
      <c r="AI440" s="102"/>
      <c r="AJ440" s="103"/>
      <c r="AK440" s="104"/>
      <c r="AL440" s="105"/>
      <c r="AM440" s="105"/>
      <c r="AN440" s="105"/>
      <c r="AO440" s="105"/>
      <c r="AP440" s="106"/>
    </row>
    <row r="441" spans="1:42" ht="32.5" customHeight="1" x14ac:dyDescent="0.35">
      <c r="A441" s="91">
        <v>439</v>
      </c>
      <c r="B441" s="92">
        <v>41604</v>
      </c>
      <c r="C441" s="93" t="s">
        <v>40</v>
      </c>
      <c r="D441" s="94" t="s">
        <v>2649</v>
      </c>
      <c r="E441" s="93" t="s">
        <v>98</v>
      </c>
      <c r="F441" s="95" t="s">
        <v>187</v>
      </c>
      <c r="G441" s="96" t="s">
        <v>486</v>
      </c>
      <c r="H441" s="97" t="s">
        <v>674</v>
      </c>
      <c r="I441" s="97">
        <v>27</v>
      </c>
      <c r="J441" s="94" t="s">
        <v>2719</v>
      </c>
      <c r="K441" s="97" t="s">
        <v>763</v>
      </c>
      <c r="L441" s="97" t="s">
        <v>761</v>
      </c>
      <c r="M441" s="97" t="s">
        <v>874</v>
      </c>
      <c r="N441" s="94" t="s">
        <v>816</v>
      </c>
      <c r="O441" s="97" t="s">
        <v>36</v>
      </c>
      <c r="P441" s="98"/>
      <c r="Q441" s="92">
        <v>42217</v>
      </c>
      <c r="R441" s="93" t="s">
        <v>707</v>
      </c>
      <c r="S441" s="94" t="s">
        <v>2664</v>
      </c>
      <c r="T441" s="93" t="s">
        <v>1999</v>
      </c>
      <c r="U441" s="93"/>
      <c r="V441" s="93" t="s">
        <v>2410</v>
      </c>
      <c r="W441" s="95"/>
      <c r="X441" s="96" t="s">
        <v>1970</v>
      </c>
      <c r="Y441" s="94" t="s">
        <v>1970</v>
      </c>
      <c r="Z441" s="97" t="s">
        <v>1009</v>
      </c>
      <c r="AA441" s="97" t="s">
        <v>1084</v>
      </c>
      <c r="AB441" s="97"/>
      <c r="AC441" s="99">
        <v>42058</v>
      </c>
      <c r="AD441" s="98" t="s">
        <v>1939</v>
      </c>
      <c r="AE441" s="100"/>
      <c r="AF441" s="101" t="s">
        <v>1707</v>
      </c>
      <c r="AG441" s="102"/>
      <c r="AH441" s="102"/>
      <c r="AI441" s="102"/>
      <c r="AJ441" s="103"/>
      <c r="AK441" s="104"/>
      <c r="AL441" s="105"/>
      <c r="AM441" s="105"/>
      <c r="AN441" s="105"/>
      <c r="AO441" s="105"/>
      <c r="AP441" s="106"/>
    </row>
    <row r="442" spans="1:42" ht="32.5" customHeight="1" x14ac:dyDescent="0.35">
      <c r="A442" s="91">
        <v>440</v>
      </c>
      <c r="B442" s="92">
        <v>41604</v>
      </c>
      <c r="C442" s="93" t="s">
        <v>40</v>
      </c>
      <c r="D442" s="94" t="s">
        <v>2649</v>
      </c>
      <c r="E442" s="93" t="s">
        <v>98</v>
      </c>
      <c r="F442" s="95" t="s">
        <v>187</v>
      </c>
      <c r="G442" s="96" t="s">
        <v>486</v>
      </c>
      <c r="H442" s="97" t="s">
        <v>674</v>
      </c>
      <c r="I442" s="97">
        <v>27</v>
      </c>
      <c r="J442" s="94" t="s">
        <v>2719</v>
      </c>
      <c r="K442" s="97" t="s">
        <v>763</v>
      </c>
      <c r="L442" s="97" t="s">
        <v>761</v>
      </c>
      <c r="M442" s="97" t="s">
        <v>874</v>
      </c>
      <c r="N442" s="94" t="s">
        <v>816</v>
      </c>
      <c r="O442" s="97" t="s">
        <v>36</v>
      </c>
      <c r="P442" s="98"/>
      <c r="Q442" s="92">
        <v>42217</v>
      </c>
      <c r="R442" s="93" t="s">
        <v>707</v>
      </c>
      <c r="S442" s="94" t="s">
        <v>2664</v>
      </c>
      <c r="T442" s="93" t="s">
        <v>1999</v>
      </c>
      <c r="U442" s="93"/>
      <c r="V442" s="93" t="s">
        <v>2411</v>
      </c>
      <c r="W442" s="95"/>
      <c r="X442" s="96" t="s">
        <v>1970</v>
      </c>
      <c r="Y442" s="94" t="s">
        <v>1970</v>
      </c>
      <c r="Z442" s="97" t="s">
        <v>1009</v>
      </c>
      <c r="AA442" s="97" t="s">
        <v>1084</v>
      </c>
      <c r="AB442" s="97"/>
      <c r="AC442" s="99">
        <v>42058</v>
      </c>
      <c r="AD442" s="98" t="s">
        <v>1939</v>
      </c>
      <c r="AE442" s="100"/>
      <c r="AF442" s="101" t="s">
        <v>1708</v>
      </c>
      <c r="AG442" s="102" t="s">
        <v>1709</v>
      </c>
      <c r="AH442" s="102"/>
      <c r="AI442" s="102"/>
      <c r="AJ442" s="103"/>
      <c r="AK442" s="104"/>
      <c r="AL442" s="105"/>
      <c r="AM442" s="105"/>
      <c r="AN442" s="105"/>
      <c r="AO442" s="105"/>
      <c r="AP442" s="106"/>
    </row>
    <row r="443" spans="1:42" ht="32.5" customHeight="1" x14ac:dyDescent="0.35">
      <c r="A443" s="91">
        <v>441</v>
      </c>
      <c r="B443" s="92" t="s">
        <v>35</v>
      </c>
      <c r="C443" s="93" t="s">
        <v>36</v>
      </c>
      <c r="D443" s="94" t="s">
        <v>36</v>
      </c>
      <c r="E443" s="93" t="s">
        <v>36</v>
      </c>
      <c r="F443" s="95" t="s">
        <v>36</v>
      </c>
      <c r="G443" s="96" t="s">
        <v>405</v>
      </c>
      <c r="H443" s="97"/>
      <c r="I443" s="97" t="s">
        <v>36</v>
      </c>
      <c r="J443" s="94" t="s">
        <v>36</v>
      </c>
      <c r="K443" s="97" t="s">
        <v>763</v>
      </c>
      <c r="L443" s="97" t="s">
        <v>761</v>
      </c>
      <c r="M443" s="97" t="s">
        <v>36</v>
      </c>
      <c r="N443" s="94" t="s">
        <v>36</v>
      </c>
      <c r="O443" s="97" t="s">
        <v>36</v>
      </c>
      <c r="P443" s="98"/>
      <c r="Q443" s="92">
        <v>42217</v>
      </c>
      <c r="R443" s="93" t="s">
        <v>714</v>
      </c>
      <c r="S443" s="94" t="s">
        <v>2664</v>
      </c>
      <c r="T443" s="93" t="s">
        <v>1999</v>
      </c>
      <c r="U443" s="93"/>
      <c r="V443" s="93" t="s">
        <v>2541</v>
      </c>
      <c r="W443" s="95"/>
      <c r="X443" s="96" t="s">
        <v>1974</v>
      </c>
      <c r="Y443" s="94" t="s">
        <v>36</v>
      </c>
      <c r="Z443" s="97"/>
      <c r="AA443" s="97"/>
      <c r="AB443" s="97"/>
      <c r="AC443" s="99"/>
      <c r="AD443" s="98"/>
      <c r="AE443" s="100"/>
      <c r="AF443" s="101" t="s">
        <v>1877</v>
      </c>
      <c r="AG443" s="102"/>
      <c r="AH443" s="102"/>
      <c r="AI443" s="102"/>
      <c r="AJ443" s="103"/>
      <c r="AK443" s="104"/>
      <c r="AL443" s="105"/>
      <c r="AM443" s="105"/>
      <c r="AN443" s="105"/>
      <c r="AO443" s="105"/>
      <c r="AP443" s="106"/>
    </row>
    <row r="444" spans="1:42" ht="32.5" customHeight="1" x14ac:dyDescent="0.35">
      <c r="A444" s="91">
        <v>442</v>
      </c>
      <c r="B444" s="92">
        <v>41460</v>
      </c>
      <c r="C444" s="93" t="s">
        <v>44</v>
      </c>
      <c r="D444" s="94" t="s">
        <v>2649</v>
      </c>
      <c r="E444" s="93" t="s">
        <v>97</v>
      </c>
      <c r="F444" s="95" t="s">
        <v>186</v>
      </c>
      <c r="G444" s="96" t="s">
        <v>345</v>
      </c>
      <c r="H444" s="97" t="s">
        <v>587</v>
      </c>
      <c r="I444" s="97" t="s">
        <v>36</v>
      </c>
      <c r="J444" s="94" t="s">
        <v>36</v>
      </c>
      <c r="K444" s="97" t="s">
        <v>763</v>
      </c>
      <c r="L444" s="97" t="s">
        <v>761</v>
      </c>
      <c r="M444" s="97" t="s">
        <v>793</v>
      </c>
      <c r="N444" s="94" t="s">
        <v>768</v>
      </c>
      <c r="O444" s="97" t="s">
        <v>36</v>
      </c>
      <c r="P444" s="98"/>
      <c r="Q444" s="92">
        <v>42220</v>
      </c>
      <c r="R444" s="93" t="s">
        <v>712</v>
      </c>
      <c r="S444" s="94" t="s">
        <v>2664</v>
      </c>
      <c r="T444" s="93" t="s">
        <v>1999</v>
      </c>
      <c r="U444" s="93"/>
      <c r="V444" s="93" t="s">
        <v>2116</v>
      </c>
      <c r="W444" s="95"/>
      <c r="X444" s="96" t="s">
        <v>1970</v>
      </c>
      <c r="Y444" s="94" t="s">
        <v>1970</v>
      </c>
      <c r="Z444" s="97" t="s">
        <v>1065</v>
      </c>
      <c r="AA444" s="97" t="s">
        <v>1066</v>
      </c>
      <c r="AB444" s="97"/>
      <c r="AC444" s="99">
        <v>42126</v>
      </c>
      <c r="AD444" s="98" t="s">
        <v>1928</v>
      </c>
      <c r="AE444" s="100"/>
      <c r="AF444" s="101" t="s">
        <v>1345</v>
      </c>
      <c r="AG444" s="102" t="s">
        <v>1346</v>
      </c>
      <c r="AH444" s="102"/>
      <c r="AI444" s="102"/>
      <c r="AJ444" s="103"/>
      <c r="AK444" s="104"/>
      <c r="AL444" s="105"/>
      <c r="AM444" s="105"/>
      <c r="AN444" s="105"/>
      <c r="AO444" s="105"/>
      <c r="AP444" s="106"/>
    </row>
    <row r="445" spans="1:42" ht="32.5" customHeight="1" x14ac:dyDescent="0.35">
      <c r="A445" s="91">
        <v>443</v>
      </c>
      <c r="B445" s="92">
        <v>41664</v>
      </c>
      <c r="C445" s="93" t="s">
        <v>40</v>
      </c>
      <c r="D445" s="94" t="s">
        <v>2649</v>
      </c>
      <c r="E445" s="93" t="s">
        <v>110</v>
      </c>
      <c r="F445" s="95" t="s">
        <v>202</v>
      </c>
      <c r="G445" s="96" t="s">
        <v>365</v>
      </c>
      <c r="H445" s="97" t="s">
        <v>600</v>
      </c>
      <c r="I445" s="97">
        <v>18</v>
      </c>
      <c r="J445" s="94" t="s">
        <v>2719</v>
      </c>
      <c r="K445" s="97" t="s">
        <v>763</v>
      </c>
      <c r="L445" s="97" t="s">
        <v>761</v>
      </c>
      <c r="M445" s="97" t="s">
        <v>806</v>
      </c>
      <c r="N445" s="94" t="s">
        <v>2653</v>
      </c>
      <c r="O445" s="97" t="s">
        <v>934</v>
      </c>
      <c r="P445" s="98"/>
      <c r="Q445" s="92">
        <v>42220</v>
      </c>
      <c r="R445" s="93" t="s">
        <v>707</v>
      </c>
      <c r="S445" s="94" t="s">
        <v>2664</v>
      </c>
      <c r="T445" s="93" t="s">
        <v>2014</v>
      </c>
      <c r="U445" s="93"/>
      <c r="V445" s="93" t="s">
        <v>2319</v>
      </c>
      <c r="W445" s="95"/>
      <c r="X445" s="96" t="s">
        <v>1969</v>
      </c>
      <c r="Y445" s="94" t="s">
        <v>2680</v>
      </c>
      <c r="Z445" s="97" t="s">
        <v>1028</v>
      </c>
      <c r="AA445" s="97" t="s">
        <v>1029</v>
      </c>
      <c r="AB445" s="97" t="s">
        <v>1030</v>
      </c>
      <c r="AC445" s="99"/>
      <c r="AD445" s="98"/>
      <c r="AE445" s="100"/>
      <c r="AF445" s="101" t="s">
        <v>1590</v>
      </c>
      <c r="AG445" s="102"/>
      <c r="AH445" s="102"/>
      <c r="AI445" s="102"/>
      <c r="AJ445" s="103"/>
      <c r="AK445" s="104">
        <v>1186</v>
      </c>
      <c r="AL445" s="105" t="s">
        <v>2755</v>
      </c>
      <c r="AM445" s="105"/>
      <c r="AN445" s="105"/>
      <c r="AO445" s="105"/>
      <c r="AP445" s="106"/>
    </row>
    <row r="446" spans="1:42" ht="32.5" customHeight="1" x14ac:dyDescent="0.35">
      <c r="A446" s="91">
        <v>444</v>
      </c>
      <c r="B446" s="92">
        <v>41664</v>
      </c>
      <c r="C446" s="93" t="s">
        <v>40</v>
      </c>
      <c r="D446" s="94" t="s">
        <v>2649</v>
      </c>
      <c r="E446" s="93" t="s">
        <v>110</v>
      </c>
      <c r="F446" s="95" t="s">
        <v>202</v>
      </c>
      <c r="G446" s="96" t="s">
        <v>365</v>
      </c>
      <c r="H446" s="97" t="s">
        <v>600</v>
      </c>
      <c r="I446" s="97">
        <v>18</v>
      </c>
      <c r="J446" s="94" t="s">
        <v>2719</v>
      </c>
      <c r="K446" s="97" t="s">
        <v>763</v>
      </c>
      <c r="L446" s="97" t="s">
        <v>761</v>
      </c>
      <c r="M446" s="97" t="s">
        <v>806</v>
      </c>
      <c r="N446" s="94" t="s">
        <v>2653</v>
      </c>
      <c r="O446" s="97" t="s">
        <v>934</v>
      </c>
      <c r="P446" s="98"/>
      <c r="Q446" s="92">
        <v>42220</v>
      </c>
      <c r="R446" s="93" t="s">
        <v>707</v>
      </c>
      <c r="S446" s="94" t="s">
        <v>2664</v>
      </c>
      <c r="T446" s="93" t="s">
        <v>2014</v>
      </c>
      <c r="U446" s="93"/>
      <c r="V446" s="93" t="s">
        <v>2272</v>
      </c>
      <c r="W446" s="95"/>
      <c r="X446" s="96" t="s">
        <v>1969</v>
      </c>
      <c r="Y446" s="94" t="s">
        <v>2680</v>
      </c>
      <c r="Z446" s="97" t="s">
        <v>1028</v>
      </c>
      <c r="AA446" s="97" t="s">
        <v>1029</v>
      </c>
      <c r="AB446" s="97" t="s">
        <v>1030</v>
      </c>
      <c r="AC446" s="99"/>
      <c r="AD446" s="98"/>
      <c r="AE446" s="100"/>
      <c r="AF446" s="101" t="s">
        <v>1591</v>
      </c>
      <c r="AG446" s="102"/>
      <c r="AH446" s="102"/>
      <c r="AI446" s="102"/>
      <c r="AJ446" s="103"/>
      <c r="AK446" s="104">
        <v>1187</v>
      </c>
      <c r="AL446" s="105" t="s">
        <v>2755</v>
      </c>
      <c r="AM446" s="105"/>
      <c r="AN446" s="105"/>
      <c r="AO446" s="105"/>
      <c r="AP446" s="106"/>
    </row>
    <row r="447" spans="1:42" ht="32.5" customHeight="1" x14ac:dyDescent="0.35">
      <c r="A447" s="91">
        <v>445</v>
      </c>
      <c r="B447" s="92">
        <v>42129</v>
      </c>
      <c r="C447" s="93" t="s">
        <v>52</v>
      </c>
      <c r="D447" s="94" t="s">
        <v>2650</v>
      </c>
      <c r="E447" s="93" t="s">
        <v>106</v>
      </c>
      <c r="F447" s="95" t="s">
        <v>182</v>
      </c>
      <c r="G447" s="96" t="s">
        <v>366</v>
      </c>
      <c r="H447" s="97" t="s">
        <v>601</v>
      </c>
      <c r="I447" s="97">
        <v>29</v>
      </c>
      <c r="J447" s="94" t="s">
        <v>2719</v>
      </c>
      <c r="K447" s="97" t="s">
        <v>771</v>
      </c>
      <c r="L447" s="97" t="s">
        <v>761</v>
      </c>
      <c r="M447" s="97" t="s">
        <v>779</v>
      </c>
      <c r="N447" s="94" t="s">
        <v>779</v>
      </c>
      <c r="O447" s="97" t="s">
        <v>917</v>
      </c>
      <c r="P447" s="98"/>
      <c r="Q447" s="92">
        <v>42220</v>
      </c>
      <c r="R447" s="93" t="s">
        <v>718</v>
      </c>
      <c r="S447" s="94" t="s">
        <v>2690</v>
      </c>
      <c r="T447" s="93" t="s">
        <v>1999</v>
      </c>
      <c r="U447" s="93"/>
      <c r="V447" s="93" t="s">
        <v>2488</v>
      </c>
      <c r="W447" s="95"/>
      <c r="X447" s="96" t="s">
        <v>1969</v>
      </c>
      <c r="Y447" s="94" t="s">
        <v>2680</v>
      </c>
      <c r="Z447" s="97" t="s">
        <v>1001</v>
      </c>
      <c r="AA447" s="97" t="s">
        <v>1981</v>
      </c>
      <c r="AB447" s="97"/>
      <c r="AC447" s="99">
        <v>43368</v>
      </c>
      <c r="AD447" s="98" t="s">
        <v>1925</v>
      </c>
      <c r="AE447" s="100"/>
      <c r="AF447" s="101" t="s">
        <v>1800</v>
      </c>
      <c r="AG447" s="102" t="s">
        <v>1801</v>
      </c>
      <c r="AH447" s="102"/>
      <c r="AI447" s="102"/>
      <c r="AJ447" s="103"/>
      <c r="AK447" s="104"/>
      <c r="AL447" s="105"/>
      <c r="AM447" s="105"/>
      <c r="AN447" s="105"/>
      <c r="AO447" s="105"/>
      <c r="AP447" s="106"/>
    </row>
    <row r="448" spans="1:42" ht="32.5" customHeight="1" x14ac:dyDescent="0.35">
      <c r="A448" s="91">
        <v>446</v>
      </c>
      <c r="B448" s="92">
        <v>41604</v>
      </c>
      <c r="C448" s="93" t="s">
        <v>40</v>
      </c>
      <c r="D448" s="94" t="s">
        <v>2649</v>
      </c>
      <c r="E448" s="93" t="s">
        <v>98</v>
      </c>
      <c r="F448" s="95" t="s">
        <v>187</v>
      </c>
      <c r="G448" s="96" t="s">
        <v>494</v>
      </c>
      <c r="H448" s="97" t="s">
        <v>590</v>
      </c>
      <c r="I448" s="97">
        <v>22</v>
      </c>
      <c r="J448" s="94" t="s">
        <v>2719</v>
      </c>
      <c r="K448" s="97" t="s">
        <v>763</v>
      </c>
      <c r="L448" s="97" t="s">
        <v>761</v>
      </c>
      <c r="M448" s="97" t="s">
        <v>880</v>
      </c>
      <c r="N448" s="94" t="s">
        <v>768</v>
      </c>
      <c r="O448" s="97" t="s">
        <v>36</v>
      </c>
      <c r="P448" s="98"/>
      <c r="Q448" s="92">
        <v>42221</v>
      </c>
      <c r="R448" s="93" t="s">
        <v>707</v>
      </c>
      <c r="S448" s="94" t="s">
        <v>2664</v>
      </c>
      <c r="T448" s="93" t="s">
        <v>1999</v>
      </c>
      <c r="U448" s="93"/>
      <c r="V448" s="93" t="s">
        <v>2429</v>
      </c>
      <c r="W448" s="95"/>
      <c r="X448" s="96" t="s">
        <v>1970</v>
      </c>
      <c r="Y448" s="94" t="s">
        <v>1970</v>
      </c>
      <c r="Z448" s="97" t="s">
        <v>1009</v>
      </c>
      <c r="AA448" s="97" t="s">
        <v>1084</v>
      </c>
      <c r="AB448" s="97"/>
      <c r="AC448" s="99">
        <v>42058</v>
      </c>
      <c r="AD448" s="98" t="s">
        <v>1939</v>
      </c>
      <c r="AE448" s="100"/>
      <c r="AF448" s="101" t="s">
        <v>1731</v>
      </c>
      <c r="AG448" s="102"/>
      <c r="AH448" s="102"/>
      <c r="AI448" s="102"/>
      <c r="AJ448" s="103"/>
      <c r="AK448" s="104"/>
      <c r="AL448" s="105"/>
      <c r="AM448" s="105"/>
      <c r="AN448" s="105"/>
      <c r="AO448" s="105"/>
      <c r="AP448" s="106"/>
    </row>
    <row r="449" spans="1:42" ht="32.5" customHeight="1" x14ac:dyDescent="0.35">
      <c r="A449" s="91">
        <v>447</v>
      </c>
      <c r="B449" s="92">
        <v>41608</v>
      </c>
      <c r="C449" s="93" t="s">
        <v>40</v>
      </c>
      <c r="D449" s="94" t="s">
        <v>2649</v>
      </c>
      <c r="E449" s="93" t="s">
        <v>116</v>
      </c>
      <c r="F449" s="95" t="s">
        <v>232</v>
      </c>
      <c r="G449" s="96" t="s">
        <v>378</v>
      </c>
      <c r="H449" s="97" t="s">
        <v>610</v>
      </c>
      <c r="I449" s="97">
        <v>35</v>
      </c>
      <c r="J449" s="94" t="s">
        <v>2720</v>
      </c>
      <c r="K449" s="97" t="s">
        <v>763</v>
      </c>
      <c r="L449" s="97" t="s">
        <v>761</v>
      </c>
      <c r="M449" s="97" t="s">
        <v>777</v>
      </c>
      <c r="N449" s="94" t="s">
        <v>2695</v>
      </c>
      <c r="O449" s="97" t="s">
        <v>40</v>
      </c>
      <c r="P449" s="98" t="s">
        <v>940</v>
      </c>
      <c r="Q449" s="92">
        <v>42221</v>
      </c>
      <c r="R449" s="93" t="s">
        <v>707</v>
      </c>
      <c r="S449" s="94" t="s">
        <v>2664</v>
      </c>
      <c r="T449" s="93" t="s">
        <v>1999</v>
      </c>
      <c r="U449" s="93"/>
      <c r="V449" s="93" t="s">
        <v>2218</v>
      </c>
      <c r="W449" s="95"/>
      <c r="X449" s="96" t="s">
        <v>1970</v>
      </c>
      <c r="Y449" s="94" t="s">
        <v>1970</v>
      </c>
      <c r="Z449" s="97" t="s">
        <v>1085</v>
      </c>
      <c r="AA449" s="97" t="s">
        <v>1086</v>
      </c>
      <c r="AB449" s="97"/>
      <c r="AC449" s="99">
        <v>42031</v>
      </c>
      <c r="AD449" s="98" t="s">
        <v>1977</v>
      </c>
      <c r="AE449" s="100"/>
      <c r="AF449" s="101" t="s">
        <v>1458</v>
      </c>
      <c r="AG449" s="102"/>
      <c r="AH449" s="102"/>
      <c r="AI449" s="102"/>
      <c r="AJ449" s="103"/>
      <c r="AK449" s="104"/>
      <c r="AL449" s="105"/>
      <c r="AM449" s="105"/>
      <c r="AN449" s="105"/>
      <c r="AO449" s="105"/>
      <c r="AP449" s="106"/>
    </row>
    <row r="450" spans="1:42" ht="32.5" customHeight="1" x14ac:dyDescent="0.35">
      <c r="A450" s="91">
        <v>448</v>
      </c>
      <c r="B450" s="92">
        <v>42156</v>
      </c>
      <c r="C450" s="93" t="s">
        <v>40</v>
      </c>
      <c r="D450" s="94" t="s">
        <v>2649</v>
      </c>
      <c r="E450" s="93" t="s">
        <v>77</v>
      </c>
      <c r="F450" s="95" t="s">
        <v>297</v>
      </c>
      <c r="G450" s="96" t="s">
        <v>323</v>
      </c>
      <c r="H450" s="97" t="s">
        <v>569</v>
      </c>
      <c r="I450" s="97">
        <v>23</v>
      </c>
      <c r="J450" s="94" t="s">
        <v>2719</v>
      </c>
      <c r="K450" s="97" t="s">
        <v>771</v>
      </c>
      <c r="L450" s="97" t="s">
        <v>761</v>
      </c>
      <c r="M450" s="97" t="s">
        <v>895</v>
      </c>
      <c r="N450" s="94" t="s">
        <v>768</v>
      </c>
      <c r="O450" s="97" t="s">
        <v>36</v>
      </c>
      <c r="P450" s="98"/>
      <c r="Q450" s="92">
        <v>42221</v>
      </c>
      <c r="R450" s="93" t="s">
        <v>710</v>
      </c>
      <c r="S450" s="94" t="s">
        <v>2664</v>
      </c>
      <c r="T450" s="93" t="s">
        <v>1999</v>
      </c>
      <c r="U450" s="93"/>
      <c r="V450" s="93" t="s">
        <v>2496</v>
      </c>
      <c r="W450" s="95"/>
      <c r="X450" s="96" t="s">
        <v>1969</v>
      </c>
      <c r="Y450" s="94" t="s">
        <v>2680</v>
      </c>
      <c r="Z450" s="97" t="s">
        <v>1161</v>
      </c>
      <c r="AA450" s="97" t="s">
        <v>977</v>
      </c>
      <c r="AB450" s="97"/>
      <c r="AC450" s="99"/>
      <c r="AD450" s="98"/>
      <c r="AE450" s="100"/>
      <c r="AF450" s="101" t="s">
        <v>1815</v>
      </c>
      <c r="AG450" s="102" t="s">
        <v>1816</v>
      </c>
      <c r="AH450" s="102"/>
      <c r="AI450" s="102"/>
      <c r="AJ450" s="103"/>
      <c r="AK450" s="104"/>
      <c r="AL450" s="105"/>
      <c r="AM450" s="105"/>
      <c r="AN450" s="105"/>
      <c r="AO450" s="105"/>
      <c r="AP450" s="106"/>
    </row>
    <row r="451" spans="1:42" ht="32.5" customHeight="1" x14ac:dyDescent="0.35">
      <c r="A451" s="91">
        <v>449</v>
      </c>
      <c r="B451" s="92">
        <v>41500</v>
      </c>
      <c r="C451" s="93" t="s">
        <v>40</v>
      </c>
      <c r="D451" s="94" t="s">
        <v>2649</v>
      </c>
      <c r="E451" s="93" t="s">
        <v>68</v>
      </c>
      <c r="F451" s="95" t="s">
        <v>161</v>
      </c>
      <c r="G451" s="96" t="s">
        <v>364</v>
      </c>
      <c r="H451" s="97" t="s">
        <v>599</v>
      </c>
      <c r="I451" s="97">
        <v>27</v>
      </c>
      <c r="J451" s="94" t="s">
        <v>2719</v>
      </c>
      <c r="K451" s="97" t="s">
        <v>763</v>
      </c>
      <c r="L451" s="97" t="s">
        <v>761</v>
      </c>
      <c r="M451" s="97" t="s">
        <v>794</v>
      </c>
      <c r="N451" s="94" t="s">
        <v>2654</v>
      </c>
      <c r="O451" s="97" t="s">
        <v>933</v>
      </c>
      <c r="P451" s="98"/>
      <c r="Q451" s="92">
        <v>42222</v>
      </c>
      <c r="R451" s="93" t="s">
        <v>707</v>
      </c>
      <c r="S451" s="94" t="s">
        <v>2664</v>
      </c>
      <c r="T451" s="93" t="s">
        <v>1999</v>
      </c>
      <c r="U451" s="93"/>
      <c r="V451" s="93" t="s">
        <v>2126</v>
      </c>
      <c r="W451" s="95"/>
      <c r="X451" s="96" t="s">
        <v>1969</v>
      </c>
      <c r="Y451" s="94" t="s">
        <v>2680</v>
      </c>
      <c r="Z451" s="97" t="s">
        <v>963</v>
      </c>
      <c r="AA451" s="97" t="s">
        <v>964</v>
      </c>
      <c r="AB451" s="97"/>
      <c r="AC451" s="99">
        <v>43321</v>
      </c>
      <c r="AD451" s="98" t="s">
        <v>1934</v>
      </c>
      <c r="AE451" s="100"/>
      <c r="AF451" s="101" t="s">
        <v>1359</v>
      </c>
      <c r="AG451" s="102"/>
      <c r="AH451" s="102"/>
      <c r="AI451" s="102"/>
      <c r="AJ451" s="103"/>
      <c r="AK451" s="104"/>
      <c r="AL451" s="105"/>
      <c r="AM451" s="105"/>
      <c r="AN451" s="105"/>
      <c r="AO451" s="105"/>
      <c r="AP451" s="106"/>
    </row>
    <row r="452" spans="1:42" ht="32.5" customHeight="1" x14ac:dyDescent="0.35">
      <c r="A452" s="91">
        <v>450</v>
      </c>
      <c r="B452" s="92" t="s">
        <v>35</v>
      </c>
      <c r="C452" s="93" t="s">
        <v>36</v>
      </c>
      <c r="D452" s="94" t="s">
        <v>36</v>
      </c>
      <c r="E452" s="93" t="s">
        <v>36</v>
      </c>
      <c r="F452" s="95" t="s">
        <v>36</v>
      </c>
      <c r="G452" s="96" t="s">
        <v>540</v>
      </c>
      <c r="H452" s="97"/>
      <c r="I452" s="97" t="s">
        <v>36</v>
      </c>
      <c r="J452" s="94" t="s">
        <v>36</v>
      </c>
      <c r="K452" s="97" t="s">
        <v>763</v>
      </c>
      <c r="L452" s="97" t="s">
        <v>761</v>
      </c>
      <c r="M452" s="97" t="s">
        <v>36</v>
      </c>
      <c r="N452" s="94" t="s">
        <v>36</v>
      </c>
      <c r="O452" s="97" t="s">
        <v>36</v>
      </c>
      <c r="P452" s="98"/>
      <c r="Q452" s="92">
        <v>42223</v>
      </c>
      <c r="R452" s="93" t="s">
        <v>707</v>
      </c>
      <c r="S452" s="94" t="s">
        <v>2664</v>
      </c>
      <c r="T452" s="93" t="s">
        <v>1999</v>
      </c>
      <c r="U452" s="93"/>
      <c r="V452" s="93" t="s">
        <v>2537</v>
      </c>
      <c r="W452" s="95"/>
      <c r="X452" s="96" t="s">
        <v>1974</v>
      </c>
      <c r="Y452" s="94" t="s">
        <v>36</v>
      </c>
      <c r="Z452" s="97"/>
      <c r="AA452" s="97"/>
      <c r="AB452" s="97"/>
      <c r="AC452" s="99"/>
      <c r="AD452" s="98"/>
      <c r="AE452" s="100"/>
      <c r="AF452" s="101" t="s">
        <v>1873</v>
      </c>
      <c r="AG452" s="102"/>
      <c r="AH452" s="102"/>
      <c r="AI452" s="102"/>
      <c r="AJ452" s="103"/>
      <c r="AK452" s="104"/>
      <c r="AL452" s="105"/>
      <c r="AM452" s="105"/>
      <c r="AN452" s="105"/>
      <c r="AO452" s="105"/>
      <c r="AP452" s="106"/>
    </row>
    <row r="453" spans="1:42" ht="32.5" customHeight="1" x14ac:dyDescent="0.35">
      <c r="A453" s="91">
        <v>451</v>
      </c>
      <c r="B453" s="92">
        <v>41604</v>
      </c>
      <c r="C453" s="93" t="s">
        <v>40</v>
      </c>
      <c r="D453" s="94" t="s">
        <v>2649</v>
      </c>
      <c r="E453" s="93" t="s">
        <v>98</v>
      </c>
      <c r="F453" s="95" t="s">
        <v>187</v>
      </c>
      <c r="G453" s="96" t="s">
        <v>488</v>
      </c>
      <c r="H453" s="97" t="s">
        <v>675</v>
      </c>
      <c r="I453" s="97">
        <v>39</v>
      </c>
      <c r="J453" s="94" t="s">
        <v>2720</v>
      </c>
      <c r="K453" s="97" t="s">
        <v>763</v>
      </c>
      <c r="L453" s="97" t="s">
        <v>761</v>
      </c>
      <c r="M453" s="97" t="s">
        <v>875</v>
      </c>
      <c r="N453" s="94" t="s">
        <v>2695</v>
      </c>
      <c r="O453" s="97" t="s">
        <v>36</v>
      </c>
      <c r="P453" s="98"/>
      <c r="Q453" s="92">
        <v>42224</v>
      </c>
      <c r="R453" s="93" t="s">
        <v>707</v>
      </c>
      <c r="S453" s="94" t="s">
        <v>2664</v>
      </c>
      <c r="T453" s="93" t="s">
        <v>1999</v>
      </c>
      <c r="U453" s="93"/>
      <c r="V453" s="93" t="s">
        <v>2414</v>
      </c>
      <c r="W453" s="95"/>
      <c r="X453" s="96" t="s">
        <v>1970</v>
      </c>
      <c r="Y453" s="94" t="s">
        <v>1970</v>
      </c>
      <c r="Z453" s="97" t="s">
        <v>1009</v>
      </c>
      <c r="AA453" s="97" t="s">
        <v>1084</v>
      </c>
      <c r="AB453" s="97"/>
      <c r="AC453" s="99">
        <v>42058</v>
      </c>
      <c r="AD453" s="98" t="s">
        <v>1939</v>
      </c>
      <c r="AE453" s="100"/>
      <c r="AF453" s="101" t="s">
        <v>1712</v>
      </c>
      <c r="AG453" s="102"/>
      <c r="AH453" s="102"/>
      <c r="AI453" s="102"/>
      <c r="AJ453" s="103"/>
      <c r="AK453" s="104"/>
      <c r="AL453" s="105"/>
      <c r="AM453" s="105"/>
      <c r="AN453" s="105"/>
      <c r="AO453" s="105"/>
      <c r="AP453" s="106"/>
    </row>
    <row r="454" spans="1:42" ht="32.5" customHeight="1" x14ac:dyDescent="0.35">
      <c r="A454" s="91">
        <v>452</v>
      </c>
      <c r="B454" s="92">
        <v>42066</v>
      </c>
      <c r="C454" s="93" t="s">
        <v>42</v>
      </c>
      <c r="D454" s="94" t="s">
        <v>2650</v>
      </c>
      <c r="E454" s="93" t="s">
        <v>74</v>
      </c>
      <c r="F454" s="95" t="s">
        <v>288</v>
      </c>
      <c r="G454" s="96" t="s">
        <v>511</v>
      </c>
      <c r="H454" s="97" t="s">
        <v>692</v>
      </c>
      <c r="I454" s="97" t="s">
        <v>36</v>
      </c>
      <c r="J454" s="94" t="s">
        <v>36</v>
      </c>
      <c r="K454" s="97" t="s">
        <v>763</v>
      </c>
      <c r="L454" s="97" t="s">
        <v>761</v>
      </c>
      <c r="M454" s="97" t="s">
        <v>890</v>
      </c>
      <c r="N454" s="94" t="s">
        <v>768</v>
      </c>
      <c r="O454" s="97" t="s">
        <v>36</v>
      </c>
      <c r="P454" s="98"/>
      <c r="Q454" s="92">
        <v>42224</v>
      </c>
      <c r="R454" s="93" t="s">
        <v>754</v>
      </c>
      <c r="S454" s="94" t="s">
        <v>2663</v>
      </c>
      <c r="T454" s="93" t="s">
        <v>1999</v>
      </c>
      <c r="U454" s="93"/>
      <c r="V454" s="93" t="s">
        <v>2464</v>
      </c>
      <c r="W454" s="95"/>
      <c r="X454" s="96" t="s">
        <v>1969</v>
      </c>
      <c r="Y454" s="94" t="s">
        <v>2680</v>
      </c>
      <c r="Z454" s="97"/>
      <c r="AA454" s="97"/>
      <c r="AB454" s="97"/>
      <c r="AC454" s="99"/>
      <c r="AD454" s="98"/>
      <c r="AE454" s="100"/>
      <c r="AF454" s="101" t="s">
        <v>1770</v>
      </c>
      <c r="AG454" s="102"/>
      <c r="AH454" s="102"/>
      <c r="AI454" s="102"/>
      <c r="AJ454" s="103"/>
      <c r="AK454" s="104"/>
      <c r="AL454" s="105"/>
      <c r="AM454" s="105"/>
      <c r="AN454" s="105"/>
      <c r="AO454" s="105"/>
      <c r="AP454" s="106"/>
    </row>
    <row r="455" spans="1:42" ht="32.5" customHeight="1" x14ac:dyDescent="0.35">
      <c r="A455" s="91">
        <v>453</v>
      </c>
      <c r="B455" s="92">
        <v>42172</v>
      </c>
      <c r="C455" s="93" t="s">
        <v>54</v>
      </c>
      <c r="D455" s="94" t="s">
        <v>2650</v>
      </c>
      <c r="E455" s="93" t="s">
        <v>151</v>
      </c>
      <c r="F455" s="95" t="s">
        <v>298</v>
      </c>
      <c r="G455" s="96" t="s">
        <v>522</v>
      </c>
      <c r="H455" s="97" t="s">
        <v>696</v>
      </c>
      <c r="I455" s="97" t="s">
        <v>36</v>
      </c>
      <c r="J455" s="94" t="s">
        <v>36</v>
      </c>
      <c r="K455" s="97" t="s">
        <v>763</v>
      </c>
      <c r="L455" s="97" t="s">
        <v>761</v>
      </c>
      <c r="M455" s="97" t="s">
        <v>896</v>
      </c>
      <c r="N455" s="94" t="s">
        <v>2654</v>
      </c>
      <c r="O455" s="97" t="s">
        <v>36</v>
      </c>
      <c r="P455" s="98"/>
      <c r="Q455" s="92">
        <v>42224</v>
      </c>
      <c r="R455" s="93" t="s">
        <v>707</v>
      </c>
      <c r="S455" s="94" t="s">
        <v>2664</v>
      </c>
      <c r="T455" s="93" t="s">
        <v>1999</v>
      </c>
      <c r="U455" s="93"/>
      <c r="V455" s="93" t="s">
        <v>2501</v>
      </c>
      <c r="W455" s="95"/>
      <c r="X455" s="96" t="s">
        <v>1969</v>
      </c>
      <c r="Y455" s="94" t="s">
        <v>2680</v>
      </c>
      <c r="Z455" s="97"/>
      <c r="AA455" s="97"/>
      <c r="AB455" s="97"/>
      <c r="AC455" s="99"/>
      <c r="AD455" s="98"/>
      <c r="AE455" s="100"/>
      <c r="AF455" s="101" t="s">
        <v>1825</v>
      </c>
      <c r="AG455" s="102" t="s">
        <v>1826</v>
      </c>
      <c r="AH455" s="102"/>
      <c r="AI455" s="102"/>
      <c r="AJ455" s="103"/>
      <c r="AK455" s="104"/>
      <c r="AL455" s="105"/>
      <c r="AM455" s="105"/>
      <c r="AN455" s="105"/>
      <c r="AO455" s="105"/>
      <c r="AP455" s="106"/>
    </row>
    <row r="456" spans="1:42" ht="32.5" customHeight="1" x14ac:dyDescent="0.35">
      <c r="A456" s="91">
        <v>454</v>
      </c>
      <c r="B456" s="92">
        <v>41590</v>
      </c>
      <c r="C456" s="93" t="s">
        <v>41</v>
      </c>
      <c r="D456" s="94" t="s">
        <v>2650</v>
      </c>
      <c r="E456" s="93" t="s">
        <v>81</v>
      </c>
      <c r="F456" s="95" t="s">
        <v>207</v>
      </c>
      <c r="G456" s="96" t="s">
        <v>431</v>
      </c>
      <c r="H456" s="97" t="s">
        <v>631</v>
      </c>
      <c r="I456" s="97" t="s">
        <v>36</v>
      </c>
      <c r="J456" s="94" t="s">
        <v>36</v>
      </c>
      <c r="K456" s="97" t="s">
        <v>763</v>
      </c>
      <c r="L456" s="97" t="s">
        <v>761</v>
      </c>
      <c r="M456" s="97" t="s">
        <v>804</v>
      </c>
      <c r="N456" s="94" t="s">
        <v>768</v>
      </c>
      <c r="O456" s="97" t="s">
        <v>36</v>
      </c>
      <c r="P456" s="98"/>
      <c r="Q456" s="92">
        <v>42225</v>
      </c>
      <c r="R456" s="93" t="s">
        <v>723</v>
      </c>
      <c r="S456" s="94" t="s">
        <v>2690</v>
      </c>
      <c r="T456" s="93" t="s">
        <v>1999</v>
      </c>
      <c r="U456" s="93"/>
      <c r="V456" s="93" t="s">
        <v>2194</v>
      </c>
      <c r="W456" s="95"/>
      <c r="X456" s="96" t="s">
        <v>1970</v>
      </c>
      <c r="Y456" s="94" t="s">
        <v>1970</v>
      </c>
      <c r="Z456" s="97" t="s">
        <v>1038</v>
      </c>
      <c r="AA456" s="97" t="s">
        <v>1081</v>
      </c>
      <c r="AB456" s="97"/>
      <c r="AC456" s="99">
        <v>42342</v>
      </c>
      <c r="AD456" s="98" t="s">
        <v>1952</v>
      </c>
      <c r="AE456" s="100"/>
      <c r="AF456" s="101" t="s">
        <v>1432</v>
      </c>
      <c r="AG456" s="102"/>
      <c r="AH456" s="102"/>
      <c r="AI456" s="102"/>
      <c r="AJ456" s="103"/>
      <c r="AK456" s="104"/>
      <c r="AL456" s="105"/>
      <c r="AM456" s="105"/>
      <c r="AN456" s="105"/>
      <c r="AO456" s="105"/>
      <c r="AP456" s="106"/>
    </row>
    <row r="457" spans="1:42" ht="32.5" customHeight="1" x14ac:dyDescent="0.35">
      <c r="A457" s="91">
        <v>455</v>
      </c>
      <c r="B457" s="92">
        <v>41590</v>
      </c>
      <c r="C457" s="93" t="s">
        <v>41</v>
      </c>
      <c r="D457" s="94" t="s">
        <v>2650</v>
      </c>
      <c r="E457" s="93" t="s">
        <v>81</v>
      </c>
      <c r="F457" s="95" t="s">
        <v>207</v>
      </c>
      <c r="G457" s="96" t="s">
        <v>432</v>
      </c>
      <c r="H457" s="97" t="s">
        <v>632</v>
      </c>
      <c r="I457" s="97" t="s">
        <v>36</v>
      </c>
      <c r="J457" s="94" t="s">
        <v>36</v>
      </c>
      <c r="K457" s="97" t="s">
        <v>763</v>
      </c>
      <c r="L457" s="97" t="s">
        <v>761</v>
      </c>
      <c r="M457" s="97" t="s">
        <v>835</v>
      </c>
      <c r="N457" s="94" t="s">
        <v>768</v>
      </c>
      <c r="O457" s="97" t="s">
        <v>36</v>
      </c>
      <c r="P457" s="98"/>
      <c r="Q457" s="92">
        <v>42225</v>
      </c>
      <c r="R457" s="93" t="s">
        <v>723</v>
      </c>
      <c r="S457" s="94" t="s">
        <v>2690</v>
      </c>
      <c r="T457" s="93" t="s">
        <v>2009</v>
      </c>
      <c r="U457" s="93"/>
      <c r="V457" s="93" t="s">
        <v>2195</v>
      </c>
      <c r="W457" s="95"/>
      <c r="X457" s="96" t="s">
        <v>1970</v>
      </c>
      <c r="Y457" s="94" t="s">
        <v>1970</v>
      </c>
      <c r="Z457" s="97" t="s">
        <v>1038</v>
      </c>
      <c r="AA457" s="97" t="s">
        <v>1081</v>
      </c>
      <c r="AB457" s="97"/>
      <c r="AC457" s="99">
        <v>42342</v>
      </c>
      <c r="AD457" s="98" t="s">
        <v>1952</v>
      </c>
      <c r="AE457" s="100"/>
      <c r="AF457" s="101" t="s">
        <v>1433</v>
      </c>
      <c r="AG457" s="102"/>
      <c r="AH457" s="102"/>
      <c r="AI457" s="102"/>
      <c r="AJ457" s="103"/>
      <c r="AK457" s="104"/>
      <c r="AL457" s="105"/>
      <c r="AM457" s="105"/>
      <c r="AN457" s="105"/>
      <c r="AO457" s="105"/>
      <c r="AP457" s="106"/>
    </row>
    <row r="458" spans="1:42" ht="32.5" customHeight="1" x14ac:dyDescent="0.35">
      <c r="A458" s="91">
        <v>456</v>
      </c>
      <c r="B458" s="92">
        <v>41974</v>
      </c>
      <c r="C458" s="93" t="s">
        <v>41</v>
      </c>
      <c r="D458" s="94" t="s">
        <v>2650</v>
      </c>
      <c r="E458" s="93" t="s">
        <v>140</v>
      </c>
      <c r="F458" s="95" t="s">
        <v>276</v>
      </c>
      <c r="G458" s="96" t="s">
        <v>500</v>
      </c>
      <c r="H458" s="97"/>
      <c r="I458" s="97" t="s">
        <v>36</v>
      </c>
      <c r="J458" s="94" t="s">
        <v>36</v>
      </c>
      <c r="K458" s="97" t="s">
        <v>763</v>
      </c>
      <c r="L458" s="97" t="s">
        <v>761</v>
      </c>
      <c r="M458" s="97" t="s">
        <v>36</v>
      </c>
      <c r="N458" s="94" t="s">
        <v>36</v>
      </c>
      <c r="O458" s="97" t="s">
        <v>36</v>
      </c>
      <c r="P458" s="98"/>
      <c r="Q458" s="92">
        <v>42225</v>
      </c>
      <c r="R458" s="93" t="s">
        <v>743</v>
      </c>
      <c r="S458" s="94" t="s">
        <v>2663</v>
      </c>
      <c r="T458" s="93" t="s">
        <v>1999</v>
      </c>
      <c r="U458" s="93"/>
      <c r="V458" s="93" t="s">
        <v>2445</v>
      </c>
      <c r="W458" s="95"/>
      <c r="X458" s="96" t="s">
        <v>1969</v>
      </c>
      <c r="Y458" s="94" t="s">
        <v>2680</v>
      </c>
      <c r="Z458" s="97"/>
      <c r="AA458" s="97"/>
      <c r="AB458" s="97"/>
      <c r="AC458" s="99">
        <v>42263</v>
      </c>
      <c r="AD458" s="98" t="s">
        <v>1913</v>
      </c>
      <c r="AE458" s="100"/>
      <c r="AF458" s="101" t="s">
        <v>1746</v>
      </c>
      <c r="AG458" s="102" t="s">
        <v>1747</v>
      </c>
      <c r="AH458" s="102"/>
      <c r="AI458" s="102"/>
      <c r="AJ458" s="103"/>
      <c r="AK458" s="104"/>
      <c r="AL458" s="105"/>
      <c r="AM458" s="105"/>
      <c r="AN458" s="105"/>
      <c r="AO458" s="105"/>
      <c r="AP458" s="106"/>
    </row>
    <row r="459" spans="1:42" ht="32.5" customHeight="1" x14ac:dyDescent="0.35">
      <c r="A459" s="91">
        <v>457</v>
      </c>
      <c r="B459" s="92" t="s">
        <v>35</v>
      </c>
      <c r="C459" s="93" t="s">
        <v>36</v>
      </c>
      <c r="D459" s="94" t="s">
        <v>36</v>
      </c>
      <c r="E459" s="93" t="s">
        <v>36</v>
      </c>
      <c r="F459" s="95" t="s">
        <v>36</v>
      </c>
      <c r="G459" s="96" t="s">
        <v>400</v>
      </c>
      <c r="H459" s="97"/>
      <c r="I459" s="97" t="s">
        <v>762</v>
      </c>
      <c r="J459" s="94" t="s">
        <v>2659</v>
      </c>
      <c r="K459" s="97" t="s">
        <v>763</v>
      </c>
      <c r="L459" s="97" t="s">
        <v>762</v>
      </c>
      <c r="M459" s="97" t="s">
        <v>36</v>
      </c>
      <c r="N459" s="94" t="s">
        <v>36</v>
      </c>
      <c r="O459" s="97" t="s">
        <v>36</v>
      </c>
      <c r="P459" s="98"/>
      <c r="Q459" s="92">
        <v>42225</v>
      </c>
      <c r="R459" s="93" t="s">
        <v>731</v>
      </c>
      <c r="S459" s="94" t="s">
        <v>2662</v>
      </c>
      <c r="T459" s="93" t="s">
        <v>1999</v>
      </c>
      <c r="U459" s="93"/>
      <c r="V459" s="93" t="s">
        <v>2538</v>
      </c>
      <c r="W459" s="95"/>
      <c r="X459" s="96" t="s">
        <v>1974</v>
      </c>
      <c r="Y459" s="94" t="s">
        <v>36</v>
      </c>
      <c r="Z459" s="97"/>
      <c r="AA459" s="97"/>
      <c r="AB459" s="97"/>
      <c r="AC459" s="99"/>
      <c r="AD459" s="98"/>
      <c r="AE459" s="100"/>
      <c r="AF459" s="101" t="s">
        <v>1874</v>
      </c>
      <c r="AG459" s="102"/>
      <c r="AH459" s="102"/>
      <c r="AI459" s="102"/>
      <c r="AJ459" s="103"/>
      <c r="AK459" s="104">
        <v>2293</v>
      </c>
      <c r="AL459" s="105" t="s">
        <v>2755</v>
      </c>
      <c r="AM459" s="105"/>
      <c r="AN459" s="105"/>
      <c r="AO459" s="105"/>
      <c r="AP459" s="106"/>
    </row>
    <row r="460" spans="1:42" ht="32.5" customHeight="1" x14ac:dyDescent="0.35">
      <c r="A460" s="91">
        <v>458</v>
      </c>
      <c r="B460" s="92">
        <v>41734</v>
      </c>
      <c r="C460" s="93" t="s">
        <v>51</v>
      </c>
      <c r="D460" s="94" t="s">
        <v>2652</v>
      </c>
      <c r="E460" s="93" t="s">
        <v>51</v>
      </c>
      <c r="F460" s="95" t="s">
        <v>253</v>
      </c>
      <c r="G460" s="96" t="s">
        <v>459</v>
      </c>
      <c r="H460" s="97" t="s">
        <v>655</v>
      </c>
      <c r="I460" s="97" t="s">
        <v>36</v>
      </c>
      <c r="J460" s="94" t="s">
        <v>36</v>
      </c>
      <c r="K460" s="97" t="s">
        <v>763</v>
      </c>
      <c r="L460" s="97" t="s">
        <v>761</v>
      </c>
      <c r="M460" s="97" t="s">
        <v>859</v>
      </c>
      <c r="N460" s="94" t="s">
        <v>2654</v>
      </c>
      <c r="O460" s="97" t="s">
        <v>36</v>
      </c>
      <c r="P460" s="98"/>
      <c r="Q460" s="92">
        <v>42226</v>
      </c>
      <c r="R460" s="93" t="s">
        <v>736</v>
      </c>
      <c r="S460" s="94" t="s">
        <v>2690</v>
      </c>
      <c r="T460" s="93" t="s">
        <v>1999</v>
      </c>
      <c r="U460" s="93"/>
      <c r="V460" s="93" t="s">
        <v>2342</v>
      </c>
      <c r="W460" s="95"/>
      <c r="X460" s="96" t="s">
        <v>1970</v>
      </c>
      <c r="Y460" s="94" t="s">
        <v>1970</v>
      </c>
      <c r="Z460" s="97"/>
      <c r="AA460" s="97" t="s">
        <v>1120</v>
      </c>
      <c r="AB460" s="97"/>
      <c r="AC460" s="99">
        <v>41998</v>
      </c>
      <c r="AD460" s="98" t="s">
        <v>1962</v>
      </c>
      <c r="AE460" s="100"/>
      <c r="AF460" s="101" t="s">
        <v>1619</v>
      </c>
      <c r="AG460" s="102" t="s">
        <v>1620</v>
      </c>
      <c r="AH460" s="102"/>
      <c r="AI460" s="102"/>
      <c r="AJ460" s="103"/>
      <c r="AK460" s="104"/>
      <c r="AL460" s="105"/>
      <c r="AM460" s="105"/>
      <c r="AN460" s="105"/>
      <c r="AO460" s="105"/>
      <c r="AP460" s="106"/>
    </row>
    <row r="461" spans="1:42" ht="32.5" customHeight="1" x14ac:dyDescent="0.35">
      <c r="A461" s="91">
        <v>459</v>
      </c>
      <c r="B461" s="92" t="s">
        <v>35</v>
      </c>
      <c r="C461" s="93" t="s">
        <v>41</v>
      </c>
      <c r="D461" s="94" t="s">
        <v>2650</v>
      </c>
      <c r="E461" s="93" t="s">
        <v>36</v>
      </c>
      <c r="F461" s="95" t="s">
        <v>220</v>
      </c>
      <c r="G461" s="96" t="s">
        <v>530</v>
      </c>
      <c r="H461" s="97"/>
      <c r="I461" s="97" t="s">
        <v>36</v>
      </c>
      <c r="J461" s="94" t="s">
        <v>36</v>
      </c>
      <c r="K461" s="97" t="s">
        <v>763</v>
      </c>
      <c r="L461" s="97" t="s">
        <v>761</v>
      </c>
      <c r="M461" s="97" t="s">
        <v>36</v>
      </c>
      <c r="N461" s="94" t="s">
        <v>36</v>
      </c>
      <c r="O461" s="97" t="s">
        <v>36</v>
      </c>
      <c r="P461" s="98"/>
      <c r="Q461" s="92">
        <v>42226</v>
      </c>
      <c r="R461" s="93" t="s">
        <v>754</v>
      </c>
      <c r="S461" s="94" t="s">
        <v>2663</v>
      </c>
      <c r="T461" s="93" t="s">
        <v>1999</v>
      </c>
      <c r="U461" s="93"/>
      <c r="V461" s="93" t="s">
        <v>2518</v>
      </c>
      <c r="W461" s="95"/>
      <c r="X461" s="96" t="s">
        <v>36</v>
      </c>
      <c r="Y461" s="94" t="s">
        <v>36</v>
      </c>
      <c r="Z461" s="97"/>
      <c r="AA461" s="97"/>
      <c r="AB461" s="97"/>
      <c r="AC461" s="99"/>
      <c r="AD461" s="98"/>
      <c r="AE461" s="100"/>
      <c r="AF461" s="101" t="s">
        <v>1847</v>
      </c>
      <c r="AG461" s="102"/>
      <c r="AH461" s="102"/>
      <c r="AI461" s="102"/>
      <c r="AJ461" s="103"/>
      <c r="AK461" s="104"/>
      <c r="AL461" s="105"/>
      <c r="AM461" s="105"/>
      <c r="AN461" s="105"/>
      <c r="AO461" s="105"/>
      <c r="AP461" s="106"/>
    </row>
    <row r="462" spans="1:42" ht="32.5" customHeight="1" x14ac:dyDescent="0.35">
      <c r="A462" s="91">
        <v>460</v>
      </c>
      <c r="B462" s="92">
        <v>41500</v>
      </c>
      <c r="C462" s="93" t="s">
        <v>40</v>
      </c>
      <c r="D462" s="94" t="s">
        <v>2649</v>
      </c>
      <c r="E462" s="93" t="s">
        <v>68</v>
      </c>
      <c r="F462" s="95" t="s">
        <v>161</v>
      </c>
      <c r="G462" s="96" t="s">
        <v>1987</v>
      </c>
      <c r="H462" s="97"/>
      <c r="I462" s="97" t="s">
        <v>36</v>
      </c>
      <c r="J462" s="94" t="s">
        <v>36</v>
      </c>
      <c r="K462" s="97" t="s">
        <v>763</v>
      </c>
      <c r="L462" s="97" t="s">
        <v>761</v>
      </c>
      <c r="M462" s="97" t="s">
        <v>36</v>
      </c>
      <c r="N462" s="94" t="s">
        <v>36</v>
      </c>
      <c r="O462" s="97" t="s">
        <v>36</v>
      </c>
      <c r="P462" s="98"/>
      <c r="Q462" s="92">
        <v>42227</v>
      </c>
      <c r="R462" s="93" t="s">
        <v>707</v>
      </c>
      <c r="S462" s="94" t="s">
        <v>2664</v>
      </c>
      <c r="T462" s="93" t="s">
        <v>1999</v>
      </c>
      <c r="U462" s="93"/>
      <c r="V462" s="93" t="s">
        <v>2131</v>
      </c>
      <c r="W462" s="95"/>
      <c r="X462" s="96" t="s">
        <v>1969</v>
      </c>
      <c r="Y462" s="94" t="s">
        <v>2680</v>
      </c>
      <c r="Z462" s="97" t="s">
        <v>963</v>
      </c>
      <c r="AA462" s="97" t="s">
        <v>1068</v>
      </c>
      <c r="AB462" s="97"/>
      <c r="AC462" s="99">
        <v>43321</v>
      </c>
      <c r="AD462" s="98"/>
      <c r="AE462" s="100"/>
      <c r="AF462" s="101" t="s">
        <v>1364</v>
      </c>
      <c r="AG462" s="102"/>
      <c r="AH462" s="102"/>
      <c r="AI462" s="102"/>
      <c r="AJ462" s="103"/>
      <c r="AK462" s="104"/>
      <c r="AL462" s="105"/>
      <c r="AM462" s="105"/>
      <c r="AN462" s="105"/>
      <c r="AO462" s="105"/>
      <c r="AP462" s="106"/>
    </row>
    <row r="463" spans="1:42" ht="32.5" customHeight="1" x14ac:dyDescent="0.35">
      <c r="A463" s="91">
        <v>461</v>
      </c>
      <c r="B463" s="92">
        <v>41502</v>
      </c>
      <c r="C463" s="93" t="s">
        <v>40</v>
      </c>
      <c r="D463" s="94" t="s">
        <v>2649</v>
      </c>
      <c r="E463" s="93" t="s">
        <v>60</v>
      </c>
      <c r="F463" s="95" t="s">
        <v>155</v>
      </c>
      <c r="G463" s="96" t="s">
        <v>382</v>
      </c>
      <c r="H463" s="97" t="s">
        <v>613</v>
      </c>
      <c r="I463" s="97">
        <v>22</v>
      </c>
      <c r="J463" s="94" t="s">
        <v>2719</v>
      </c>
      <c r="K463" s="97" t="s">
        <v>763</v>
      </c>
      <c r="L463" s="97" t="s">
        <v>761</v>
      </c>
      <c r="M463" s="97" t="s">
        <v>817</v>
      </c>
      <c r="N463" s="94" t="s">
        <v>768</v>
      </c>
      <c r="O463" s="97" t="s">
        <v>46</v>
      </c>
      <c r="P463" s="98" t="s">
        <v>942</v>
      </c>
      <c r="Q463" s="92">
        <v>42227</v>
      </c>
      <c r="R463" s="93" t="s">
        <v>714</v>
      </c>
      <c r="S463" s="94" t="s">
        <v>2664</v>
      </c>
      <c r="T463" s="93" t="s">
        <v>1999</v>
      </c>
      <c r="U463" s="93"/>
      <c r="V463" s="93" t="s">
        <v>2133</v>
      </c>
      <c r="W463" s="95"/>
      <c r="X463" s="96" t="s">
        <v>1969</v>
      </c>
      <c r="Y463" s="94" t="s">
        <v>2680</v>
      </c>
      <c r="Z463" s="97" t="s">
        <v>954</v>
      </c>
      <c r="AA463" s="97" t="s">
        <v>1069</v>
      </c>
      <c r="AB463" s="97"/>
      <c r="AC463" s="99">
        <v>42996</v>
      </c>
      <c r="AD463" s="98" t="s">
        <v>1910</v>
      </c>
      <c r="AE463" s="100"/>
      <c r="AF463" s="101" t="s">
        <v>1366</v>
      </c>
      <c r="AG463" s="102"/>
      <c r="AH463" s="102"/>
      <c r="AI463" s="102"/>
      <c r="AJ463" s="103"/>
      <c r="AK463" s="104">
        <v>216</v>
      </c>
      <c r="AL463" s="105" t="s">
        <v>2756</v>
      </c>
      <c r="AM463" s="105"/>
      <c r="AN463" s="105"/>
      <c r="AO463" s="105"/>
      <c r="AP463" s="106"/>
    </row>
    <row r="464" spans="1:42" ht="32.5" customHeight="1" x14ac:dyDescent="0.35">
      <c r="A464" s="91">
        <v>462</v>
      </c>
      <c r="B464" s="92">
        <v>41722</v>
      </c>
      <c r="C464" s="93" t="s">
        <v>40</v>
      </c>
      <c r="D464" s="94" t="s">
        <v>2649</v>
      </c>
      <c r="E464" s="93" t="s">
        <v>142</v>
      </c>
      <c r="F464" s="95" t="s">
        <v>252</v>
      </c>
      <c r="G464" s="96" t="s">
        <v>458</v>
      </c>
      <c r="H464" s="97" t="s">
        <v>654</v>
      </c>
      <c r="I464" s="97">
        <v>19</v>
      </c>
      <c r="J464" s="94" t="s">
        <v>2719</v>
      </c>
      <c r="K464" s="97" t="s">
        <v>763</v>
      </c>
      <c r="L464" s="97" t="s">
        <v>761</v>
      </c>
      <c r="M464" s="97" t="s">
        <v>858</v>
      </c>
      <c r="N464" s="94" t="s">
        <v>768</v>
      </c>
      <c r="O464" s="97" t="s">
        <v>36</v>
      </c>
      <c r="P464" s="98"/>
      <c r="Q464" s="92">
        <v>42227</v>
      </c>
      <c r="R464" s="93" t="s">
        <v>737</v>
      </c>
      <c r="S464" s="94" t="s">
        <v>2664</v>
      </c>
      <c r="T464" s="93" t="s">
        <v>2003</v>
      </c>
      <c r="U464" s="93"/>
      <c r="V464" s="93" t="s">
        <v>2340</v>
      </c>
      <c r="W464" s="95"/>
      <c r="X464" s="96" t="s">
        <v>1970</v>
      </c>
      <c r="Y464" s="94" t="s">
        <v>1970</v>
      </c>
      <c r="Z464" s="97" t="s">
        <v>1116</v>
      </c>
      <c r="AA464" s="97" t="s">
        <v>1117</v>
      </c>
      <c r="AB464" s="97"/>
      <c r="AC464" s="99">
        <v>42660</v>
      </c>
      <c r="AD464" s="98" t="s">
        <v>1961</v>
      </c>
      <c r="AE464" s="100"/>
      <c r="AF464" s="101" t="s">
        <v>1617</v>
      </c>
      <c r="AG464" s="102"/>
      <c r="AH464" s="102"/>
      <c r="AI464" s="102"/>
      <c r="AJ464" s="103"/>
      <c r="AK464" s="104">
        <v>1411</v>
      </c>
      <c r="AL464" s="105" t="s">
        <v>2755</v>
      </c>
      <c r="AM464" s="105"/>
      <c r="AN464" s="105"/>
      <c r="AO464" s="105"/>
      <c r="AP464" s="106"/>
    </row>
    <row r="465" spans="1:42" ht="32.5" customHeight="1" x14ac:dyDescent="0.35">
      <c r="A465" s="91">
        <v>463</v>
      </c>
      <c r="B465" s="92">
        <v>41500</v>
      </c>
      <c r="C465" s="93" t="s">
        <v>40</v>
      </c>
      <c r="D465" s="94" t="s">
        <v>2649</v>
      </c>
      <c r="E465" s="93" t="s">
        <v>68</v>
      </c>
      <c r="F465" s="95" t="s">
        <v>161</v>
      </c>
      <c r="G465" s="96" t="s">
        <v>364</v>
      </c>
      <c r="H465" s="97" t="s">
        <v>599</v>
      </c>
      <c r="I465" s="97">
        <v>27</v>
      </c>
      <c r="J465" s="94" t="s">
        <v>2719</v>
      </c>
      <c r="K465" s="97" t="s">
        <v>763</v>
      </c>
      <c r="L465" s="97" t="s">
        <v>761</v>
      </c>
      <c r="M465" s="97" t="s">
        <v>794</v>
      </c>
      <c r="N465" s="94" t="s">
        <v>2654</v>
      </c>
      <c r="O465" s="97" t="s">
        <v>933</v>
      </c>
      <c r="P465" s="98"/>
      <c r="Q465" s="92">
        <v>42228</v>
      </c>
      <c r="R465" s="93" t="s">
        <v>707</v>
      </c>
      <c r="S465" s="94" t="s">
        <v>2664</v>
      </c>
      <c r="T465" s="93" t="s">
        <v>1999</v>
      </c>
      <c r="U465" s="93"/>
      <c r="V465" s="93" t="s">
        <v>2127</v>
      </c>
      <c r="W465" s="95"/>
      <c r="X465" s="96" t="s">
        <v>1969</v>
      </c>
      <c r="Y465" s="94" t="s">
        <v>2680</v>
      </c>
      <c r="Z465" s="97" t="s">
        <v>963</v>
      </c>
      <c r="AA465" s="97" t="s">
        <v>964</v>
      </c>
      <c r="AB465" s="97"/>
      <c r="AC465" s="99">
        <v>43321</v>
      </c>
      <c r="AD465" s="98" t="s">
        <v>1934</v>
      </c>
      <c r="AE465" s="100"/>
      <c r="AF465" s="101" t="s">
        <v>1360</v>
      </c>
      <c r="AG465" s="102"/>
      <c r="AH465" s="102"/>
      <c r="AI465" s="102"/>
      <c r="AJ465" s="103"/>
      <c r="AK465" s="104"/>
      <c r="AL465" s="105"/>
      <c r="AM465" s="105"/>
      <c r="AN465" s="105"/>
      <c r="AO465" s="105"/>
      <c r="AP465" s="106"/>
    </row>
    <row r="466" spans="1:42" ht="32.5" customHeight="1" x14ac:dyDescent="0.35">
      <c r="A466" s="91">
        <v>464</v>
      </c>
      <c r="B466" s="92">
        <v>41811</v>
      </c>
      <c r="C466" s="93" t="s">
        <v>40</v>
      </c>
      <c r="D466" s="94" t="s">
        <v>2649</v>
      </c>
      <c r="E466" s="93" t="s">
        <v>107</v>
      </c>
      <c r="F466" s="95" t="s">
        <v>258</v>
      </c>
      <c r="G466" s="96" t="s">
        <v>469</v>
      </c>
      <c r="H466" s="97" t="s">
        <v>663</v>
      </c>
      <c r="I466" s="97">
        <v>19</v>
      </c>
      <c r="J466" s="94" t="s">
        <v>2719</v>
      </c>
      <c r="K466" s="97" t="s">
        <v>771</v>
      </c>
      <c r="L466" s="97" t="s">
        <v>761</v>
      </c>
      <c r="M466" s="97" t="s">
        <v>770</v>
      </c>
      <c r="N466" s="94" t="s">
        <v>2653</v>
      </c>
      <c r="O466" s="97" t="s">
        <v>36</v>
      </c>
      <c r="P466" s="98"/>
      <c r="Q466" s="92">
        <v>42228</v>
      </c>
      <c r="R466" s="93" t="s">
        <v>723</v>
      </c>
      <c r="S466" s="94" t="s">
        <v>2690</v>
      </c>
      <c r="T466" s="93" t="s">
        <v>2003</v>
      </c>
      <c r="U466" s="93"/>
      <c r="V466" s="93" t="s">
        <v>2370</v>
      </c>
      <c r="W466" s="95"/>
      <c r="X466" s="96" t="s">
        <v>1970</v>
      </c>
      <c r="Y466" s="94" t="s">
        <v>1970</v>
      </c>
      <c r="Z466" s="97" t="s">
        <v>1127</v>
      </c>
      <c r="AA466" s="97" t="s">
        <v>1128</v>
      </c>
      <c r="AB466" s="97"/>
      <c r="AC466" s="99">
        <v>42001</v>
      </c>
      <c r="AD466" s="98" t="s">
        <v>1965</v>
      </c>
      <c r="AE466" s="100"/>
      <c r="AF466" s="101" t="s">
        <v>1657</v>
      </c>
      <c r="AG466" s="102"/>
      <c r="AH466" s="102"/>
      <c r="AI466" s="102"/>
      <c r="AJ466" s="103"/>
      <c r="AK466" s="104"/>
      <c r="AL466" s="105"/>
      <c r="AM466" s="105"/>
      <c r="AN466" s="105"/>
      <c r="AO466" s="105"/>
      <c r="AP466" s="106"/>
    </row>
    <row r="467" spans="1:42" ht="32.5" customHeight="1" x14ac:dyDescent="0.35">
      <c r="A467" s="91">
        <v>465</v>
      </c>
      <c r="B467" s="92">
        <v>41811</v>
      </c>
      <c r="C467" s="93" t="s">
        <v>40</v>
      </c>
      <c r="D467" s="94" t="s">
        <v>2649</v>
      </c>
      <c r="E467" s="93" t="s">
        <v>107</v>
      </c>
      <c r="F467" s="95" t="s">
        <v>258</v>
      </c>
      <c r="G467" s="96" t="s">
        <v>469</v>
      </c>
      <c r="H467" s="97" t="s">
        <v>663</v>
      </c>
      <c r="I467" s="97">
        <v>19</v>
      </c>
      <c r="J467" s="94" t="s">
        <v>2719</v>
      </c>
      <c r="K467" s="97" t="s">
        <v>771</v>
      </c>
      <c r="L467" s="97" t="s">
        <v>761</v>
      </c>
      <c r="M467" s="97" t="s">
        <v>770</v>
      </c>
      <c r="N467" s="94" t="s">
        <v>2653</v>
      </c>
      <c r="O467" s="97" t="s">
        <v>36</v>
      </c>
      <c r="P467" s="98"/>
      <c r="Q467" s="92">
        <v>42228</v>
      </c>
      <c r="R467" s="93" t="s">
        <v>723</v>
      </c>
      <c r="S467" s="94" t="s">
        <v>2690</v>
      </c>
      <c r="T467" s="93" t="s">
        <v>2003</v>
      </c>
      <c r="U467" s="93"/>
      <c r="V467" s="93" t="s">
        <v>2370</v>
      </c>
      <c r="W467" s="95"/>
      <c r="X467" s="96" t="s">
        <v>1970</v>
      </c>
      <c r="Y467" s="94" t="s">
        <v>1970</v>
      </c>
      <c r="Z467" s="97" t="s">
        <v>1127</v>
      </c>
      <c r="AA467" s="97" t="s">
        <v>1128</v>
      </c>
      <c r="AB467" s="97"/>
      <c r="AC467" s="99">
        <v>42001</v>
      </c>
      <c r="AD467" s="98" t="s">
        <v>1965</v>
      </c>
      <c r="AE467" s="100"/>
      <c r="AF467" s="101" t="s">
        <v>1658</v>
      </c>
      <c r="AG467" s="102"/>
      <c r="AH467" s="102"/>
      <c r="AI467" s="102"/>
      <c r="AJ467" s="103"/>
      <c r="AK467" s="104"/>
      <c r="AL467" s="105"/>
      <c r="AM467" s="105"/>
      <c r="AN467" s="105"/>
      <c r="AO467" s="105"/>
      <c r="AP467" s="106"/>
    </row>
    <row r="468" spans="1:42" ht="32.5" customHeight="1" x14ac:dyDescent="0.35">
      <c r="A468" s="91">
        <v>466</v>
      </c>
      <c r="B468" s="92">
        <v>41811</v>
      </c>
      <c r="C468" s="93" t="s">
        <v>40</v>
      </c>
      <c r="D468" s="94" t="s">
        <v>2649</v>
      </c>
      <c r="E468" s="93" t="s">
        <v>107</v>
      </c>
      <c r="F468" s="95" t="s">
        <v>258</v>
      </c>
      <c r="G468" s="96" t="s">
        <v>469</v>
      </c>
      <c r="H468" s="97" t="s">
        <v>663</v>
      </c>
      <c r="I468" s="97">
        <v>19</v>
      </c>
      <c r="J468" s="94" t="s">
        <v>2719</v>
      </c>
      <c r="K468" s="97" t="s">
        <v>771</v>
      </c>
      <c r="L468" s="97" t="s">
        <v>761</v>
      </c>
      <c r="M468" s="97" t="s">
        <v>770</v>
      </c>
      <c r="N468" s="94" t="s">
        <v>2653</v>
      </c>
      <c r="O468" s="97" t="s">
        <v>36</v>
      </c>
      <c r="P468" s="98"/>
      <c r="Q468" s="92">
        <v>42228</v>
      </c>
      <c r="R468" s="93" t="s">
        <v>723</v>
      </c>
      <c r="S468" s="94" t="s">
        <v>2690</v>
      </c>
      <c r="T468" s="93" t="s">
        <v>2003</v>
      </c>
      <c r="U468" s="93"/>
      <c r="V468" s="93" t="s">
        <v>2371</v>
      </c>
      <c r="W468" s="95"/>
      <c r="X468" s="96" t="s">
        <v>1970</v>
      </c>
      <c r="Y468" s="94" t="s">
        <v>1970</v>
      </c>
      <c r="Z468" s="97" t="s">
        <v>1127</v>
      </c>
      <c r="AA468" s="97" t="s">
        <v>1128</v>
      </c>
      <c r="AB468" s="97"/>
      <c r="AC468" s="99">
        <v>42001</v>
      </c>
      <c r="AD468" s="98" t="s">
        <v>1965</v>
      </c>
      <c r="AE468" s="100"/>
      <c r="AF468" s="101" t="s">
        <v>1659</v>
      </c>
      <c r="AG468" s="102"/>
      <c r="AH468" s="102"/>
      <c r="AI468" s="102"/>
      <c r="AJ468" s="103"/>
      <c r="AK468" s="104"/>
      <c r="AL468" s="105"/>
      <c r="AM468" s="105"/>
      <c r="AN468" s="105"/>
      <c r="AO468" s="105"/>
      <c r="AP468" s="106"/>
    </row>
    <row r="469" spans="1:42" ht="32.5" customHeight="1" x14ac:dyDescent="0.35">
      <c r="A469" s="91">
        <v>467</v>
      </c>
      <c r="B469" s="92">
        <v>41811</v>
      </c>
      <c r="C469" s="93" t="s">
        <v>40</v>
      </c>
      <c r="D469" s="94" t="s">
        <v>2649</v>
      </c>
      <c r="E469" s="93" t="s">
        <v>107</v>
      </c>
      <c r="F469" s="95" t="s">
        <v>258</v>
      </c>
      <c r="G469" s="96" t="s">
        <v>469</v>
      </c>
      <c r="H469" s="97" t="s">
        <v>663</v>
      </c>
      <c r="I469" s="97">
        <v>19</v>
      </c>
      <c r="J469" s="94" t="s">
        <v>2719</v>
      </c>
      <c r="K469" s="97" t="s">
        <v>771</v>
      </c>
      <c r="L469" s="97" t="s">
        <v>761</v>
      </c>
      <c r="M469" s="97" t="s">
        <v>770</v>
      </c>
      <c r="N469" s="94" t="s">
        <v>2653</v>
      </c>
      <c r="O469" s="97" t="s">
        <v>36</v>
      </c>
      <c r="P469" s="98"/>
      <c r="Q469" s="92">
        <v>42228</v>
      </c>
      <c r="R469" s="93" t="s">
        <v>723</v>
      </c>
      <c r="S469" s="94" t="s">
        <v>2690</v>
      </c>
      <c r="T469" s="93" t="s">
        <v>2003</v>
      </c>
      <c r="U469" s="93"/>
      <c r="V469" s="93" t="s">
        <v>2370</v>
      </c>
      <c r="W469" s="95"/>
      <c r="X469" s="96" t="s">
        <v>1970</v>
      </c>
      <c r="Y469" s="94" t="s">
        <v>1970</v>
      </c>
      <c r="Z469" s="97" t="s">
        <v>1127</v>
      </c>
      <c r="AA469" s="97" t="s">
        <v>1128</v>
      </c>
      <c r="AB469" s="97"/>
      <c r="AC469" s="99">
        <v>42001</v>
      </c>
      <c r="AD469" s="98" t="s">
        <v>1965</v>
      </c>
      <c r="AE469" s="100"/>
      <c r="AF469" s="101" t="s">
        <v>1660</v>
      </c>
      <c r="AG469" s="102"/>
      <c r="AH469" s="102"/>
      <c r="AI469" s="102"/>
      <c r="AJ469" s="103"/>
      <c r="AK469" s="104"/>
      <c r="AL469" s="105"/>
      <c r="AM469" s="105"/>
      <c r="AN469" s="105"/>
      <c r="AO469" s="105"/>
      <c r="AP469" s="106"/>
    </row>
    <row r="470" spans="1:42" ht="32.5" customHeight="1" x14ac:dyDescent="0.35">
      <c r="A470" s="91">
        <v>468</v>
      </c>
      <c r="B470" s="92">
        <v>41811</v>
      </c>
      <c r="C470" s="93" t="s">
        <v>40</v>
      </c>
      <c r="D470" s="94" t="s">
        <v>2649</v>
      </c>
      <c r="E470" s="93" t="s">
        <v>107</v>
      </c>
      <c r="F470" s="95" t="s">
        <v>258</v>
      </c>
      <c r="G470" s="96" t="s">
        <v>469</v>
      </c>
      <c r="H470" s="97" t="s">
        <v>663</v>
      </c>
      <c r="I470" s="97">
        <v>19</v>
      </c>
      <c r="J470" s="94" t="s">
        <v>2719</v>
      </c>
      <c r="K470" s="97" t="s">
        <v>771</v>
      </c>
      <c r="L470" s="97" t="s">
        <v>761</v>
      </c>
      <c r="M470" s="97" t="s">
        <v>770</v>
      </c>
      <c r="N470" s="94" t="s">
        <v>2653</v>
      </c>
      <c r="O470" s="97" t="s">
        <v>36</v>
      </c>
      <c r="P470" s="98"/>
      <c r="Q470" s="92">
        <v>42228</v>
      </c>
      <c r="R470" s="93" t="s">
        <v>723</v>
      </c>
      <c r="S470" s="94" t="s">
        <v>2690</v>
      </c>
      <c r="T470" s="93" t="s">
        <v>2003</v>
      </c>
      <c r="U470" s="93"/>
      <c r="V470" s="93" t="s">
        <v>2370</v>
      </c>
      <c r="W470" s="95"/>
      <c r="X470" s="96" t="s">
        <v>1970</v>
      </c>
      <c r="Y470" s="94" t="s">
        <v>1970</v>
      </c>
      <c r="Z470" s="97" t="s">
        <v>1127</v>
      </c>
      <c r="AA470" s="97" t="s">
        <v>1128</v>
      </c>
      <c r="AB470" s="97"/>
      <c r="AC470" s="99">
        <v>42001</v>
      </c>
      <c r="AD470" s="98" t="s">
        <v>1965</v>
      </c>
      <c r="AE470" s="100"/>
      <c r="AF470" s="101" t="s">
        <v>1661</v>
      </c>
      <c r="AG470" s="102"/>
      <c r="AH470" s="102"/>
      <c r="AI470" s="102"/>
      <c r="AJ470" s="103"/>
      <c r="AK470" s="104"/>
      <c r="AL470" s="105"/>
      <c r="AM470" s="105"/>
      <c r="AN470" s="105"/>
      <c r="AO470" s="105"/>
      <c r="AP470" s="106"/>
    </row>
    <row r="471" spans="1:42" ht="32.5" customHeight="1" x14ac:dyDescent="0.35">
      <c r="A471" s="91">
        <v>469</v>
      </c>
      <c r="B471" s="92">
        <v>42084</v>
      </c>
      <c r="C471" s="93" t="s">
        <v>44</v>
      </c>
      <c r="D471" s="94" t="s">
        <v>2649</v>
      </c>
      <c r="E471" s="93" t="s">
        <v>99</v>
      </c>
      <c r="F471" s="95" t="s">
        <v>189</v>
      </c>
      <c r="G471" s="96" t="s">
        <v>348</v>
      </c>
      <c r="H471" s="97" t="s">
        <v>588</v>
      </c>
      <c r="I471" s="97">
        <v>22</v>
      </c>
      <c r="J471" s="94" t="s">
        <v>2719</v>
      </c>
      <c r="K471" s="97" t="s">
        <v>763</v>
      </c>
      <c r="L471" s="97" t="s">
        <v>761</v>
      </c>
      <c r="M471" s="97" t="s">
        <v>795</v>
      </c>
      <c r="N471" s="94" t="s">
        <v>2654</v>
      </c>
      <c r="O471" s="97" t="s">
        <v>925</v>
      </c>
      <c r="P471" s="98"/>
      <c r="Q471" s="92">
        <v>42230</v>
      </c>
      <c r="R471" s="93" t="s">
        <v>756</v>
      </c>
      <c r="S471" s="94" t="s">
        <v>2663</v>
      </c>
      <c r="T471" s="93" t="s">
        <v>1999</v>
      </c>
      <c r="U471" s="93"/>
      <c r="V471" s="93" t="s">
        <v>2472</v>
      </c>
      <c r="W471" s="95"/>
      <c r="X471" s="96" t="s">
        <v>1969</v>
      </c>
      <c r="Y471" s="94" t="s">
        <v>2680</v>
      </c>
      <c r="Z471" s="97" t="s">
        <v>1013</v>
      </c>
      <c r="AA471" s="97" t="s">
        <v>1014</v>
      </c>
      <c r="AB471" s="97"/>
      <c r="AC471" s="99">
        <v>42633</v>
      </c>
      <c r="AD471" s="98" t="s">
        <v>1914</v>
      </c>
      <c r="AE471" s="100"/>
      <c r="AF471" s="101" t="s">
        <v>1781</v>
      </c>
      <c r="AG471" s="102"/>
      <c r="AH471" s="102"/>
      <c r="AI471" s="102"/>
      <c r="AJ471" s="103"/>
      <c r="AK471" s="104">
        <v>1765</v>
      </c>
      <c r="AL471" s="105" t="s">
        <v>2755</v>
      </c>
      <c r="AM471" s="105"/>
      <c r="AN471" s="105"/>
      <c r="AO471" s="105"/>
      <c r="AP471" s="106"/>
    </row>
    <row r="472" spans="1:42" ht="32.5" customHeight="1" x14ac:dyDescent="0.35">
      <c r="A472" s="91">
        <v>470</v>
      </c>
      <c r="B472" s="92">
        <v>42172</v>
      </c>
      <c r="C472" s="93" t="s">
        <v>54</v>
      </c>
      <c r="D472" s="94" t="s">
        <v>2650</v>
      </c>
      <c r="E472" s="93" t="s">
        <v>151</v>
      </c>
      <c r="F472" s="95" t="s">
        <v>298</v>
      </c>
      <c r="G472" s="96" t="s">
        <v>522</v>
      </c>
      <c r="H472" s="97" t="s">
        <v>696</v>
      </c>
      <c r="I472" s="97" t="s">
        <v>36</v>
      </c>
      <c r="J472" s="94" t="s">
        <v>36</v>
      </c>
      <c r="K472" s="97" t="s">
        <v>763</v>
      </c>
      <c r="L472" s="97" t="s">
        <v>761</v>
      </c>
      <c r="M472" s="97" t="s">
        <v>896</v>
      </c>
      <c r="N472" s="94" t="s">
        <v>2654</v>
      </c>
      <c r="O472" s="97" t="s">
        <v>36</v>
      </c>
      <c r="P472" s="98"/>
      <c r="Q472" s="92">
        <v>42231</v>
      </c>
      <c r="R472" s="93" t="s">
        <v>707</v>
      </c>
      <c r="S472" s="94" t="s">
        <v>2664</v>
      </c>
      <c r="T472" s="93" t="s">
        <v>1999</v>
      </c>
      <c r="U472" s="93"/>
      <c r="V472" s="93" t="s">
        <v>2502</v>
      </c>
      <c r="W472" s="95"/>
      <c r="X472" s="96" t="s">
        <v>1969</v>
      </c>
      <c r="Y472" s="94" t="s">
        <v>2680</v>
      </c>
      <c r="Z472" s="97"/>
      <c r="AA472" s="97"/>
      <c r="AB472" s="97"/>
      <c r="AC472" s="99"/>
      <c r="AD472" s="98"/>
      <c r="AE472" s="100"/>
      <c r="AF472" s="101" t="s">
        <v>1827</v>
      </c>
      <c r="AG472" s="102" t="s">
        <v>1828</v>
      </c>
      <c r="AH472" s="102"/>
      <c r="AI472" s="102"/>
      <c r="AJ472" s="103"/>
      <c r="AK472" s="104"/>
      <c r="AL472" s="105"/>
      <c r="AM472" s="105"/>
      <c r="AN472" s="105"/>
      <c r="AO472" s="105"/>
      <c r="AP472" s="106"/>
    </row>
    <row r="473" spans="1:42" ht="32.5" customHeight="1" x14ac:dyDescent="0.35">
      <c r="A473" s="91">
        <v>471</v>
      </c>
      <c r="B473" s="92">
        <v>42206</v>
      </c>
      <c r="C473" s="93" t="s">
        <v>40</v>
      </c>
      <c r="D473" s="94" t="s">
        <v>2649</v>
      </c>
      <c r="E473" s="93" t="s">
        <v>63</v>
      </c>
      <c r="F473" s="95" t="s">
        <v>158</v>
      </c>
      <c r="G473" s="96" t="s">
        <v>315</v>
      </c>
      <c r="H473" s="97" t="s">
        <v>565</v>
      </c>
      <c r="I473" s="97" t="s">
        <v>36</v>
      </c>
      <c r="J473" s="94" t="s">
        <v>36</v>
      </c>
      <c r="K473" s="97" t="s">
        <v>763</v>
      </c>
      <c r="L473" s="97" t="s">
        <v>761</v>
      </c>
      <c r="M473" s="97" t="s">
        <v>765</v>
      </c>
      <c r="N473" s="94" t="s">
        <v>2654</v>
      </c>
      <c r="O473" s="97" t="s">
        <v>36</v>
      </c>
      <c r="P473" s="98" t="s">
        <v>901</v>
      </c>
      <c r="Q473" s="92">
        <v>42231</v>
      </c>
      <c r="R473" s="93" t="s">
        <v>739</v>
      </c>
      <c r="S473" s="94" t="s">
        <v>2663</v>
      </c>
      <c r="T473" s="93" t="s">
        <v>1999</v>
      </c>
      <c r="U473" s="93"/>
      <c r="V473" s="93" t="s">
        <v>2503</v>
      </c>
      <c r="W473" s="95"/>
      <c r="X473" s="96" t="s">
        <v>1969</v>
      </c>
      <c r="Y473" s="94" t="s">
        <v>2680</v>
      </c>
      <c r="Z473" s="97" t="s">
        <v>959</v>
      </c>
      <c r="AA473" s="97" t="s">
        <v>1162</v>
      </c>
      <c r="AB473" s="97"/>
      <c r="AC473" s="99"/>
      <c r="AD473" s="98"/>
      <c r="AE473" s="100"/>
      <c r="AF473" s="101" t="s">
        <v>1830</v>
      </c>
      <c r="AG473" s="102"/>
      <c r="AH473" s="102"/>
      <c r="AI473" s="102"/>
      <c r="AJ473" s="103"/>
      <c r="AK473" s="104"/>
      <c r="AL473" s="105"/>
      <c r="AM473" s="105"/>
      <c r="AN473" s="105"/>
      <c r="AO473" s="105"/>
      <c r="AP473" s="106"/>
    </row>
    <row r="474" spans="1:42" ht="32.5" customHeight="1" x14ac:dyDescent="0.35">
      <c r="A474" s="91">
        <v>472</v>
      </c>
      <c r="B474" s="92">
        <v>41604</v>
      </c>
      <c r="C474" s="93" t="s">
        <v>40</v>
      </c>
      <c r="D474" s="94" t="s">
        <v>2649</v>
      </c>
      <c r="E474" s="93" t="s">
        <v>98</v>
      </c>
      <c r="F474" s="95" t="s">
        <v>187</v>
      </c>
      <c r="G474" s="96" t="s">
        <v>492</v>
      </c>
      <c r="H474" s="97" t="s">
        <v>679</v>
      </c>
      <c r="I474" s="97">
        <v>18</v>
      </c>
      <c r="J474" s="94" t="s">
        <v>2719</v>
      </c>
      <c r="K474" s="97" t="s">
        <v>763</v>
      </c>
      <c r="L474" s="97" t="s">
        <v>761</v>
      </c>
      <c r="M474" s="97" t="s">
        <v>878</v>
      </c>
      <c r="N474" s="94" t="s">
        <v>768</v>
      </c>
      <c r="O474" s="97" t="s">
        <v>36</v>
      </c>
      <c r="P474" s="98"/>
      <c r="Q474" s="92">
        <v>42232</v>
      </c>
      <c r="R474" s="93" t="s">
        <v>707</v>
      </c>
      <c r="S474" s="94" t="s">
        <v>2664</v>
      </c>
      <c r="T474" s="93" t="s">
        <v>1999</v>
      </c>
      <c r="U474" s="93"/>
      <c r="V474" s="93" t="s">
        <v>2423</v>
      </c>
      <c r="W474" s="95"/>
      <c r="X474" s="96" t="s">
        <v>1970</v>
      </c>
      <c r="Y474" s="94" t="s">
        <v>1970</v>
      </c>
      <c r="Z474" s="97" t="s">
        <v>1009</v>
      </c>
      <c r="AA474" s="97" t="s">
        <v>1084</v>
      </c>
      <c r="AB474" s="97"/>
      <c r="AC474" s="99">
        <v>42058</v>
      </c>
      <c r="AD474" s="98" t="s">
        <v>1939</v>
      </c>
      <c r="AE474" s="100"/>
      <c r="AF474" s="101" t="s">
        <v>1721</v>
      </c>
      <c r="AG474" s="102"/>
      <c r="AH474" s="102"/>
      <c r="AI474" s="102"/>
      <c r="AJ474" s="103"/>
      <c r="AK474" s="104"/>
      <c r="AL474" s="105"/>
      <c r="AM474" s="105"/>
      <c r="AN474" s="105"/>
      <c r="AO474" s="105"/>
      <c r="AP474" s="106"/>
    </row>
    <row r="475" spans="1:42" ht="32.5" customHeight="1" x14ac:dyDescent="0.35">
      <c r="A475" s="91">
        <v>473</v>
      </c>
      <c r="B475" s="92" t="s">
        <v>36</v>
      </c>
      <c r="C475" s="93" t="s">
        <v>49</v>
      </c>
      <c r="D475" s="94" t="s">
        <v>2650</v>
      </c>
      <c r="E475" s="93" t="s">
        <v>152</v>
      </c>
      <c r="F475" s="95" t="s">
        <v>304</v>
      </c>
      <c r="G475" s="96" t="s">
        <v>549</v>
      </c>
      <c r="H475" s="97"/>
      <c r="I475" s="97" t="s">
        <v>36</v>
      </c>
      <c r="J475" s="94" t="s">
        <v>36</v>
      </c>
      <c r="K475" s="97" t="s">
        <v>763</v>
      </c>
      <c r="L475" s="97" t="s">
        <v>761</v>
      </c>
      <c r="M475" s="97" t="s">
        <v>36</v>
      </c>
      <c r="N475" s="94" t="s">
        <v>36</v>
      </c>
      <c r="O475" s="97" t="s">
        <v>36</v>
      </c>
      <c r="P475" s="98"/>
      <c r="Q475" s="92">
        <v>42232</v>
      </c>
      <c r="R475" s="93" t="s">
        <v>36</v>
      </c>
      <c r="S475" s="94" t="s">
        <v>36</v>
      </c>
      <c r="T475" s="93" t="s">
        <v>1999</v>
      </c>
      <c r="U475" s="93"/>
      <c r="V475" s="93" t="s">
        <v>2553</v>
      </c>
      <c r="W475" s="95"/>
      <c r="X475" s="96" t="s">
        <v>1969</v>
      </c>
      <c r="Y475" s="94" t="s">
        <v>2680</v>
      </c>
      <c r="Z475" s="97"/>
      <c r="AA475" s="97"/>
      <c r="AB475" s="97"/>
      <c r="AC475" s="99"/>
      <c r="AD475" s="98"/>
      <c r="AE475" s="100"/>
      <c r="AF475" s="101" t="s">
        <v>1893</v>
      </c>
      <c r="AG475" s="102"/>
      <c r="AH475" s="102"/>
      <c r="AI475" s="102"/>
      <c r="AJ475" s="103"/>
      <c r="AK475" s="104"/>
      <c r="AL475" s="105"/>
      <c r="AM475" s="105"/>
      <c r="AN475" s="105"/>
      <c r="AO475" s="105"/>
      <c r="AP475" s="106"/>
    </row>
    <row r="476" spans="1:42" ht="32.5" customHeight="1" x14ac:dyDescent="0.35">
      <c r="A476" s="91">
        <v>474</v>
      </c>
      <c r="B476" s="92">
        <v>41811</v>
      </c>
      <c r="C476" s="93" t="s">
        <v>40</v>
      </c>
      <c r="D476" s="94" t="s">
        <v>2649</v>
      </c>
      <c r="E476" s="93" t="s">
        <v>107</v>
      </c>
      <c r="F476" s="95" t="s">
        <v>258</v>
      </c>
      <c r="G476" s="96" t="s">
        <v>469</v>
      </c>
      <c r="H476" s="97" t="s">
        <v>663</v>
      </c>
      <c r="I476" s="97">
        <v>19</v>
      </c>
      <c r="J476" s="94" t="s">
        <v>2719</v>
      </c>
      <c r="K476" s="97" t="s">
        <v>771</v>
      </c>
      <c r="L476" s="97" t="s">
        <v>761</v>
      </c>
      <c r="M476" s="97" t="s">
        <v>770</v>
      </c>
      <c r="N476" s="94" t="s">
        <v>2653</v>
      </c>
      <c r="O476" s="97" t="s">
        <v>36</v>
      </c>
      <c r="P476" s="98"/>
      <c r="Q476" s="92">
        <v>42233</v>
      </c>
      <c r="R476" s="93" t="s">
        <v>723</v>
      </c>
      <c r="S476" s="94" t="s">
        <v>2690</v>
      </c>
      <c r="T476" s="93" t="s">
        <v>2003</v>
      </c>
      <c r="U476" s="93"/>
      <c r="V476" s="93" t="s">
        <v>2370</v>
      </c>
      <c r="W476" s="95"/>
      <c r="X476" s="96" t="s">
        <v>1970</v>
      </c>
      <c r="Y476" s="94" t="s">
        <v>1970</v>
      </c>
      <c r="Z476" s="97" t="s">
        <v>1127</v>
      </c>
      <c r="AA476" s="97" t="s">
        <v>1128</v>
      </c>
      <c r="AB476" s="97"/>
      <c r="AC476" s="99">
        <v>42001</v>
      </c>
      <c r="AD476" s="98" t="s">
        <v>1965</v>
      </c>
      <c r="AE476" s="100"/>
      <c r="AF476" s="101" t="s">
        <v>1655</v>
      </c>
      <c r="AG476" s="102"/>
      <c r="AH476" s="102"/>
      <c r="AI476" s="102"/>
      <c r="AJ476" s="103"/>
      <c r="AK476" s="104"/>
      <c r="AL476" s="105"/>
      <c r="AM476" s="105"/>
      <c r="AN476" s="105"/>
      <c r="AO476" s="105"/>
      <c r="AP476" s="106"/>
    </row>
    <row r="477" spans="1:42" ht="32.5" customHeight="1" x14ac:dyDescent="0.35">
      <c r="A477" s="91">
        <v>475</v>
      </c>
      <c r="B477" s="92">
        <v>41811</v>
      </c>
      <c r="C477" s="93" t="s">
        <v>40</v>
      </c>
      <c r="D477" s="94" t="s">
        <v>2649</v>
      </c>
      <c r="E477" s="93" t="s">
        <v>107</v>
      </c>
      <c r="F477" s="95" t="s">
        <v>258</v>
      </c>
      <c r="G477" s="96" t="s">
        <v>469</v>
      </c>
      <c r="H477" s="97" t="s">
        <v>663</v>
      </c>
      <c r="I477" s="97">
        <v>19</v>
      </c>
      <c r="J477" s="94" t="s">
        <v>2719</v>
      </c>
      <c r="K477" s="97" t="s">
        <v>771</v>
      </c>
      <c r="L477" s="97" t="s">
        <v>761</v>
      </c>
      <c r="M477" s="97" t="s">
        <v>770</v>
      </c>
      <c r="N477" s="94" t="s">
        <v>2653</v>
      </c>
      <c r="O477" s="97" t="s">
        <v>36</v>
      </c>
      <c r="P477" s="98"/>
      <c r="Q477" s="92">
        <v>42233</v>
      </c>
      <c r="R477" s="93" t="s">
        <v>723</v>
      </c>
      <c r="S477" s="94" t="s">
        <v>2690</v>
      </c>
      <c r="T477" s="93" t="s">
        <v>2003</v>
      </c>
      <c r="U477" s="93"/>
      <c r="V477" s="93" t="s">
        <v>2371</v>
      </c>
      <c r="W477" s="95"/>
      <c r="X477" s="96" t="s">
        <v>1970</v>
      </c>
      <c r="Y477" s="94" t="s">
        <v>1970</v>
      </c>
      <c r="Z477" s="97" t="s">
        <v>1127</v>
      </c>
      <c r="AA477" s="97" t="s">
        <v>1128</v>
      </c>
      <c r="AB477" s="97"/>
      <c r="AC477" s="99">
        <v>42001</v>
      </c>
      <c r="AD477" s="98" t="s">
        <v>1965</v>
      </c>
      <c r="AE477" s="100"/>
      <c r="AF477" s="101" t="s">
        <v>1656</v>
      </c>
      <c r="AG477" s="102"/>
      <c r="AH477" s="102"/>
      <c r="AI477" s="102"/>
      <c r="AJ477" s="103"/>
      <c r="AK477" s="104"/>
      <c r="AL477" s="105"/>
      <c r="AM477" s="105"/>
      <c r="AN477" s="105"/>
      <c r="AO477" s="105"/>
      <c r="AP477" s="106"/>
    </row>
    <row r="478" spans="1:42" ht="32.5" customHeight="1" x14ac:dyDescent="0.35">
      <c r="A478" s="91">
        <v>476</v>
      </c>
      <c r="B478" s="92">
        <v>41590</v>
      </c>
      <c r="C478" s="93" t="s">
        <v>41</v>
      </c>
      <c r="D478" s="94" t="s">
        <v>2650</v>
      </c>
      <c r="E478" s="93" t="s">
        <v>81</v>
      </c>
      <c r="F478" s="95" t="s">
        <v>207</v>
      </c>
      <c r="G478" s="96" t="s">
        <v>427</v>
      </c>
      <c r="H478" s="97" t="s">
        <v>604</v>
      </c>
      <c r="I478" s="97">
        <v>23</v>
      </c>
      <c r="J478" s="94" t="s">
        <v>2719</v>
      </c>
      <c r="K478" s="97" t="s">
        <v>771</v>
      </c>
      <c r="L478" s="97" t="s">
        <v>761</v>
      </c>
      <c r="M478" s="97" t="s">
        <v>2696</v>
      </c>
      <c r="N478" s="94" t="s">
        <v>2695</v>
      </c>
      <c r="O478" s="97" t="s">
        <v>36</v>
      </c>
      <c r="P478" s="98"/>
      <c r="Q478" s="92">
        <v>42234</v>
      </c>
      <c r="R478" s="93" t="s">
        <v>723</v>
      </c>
      <c r="S478" s="94" t="s">
        <v>2690</v>
      </c>
      <c r="T478" s="93" t="s">
        <v>1999</v>
      </c>
      <c r="U478" s="93"/>
      <c r="V478" s="93" t="s">
        <v>2188</v>
      </c>
      <c r="W478" s="95"/>
      <c r="X478" s="96" t="s">
        <v>1970</v>
      </c>
      <c r="Y478" s="94" t="s">
        <v>1970</v>
      </c>
      <c r="Z478" s="97" t="s">
        <v>1038</v>
      </c>
      <c r="AA478" s="97" t="s">
        <v>1039</v>
      </c>
      <c r="AB478" s="97"/>
      <c r="AC478" s="99">
        <v>42342</v>
      </c>
      <c r="AD478" s="98" t="s">
        <v>1936</v>
      </c>
      <c r="AE478" s="100"/>
      <c r="AF478" s="101" t="s">
        <v>1425</v>
      </c>
      <c r="AG478" s="102" t="s">
        <v>1426</v>
      </c>
      <c r="AH478" s="102"/>
      <c r="AI478" s="102"/>
      <c r="AJ478" s="103"/>
      <c r="AK478" s="104"/>
      <c r="AL478" s="105"/>
      <c r="AM478" s="105"/>
      <c r="AN478" s="105"/>
      <c r="AO478" s="105"/>
      <c r="AP478" s="106"/>
    </row>
    <row r="479" spans="1:42" ht="32.5" customHeight="1" x14ac:dyDescent="0.35">
      <c r="A479" s="91">
        <v>477</v>
      </c>
      <c r="B479" s="92">
        <v>41604</v>
      </c>
      <c r="C479" s="93" t="s">
        <v>40</v>
      </c>
      <c r="D479" s="94" t="s">
        <v>2649</v>
      </c>
      <c r="E479" s="93" t="s">
        <v>98</v>
      </c>
      <c r="F479" s="95" t="s">
        <v>187</v>
      </c>
      <c r="G479" s="96" t="s">
        <v>353</v>
      </c>
      <c r="H479" s="97" t="s">
        <v>592</v>
      </c>
      <c r="I479" s="97">
        <v>34</v>
      </c>
      <c r="J479" s="94" t="s">
        <v>2720</v>
      </c>
      <c r="K479" s="97" t="s">
        <v>763</v>
      </c>
      <c r="L479" s="97" t="s">
        <v>761</v>
      </c>
      <c r="M479" s="97" t="s">
        <v>800</v>
      </c>
      <c r="N479" s="94" t="s">
        <v>816</v>
      </c>
      <c r="O479" s="97" t="s">
        <v>914</v>
      </c>
      <c r="P479" s="98"/>
      <c r="Q479" s="92">
        <v>42234</v>
      </c>
      <c r="R479" s="93" t="s">
        <v>707</v>
      </c>
      <c r="S479" s="94" t="s">
        <v>2664</v>
      </c>
      <c r="T479" s="93" t="s">
        <v>1999</v>
      </c>
      <c r="U479" s="93"/>
      <c r="V479" s="93" t="s">
        <v>2396</v>
      </c>
      <c r="W479" s="95"/>
      <c r="X479" s="96" t="s">
        <v>1970</v>
      </c>
      <c r="Y479" s="94" t="s">
        <v>1970</v>
      </c>
      <c r="Z479" s="97" t="s">
        <v>1009</v>
      </c>
      <c r="AA479" s="97" t="s">
        <v>1010</v>
      </c>
      <c r="AB479" s="97"/>
      <c r="AC479" s="99">
        <v>42058</v>
      </c>
      <c r="AD479" s="98" t="s">
        <v>1929</v>
      </c>
      <c r="AE479" s="100"/>
      <c r="AF479" s="101" t="s">
        <v>1692</v>
      </c>
      <c r="AG479" s="102"/>
      <c r="AH479" s="102"/>
      <c r="AI479" s="102"/>
      <c r="AJ479" s="103"/>
      <c r="AK479" s="104">
        <v>530</v>
      </c>
      <c r="AL479" s="105" t="s">
        <v>2756</v>
      </c>
      <c r="AM479" s="105"/>
      <c r="AN479" s="105"/>
      <c r="AO479" s="105"/>
      <c r="AP479" s="106"/>
    </row>
    <row r="480" spans="1:42" ht="32.5" customHeight="1" x14ac:dyDescent="0.35">
      <c r="A480" s="91">
        <v>478</v>
      </c>
      <c r="B480" s="92">
        <v>41608</v>
      </c>
      <c r="C480" s="93" t="s">
        <v>40</v>
      </c>
      <c r="D480" s="94" t="s">
        <v>2649</v>
      </c>
      <c r="E480" s="93" t="s">
        <v>116</v>
      </c>
      <c r="F480" s="95" t="s">
        <v>232</v>
      </c>
      <c r="G480" s="96" t="s">
        <v>378</v>
      </c>
      <c r="H480" s="97" t="s">
        <v>610</v>
      </c>
      <c r="I480" s="97">
        <v>35</v>
      </c>
      <c r="J480" s="94" t="s">
        <v>2720</v>
      </c>
      <c r="K480" s="97" t="s">
        <v>763</v>
      </c>
      <c r="L480" s="97" t="s">
        <v>761</v>
      </c>
      <c r="M480" s="97" t="s">
        <v>777</v>
      </c>
      <c r="N480" s="94" t="s">
        <v>2695</v>
      </c>
      <c r="O480" s="97" t="s">
        <v>40</v>
      </c>
      <c r="P480" s="98" t="s">
        <v>940</v>
      </c>
      <c r="Q480" s="92">
        <v>42234</v>
      </c>
      <c r="R480" s="93" t="s">
        <v>707</v>
      </c>
      <c r="S480" s="94" t="s">
        <v>2664</v>
      </c>
      <c r="T480" s="93" t="s">
        <v>1999</v>
      </c>
      <c r="U480" s="93"/>
      <c r="V480" s="93" t="s">
        <v>2219</v>
      </c>
      <c r="W480" s="95"/>
      <c r="X480" s="96" t="s">
        <v>1970</v>
      </c>
      <c r="Y480" s="94" t="s">
        <v>1970</v>
      </c>
      <c r="Z480" s="97" t="s">
        <v>1085</v>
      </c>
      <c r="AA480" s="97" t="s">
        <v>1086</v>
      </c>
      <c r="AB480" s="97"/>
      <c r="AC480" s="99">
        <v>42031</v>
      </c>
      <c r="AD480" s="98" t="s">
        <v>1977</v>
      </c>
      <c r="AE480" s="100"/>
      <c r="AF480" s="101" t="s">
        <v>1459</v>
      </c>
      <c r="AG480" s="102"/>
      <c r="AH480" s="102"/>
      <c r="AI480" s="102"/>
      <c r="AJ480" s="103"/>
      <c r="AK480" s="104"/>
      <c r="AL480" s="105"/>
      <c r="AM480" s="105"/>
      <c r="AN480" s="105"/>
      <c r="AO480" s="105"/>
      <c r="AP480" s="106"/>
    </row>
    <row r="481" spans="1:42" ht="32.5" customHeight="1" x14ac:dyDescent="0.35">
      <c r="A481" s="91">
        <v>479</v>
      </c>
      <c r="B481" s="92">
        <v>41779</v>
      </c>
      <c r="C481" s="93" t="s">
        <v>44</v>
      </c>
      <c r="D481" s="94" t="s">
        <v>2649</v>
      </c>
      <c r="E481" s="93" t="s">
        <v>113</v>
      </c>
      <c r="F481" s="95" t="s">
        <v>208</v>
      </c>
      <c r="G481" s="96" t="s">
        <v>357</v>
      </c>
      <c r="H481" s="97" t="s">
        <v>595</v>
      </c>
      <c r="I481" s="97">
        <v>37</v>
      </c>
      <c r="J481" s="94" t="s">
        <v>2720</v>
      </c>
      <c r="K481" s="97" t="s">
        <v>771</v>
      </c>
      <c r="L481" s="97" t="s">
        <v>761</v>
      </c>
      <c r="M481" s="97" t="s">
        <v>799</v>
      </c>
      <c r="N481" s="94" t="s">
        <v>2656</v>
      </c>
      <c r="O481" s="97" t="s">
        <v>36</v>
      </c>
      <c r="P481" s="98"/>
      <c r="Q481" s="92">
        <v>42234</v>
      </c>
      <c r="R481" s="93" t="s">
        <v>711</v>
      </c>
      <c r="S481" s="94" t="s">
        <v>2690</v>
      </c>
      <c r="T481" s="93" t="s">
        <v>2003</v>
      </c>
      <c r="U481" s="93"/>
      <c r="V481" s="93" t="s">
        <v>2492</v>
      </c>
      <c r="W481" s="95"/>
      <c r="X481" s="96" t="s">
        <v>1970</v>
      </c>
      <c r="Y481" s="94" t="s">
        <v>1970</v>
      </c>
      <c r="Z481" s="97" t="s">
        <v>1040</v>
      </c>
      <c r="AA481" s="97" t="s">
        <v>1998</v>
      </c>
      <c r="AB481" s="97"/>
      <c r="AC481" s="99">
        <v>41840</v>
      </c>
      <c r="AD481" s="98" t="s">
        <v>1937</v>
      </c>
      <c r="AE481" s="100"/>
      <c r="AF481" s="101" t="s">
        <v>1809</v>
      </c>
      <c r="AG481" s="102"/>
      <c r="AH481" s="102"/>
      <c r="AI481" s="102"/>
      <c r="AJ481" s="103"/>
      <c r="AK481" s="104">
        <v>1522</v>
      </c>
      <c r="AL481" s="105" t="s">
        <v>2755</v>
      </c>
      <c r="AM481" s="105"/>
      <c r="AN481" s="105"/>
      <c r="AO481" s="105"/>
      <c r="AP481" s="106"/>
    </row>
    <row r="482" spans="1:42" ht="32.5" customHeight="1" x14ac:dyDescent="0.35">
      <c r="A482" s="91">
        <v>480</v>
      </c>
      <c r="B482" s="92">
        <v>41502</v>
      </c>
      <c r="C482" s="93" t="s">
        <v>40</v>
      </c>
      <c r="D482" s="94" t="s">
        <v>2649</v>
      </c>
      <c r="E482" s="93" t="s">
        <v>60</v>
      </c>
      <c r="F482" s="95" t="s">
        <v>155</v>
      </c>
      <c r="G482" s="96" t="s">
        <v>1988</v>
      </c>
      <c r="H482" s="97"/>
      <c r="I482" s="97" t="s">
        <v>36</v>
      </c>
      <c r="J482" s="94" t="s">
        <v>36</v>
      </c>
      <c r="K482" s="97" t="s">
        <v>763</v>
      </c>
      <c r="L482" s="97" t="s">
        <v>761</v>
      </c>
      <c r="M482" s="97" t="s">
        <v>36</v>
      </c>
      <c r="N482" s="94" t="s">
        <v>36</v>
      </c>
      <c r="O482" s="97" t="s">
        <v>36</v>
      </c>
      <c r="P482" s="98"/>
      <c r="Q482" s="92">
        <v>42235</v>
      </c>
      <c r="R482" s="93" t="s">
        <v>707</v>
      </c>
      <c r="S482" s="94" t="s">
        <v>2664</v>
      </c>
      <c r="T482" s="93" t="s">
        <v>1999</v>
      </c>
      <c r="U482" s="93"/>
      <c r="V482" s="93" t="s">
        <v>2136</v>
      </c>
      <c r="W482" s="95"/>
      <c r="X482" s="96" t="s">
        <v>1969</v>
      </c>
      <c r="Y482" s="94" t="s">
        <v>2680</v>
      </c>
      <c r="Z482" s="97" t="s">
        <v>954</v>
      </c>
      <c r="AA482" s="97" t="s">
        <v>1069</v>
      </c>
      <c r="AB482" s="97"/>
      <c r="AC482" s="99">
        <v>42996</v>
      </c>
      <c r="AD482" s="98" t="s">
        <v>1945</v>
      </c>
      <c r="AE482" s="100"/>
      <c r="AF482" s="101" t="s">
        <v>1369</v>
      </c>
      <c r="AG482" s="102"/>
      <c r="AH482" s="102"/>
      <c r="AI482" s="102"/>
      <c r="AJ482" s="103"/>
      <c r="AK482" s="104">
        <v>219</v>
      </c>
      <c r="AL482" s="105" t="s">
        <v>2756</v>
      </c>
      <c r="AM482" s="105"/>
      <c r="AN482" s="105"/>
      <c r="AO482" s="105"/>
      <c r="AP482" s="106"/>
    </row>
    <row r="483" spans="1:42" ht="32.5" customHeight="1" x14ac:dyDescent="0.35">
      <c r="A483" s="91">
        <v>481</v>
      </c>
      <c r="B483" s="92">
        <v>42129</v>
      </c>
      <c r="C483" s="93" t="s">
        <v>52</v>
      </c>
      <c r="D483" s="94" t="s">
        <v>2650</v>
      </c>
      <c r="E483" s="93" t="s">
        <v>106</v>
      </c>
      <c r="F483" s="95" t="s">
        <v>182</v>
      </c>
      <c r="G483" s="96" t="s">
        <v>366</v>
      </c>
      <c r="H483" s="97" t="s">
        <v>601</v>
      </c>
      <c r="I483" s="97">
        <v>29</v>
      </c>
      <c r="J483" s="94" t="s">
        <v>2719</v>
      </c>
      <c r="K483" s="97" t="s">
        <v>771</v>
      </c>
      <c r="L483" s="97" t="s">
        <v>761</v>
      </c>
      <c r="M483" s="97" t="s">
        <v>779</v>
      </c>
      <c r="N483" s="94" t="s">
        <v>779</v>
      </c>
      <c r="O483" s="97" t="s">
        <v>917</v>
      </c>
      <c r="P483" s="98"/>
      <c r="Q483" s="92">
        <v>42235</v>
      </c>
      <c r="R483" s="93" t="s">
        <v>718</v>
      </c>
      <c r="S483" s="94" t="s">
        <v>2690</v>
      </c>
      <c r="T483" s="93" t="s">
        <v>1999</v>
      </c>
      <c r="U483" s="93"/>
      <c r="V483" s="93" t="s">
        <v>2489</v>
      </c>
      <c r="W483" s="95"/>
      <c r="X483" s="96" t="s">
        <v>1969</v>
      </c>
      <c r="Y483" s="94" t="s">
        <v>2680</v>
      </c>
      <c r="Z483" s="97" t="s">
        <v>1001</v>
      </c>
      <c r="AA483" s="97" t="s">
        <v>1981</v>
      </c>
      <c r="AB483" s="97"/>
      <c r="AC483" s="99">
        <v>43368</v>
      </c>
      <c r="AD483" s="98" t="s">
        <v>1925</v>
      </c>
      <c r="AE483" s="100"/>
      <c r="AF483" s="101" t="s">
        <v>1802</v>
      </c>
      <c r="AG483" s="102" t="s">
        <v>1803</v>
      </c>
      <c r="AH483" s="102"/>
      <c r="AI483" s="102"/>
      <c r="AJ483" s="103"/>
      <c r="AK483" s="104"/>
      <c r="AL483" s="105"/>
      <c r="AM483" s="105"/>
      <c r="AN483" s="105"/>
      <c r="AO483" s="105"/>
      <c r="AP483" s="106"/>
    </row>
    <row r="484" spans="1:42" ht="32.5" customHeight="1" x14ac:dyDescent="0.35">
      <c r="A484" s="91">
        <v>482</v>
      </c>
      <c r="B484" s="92">
        <v>41604</v>
      </c>
      <c r="C484" s="93" t="s">
        <v>40</v>
      </c>
      <c r="D484" s="94" t="s">
        <v>2649</v>
      </c>
      <c r="E484" s="93" t="s">
        <v>98</v>
      </c>
      <c r="F484" s="95" t="s">
        <v>187</v>
      </c>
      <c r="G484" s="96" t="s">
        <v>493</v>
      </c>
      <c r="H484" s="97" t="s">
        <v>680</v>
      </c>
      <c r="I484" s="97">
        <v>21</v>
      </c>
      <c r="J484" s="94" t="s">
        <v>2719</v>
      </c>
      <c r="K484" s="97" t="s">
        <v>763</v>
      </c>
      <c r="L484" s="97" t="s">
        <v>761</v>
      </c>
      <c r="M484" s="97" t="s">
        <v>879</v>
      </c>
      <c r="N484" s="94" t="s">
        <v>768</v>
      </c>
      <c r="O484" s="97" t="s">
        <v>36</v>
      </c>
      <c r="P484" s="98"/>
      <c r="Q484" s="92">
        <v>42236</v>
      </c>
      <c r="R484" s="93" t="s">
        <v>707</v>
      </c>
      <c r="S484" s="94" t="s">
        <v>2664</v>
      </c>
      <c r="T484" s="93" t="s">
        <v>1999</v>
      </c>
      <c r="U484" s="93"/>
      <c r="V484" s="93" t="s">
        <v>2425</v>
      </c>
      <c r="W484" s="95"/>
      <c r="X484" s="96" t="s">
        <v>1970</v>
      </c>
      <c r="Y484" s="94" t="s">
        <v>1970</v>
      </c>
      <c r="Z484" s="97" t="s">
        <v>1009</v>
      </c>
      <c r="AA484" s="97" t="s">
        <v>1084</v>
      </c>
      <c r="AB484" s="97"/>
      <c r="AC484" s="99">
        <v>42058</v>
      </c>
      <c r="AD484" s="98" t="s">
        <v>1939</v>
      </c>
      <c r="AE484" s="100"/>
      <c r="AF484" s="101" t="s">
        <v>1724</v>
      </c>
      <c r="AG484" s="102"/>
      <c r="AH484" s="102"/>
      <c r="AI484" s="102"/>
      <c r="AJ484" s="103"/>
      <c r="AK484" s="104"/>
      <c r="AL484" s="105"/>
      <c r="AM484" s="105"/>
      <c r="AN484" s="105"/>
      <c r="AO484" s="105"/>
      <c r="AP484" s="106"/>
    </row>
    <row r="485" spans="1:42" ht="32.5" customHeight="1" x14ac:dyDescent="0.35">
      <c r="A485" s="91">
        <v>483</v>
      </c>
      <c r="B485" s="92" t="s">
        <v>36</v>
      </c>
      <c r="C485" s="93" t="s">
        <v>45</v>
      </c>
      <c r="D485" s="94" t="s">
        <v>2650</v>
      </c>
      <c r="E485" s="93" t="s">
        <v>36</v>
      </c>
      <c r="F485" s="95" t="s">
        <v>302</v>
      </c>
      <c r="G485" s="96" t="s">
        <v>546</v>
      </c>
      <c r="H485" s="97" t="s">
        <v>698</v>
      </c>
      <c r="I485" s="97" t="s">
        <v>36</v>
      </c>
      <c r="J485" s="94" t="s">
        <v>36</v>
      </c>
      <c r="K485" s="97" t="s">
        <v>763</v>
      </c>
      <c r="L485" s="97" t="s">
        <v>761</v>
      </c>
      <c r="M485" s="97" t="s">
        <v>898</v>
      </c>
      <c r="N485" s="94" t="s">
        <v>768</v>
      </c>
      <c r="O485" s="97" t="s">
        <v>36</v>
      </c>
      <c r="P485" s="98"/>
      <c r="Q485" s="92">
        <v>42236</v>
      </c>
      <c r="R485" s="93" t="s">
        <v>714</v>
      </c>
      <c r="S485" s="94" t="s">
        <v>2664</v>
      </c>
      <c r="T485" s="93" t="s">
        <v>1999</v>
      </c>
      <c r="U485" s="93"/>
      <c r="V485" s="93" t="s">
        <v>2550</v>
      </c>
      <c r="W485" s="95"/>
      <c r="X485" s="96" t="s">
        <v>36</v>
      </c>
      <c r="Y485" s="94" t="s">
        <v>36</v>
      </c>
      <c r="Z485" s="97"/>
      <c r="AA485" s="97"/>
      <c r="AB485" s="97"/>
      <c r="AC485" s="99"/>
      <c r="AD485" s="98"/>
      <c r="AE485" s="100"/>
      <c r="AF485" s="101" t="s">
        <v>1889</v>
      </c>
      <c r="AG485" s="102" t="s">
        <v>1890</v>
      </c>
      <c r="AH485" s="102"/>
      <c r="AI485" s="102"/>
      <c r="AJ485" s="103"/>
      <c r="AK485" s="104"/>
      <c r="AL485" s="105"/>
      <c r="AM485" s="105"/>
      <c r="AN485" s="105"/>
      <c r="AO485" s="105"/>
      <c r="AP485" s="106"/>
    </row>
    <row r="486" spans="1:42" ht="32.5" customHeight="1" x14ac:dyDescent="0.35">
      <c r="A486" s="91">
        <v>484</v>
      </c>
      <c r="B486" s="92">
        <v>41604</v>
      </c>
      <c r="C486" s="93" t="s">
        <v>40</v>
      </c>
      <c r="D486" s="94" t="s">
        <v>2649</v>
      </c>
      <c r="E486" s="93" t="s">
        <v>98</v>
      </c>
      <c r="F486" s="95" t="s">
        <v>187</v>
      </c>
      <c r="G486" s="96" t="s">
        <v>353</v>
      </c>
      <c r="H486" s="97" t="s">
        <v>592</v>
      </c>
      <c r="I486" s="97">
        <v>34</v>
      </c>
      <c r="J486" s="94" t="s">
        <v>2720</v>
      </c>
      <c r="K486" s="97" t="s">
        <v>763</v>
      </c>
      <c r="L486" s="97" t="s">
        <v>761</v>
      </c>
      <c r="M486" s="97" t="s">
        <v>800</v>
      </c>
      <c r="N486" s="94" t="s">
        <v>816</v>
      </c>
      <c r="O486" s="97" t="s">
        <v>914</v>
      </c>
      <c r="P486" s="98"/>
      <c r="Q486" s="92">
        <v>42237</v>
      </c>
      <c r="R486" s="93" t="s">
        <v>707</v>
      </c>
      <c r="S486" s="94" t="s">
        <v>2664</v>
      </c>
      <c r="T486" s="93" t="s">
        <v>1999</v>
      </c>
      <c r="U486" s="93"/>
      <c r="V486" s="93" t="s">
        <v>2397</v>
      </c>
      <c r="W486" s="95"/>
      <c r="X486" s="96" t="s">
        <v>1970</v>
      </c>
      <c r="Y486" s="94" t="s">
        <v>1970</v>
      </c>
      <c r="Z486" s="97" t="s">
        <v>1009</v>
      </c>
      <c r="AA486" s="97" t="s">
        <v>1010</v>
      </c>
      <c r="AB486" s="97"/>
      <c r="AC486" s="99">
        <v>42058</v>
      </c>
      <c r="AD486" s="98" t="s">
        <v>1929</v>
      </c>
      <c r="AE486" s="100"/>
      <c r="AF486" s="101" t="s">
        <v>1693</v>
      </c>
      <c r="AG486" s="102"/>
      <c r="AH486" s="102"/>
      <c r="AI486" s="102"/>
      <c r="AJ486" s="103"/>
      <c r="AK486" s="104"/>
      <c r="AL486" s="105"/>
      <c r="AM486" s="105"/>
      <c r="AN486" s="105"/>
      <c r="AO486" s="105"/>
      <c r="AP486" s="106"/>
    </row>
    <row r="487" spans="1:42" ht="32.5" customHeight="1" x14ac:dyDescent="0.35">
      <c r="A487" s="91">
        <v>485</v>
      </c>
      <c r="B487" s="92">
        <v>42234</v>
      </c>
      <c r="C487" s="93" t="s">
        <v>45</v>
      </c>
      <c r="D487" s="94" t="s">
        <v>2650</v>
      </c>
      <c r="E487" s="93" t="s">
        <v>100</v>
      </c>
      <c r="F487" s="95" t="s">
        <v>190</v>
      </c>
      <c r="G487" s="96" t="s">
        <v>349</v>
      </c>
      <c r="H487" s="97" t="s">
        <v>589</v>
      </c>
      <c r="I487" s="97" t="s">
        <v>36</v>
      </c>
      <c r="J487" s="94" t="s">
        <v>36</v>
      </c>
      <c r="K487" s="97" t="s">
        <v>763</v>
      </c>
      <c r="L487" s="97" t="s">
        <v>761</v>
      </c>
      <c r="M487" s="97" t="s">
        <v>796</v>
      </c>
      <c r="N487" s="94" t="s">
        <v>2656</v>
      </c>
      <c r="O487" s="97" t="s">
        <v>926</v>
      </c>
      <c r="P487" s="98"/>
      <c r="Q487" s="92">
        <v>42238</v>
      </c>
      <c r="R487" s="93" t="s">
        <v>758</v>
      </c>
      <c r="S487" s="94" t="s">
        <v>2663</v>
      </c>
      <c r="T487" s="93" t="s">
        <v>1999</v>
      </c>
      <c r="U487" s="93"/>
      <c r="V487" s="93" t="s">
        <v>2504</v>
      </c>
      <c r="W487" s="95"/>
      <c r="X487" s="96" t="s">
        <v>1969</v>
      </c>
      <c r="Y487" s="94" t="s">
        <v>2680</v>
      </c>
      <c r="Z487" s="97" t="s">
        <v>1015</v>
      </c>
      <c r="AA487" s="97" t="s">
        <v>1016</v>
      </c>
      <c r="AB487" s="97"/>
      <c r="AC487" s="99"/>
      <c r="AD487" s="98"/>
      <c r="AE487" s="100"/>
      <c r="AF487" s="101" t="s">
        <v>1831</v>
      </c>
      <c r="AG487" s="102"/>
      <c r="AH487" s="102"/>
      <c r="AI487" s="102"/>
      <c r="AJ487" s="103"/>
      <c r="AK487" s="104"/>
      <c r="AL487" s="105"/>
      <c r="AM487" s="105"/>
      <c r="AN487" s="105"/>
      <c r="AO487" s="105"/>
      <c r="AP487" s="106"/>
    </row>
    <row r="488" spans="1:42" ht="32.5" customHeight="1" x14ac:dyDescent="0.35">
      <c r="A488" s="91">
        <v>486</v>
      </c>
      <c r="B488" s="92" t="s">
        <v>36</v>
      </c>
      <c r="C488" s="93" t="s">
        <v>36</v>
      </c>
      <c r="D488" s="94" t="s">
        <v>36</v>
      </c>
      <c r="E488" s="93" t="s">
        <v>36</v>
      </c>
      <c r="F488" s="95" t="s">
        <v>36</v>
      </c>
      <c r="G488" s="96" t="s">
        <v>556</v>
      </c>
      <c r="H488" s="97"/>
      <c r="I488" s="97" t="s">
        <v>36</v>
      </c>
      <c r="J488" s="94" t="s">
        <v>36</v>
      </c>
      <c r="K488" s="97" t="s">
        <v>763</v>
      </c>
      <c r="L488" s="97" t="s">
        <v>761</v>
      </c>
      <c r="M488" s="97" t="s">
        <v>36</v>
      </c>
      <c r="N488" s="94" t="s">
        <v>36</v>
      </c>
      <c r="O488" s="97" t="s">
        <v>36</v>
      </c>
      <c r="P488" s="98"/>
      <c r="Q488" s="92">
        <v>42239</v>
      </c>
      <c r="R488" s="93" t="s">
        <v>36</v>
      </c>
      <c r="S488" s="94" t="s">
        <v>36</v>
      </c>
      <c r="T488" s="93" t="s">
        <v>1999</v>
      </c>
      <c r="U488" s="93"/>
      <c r="V488" s="93" t="s">
        <v>2567</v>
      </c>
      <c r="W488" s="95"/>
      <c r="X488" s="96" t="s">
        <v>36</v>
      </c>
      <c r="Y488" s="94" t="s">
        <v>36</v>
      </c>
      <c r="Z488" s="97"/>
      <c r="AA488" s="97"/>
      <c r="AB488" s="97"/>
      <c r="AC488" s="99"/>
      <c r="AD488" s="98"/>
      <c r="AE488" s="100"/>
      <c r="AF488" s="101" t="s">
        <v>1907</v>
      </c>
      <c r="AG488" s="102"/>
      <c r="AH488" s="102"/>
      <c r="AI488" s="102"/>
      <c r="AJ488" s="103"/>
      <c r="AK488" s="104"/>
      <c r="AL488" s="105"/>
      <c r="AM488" s="105"/>
      <c r="AN488" s="105"/>
      <c r="AO488" s="105"/>
      <c r="AP488" s="106"/>
    </row>
    <row r="489" spans="1:42" ht="32.5" customHeight="1" x14ac:dyDescent="0.35">
      <c r="A489" s="91">
        <v>487</v>
      </c>
      <c r="B489" s="92">
        <v>41654</v>
      </c>
      <c r="C489" s="93" t="s">
        <v>52</v>
      </c>
      <c r="D489" s="94" t="s">
        <v>2650</v>
      </c>
      <c r="E489" s="93" t="s">
        <v>96</v>
      </c>
      <c r="F489" s="95" t="s">
        <v>243</v>
      </c>
      <c r="G489" s="96" t="s">
        <v>446</v>
      </c>
      <c r="H489" s="97" t="s">
        <v>645</v>
      </c>
      <c r="I489" s="97" t="s">
        <v>36</v>
      </c>
      <c r="J489" s="94" t="s">
        <v>36</v>
      </c>
      <c r="K489" s="97" t="s">
        <v>763</v>
      </c>
      <c r="L489" s="97" t="s">
        <v>761</v>
      </c>
      <c r="M489" s="97" t="s">
        <v>36</v>
      </c>
      <c r="N489" s="94" t="s">
        <v>36</v>
      </c>
      <c r="O489" s="97" t="s">
        <v>36</v>
      </c>
      <c r="P489" s="98" t="s">
        <v>949</v>
      </c>
      <c r="Q489" s="92">
        <v>42240</v>
      </c>
      <c r="R489" s="93" t="s">
        <v>721</v>
      </c>
      <c r="S489" s="94" t="s">
        <v>2690</v>
      </c>
      <c r="T489" s="93" t="s">
        <v>1999</v>
      </c>
      <c r="U489" s="93"/>
      <c r="V489" s="93" t="s">
        <v>2256</v>
      </c>
      <c r="W489" s="95"/>
      <c r="X489" s="96" t="s">
        <v>1969</v>
      </c>
      <c r="Y489" s="94" t="s">
        <v>2680</v>
      </c>
      <c r="Z489" s="97" t="s">
        <v>1103</v>
      </c>
      <c r="AA489" s="97" t="s">
        <v>1104</v>
      </c>
      <c r="AB489" s="97"/>
      <c r="AC489" s="99"/>
      <c r="AD489" s="98"/>
      <c r="AE489" s="100"/>
      <c r="AF489" s="101" t="s">
        <v>1503</v>
      </c>
      <c r="AG489" s="102"/>
      <c r="AH489" s="102"/>
      <c r="AI489" s="102"/>
      <c r="AJ489" s="103"/>
      <c r="AK489" s="104"/>
      <c r="AL489" s="105"/>
      <c r="AM489" s="105"/>
      <c r="AN489" s="105"/>
      <c r="AO489" s="105"/>
      <c r="AP489" s="106"/>
    </row>
    <row r="490" spans="1:42" ht="32.5" customHeight="1" x14ac:dyDescent="0.35">
      <c r="A490" s="91">
        <v>488</v>
      </c>
      <c r="B490" s="92">
        <v>41782</v>
      </c>
      <c r="C490" s="93" t="s">
        <v>41</v>
      </c>
      <c r="D490" s="94" t="s">
        <v>2650</v>
      </c>
      <c r="E490" s="93" t="s">
        <v>93</v>
      </c>
      <c r="F490" s="95" t="s">
        <v>295</v>
      </c>
      <c r="G490" s="96" t="s">
        <v>519</v>
      </c>
      <c r="H490" s="97" t="s">
        <v>695</v>
      </c>
      <c r="I490" s="97" t="s">
        <v>36</v>
      </c>
      <c r="J490" s="94" t="s">
        <v>36</v>
      </c>
      <c r="K490" s="97" t="s">
        <v>763</v>
      </c>
      <c r="L490" s="97" t="s">
        <v>761</v>
      </c>
      <c r="M490" s="97" t="s">
        <v>893</v>
      </c>
      <c r="N490" s="94" t="s">
        <v>768</v>
      </c>
      <c r="O490" s="97" t="s">
        <v>36</v>
      </c>
      <c r="P490" s="98"/>
      <c r="Q490" s="92">
        <v>42240</v>
      </c>
      <c r="R490" s="93" t="s">
        <v>723</v>
      </c>
      <c r="S490" s="94" t="s">
        <v>2690</v>
      </c>
      <c r="T490" s="93" t="s">
        <v>1999</v>
      </c>
      <c r="U490" s="93"/>
      <c r="V490" s="93" t="s">
        <v>2493</v>
      </c>
      <c r="W490" s="95"/>
      <c r="X490" s="96" t="s">
        <v>1969</v>
      </c>
      <c r="Y490" s="94" t="s">
        <v>2680</v>
      </c>
      <c r="Z490" s="97" t="s">
        <v>1112</v>
      </c>
      <c r="AA490" s="97" t="s">
        <v>1113</v>
      </c>
      <c r="AB490" s="97"/>
      <c r="AC490" s="99">
        <v>42591</v>
      </c>
      <c r="AD490" s="98" t="s">
        <v>1914</v>
      </c>
      <c r="AE490" s="100"/>
      <c r="AF490" s="101" t="s">
        <v>1810</v>
      </c>
      <c r="AG490" s="102"/>
      <c r="AH490" s="102"/>
      <c r="AI490" s="102"/>
      <c r="AJ490" s="103"/>
      <c r="AK490" s="104">
        <v>1533</v>
      </c>
      <c r="AL490" s="105" t="s">
        <v>2756</v>
      </c>
      <c r="AM490" s="105"/>
      <c r="AN490" s="105"/>
      <c r="AO490" s="105"/>
      <c r="AP490" s="106"/>
    </row>
    <row r="491" spans="1:42" ht="32.5" customHeight="1" x14ac:dyDescent="0.35">
      <c r="A491" s="91">
        <v>489</v>
      </c>
      <c r="B491" s="92">
        <v>41757</v>
      </c>
      <c r="C491" s="93" t="s">
        <v>44</v>
      </c>
      <c r="D491" s="94" t="s">
        <v>2649</v>
      </c>
      <c r="E491" s="93" t="s">
        <v>105</v>
      </c>
      <c r="F491" s="95" t="s">
        <v>198</v>
      </c>
      <c r="G491" s="96" t="s">
        <v>359</v>
      </c>
      <c r="H491" s="97" t="s">
        <v>596</v>
      </c>
      <c r="I491" s="97">
        <v>20</v>
      </c>
      <c r="J491" s="94" t="s">
        <v>2719</v>
      </c>
      <c r="K491" s="97" t="s">
        <v>763</v>
      </c>
      <c r="L491" s="97" t="s">
        <v>761</v>
      </c>
      <c r="M491" s="97" t="s">
        <v>803</v>
      </c>
      <c r="N491" s="94" t="s">
        <v>768</v>
      </c>
      <c r="O491" s="97" t="s">
        <v>44</v>
      </c>
      <c r="P491" s="98"/>
      <c r="Q491" s="92">
        <v>42241</v>
      </c>
      <c r="R491" s="93" t="s">
        <v>712</v>
      </c>
      <c r="S491" s="94" t="s">
        <v>2664</v>
      </c>
      <c r="T491" s="93" t="s">
        <v>1999</v>
      </c>
      <c r="U491" s="93"/>
      <c r="V491" s="93" t="s">
        <v>2351</v>
      </c>
      <c r="W491" s="95"/>
      <c r="X491" s="96" t="s">
        <v>1969</v>
      </c>
      <c r="Y491" s="94" t="s">
        <v>2680</v>
      </c>
      <c r="Z491" s="97" t="s">
        <v>1024</v>
      </c>
      <c r="AA491" s="97" t="s">
        <v>1983</v>
      </c>
      <c r="AB491" s="97"/>
      <c r="AC491" s="99">
        <v>42404</v>
      </c>
      <c r="AD491" s="98" t="s">
        <v>1916</v>
      </c>
      <c r="AE491" s="100"/>
      <c r="AF491" s="101" t="s">
        <v>1633</v>
      </c>
      <c r="AG491" s="102"/>
      <c r="AH491" s="102"/>
      <c r="AI491" s="102"/>
      <c r="AJ491" s="103"/>
      <c r="AK491" s="104">
        <v>1481</v>
      </c>
      <c r="AL491" s="105" t="s">
        <v>2756</v>
      </c>
      <c r="AM491" s="105"/>
      <c r="AN491" s="105"/>
      <c r="AO491" s="105"/>
      <c r="AP491" s="106"/>
    </row>
    <row r="492" spans="1:42" ht="32.5" customHeight="1" x14ac:dyDescent="0.35">
      <c r="A492" s="91">
        <v>490</v>
      </c>
      <c r="B492" s="92">
        <v>41743</v>
      </c>
      <c r="C492" s="93" t="s">
        <v>41</v>
      </c>
      <c r="D492" s="94" t="s">
        <v>2650</v>
      </c>
      <c r="E492" s="93" t="s">
        <v>90</v>
      </c>
      <c r="F492" s="95" t="s">
        <v>211</v>
      </c>
      <c r="G492" s="96" t="s">
        <v>375</v>
      </c>
      <c r="H492" s="97" t="s">
        <v>607</v>
      </c>
      <c r="I492" s="97">
        <v>27</v>
      </c>
      <c r="J492" s="94" t="s">
        <v>2719</v>
      </c>
      <c r="K492" s="97" t="s">
        <v>763</v>
      </c>
      <c r="L492" s="97" t="s">
        <v>761</v>
      </c>
      <c r="M492" s="97" t="s">
        <v>813</v>
      </c>
      <c r="N492" s="94" t="s">
        <v>2654</v>
      </c>
      <c r="O492" s="97" t="s">
        <v>36</v>
      </c>
      <c r="P492" s="98"/>
      <c r="Q492" s="92">
        <v>42242</v>
      </c>
      <c r="R492" s="93" t="s">
        <v>722</v>
      </c>
      <c r="S492" s="94" t="s">
        <v>2690</v>
      </c>
      <c r="T492" s="93" t="s">
        <v>1999</v>
      </c>
      <c r="U492" s="93" t="s">
        <v>2004</v>
      </c>
      <c r="V492" s="93" t="s">
        <v>2079</v>
      </c>
      <c r="W492" s="95" t="s">
        <v>2620</v>
      </c>
      <c r="X492" s="96" t="s">
        <v>1970</v>
      </c>
      <c r="Y492" s="94" t="s">
        <v>1970</v>
      </c>
      <c r="Z492" s="97" t="s">
        <v>1046</v>
      </c>
      <c r="AA492" s="97" t="s">
        <v>1047</v>
      </c>
      <c r="AB492" s="97"/>
      <c r="AC492" s="99">
        <v>42023</v>
      </c>
      <c r="AD492" s="98" t="s">
        <v>1940</v>
      </c>
      <c r="AE492" s="100"/>
      <c r="AF492" s="101" t="s">
        <v>1290</v>
      </c>
      <c r="AG492" s="102"/>
      <c r="AH492" s="102"/>
      <c r="AI492" s="102"/>
      <c r="AJ492" s="103"/>
      <c r="AK492" s="107">
        <v>1437</v>
      </c>
      <c r="AL492" s="105" t="s">
        <v>2757</v>
      </c>
      <c r="AM492" s="105"/>
      <c r="AN492" s="105"/>
      <c r="AO492" s="105"/>
      <c r="AP492" s="106"/>
    </row>
    <row r="493" spans="1:42" ht="32.5" customHeight="1" x14ac:dyDescent="0.35">
      <c r="A493" s="91">
        <v>491</v>
      </c>
      <c r="B493" s="92">
        <v>41608</v>
      </c>
      <c r="C493" s="93" t="s">
        <v>40</v>
      </c>
      <c r="D493" s="94" t="s">
        <v>2649</v>
      </c>
      <c r="E493" s="93" t="s">
        <v>116</v>
      </c>
      <c r="F493" s="95" t="s">
        <v>213</v>
      </c>
      <c r="G493" s="96" t="s">
        <v>378</v>
      </c>
      <c r="H493" s="97" t="s">
        <v>610</v>
      </c>
      <c r="I493" s="97">
        <v>35</v>
      </c>
      <c r="J493" s="94" t="s">
        <v>2720</v>
      </c>
      <c r="K493" s="97" t="s">
        <v>763</v>
      </c>
      <c r="L493" s="97" t="s">
        <v>761</v>
      </c>
      <c r="M493" s="97" t="s">
        <v>777</v>
      </c>
      <c r="N493" s="94" t="s">
        <v>2695</v>
      </c>
      <c r="O493" s="97" t="s">
        <v>40</v>
      </c>
      <c r="P493" s="98" t="s">
        <v>940</v>
      </c>
      <c r="Q493" s="92">
        <v>42245</v>
      </c>
      <c r="R493" s="93" t="s">
        <v>36</v>
      </c>
      <c r="S493" s="94" t="s">
        <v>36</v>
      </c>
      <c r="T493" s="93" t="s">
        <v>1999</v>
      </c>
      <c r="U493" s="93" t="s">
        <v>2002</v>
      </c>
      <c r="V493" s="93" t="s">
        <v>2091</v>
      </c>
      <c r="W493" s="95" t="s">
        <v>2625</v>
      </c>
      <c r="X493" s="96" t="s">
        <v>1970</v>
      </c>
      <c r="Y493" s="94" t="s">
        <v>1970</v>
      </c>
      <c r="Z493" s="97" t="s">
        <v>1051</v>
      </c>
      <c r="AA493" s="97" t="s">
        <v>1052</v>
      </c>
      <c r="AB493" s="97"/>
      <c r="AC493" s="99">
        <v>42031</v>
      </c>
      <c r="AD493" s="98" t="s">
        <v>1977</v>
      </c>
      <c r="AE493" s="100"/>
      <c r="AF493" s="101" t="s">
        <v>1305</v>
      </c>
      <c r="AG493" s="102"/>
      <c r="AH493" s="102"/>
      <c r="AI493" s="102"/>
      <c r="AJ493" s="103"/>
      <c r="AK493" s="107">
        <v>709</v>
      </c>
      <c r="AL493" s="105" t="s">
        <v>2757</v>
      </c>
      <c r="AM493" s="105"/>
      <c r="AN493" s="105"/>
      <c r="AO493" s="105"/>
      <c r="AP493" s="106"/>
    </row>
    <row r="494" spans="1:42" ht="32.5" customHeight="1" x14ac:dyDescent="0.35">
      <c r="A494" s="91">
        <v>492</v>
      </c>
      <c r="B494" s="92">
        <v>42234</v>
      </c>
      <c r="C494" s="93" t="s">
        <v>45</v>
      </c>
      <c r="D494" s="94" t="s">
        <v>2650</v>
      </c>
      <c r="E494" s="93" t="s">
        <v>100</v>
      </c>
      <c r="F494" s="95" t="s">
        <v>190</v>
      </c>
      <c r="G494" s="96" t="s">
        <v>349</v>
      </c>
      <c r="H494" s="97" t="s">
        <v>589</v>
      </c>
      <c r="I494" s="97" t="s">
        <v>36</v>
      </c>
      <c r="J494" s="94" t="s">
        <v>36</v>
      </c>
      <c r="K494" s="97" t="s">
        <v>763</v>
      </c>
      <c r="L494" s="97" t="s">
        <v>761</v>
      </c>
      <c r="M494" s="97" t="s">
        <v>796</v>
      </c>
      <c r="N494" s="94" t="s">
        <v>2656</v>
      </c>
      <c r="O494" s="97" t="s">
        <v>926</v>
      </c>
      <c r="P494" s="98"/>
      <c r="Q494" s="92">
        <v>42247</v>
      </c>
      <c r="R494" s="93" t="s">
        <v>36</v>
      </c>
      <c r="S494" s="94" t="s">
        <v>36</v>
      </c>
      <c r="T494" s="93" t="s">
        <v>1999</v>
      </c>
      <c r="U494" s="93" t="s">
        <v>2001</v>
      </c>
      <c r="V494" s="93" t="s">
        <v>2039</v>
      </c>
      <c r="W494" s="95" t="s">
        <v>2704</v>
      </c>
      <c r="X494" s="96" t="s">
        <v>1969</v>
      </c>
      <c r="Y494" s="94" t="s">
        <v>2680</v>
      </c>
      <c r="Z494" s="97" t="s">
        <v>1015</v>
      </c>
      <c r="AA494" s="97" t="s">
        <v>1016</v>
      </c>
      <c r="AB494" s="97"/>
      <c r="AC494" s="99"/>
      <c r="AD494" s="98"/>
      <c r="AE494" s="100"/>
      <c r="AF494" s="101" t="s">
        <v>1231</v>
      </c>
      <c r="AG494" s="102" t="s">
        <v>1232</v>
      </c>
      <c r="AH494" s="102" t="s">
        <v>1233</v>
      </c>
      <c r="AI494" s="102"/>
      <c r="AJ494" s="103"/>
      <c r="AK494" s="107">
        <v>1865</v>
      </c>
      <c r="AL494" s="105" t="s">
        <v>2757</v>
      </c>
      <c r="AM494" s="105"/>
      <c r="AN494" s="105"/>
      <c r="AO494" s="105"/>
      <c r="AP494" s="106"/>
    </row>
    <row r="495" spans="1:42" ht="32.5" customHeight="1" x14ac:dyDescent="0.35">
      <c r="A495" s="91">
        <v>493</v>
      </c>
      <c r="B495" s="92">
        <v>42129</v>
      </c>
      <c r="C495" s="93" t="s">
        <v>52</v>
      </c>
      <c r="D495" s="94" t="s">
        <v>2650</v>
      </c>
      <c r="E495" s="93" t="s">
        <v>92</v>
      </c>
      <c r="F495" s="95" t="s">
        <v>182</v>
      </c>
      <c r="G495" s="96" t="s">
        <v>339</v>
      </c>
      <c r="H495" s="97" t="s">
        <v>582</v>
      </c>
      <c r="I495" s="97">
        <v>22</v>
      </c>
      <c r="J495" s="94" t="s">
        <v>2719</v>
      </c>
      <c r="K495" s="97" t="s">
        <v>771</v>
      </c>
      <c r="L495" s="97" t="s">
        <v>761</v>
      </c>
      <c r="M495" s="97" t="s">
        <v>789</v>
      </c>
      <c r="N495" s="94" t="s">
        <v>768</v>
      </c>
      <c r="O495" s="97" t="s">
        <v>917</v>
      </c>
      <c r="P495" s="98"/>
      <c r="Q495" s="92">
        <v>42249</v>
      </c>
      <c r="R495" s="93" t="s">
        <v>718</v>
      </c>
      <c r="S495" s="94" t="s">
        <v>2690</v>
      </c>
      <c r="T495" s="93" t="s">
        <v>1999</v>
      </c>
      <c r="U495" s="93" t="s">
        <v>2000</v>
      </c>
      <c r="V495" s="93" t="s">
        <v>2568</v>
      </c>
      <c r="W495" s="95" t="s">
        <v>2591</v>
      </c>
      <c r="X495" s="96" t="s">
        <v>1969</v>
      </c>
      <c r="Y495" s="94" t="s">
        <v>2680</v>
      </c>
      <c r="Z495" s="97" t="s">
        <v>1001</v>
      </c>
      <c r="AA495" s="97" t="s">
        <v>1981</v>
      </c>
      <c r="AB495" s="97"/>
      <c r="AC495" s="99">
        <v>43368</v>
      </c>
      <c r="AD495" s="98" t="s">
        <v>1925</v>
      </c>
      <c r="AE495" s="100"/>
      <c r="AF495" s="101" t="s">
        <v>1220</v>
      </c>
      <c r="AG495" s="102"/>
      <c r="AH495" s="102"/>
      <c r="AI495" s="102"/>
      <c r="AJ495" s="103"/>
      <c r="AK495" s="107">
        <v>1787</v>
      </c>
      <c r="AL495" s="105" t="s">
        <v>2757</v>
      </c>
      <c r="AM495" s="105"/>
      <c r="AN495" s="105"/>
      <c r="AO495" s="105"/>
      <c r="AP495" s="106"/>
    </row>
    <row r="496" spans="1:42" ht="32.5" customHeight="1" x14ac:dyDescent="0.35">
      <c r="A496" s="91">
        <v>494</v>
      </c>
      <c r="B496" s="92">
        <v>42221</v>
      </c>
      <c r="C496" s="93" t="s">
        <v>43</v>
      </c>
      <c r="D496" s="94" t="s">
        <v>2649</v>
      </c>
      <c r="E496" s="93" t="s">
        <v>119</v>
      </c>
      <c r="F496" s="95" t="s">
        <v>216</v>
      </c>
      <c r="G496" s="96" t="s">
        <v>385</v>
      </c>
      <c r="H496" s="97"/>
      <c r="I496" s="97" t="s">
        <v>36</v>
      </c>
      <c r="J496" s="94" t="s">
        <v>36</v>
      </c>
      <c r="K496" s="97" t="s">
        <v>763</v>
      </c>
      <c r="L496" s="97" t="s">
        <v>761</v>
      </c>
      <c r="M496" s="97" t="s">
        <v>36</v>
      </c>
      <c r="N496" s="94" t="s">
        <v>36</v>
      </c>
      <c r="O496" s="97" t="s">
        <v>945</v>
      </c>
      <c r="P496" s="98"/>
      <c r="Q496" s="92">
        <v>42249</v>
      </c>
      <c r="R496" s="93" t="s">
        <v>36</v>
      </c>
      <c r="S496" s="94" t="s">
        <v>36</v>
      </c>
      <c r="T496" s="93" t="s">
        <v>1999</v>
      </c>
      <c r="U496" s="93" t="s">
        <v>2000</v>
      </c>
      <c r="V496" s="93" t="s">
        <v>2098</v>
      </c>
      <c r="W496" s="95" t="s">
        <v>2631</v>
      </c>
      <c r="X496" s="96" t="s">
        <v>36</v>
      </c>
      <c r="Y496" s="94" t="s">
        <v>36</v>
      </c>
      <c r="Z496" s="97"/>
      <c r="AA496" s="97"/>
      <c r="AB496" s="97"/>
      <c r="AC496" s="99"/>
      <c r="AD496" s="98"/>
      <c r="AE496" s="100"/>
      <c r="AF496" s="101" t="s">
        <v>1317</v>
      </c>
      <c r="AG496" s="102"/>
      <c r="AH496" s="102"/>
      <c r="AI496" s="102"/>
      <c r="AJ496" s="103"/>
      <c r="AK496" s="107">
        <v>1863</v>
      </c>
      <c r="AL496" s="105" t="s">
        <v>2757</v>
      </c>
      <c r="AM496" s="105"/>
      <c r="AN496" s="105"/>
      <c r="AO496" s="105"/>
      <c r="AP496" s="106"/>
    </row>
    <row r="497" spans="1:42" ht="32.5" customHeight="1" x14ac:dyDescent="0.35">
      <c r="A497" s="91">
        <v>495</v>
      </c>
      <c r="B497" s="92">
        <v>41500</v>
      </c>
      <c r="C497" s="93" t="s">
        <v>44</v>
      </c>
      <c r="D497" s="94" t="s">
        <v>2649</v>
      </c>
      <c r="E497" s="93" t="s">
        <v>121</v>
      </c>
      <c r="F497" s="95" t="s">
        <v>219</v>
      </c>
      <c r="G497" s="96" t="s">
        <v>389</v>
      </c>
      <c r="H497" s="97"/>
      <c r="I497" s="97">
        <v>28</v>
      </c>
      <c r="J497" s="94" t="s">
        <v>2719</v>
      </c>
      <c r="K497" s="97" t="s">
        <v>763</v>
      </c>
      <c r="L497" s="97" t="s">
        <v>761</v>
      </c>
      <c r="M497" s="97" t="s">
        <v>36</v>
      </c>
      <c r="N497" s="94" t="s">
        <v>36</v>
      </c>
      <c r="O497" s="97" t="s">
        <v>946</v>
      </c>
      <c r="P497" s="98"/>
      <c r="Q497" s="92">
        <v>42250</v>
      </c>
      <c r="R497" s="93" t="s">
        <v>36</v>
      </c>
      <c r="S497" s="94" t="s">
        <v>36</v>
      </c>
      <c r="T497" s="93" t="s">
        <v>1999</v>
      </c>
      <c r="U497" s="93" t="s">
        <v>2006</v>
      </c>
      <c r="V497" s="93" t="s">
        <v>2668</v>
      </c>
      <c r="W497" s="95" t="s">
        <v>2638</v>
      </c>
      <c r="X497" s="96" t="s">
        <v>1973</v>
      </c>
      <c r="Y497" s="94" t="s">
        <v>2667</v>
      </c>
      <c r="Z497" s="97" t="s">
        <v>1063</v>
      </c>
      <c r="AA497" s="97" t="s">
        <v>1986</v>
      </c>
      <c r="AB497" s="97"/>
      <c r="AC497" s="99"/>
      <c r="AD497" s="98"/>
      <c r="AE497" s="100"/>
      <c r="AF497" s="101" t="s">
        <v>1327</v>
      </c>
      <c r="AG497" s="102"/>
      <c r="AH497" s="102"/>
      <c r="AI497" s="102"/>
      <c r="AJ497" s="103"/>
      <c r="AK497" s="107">
        <v>189</v>
      </c>
      <c r="AL497" s="105" t="s">
        <v>2757</v>
      </c>
      <c r="AM497" s="105"/>
      <c r="AN497" s="105"/>
      <c r="AO497" s="105"/>
      <c r="AP497" s="106"/>
    </row>
    <row r="498" spans="1:42" ht="32.5" customHeight="1" x14ac:dyDescent="0.35">
      <c r="A498" s="91">
        <v>496</v>
      </c>
      <c r="B498" s="92">
        <v>41664</v>
      </c>
      <c r="C498" s="93" t="s">
        <v>40</v>
      </c>
      <c r="D498" s="94" t="s">
        <v>2649</v>
      </c>
      <c r="E498" s="93" t="s">
        <v>110</v>
      </c>
      <c r="F498" s="95" t="s">
        <v>202</v>
      </c>
      <c r="G498" s="96" t="s">
        <v>365</v>
      </c>
      <c r="H498" s="97" t="s">
        <v>600</v>
      </c>
      <c r="I498" s="97">
        <v>18</v>
      </c>
      <c r="J498" s="94" t="s">
        <v>2719</v>
      </c>
      <c r="K498" s="97" t="s">
        <v>763</v>
      </c>
      <c r="L498" s="97" t="s">
        <v>761</v>
      </c>
      <c r="M498" s="97" t="s">
        <v>806</v>
      </c>
      <c r="N498" s="94" t="s">
        <v>2653</v>
      </c>
      <c r="O498" s="97" t="s">
        <v>934</v>
      </c>
      <c r="P498" s="98"/>
      <c r="Q498" s="92">
        <v>42250</v>
      </c>
      <c r="R498" s="93" t="s">
        <v>708</v>
      </c>
      <c r="S498" s="94" t="s">
        <v>2664</v>
      </c>
      <c r="T498" s="93" t="s">
        <v>2014</v>
      </c>
      <c r="U498" s="93" t="s">
        <v>2002</v>
      </c>
      <c r="V498" s="93" t="s">
        <v>2700</v>
      </c>
      <c r="W498" s="95" t="s">
        <v>2063</v>
      </c>
      <c r="X498" s="96" t="s">
        <v>1969</v>
      </c>
      <c r="Y498" s="94" t="s">
        <v>2680</v>
      </c>
      <c r="Z498" s="97" t="s">
        <v>1028</v>
      </c>
      <c r="AA498" s="97" t="s">
        <v>1029</v>
      </c>
      <c r="AB498" s="97" t="s">
        <v>1030</v>
      </c>
      <c r="AC498" s="99"/>
      <c r="AD498" s="98"/>
      <c r="AE498" s="100"/>
      <c r="AF498" s="101" t="s">
        <v>1270</v>
      </c>
      <c r="AG498" s="102"/>
      <c r="AH498" s="102"/>
      <c r="AI498" s="102"/>
      <c r="AJ498" s="103"/>
      <c r="AK498" s="107">
        <v>1188</v>
      </c>
      <c r="AL498" s="105" t="s">
        <v>2755</v>
      </c>
      <c r="AM498" s="105"/>
      <c r="AN498" s="105"/>
      <c r="AO498" s="105"/>
      <c r="AP498" s="106"/>
    </row>
    <row r="499" spans="1:42" ht="32.5" customHeight="1" x14ac:dyDescent="0.35">
      <c r="A499" s="91">
        <v>497</v>
      </c>
      <c r="B499" s="92">
        <v>41604</v>
      </c>
      <c r="C499" s="93" t="s">
        <v>40</v>
      </c>
      <c r="D499" s="94" t="s">
        <v>2649</v>
      </c>
      <c r="E499" s="93" t="s">
        <v>98</v>
      </c>
      <c r="F499" s="95" t="s">
        <v>187</v>
      </c>
      <c r="G499" s="96" t="s">
        <v>374</v>
      </c>
      <c r="H499" s="97" t="s">
        <v>606</v>
      </c>
      <c r="I499" s="97">
        <v>56</v>
      </c>
      <c r="J499" s="94" t="s">
        <v>2658</v>
      </c>
      <c r="K499" s="97" t="s">
        <v>763</v>
      </c>
      <c r="L499" s="97" t="s">
        <v>761</v>
      </c>
      <c r="M499" s="97" t="s">
        <v>812</v>
      </c>
      <c r="N499" s="94" t="s">
        <v>2695</v>
      </c>
      <c r="O499" s="97" t="s">
        <v>938</v>
      </c>
      <c r="P499" s="98"/>
      <c r="Q499" s="92">
        <v>42251</v>
      </c>
      <c r="R499" s="93" t="s">
        <v>708</v>
      </c>
      <c r="S499" s="94" t="s">
        <v>2664</v>
      </c>
      <c r="T499" s="93" t="s">
        <v>1999</v>
      </c>
      <c r="U499" s="93" t="s">
        <v>2004</v>
      </c>
      <c r="V499" s="93" t="s">
        <v>2076</v>
      </c>
      <c r="W499" s="95" t="s">
        <v>2617</v>
      </c>
      <c r="X499" s="96" t="s">
        <v>1970</v>
      </c>
      <c r="Y499" s="94" t="s">
        <v>1970</v>
      </c>
      <c r="Z499" s="97" t="s">
        <v>1044</v>
      </c>
      <c r="AA499" s="97" t="s">
        <v>1045</v>
      </c>
      <c r="AB499" s="97"/>
      <c r="AC499" s="99">
        <v>42058</v>
      </c>
      <c r="AD499" s="98" t="s">
        <v>1939</v>
      </c>
      <c r="AE499" s="100"/>
      <c r="AF499" s="101" t="s">
        <v>1285</v>
      </c>
      <c r="AG499" s="102" t="s">
        <v>1286</v>
      </c>
      <c r="AH499" s="102"/>
      <c r="AI499" s="102"/>
      <c r="AJ499" s="103"/>
      <c r="AK499" s="107">
        <v>589</v>
      </c>
      <c r="AL499" s="105" t="s">
        <v>2757</v>
      </c>
      <c r="AM499" s="105"/>
      <c r="AN499" s="105"/>
      <c r="AO499" s="105"/>
      <c r="AP499" s="106"/>
    </row>
    <row r="500" spans="1:42" ht="32.5" customHeight="1" x14ac:dyDescent="0.35">
      <c r="A500" s="91">
        <v>498</v>
      </c>
      <c r="B500" s="92">
        <v>41718</v>
      </c>
      <c r="C500" s="93" t="s">
        <v>43</v>
      </c>
      <c r="D500" s="94" t="s">
        <v>2649</v>
      </c>
      <c r="E500" s="93" t="s">
        <v>111</v>
      </c>
      <c r="F500" s="95" t="s">
        <v>203</v>
      </c>
      <c r="G500" s="96" t="s">
        <v>367</v>
      </c>
      <c r="H500" s="97"/>
      <c r="I500" s="99">
        <v>32273</v>
      </c>
      <c r="J500" s="94" t="s">
        <v>2719</v>
      </c>
      <c r="K500" s="97" t="s">
        <v>763</v>
      </c>
      <c r="L500" s="97" t="s">
        <v>761</v>
      </c>
      <c r="M500" s="97" t="s">
        <v>807</v>
      </c>
      <c r="N500" s="94" t="s">
        <v>768</v>
      </c>
      <c r="O500" s="97" t="s">
        <v>915</v>
      </c>
      <c r="P500" s="98"/>
      <c r="Q500" s="92">
        <v>42251</v>
      </c>
      <c r="R500" s="93" t="s">
        <v>706</v>
      </c>
      <c r="S500" s="94" t="s">
        <v>2664</v>
      </c>
      <c r="T500" s="93" t="s">
        <v>1999</v>
      </c>
      <c r="U500" s="93" t="s">
        <v>2000</v>
      </c>
      <c r="V500" s="93" t="s">
        <v>2070</v>
      </c>
      <c r="W500" s="95" t="s">
        <v>2613</v>
      </c>
      <c r="X500" s="96" t="s">
        <v>1969</v>
      </c>
      <c r="Y500" s="94" t="s">
        <v>2680</v>
      </c>
      <c r="Z500" s="97" t="s">
        <v>1031</v>
      </c>
      <c r="AA500" s="97" t="s">
        <v>1032</v>
      </c>
      <c r="AB500" s="97"/>
      <c r="AC500" s="99">
        <v>42280</v>
      </c>
      <c r="AD500" s="98" t="s">
        <v>1909</v>
      </c>
      <c r="AE500" s="100"/>
      <c r="AF500" s="101" t="s">
        <v>1277</v>
      </c>
      <c r="AG500" s="102" t="s">
        <v>1278</v>
      </c>
      <c r="AH500" s="102"/>
      <c r="AI500" s="102"/>
      <c r="AJ500" s="103"/>
      <c r="AK500" s="107">
        <v>1395</v>
      </c>
      <c r="AL500" s="105" t="s">
        <v>2757</v>
      </c>
      <c r="AM500" s="105"/>
      <c r="AN500" s="105"/>
      <c r="AO500" s="105"/>
      <c r="AP500" s="106"/>
    </row>
    <row r="501" spans="1:42" ht="32.5" customHeight="1" x14ac:dyDescent="0.35">
      <c r="A501" s="91">
        <v>499</v>
      </c>
      <c r="B501" s="92" t="s">
        <v>35</v>
      </c>
      <c r="C501" s="93" t="s">
        <v>36</v>
      </c>
      <c r="D501" s="94" t="s">
        <v>36</v>
      </c>
      <c r="E501" s="93" t="s">
        <v>36</v>
      </c>
      <c r="F501" s="95" t="s">
        <v>36</v>
      </c>
      <c r="G501" s="96" t="s">
        <v>397</v>
      </c>
      <c r="H501" s="97"/>
      <c r="I501" s="97" t="s">
        <v>36</v>
      </c>
      <c r="J501" s="94" t="s">
        <v>36</v>
      </c>
      <c r="K501" s="97" t="s">
        <v>763</v>
      </c>
      <c r="L501" s="97" t="s">
        <v>761</v>
      </c>
      <c r="M501" s="97" t="s">
        <v>36</v>
      </c>
      <c r="N501" s="94" t="s">
        <v>36</v>
      </c>
      <c r="O501" s="97" t="s">
        <v>36</v>
      </c>
      <c r="P501" s="98"/>
      <c r="Q501" s="92">
        <v>42251</v>
      </c>
      <c r="R501" s="93" t="s">
        <v>743</v>
      </c>
      <c r="S501" s="94" t="s">
        <v>2663</v>
      </c>
      <c r="T501" s="93" t="s">
        <v>1999</v>
      </c>
      <c r="U501" s="93" t="s">
        <v>2001</v>
      </c>
      <c r="V501" s="93" t="s">
        <v>2676</v>
      </c>
      <c r="W501" s="95" t="s">
        <v>2712</v>
      </c>
      <c r="X501" s="96" t="s">
        <v>36</v>
      </c>
      <c r="Y501" s="94" t="s">
        <v>36</v>
      </c>
      <c r="Z501" s="97"/>
      <c r="AA501" s="97"/>
      <c r="AB501" s="97"/>
      <c r="AC501" s="99"/>
      <c r="AD501" s="98"/>
      <c r="AE501" s="100"/>
      <c r="AF501" s="101" t="s">
        <v>1331</v>
      </c>
      <c r="AG501" s="102"/>
      <c r="AH501" s="102"/>
      <c r="AI501" s="102"/>
      <c r="AJ501" s="103"/>
      <c r="AK501" s="107">
        <v>2270</v>
      </c>
      <c r="AL501" s="105" t="s">
        <v>2757</v>
      </c>
      <c r="AM501" s="105"/>
      <c r="AN501" s="105"/>
      <c r="AO501" s="105"/>
      <c r="AP501" s="106"/>
    </row>
    <row r="502" spans="1:42" ht="32.5" customHeight="1" x14ac:dyDescent="0.35">
      <c r="A502" s="91">
        <v>500</v>
      </c>
      <c r="B502" s="92">
        <v>41743</v>
      </c>
      <c r="C502" s="93" t="s">
        <v>41</v>
      </c>
      <c r="D502" s="94" t="s">
        <v>2650</v>
      </c>
      <c r="E502" s="93" t="s">
        <v>90</v>
      </c>
      <c r="F502" s="95" t="s">
        <v>211</v>
      </c>
      <c r="G502" s="96" t="s">
        <v>375</v>
      </c>
      <c r="H502" s="97" t="s">
        <v>607</v>
      </c>
      <c r="I502" s="97">
        <v>27</v>
      </c>
      <c r="J502" s="94" t="s">
        <v>2719</v>
      </c>
      <c r="K502" s="97" t="s">
        <v>763</v>
      </c>
      <c r="L502" s="97" t="s">
        <v>761</v>
      </c>
      <c r="M502" s="97" t="s">
        <v>813</v>
      </c>
      <c r="N502" s="94" t="s">
        <v>2654</v>
      </c>
      <c r="O502" s="97" t="s">
        <v>36</v>
      </c>
      <c r="P502" s="98"/>
      <c r="Q502" s="92">
        <v>42253</v>
      </c>
      <c r="R502" s="93" t="s">
        <v>716</v>
      </c>
      <c r="S502" s="94" t="s">
        <v>2663</v>
      </c>
      <c r="T502" s="93" t="s">
        <v>1999</v>
      </c>
      <c r="U502" s="93" t="s">
        <v>2001</v>
      </c>
      <c r="V502" s="93" t="s">
        <v>2077</v>
      </c>
      <c r="W502" s="95" t="s">
        <v>2618</v>
      </c>
      <c r="X502" s="96" t="s">
        <v>1970</v>
      </c>
      <c r="Y502" s="94" t="s">
        <v>1970</v>
      </c>
      <c r="Z502" s="97" t="s">
        <v>1046</v>
      </c>
      <c r="AA502" s="97" t="s">
        <v>1047</v>
      </c>
      <c r="AB502" s="97"/>
      <c r="AC502" s="99">
        <v>42023</v>
      </c>
      <c r="AD502" s="98" t="s">
        <v>1940</v>
      </c>
      <c r="AE502" s="100"/>
      <c r="AF502" s="101" t="s">
        <v>1287</v>
      </c>
      <c r="AG502" s="102" t="s">
        <v>1288</v>
      </c>
      <c r="AH502" s="102"/>
      <c r="AI502" s="102"/>
      <c r="AJ502" s="103"/>
      <c r="AK502" s="107">
        <v>1438</v>
      </c>
      <c r="AL502" s="105" t="s">
        <v>2757</v>
      </c>
      <c r="AM502" s="105"/>
      <c r="AN502" s="105"/>
      <c r="AO502" s="105"/>
      <c r="AP502" s="106"/>
    </row>
    <row r="503" spans="1:42" ht="32.5" customHeight="1" x14ac:dyDescent="0.35">
      <c r="A503" s="91">
        <v>501</v>
      </c>
      <c r="B503" s="92">
        <v>41698</v>
      </c>
      <c r="C503" s="93" t="s">
        <v>41</v>
      </c>
      <c r="D503" s="94" t="s">
        <v>2650</v>
      </c>
      <c r="E503" s="93" t="s">
        <v>62</v>
      </c>
      <c r="F503" s="95" t="s">
        <v>157</v>
      </c>
      <c r="G503" s="96" t="s">
        <v>335</v>
      </c>
      <c r="H503" s="97" t="s">
        <v>579</v>
      </c>
      <c r="I503" s="97">
        <v>24</v>
      </c>
      <c r="J503" s="94" t="s">
        <v>2719</v>
      </c>
      <c r="K503" s="97" t="s">
        <v>763</v>
      </c>
      <c r="L503" s="97" t="s">
        <v>761</v>
      </c>
      <c r="M503" s="97" t="s">
        <v>786</v>
      </c>
      <c r="N503" s="94" t="s">
        <v>768</v>
      </c>
      <c r="O503" s="97" t="s">
        <v>41</v>
      </c>
      <c r="P503" s="98"/>
      <c r="Q503" s="92">
        <v>42255</v>
      </c>
      <c r="R503" s="93" t="s">
        <v>36</v>
      </c>
      <c r="S503" s="94" t="s">
        <v>36</v>
      </c>
      <c r="T503" s="93" t="s">
        <v>1999</v>
      </c>
      <c r="U503" s="93" t="s">
        <v>2000</v>
      </c>
      <c r="V503" s="93" t="s">
        <v>2027</v>
      </c>
      <c r="W503" s="95" t="s">
        <v>2586</v>
      </c>
      <c r="X503" s="96" t="s">
        <v>1968</v>
      </c>
      <c r="Y503" s="94" t="s">
        <v>2667</v>
      </c>
      <c r="Z503" s="97" t="s">
        <v>956</v>
      </c>
      <c r="AA503" s="97" t="s">
        <v>957</v>
      </c>
      <c r="AB503" s="97"/>
      <c r="AC503" s="99">
        <v>42922</v>
      </c>
      <c r="AD503" s="98" t="s">
        <v>1909</v>
      </c>
      <c r="AE503" s="100"/>
      <c r="AF503" s="101" t="s">
        <v>1205</v>
      </c>
      <c r="AG503" s="102"/>
      <c r="AH503" s="102"/>
      <c r="AI503" s="102"/>
      <c r="AJ503" s="103"/>
      <c r="AK503" s="107">
        <v>1309</v>
      </c>
      <c r="AL503" s="105" t="s">
        <v>2757</v>
      </c>
      <c r="AM503" s="105"/>
      <c r="AN503" s="105"/>
      <c r="AO503" s="105"/>
      <c r="AP503" s="106"/>
    </row>
    <row r="504" spans="1:42" ht="32.5" customHeight="1" x14ac:dyDescent="0.35">
      <c r="A504" s="91">
        <v>502</v>
      </c>
      <c r="B504" s="92">
        <v>42234</v>
      </c>
      <c r="C504" s="93" t="s">
        <v>45</v>
      </c>
      <c r="D504" s="94" t="s">
        <v>2650</v>
      </c>
      <c r="E504" s="93" t="s">
        <v>100</v>
      </c>
      <c r="F504" s="95" t="s">
        <v>190</v>
      </c>
      <c r="G504" s="96" t="s">
        <v>349</v>
      </c>
      <c r="H504" s="97" t="s">
        <v>589</v>
      </c>
      <c r="I504" s="97" t="s">
        <v>36</v>
      </c>
      <c r="J504" s="94" t="s">
        <v>36</v>
      </c>
      <c r="K504" s="97" t="s">
        <v>763</v>
      </c>
      <c r="L504" s="97" t="s">
        <v>761</v>
      </c>
      <c r="M504" s="97" t="s">
        <v>796</v>
      </c>
      <c r="N504" s="94" t="s">
        <v>2656</v>
      </c>
      <c r="O504" s="97" t="s">
        <v>926</v>
      </c>
      <c r="P504" s="98"/>
      <c r="Q504" s="92">
        <v>42258</v>
      </c>
      <c r="R504" s="93" t="s">
        <v>36</v>
      </c>
      <c r="S504" s="94" t="s">
        <v>36</v>
      </c>
      <c r="T504" s="93" t="s">
        <v>1999</v>
      </c>
      <c r="U504" s="93" t="s">
        <v>2006</v>
      </c>
      <c r="V504" s="93" t="s">
        <v>2038</v>
      </c>
      <c r="W504" s="95" t="s">
        <v>2703</v>
      </c>
      <c r="X504" s="96" t="s">
        <v>1969</v>
      </c>
      <c r="Y504" s="94" t="s">
        <v>2680</v>
      </c>
      <c r="Z504" s="97" t="s">
        <v>1015</v>
      </c>
      <c r="AA504" s="97" t="s">
        <v>1016</v>
      </c>
      <c r="AB504" s="97"/>
      <c r="AC504" s="99"/>
      <c r="AD504" s="98"/>
      <c r="AE504" s="100"/>
      <c r="AF504" s="101" t="s">
        <v>1229</v>
      </c>
      <c r="AG504" s="102" t="s">
        <v>1230</v>
      </c>
      <c r="AH504" s="102"/>
      <c r="AI504" s="102"/>
      <c r="AJ504" s="103"/>
      <c r="AK504" s="107">
        <v>1866</v>
      </c>
      <c r="AL504" s="105" t="s">
        <v>2757</v>
      </c>
      <c r="AM504" s="105"/>
      <c r="AN504" s="105"/>
      <c r="AO504" s="105"/>
      <c r="AP504" s="106"/>
    </row>
    <row r="505" spans="1:42" ht="32.5" customHeight="1" x14ac:dyDescent="0.35">
      <c r="A505" s="91">
        <v>503</v>
      </c>
      <c r="B505" s="92">
        <v>41553</v>
      </c>
      <c r="C505" s="93" t="s">
        <v>40</v>
      </c>
      <c r="D505" s="94" t="s">
        <v>2649</v>
      </c>
      <c r="E505" s="93" t="s">
        <v>80</v>
      </c>
      <c r="F505" s="95" t="s">
        <v>171</v>
      </c>
      <c r="G505" s="96" t="s">
        <v>376</v>
      </c>
      <c r="H505" s="97" t="s">
        <v>608</v>
      </c>
      <c r="I505" s="97">
        <v>18</v>
      </c>
      <c r="J505" s="94" t="s">
        <v>2719</v>
      </c>
      <c r="K505" s="97" t="s">
        <v>763</v>
      </c>
      <c r="L505" s="97" t="s">
        <v>761</v>
      </c>
      <c r="M505" s="97" t="s">
        <v>814</v>
      </c>
      <c r="N505" s="94" t="s">
        <v>768</v>
      </c>
      <c r="O505" s="97" t="s">
        <v>939</v>
      </c>
      <c r="P505" s="98"/>
      <c r="Q505" s="92">
        <v>42260</v>
      </c>
      <c r="R505" s="93" t="s">
        <v>714</v>
      </c>
      <c r="S505" s="94" t="s">
        <v>2664</v>
      </c>
      <c r="T505" s="93" t="s">
        <v>2011</v>
      </c>
      <c r="U505" s="93" t="s">
        <v>2000</v>
      </c>
      <c r="V505" s="93" t="s">
        <v>2702</v>
      </c>
      <c r="W505" s="95" t="s">
        <v>2085</v>
      </c>
      <c r="X505" s="96" t="s">
        <v>1970</v>
      </c>
      <c r="Y505" s="94" t="s">
        <v>1970</v>
      </c>
      <c r="Z505" s="97" t="s">
        <v>982</v>
      </c>
      <c r="AA505" s="97" t="s">
        <v>1048</v>
      </c>
      <c r="AB505" s="97"/>
      <c r="AC505" s="99">
        <v>42981</v>
      </c>
      <c r="AD505" s="98" t="s">
        <v>1924</v>
      </c>
      <c r="AE505" s="100"/>
      <c r="AF505" s="101" t="s">
        <v>1299</v>
      </c>
      <c r="AG505" s="102"/>
      <c r="AH505" s="102"/>
      <c r="AI505" s="102"/>
      <c r="AJ505" s="103"/>
      <c r="AK505" s="107">
        <v>411</v>
      </c>
      <c r="AL505" s="105" t="s">
        <v>2755</v>
      </c>
      <c r="AM505" s="105"/>
      <c r="AN505" s="105"/>
      <c r="AO505" s="105"/>
      <c r="AP505" s="106"/>
    </row>
    <row r="506" spans="1:42" ht="32.5" customHeight="1" x14ac:dyDescent="0.35">
      <c r="A506" s="91">
        <v>504</v>
      </c>
      <c r="B506" s="92">
        <v>41608</v>
      </c>
      <c r="C506" s="93" t="s">
        <v>40</v>
      </c>
      <c r="D506" s="94" t="s">
        <v>2649</v>
      </c>
      <c r="E506" s="93" t="s">
        <v>116</v>
      </c>
      <c r="F506" s="95" t="s">
        <v>232</v>
      </c>
      <c r="G506" s="96" t="s">
        <v>378</v>
      </c>
      <c r="H506" s="97" t="s">
        <v>610</v>
      </c>
      <c r="I506" s="97">
        <v>35</v>
      </c>
      <c r="J506" s="94" t="s">
        <v>2720</v>
      </c>
      <c r="K506" s="97" t="s">
        <v>763</v>
      </c>
      <c r="L506" s="97" t="s">
        <v>761</v>
      </c>
      <c r="M506" s="97" t="s">
        <v>777</v>
      </c>
      <c r="N506" s="94" t="s">
        <v>2695</v>
      </c>
      <c r="O506" s="97" t="s">
        <v>40</v>
      </c>
      <c r="P506" s="98" t="s">
        <v>940</v>
      </c>
      <c r="Q506" s="92">
        <v>42261</v>
      </c>
      <c r="R506" s="93" t="s">
        <v>707</v>
      </c>
      <c r="S506" s="94" t="s">
        <v>2664</v>
      </c>
      <c r="T506" s="93" t="s">
        <v>1999</v>
      </c>
      <c r="U506" s="93" t="s">
        <v>2004</v>
      </c>
      <c r="V506" s="93" t="s">
        <v>2202</v>
      </c>
      <c r="W506" s="95" t="s">
        <v>2679</v>
      </c>
      <c r="X506" s="96" t="s">
        <v>1970</v>
      </c>
      <c r="Y506" s="94" t="s">
        <v>1970</v>
      </c>
      <c r="Z506" s="97" t="s">
        <v>1085</v>
      </c>
      <c r="AA506" s="97" t="s">
        <v>1086</v>
      </c>
      <c r="AB506" s="97"/>
      <c r="AC506" s="99">
        <v>42031</v>
      </c>
      <c r="AD506" s="98" t="s">
        <v>1977</v>
      </c>
      <c r="AE506" s="100"/>
      <c r="AF506" s="101" t="s">
        <v>1440</v>
      </c>
      <c r="AG506" s="102" t="s">
        <v>1441</v>
      </c>
      <c r="AH506" s="102"/>
      <c r="AI506" s="102"/>
      <c r="AJ506" s="103"/>
      <c r="AK506" s="104">
        <v>710</v>
      </c>
      <c r="AL506" s="105" t="s">
        <v>2756</v>
      </c>
      <c r="AM506" s="105"/>
      <c r="AN506" s="105"/>
      <c r="AO506" s="105"/>
      <c r="AP506" s="106"/>
    </row>
    <row r="507" spans="1:42" ht="32.5" customHeight="1" x14ac:dyDescent="0.35">
      <c r="A507" s="91">
        <v>505</v>
      </c>
      <c r="B507" s="92">
        <v>41743</v>
      </c>
      <c r="C507" s="93" t="s">
        <v>41</v>
      </c>
      <c r="D507" s="94" t="s">
        <v>2650</v>
      </c>
      <c r="E507" s="93" t="s">
        <v>90</v>
      </c>
      <c r="F507" s="95" t="s">
        <v>211</v>
      </c>
      <c r="G507" s="96" t="s">
        <v>375</v>
      </c>
      <c r="H507" s="97" t="s">
        <v>607</v>
      </c>
      <c r="I507" s="97">
        <v>27</v>
      </c>
      <c r="J507" s="94" t="s">
        <v>2719</v>
      </c>
      <c r="K507" s="97" t="s">
        <v>763</v>
      </c>
      <c r="L507" s="97" t="s">
        <v>761</v>
      </c>
      <c r="M507" s="97" t="s">
        <v>813</v>
      </c>
      <c r="N507" s="94" t="s">
        <v>2654</v>
      </c>
      <c r="O507" s="97" t="s">
        <v>36</v>
      </c>
      <c r="P507" s="98"/>
      <c r="Q507" s="92">
        <v>42268</v>
      </c>
      <c r="R507" s="93" t="s">
        <v>726</v>
      </c>
      <c r="S507" s="94" t="s">
        <v>2663</v>
      </c>
      <c r="T507" s="93" t="s">
        <v>1999</v>
      </c>
      <c r="U507" s="93" t="s">
        <v>2000</v>
      </c>
      <c r="V507" s="93" t="s">
        <v>2078</v>
      </c>
      <c r="W507" s="95" t="s">
        <v>2619</v>
      </c>
      <c r="X507" s="96" t="s">
        <v>1970</v>
      </c>
      <c r="Y507" s="94" t="s">
        <v>1970</v>
      </c>
      <c r="Z507" s="97" t="s">
        <v>1046</v>
      </c>
      <c r="AA507" s="97" t="s">
        <v>1047</v>
      </c>
      <c r="AB507" s="97"/>
      <c r="AC507" s="99">
        <v>42023</v>
      </c>
      <c r="AD507" s="98" t="s">
        <v>1940</v>
      </c>
      <c r="AE507" s="100"/>
      <c r="AF507" s="101" t="s">
        <v>1289</v>
      </c>
      <c r="AG507" s="102"/>
      <c r="AH507" s="102"/>
      <c r="AI507" s="102"/>
      <c r="AJ507" s="103"/>
      <c r="AK507" s="107">
        <v>1439</v>
      </c>
      <c r="AL507" s="105" t="s">
        <v>2757</v>
      </c>
      <c r="AM507" s="105"/>
      <c r="AN507" s="105"/>
      <c r="AO507" s="105"/>
      <c r="AP507" s="106"/>
    </row>
    <row r="508" spans="1:42" ht="32.5" customHeight="1" x14ac:dyDescent="0.35">
      <c r="A508" s="91">
        <v>506</v>
      </c>
      <c r="B508" s="92">
        <v>41553</v>
      </c>
      <c r="C508" s="93" t="s">
        <v>40</v>
      </c>
      <c r="D508" s="94" t="s">
        <v>2649</v>
      </c>
      <c r="E508" s="93" t="s">
        <v>80</v>
      </c>
      <c r="F508" s="95" t="s">
        <v>171</v>
      </c>
      <c r="G508" s="96" t="s">
        <v>376</v>
      </c>
      <c r="H508" s="97" t="s">
        <v>608</v>
      </c>
      <c r="I508" s="97">
        <v>18</v>
      </c>
      <c r="J508" s="94" t="s">
        <v>2719</v>
      </c>
      <c r="K508" s="97" t="s">
        <v>763</v>
      </c>
      <c r="L508" s="97" t="s">
        <v>761</v>
      </c>
      <c r="M508" s="97" t="s">
        <v>814</v>
      </c>
      <c r="N508" s="94" t="s">
        <v>768</v>
      </c>
      <c r="O508" s="97" t="s">
        <v>939</v>
      </c>
      <c r="P508" s="98"/>
      <c r="Q508" s="92">
        <v>42270</v>
      </c>
      <c r="R508" s="93" t="s">
        <v>36</v>
      </c>
      <c r="S508" s="94" t="s">
        <v>36</v>
      </c>
      <c r="T508" s="93" t="s">
        <v>2010</v>
      </c>
      <c r="U508" s="93" t="s">
        <v>2002</v>
      </c>
      <c r="V508" s="93" t="s">
        <v>2086</v>
      </c>
      <c r="W508" s="95" t="s">
        <v>2681</v>
      </c>
      <c r="X508" s="96" t="s">
        <v>1970</v>
      </c>
      <c r="Y508" s="94" t="s">
        <v>1970</v>
      </c>
      <c r="Z508" s="97" t="s">
        <v>982</v>
      </c>
      <c r="AA508" s="97" t="s">
        <v>1048</v>
      </c>
      <c r="AB508" s="97"/>
      <c r="AC508" s="99">
        <v>42981</v>
      </c>
      <c r="AD508" s="98" t="s">
        <v>1924</v>
      </c>
      <c r="AE508" s="100"/>
      <c r="AF508" s="101" t="s">
        <v>1300</v>
      </c>
      <c r="AG508" s="102"/>
      <c r="AH508" s="102"/>
      <c r="AI508" s="102"/>
      <c r="AJ508" s="103"/>
      <c r="AK508" s="107">
        <v>412</v>
      </c>
      <c r="AL508" s="105" t="s">
        <v>2755</v>
      </c>
      <c r="AM508" s="105"/>
      <c r="AN508" s="105"/>
      <c r="AO508" s="105"/>
      <c r="AP508" s="106"/>
    </row>
    <row r="509" spans="1:42" ht="32.5" customHeight="1" x14ac:dyDescent="0.35">
      <c r="A509" s="91">
        <v>507</v>
      </c>
      <c r="B509" s="92">
        <v>41553</v>
      </c>
      <c r="C509" s="93" t="s">
        <v>40</v>
      </c>
      <c r="D509" s="94" t="s">
        <v>2649</v>
      </c>
      <c r="E509" s="93" t="s">
        <v>80</v>
      </c>
      <c r="F509" s="95" t="s">
        <v>171</v>
      </c>
      <c r="G509" s="96" t="s">
        <v>376</v>
      </c>
      <c r="H509" s="97" t="s">
        <v>608</v>
      </c>
      <c r="I509" s="97">
        <v>18</v>
      </c>
      <c r="J509" s="94" t="s">
        <v>2719</v>
      </c>
      <c r="K509" s="97" t="s">
        <v>763</v>
      </c>
      <c r="L509" s="97" t="s">
        <v>761</v>
      </c>
      <c r="M509" s="97" t="s">
        <v>814</v>
      </c>
      <c r="N509" s="94" t="s">
        <v>768</v>
      </c>
      <c r="O509" s="97" t="s">
        <v>939</v>
      </c>
      <c r="P509" s="98"/>
      <c r="Q509" s="92">
        <v>42271</v>
      </c>
      <c r="R509" s="93" t="s">
        <v>720</v>
      </c>
      <c r="S509" s="94" t="s">
        <v>2664</v>
      </c>
      <c r="T509" s="93" t="s">
        <v>1999</v>
      </c>
      <c r="U509" s="93" t="s">
        <v>2000</v>
      </c>
      <c r="V509" s="93" t="s">
        <v>2083</v>
      </c>
      <c r="W509" s="95" t="s">
        <v>2708</v>
      </c>
      <c r="X509" s="96" t="s">
        <v>1970</v>
      </c>
      <c r="Y509" s="94" t="s">
        <v>1970</v>
      </c>
      <c r="Z509" s="97" t="s">
        <v>982</v>
      </c>
      <c r="AA509" s="97" t="s">
        <v>1048</v>
      </c>
      <c r="AB509" s="97"/>
      <c r="AC509" s="99">
        <v>42981</v>
      </c>
      <c r="AD509" s="98" t="s">
        <v>1924</v>
      </c>
      <c r="AE509" s="100"/>
      <c r="AF509" s="101" t="s">
        <v>1297</v>
      </c>
      <c r="AG509" s="102"/>
      <c r="AH509" s="102"/>
      <c r="AI509" s="102"/>
      <c r="AJ509" s="103"/>
      <c r="AK509" s="107">
        <v>373</v>
      </c>
      <c r="AL509" s="105" t="s">
        <v>2757</v>
      </c>
      <c r="AM509" s="105"/>
      <c r="AN509" s="105"/>
      <c r="AO509" s="105"/>
      <c r="AP509" s="106"/>
    </row>
    <row r="510" spans="1:42" ht="32.5" customHeight="1" x14ac:dyDescent="0.35">
      <c r="A510" s="91">
        <v>508</v>
      </c>
      <c r="B510" s="92">
        <v>41664</v>
      </c>
      <c r="C510" s="93" t="s">
        <v>40</v>
      </c>
      <c r="D510" s="94" t="s">
        <v>2649</v>
      </c>
      <c r="E510" s="93" t="s">
        <v>110</v>
      </c>
      <c r="F510" s="95" t="s">
        <v>202</v>
      </c>
      <c r="G510" s="96" t="s">
        <v>365</v>
      </c>
      <c r="H510" s="97" t="s">
        <v>600</v>
      </c>
      <c r="I510" s="97">
        <v>18</v>
      </c>
      <c r="J510" s="94" t="s">
        <v>2719</v>
      </c>
      <c r="K510" s="97" t="s">
        <v>763</v>
      </c>
      <c r="L510" s="97" t="s">
        <v>761</v>
      </c>
      <c r="M510" s="97" t="s">
        <v>806</v>
      </c>
      <c r="N510" s="94" t="s">
        <v>2653</v>
      </c>
      <c r="O510" s="97" t="s">
        <v>934</v>
      </c>
      <c r="P510" s="98"/>
      <c r="Q510" s="92">
        <v>42271</v>
      </c>
      <c r="R510" s="93" t="s">
        <v>708</v>
      </c>
      <c r="S510" s="94" t="s">
        <v>2664</v>
      </c>
      <c r="T510" s="93" t="s">
        <v>2014</v>
      </c>
      <c r="U510" s="93" t="s">
        <v>2002</v>
      </c>
      <c r="V510" s="93" t="s">
        <v>2060</v>
      </c>
      <c r="W510" s="95"/>
      <c r="X510" s="96" t="s">
        <v>1969</v>
      </c>
      <c r="Y510" s="94" t="s">
        <v>2680</v>
      </c>
      <c r="Z510" s="97" t="s">
        <v>1028</v>
      </c>
      <c r="AA510" s="97" t="s">
        <v>1029</v>
      </c>
      <c r="AB510" s="97" t="s">
        <v>1030</v>
      </c>
      <c r="AC510" s="99"/>
      <c r="AD510" s="98"/>
      <c r="AE510" s="100"/>
      <c r="AF510" s="101" t="s">
        <v>1267</v>
      </c>
      <c r="AG510" s="102"/>
      <c r="AH510" s="102"/>
      <c r="AI510" s="102"/>
      <c r="AJ510" s="103"/>
      <c r="AK510" s="107">
        <v>1189</v>
      </c>
      <c r="AL510" s="105" t="s">
        <v>2755</v>
      </c>
      <c r="AM510" s="105"/>
      <c r="AN510" s="105"/>
      <c r="AO510" s="105"/>
      <c r="AP510" s="106"/>
    </row>
    <row r="511" spans="1:42" ht="32.5" customHeight="1" x14ac:dyDescent="0.35">
      <c r="A511" s="91">
        <v>509</v>
      </c>
      <c r="B511" s="92">
        <v>41664</v>
      </c>
      <c r="C511" s="93" t="s">
        <v>40</v>
      </c>
      <c r="D511" s="94" t="s">
        <v>2649</v>
      </c>
      <c r="E511" s="93" t="s">
        <v>110</v>
      </c>
      <c r="F511" s="95" t="s">
        <v>202</v>
      </c>
      <c r="G511" s="96" t="s">
        <v>365</v>
      </c>
      <c r="H511" s="97" t="s">
        <v>600</v>
      </c>
      <c r="I511" s="97">
        <v>18</v>
      </c>
      <c r="J511" s="94" t="s">
        <v>2719</v>
      </c>
      <c r="K511" s="97" t="s">
        <v>763</v>
      </c>
      <c r="L511" s="97" t="s">
        <v>761</v>
      </c>
      <c r="M511" s="97" t="s">
        <v>806</v>
      </c>
      <c r="N511" s="94" t="s">
        <v>2653</v>
      </c>
      <c r="O511" s="97" t="s">
        <v>934</v>
      </c>
      <c r="P511" s="98"/>
      <c r="Q511" s="92">
        <v>42271</v>
      </c>
      <c r="R511" s="93" t="s">
        <v>708</v>
      </c>
      <c r="S511" s="94" t="s">
        <v>2664</v>
      </c>
      <c r="T511" s="93" t="s">
        <v>2009</v>
      </c>
      <c r="U511" s="93" t="s">
        <v>2002</v>
      </c>
      <c r="V511" s="93" t="s">
        <v>2059</v>
      </c>
      <c r="W511" s="95"/>
      <c r="X511" s="96" t="s">
        <v>1969</v>
      </c>
      <c r="Y511" s="94" t="s">
        <v>2680</v>
      </c>
      <c r="Z511" s="97" t="s">
        <v>1028</v>
      </c>
      <c r="AA511" s="97" t="s">
        <v>1029</v>
      </c>
      <c r="AB511" s="97" t="s">
        <v>1030</v>
      </c>
      <c r="AC511" s="99"/>
      <c r="AD511" s="98"/>
      <c r="AE511" s="100"/>
      <c r="AF511" s="101" t="s">
        <v>1266</v>
      </c>
      <c r="AG511" s="102"/>
      <c r="AH511" s="102"/>
      <c r="AI511" s="102"/>
      <c r="AJ511" s="103"/>
      <c r="AK511" s="107">
        <v>1208</v>
      </c>
      <c r="AL511" s="105" t="s">
        <v>2755</v>
      </c>
      <c r="AM511" s="105"/>
      <c r="AN511" s="105"/>
      <c r="AO511" s="105"/>
      <c r="AP511" s="106"/>
    </row>
    <row r="512" spans="1:42" ht="32.5" customHeight="1" x14ac:dyDescent="0.35">
      <c r="A512" s="91">
        <v>510</v>
      </c>
      <c r="B512" s="92">
        <v>41786</v>
      </c>
      <c r="C512" s="93" t="s">
        <v>41</v>
      </c>
      <c r="D512" s="94" t="s">
        <v>2650</v>
      </c>
      <c r="E512" s="93" t="s">
        <v>108</v>
      </c>
      <c r="F512" s="95" t="s">
        <v>199</v>
      </c>
      <c r="G512" s="96" t="s">
        <v>361</v>
      </c>
      <c r="H512" s="97"/>
      <c r="I512" s="97" t="s">
        <v>36</v>
      </c>
      <c r="J512" s="94" t="s">
        <v>36</v>
      </c>
      <c r="K512" s="97" t="s">
        <v>763</v>
      </c>
      <c r="L512" s="97" t="s">
        <v>761</v>
      </c>
      <c r="M512" s="97" t="s">
        <v>768</v>
      </c>
      <c r="N512" s="94" t="s">
        <v>768</v>
      </c>
      <c r="O512" s="97" t="s">
        <v>36</v>
      </c>
      <c r="P512" s="98"/>
      <c r="Q512" s="92">
        <v>42271</v>
      </c>
      <c r="R512" s="93" t="s">
        <v>722</v>
      </c>
      <c r="S512" s="94" t="s">
        <v>2690</v>
      </c>
      <c r="T512" s="93" t="s">
        <v>1999</v>
      </c>
      <c r="U512" s="93" t="s">
        <v>2002</v>
      </c>
      <c r="V512" s="93" t="s">
        <v>2050</v>
      </c>
      <c r="W512" s="95" t="s">
        <v>2605</v>
      </c>
      <c r="X512" s="96" t="s">
        <v>1969</v>
      </c>
      <c r="Y512" s="94" t="s">
        <v>2680</v>
      </c>
      <c r="Z512" s="97"/>
      <c r="AA512" s="97" t="s">
        <v>1025</v>
      </c>
      <c r="AB512" s="97"/>
      <c r="AC512" s="99"/>
      <c r="AD512" s="98"/>
      <c r="AE512" s="100"/>
      <c r="AF512" s="101" t="s">
        <v>1251</v>
      </c>
      <c r="AG512" s="102"/>
      <c r="AH512" s="102"/>
      <c r="AI512" s="102"/>
      <c r="AJ512" s="103"/>
      <c r="AK512" s="107">
        <v>1535</v>
      </c>
      <c r="AL512" s="105" t="s">
        <v>2757</v>
      </c>
      <c r="AM512" s="105"/>
      <c r="AN512" s="105"/>
      <c r="AO512" s="105"/>
      <c r="AP512" s="106"/>
    </row>
    <row r="513" spans="1:42" ht="32.5" customHeight="1" x14ac:dyDescent="0.35">
      <c r="A513" s="91">
        <v>511</v>
      </c>
      <c r="B513" s="92">
        <v>41553</v>
      </c>
      <c r="C513" s="93" t="s">
        <v>40</v>
      </c>
      <c r="D513" s="94" t="s">
        <v>2649</v>
      </c>
      <c r="E513" s="93" t="s">
        <v>80</v>
      </c>
      <c r="F513" s="95" t="s">
        <v>171</v>
      </c>
      <c r="G513" s="96" t="s">
        <v>376</v>
      </c>
      <c r="H513" s="97" t="s">
        <v>608</v>
      </c>
      <c r="I513" s="97">
        <v>18</v>
      </c>
      <c r="J513" s="94" t="s">
        <v>2719</v>
      </c>
      <c r="K513" s="97" t="s">
        <v>763</v>
      </c>
      <c r="L513" s="97" t="s">
        <v>761</v>
      </c>
      <c r="M513" s="97" t="s">
        <v>814</v>
      </c>
      <c r="N513" s="94" t="s">
        <v>768</v>
      </c>
      <c r="O513" s="97" t="s">
        <v>939</v>
      </c>
      <c r="P513" s="98"/>
      <c r="Q513" s="92">
        <v>42272</v>
      </c>
      <c r="R513" s="93" t="s">
        <v>36</v>
      </c>
      <c r="S513" s="94" t="s">
        <v>36</v>
      </c>
      <c r="T513" s="93" t="s">
        <v>2010</v>
      </c>
      <c r="U513" s="93" t="s">
        <v>2002</v>
      </c>
      <c r="V513" s="93" t="s">
        <v>2087</v>
      </c>
      <c r="W513" s="95" t="s">
        <v>2682</v>
      </c>
      <c r="X513" s="96" t="s">
        <v>1970</v>
      </c>
      <c r="Y513" s="94" t="s">
        <v>1970</v>
      </c>
      <c r="Z513" s="97" t="s">
        <v>982</v>
      </c>
      <c r="AA513" s="97" t="s">
        <v>1048</v>
      </c>
      <c r="AB513" s="97"/>
      <c r="AC513" s="99">
        <v>42981</v>
      </c>
      <c r="AD513" s="98" t="s">
        <v>1924</v>
      </c>
      <c r="AE513" s="100"/>
      <c r="AF513" s="101" t="s">
        <v>1301</v>
      </c>
      <c r="AG513" s="102"/>
      <c r="AH513" s="102"/>
      <c r="AI513" s="102"/>
      <c r="AJ513" s="103"/>
      <c r="AK513" s="107">
        <v>413</v>
      </c>
      <c r="AL513" s="105" t="s">
        <v>2755</v>
      </c>
      <c r="AM513" s="105"/>
      <c r="AN513" s="105"/>
      <c r="AO513" s="105"/>
      <c r="AP513" s="106"/>
    </row>
    <row r="514" spans="1:42" ht="32.5" customHeight="1" x14ac:dyDescent="0.35">
      <c r="A514" s="91">
        <v>512</v>
      </c>
      <c r="B514" s="92">
        <v>41470</v>
      </c>
      <c r="C514" s="93" t="s">
        <v>43</v>
      </c>
      <c r="D514" s="94" t="s">
        <v>2649</v>
      </c>
      <c r="E514" s="93" t="s">
        <v>70</v>
      </c>
      <c r="F514" s="95" t="s">
        <v>162</v>
      </c>
      <c r="G514" s="96" t="s">
        <v>319</v>
      </c>
      <c r="H514" s="97" t="s">
        <v>567</v>
      </c>
      <c r="I514" s="97" t="s">
        <v>36</v>
      </c>
      <c r="J514" s="94" t="s">
        <v>36</v>
      </c>
      <c r="K514" s="97" t="s">
        <v>763</v>
      </c>
      <c r="L514" s="97" t="s">
        <v>761</v>
      </c>
      <c r="M514" s="97" t="s">
        <v>36</v>
      </c>
      <c r="N514" s="94" t="s">
        <v>36</v>
      </c>
      <c r="O514" s="97" t="s">
        <v>36</v>
      </c>
      <c r="P514" s="98"/>
      <c r="Q514" s="92">
        <v>42274</v>
      </c>
      <c r="R514" s="93" t="s">
        <v>36</v>
      </c>
      <c r="S514" s="94" t="s">
        <v>36</v>
      </c>
      <c r="T514" s="93" t="s">
        <v>2010</v>
      </c>
      <c r="U514" s="93" t="s">
        <v>2006</v>
      </c>
      <c r="V514" s="93" t="s">
        <v>2012</v>
      </c>
      <c r="W514" s="95" t="s">
        <v>2572</v>
      </c>
      <c r="X514" s="96" t="s">
        <v>1970</v>
      </c>
      <c r="Y514" s="94" t="s">
        <v>1970</v>
      </c>
      <c r="Z514" s="97" t="s">
        <v>965</v>
      </c>
      <c r="AA514" s="97" t="s">
        <v>966</v>
      </c>
      <c r="AB514" s="97"/>
      <c r="AC514" s="99">
        <v>42227</v>
      </c>
      <c r="AD514" s="98" t="s">
        <v>1916</v>
      </c>
      <c r="AE514" s="100"/>
      <c r="AF514" s="101" t="s">
        <v>1180</v>
      </c>
      <c r="AG514" s="102"/>
      <c r="AH514" s="102"/>
      <c r="AI514" s="102"/>
      <c r="AJ514" s="103"/>
      <c r="AK514" s="107">
        <v>85</v>
      </c>
      <c r="AL514" s="105" t="s">
        <v>2757</v>
      </c>
      <c r="AM514" s="105"/>
      <c r="AN514" s="105"/>
      <c r="AO514" s="105"/>
      <c r="AP514" s="106"/>
    </row>
    <row r="515" spans="1:42" ht="32.5" customHeight="1" x14ac:dyDescent="0.35">
      <c r="A515" s="91">
        <v>513</v>
      </c>
      <c r="B515" s="92">
        <v>41671</v>
      </c>
      <c r="C515" s="93" t="s">
        <v>44</v>
      </c>
      <c r="D515" s="94" t="s">
        <v>2649</v>
      </c>
      <c r="E515" s="93" t="s">
        <v>120</v>
      </c>
      <c r="F515" s="95" t="s">
        <v>2711</v>
      </c>
      <c r="G515" s="96" t="s">
        <v>387</v>
      </c>
      <c r="H515" s="97"/>
      <c r="I515" s="97" t="s">
        <v>36</v>
      </c>
      <c r="J515" s="94" t="s">
        <v>36</v>
      </c>
      <c r="K515" s="97" t="s">
        <v>763</v>
      </c>
      <c r="L515" s="97" t="s">
        <v>761</v>
      </c>
      <c r="M515" s="97" t="s">
        <v>819</v>
      </c>
      <c r="N515" s="94" t="s">
        <v>2654</v>
      </c>
      <c r="O515" s="97" t="s">
        <v>44</v>
      </c>
      <c r="P515" s="98"/>
      <c r="Q515" s="92">
        <v>42279</v>
      </c>
      <c r="R515" s="93" t="s">
        <v>36</v>
      </c>
      <c r="S515" s="94" t="s">
        <v>36</v>
      </c>
      <c r="T515" s="93" t="s">
        <v>1999</v>
      </c>
      <c r="U515" s="93" t="s">
        <v>2697</v>
      </c>
      <c r="V515" s="93" t="s">
        <v>2102</v>
      </c>
      <c r="W515" s="95" t="s">
        <v>2636</v>
      </c>
      <c r="X515" s="96" t="s">
        <v>1969</v>
      </c>
      <c r="Y515" s="94" t="s">
        <v>2680</v>
      </c>
      <c r="Z515" s="97" t="s">
        <v>1058</v>
      </c>
      <c r="AA515" s="97" t="s">
        <v>1059</v>
      </c>
      <c r="AB515" s="97"/>
      <c r="AC515" s="99">
        <v>42643</v>
      </c>
      <c r="AD515" s="98" t="s">
        <v>1942</v>
      </c>
      <c r="AE515" s="100"/>
      <c r="AF515" s="101" t="s">
        <v>1323</v>
      </c>
      <c r="AG515" s="102"/>
      <c r="AH515" s="102"/>
      <c r="AI515" s="102"/>
      <c r="AJ515" s="103"/>
      <c r="AK515" s="107">
        <v>1263</v>
      </c>
      <c r="AL515" s="105" t="s">
        <v>2755</v>
      </c>
      <c r="AM515" s="105"/>
      <c r="AN515" s="105"/>
      <c r="AO515" s="105"/>
      <c r="AP515" s="106"/>
    </row>
    <row r="516" spans="1:42" ht="32.5" customHeight="1" x14ac:dyDescent="0.35">
      <c r="A516" s="91">
        <v>514</v>
      </c>
      <c r="B516" s="92">
        <v>41757</v>
      </c>
      <c r="C516" s="93" t="s">
        <v>44</v>
      </c>
      <c r="D516" s="94" t="s">
        <v>2649</v>
      </c>
      <c r="E516" s="93" t="s">
        <v>105</v>
      </c>
      <c r="F516" s="95" t="s">
        <v>198</v>
      </c>
      <c r="G516" s="96" t="s">
        <v>359</v>
      </c>
      <c r="H516" s="97" t="s">
        <v>596</v>
      </c>
      <c r="I516" s="97">
        <v>20</v>
      </c>
      <c r="J516" s="94" t="s">
        <v>2719</v>
      </c>
      <c r="K516" s="97" t="s">
        <v>763</v>
      </c>
      <c r="L516" s="97" t="s">
        <v>761</v>
      </c>
      <c r="M516" s="97" t="s">
        <v>803</v>
      </c>
      <c r="N516" s="94" t="s">
        <v>768</v>
      </c>
      <c r="O516" s="97" t="s">
        <v>44</v>
      </c>
      <c r="P516" s="98"/>
      <c r="Q516" s="92">
        <v>42282</v>
      </c>
      <c r="R516" s="93" t="s">
        <v>36</v>
      </c>
      <c r="S516" s="94" t="s">
        <v>36</v>
      </c>
      <c r="T516" s="93" t="s">
        <v>1999</v>
      </c>
      <c r="U516" s="93" t="s">
        <v>2006</v>
      </c>
      <c r="V516" s="93" t="s">
        <v>2048</v>
      </c>
      <c r="W516" s="95" t="s">
        <v>2604</v>
      </c>
      <c r="X516" s="96" t="s">
        <v>1969</v>
      </c>
      <c r="Y516" s="94" t="s">
        <v>2680</v>
      </c>
      <c r="Z516" s="97" t="s">
        <v>1024</v>
      </c>
      <c r="AA516" s="97" t="s">
        <v>1983</v>
      </c>
      <c r="AB516" s="97"/>
      <c r="AC516" s="99">
        <v>42404</v>
      </c>
      <c r="AD516" s="98" t="s">
        <v>1916</v>
      </c>
      <c r="AE516" s="100"/>
      <c r="AF516" s="101" t="s">
        <v>1249</v>
      </c>
      <c r="AG516" s="102"/>
      <c r="AH516" s="102"/>
      <c r="AI516" s="102"/>
      <c r="AJ516" s="103"/>
      <c r="AK516" s="107">
        <v>1482</v>
      </c>
      <c r="AL516" s="105" t="s">
        <v>2757</v>
      </c>
      <c r="AM516" s="105"/>
      <c r="AN516" s="105"/>
      <c r="AO516" s="105"/>
      <c r="AP516" s="106"/>
    </row>
    <row r="517" spans="1:42" ht="32.5" customHeight="1" x14ac:dyDescent="0.35">
      <c r="A517" s="91">
        <v>515</v>
      </c>
      <c r="B517" s="92">
        <v>41632</v>
      </c>
      <c r="C517" s="93" t="s">
        <v>40</v>
      </c>
      <c r="D517" s="94" t="s">
        <v>2649</v>
      </c>
      <c r="E517" s="93" t="s">
        <v>78</v>
      </c>
      <c r="F517" s="95" t="s">
        <v>169</v>
      </c>
      <c r="G517" s="96" t="s">
        <v>324</v>
      </c>
      <c r="H517" s="97" t="s">
        <v>570</v>
      </c>
      <c r="I517" s="97">
        <v>21</v>
      </c>
      <c r="J517" s="94" t="s">
        <v>2719</v>
      </c>
      <c r="K517" s="97" t="s">
        <v>771</v>
      </c>
      <c r="L517" s="97" t="s">
        <v>761</v>
      </c>
      <c r="M517" s="97" t="s">
        <v>774</v>
      </c>
      <c r="N517" s="94" t="s">
        <v>768</v>
      </c>
      <c r="O517" s="97" t="s">
        <v>907</v>
      </c>
      <c r="P517" s="98"/>
      <c r="Q517" s="92">
        <v>42284</v>
      </c>
      <c r="R517" s="93" t="s">
        <v>711</v>
      </c>
      <c r="S517" s="94" t="s">
        <v>2690</v>
      </c>
      <c r="T517" s="93" t="s">
        <v>1999</v>
      </c>
      <c r="U517" s="93" t="s">
        <v>2000</v>
      </c>
      <c r="V517" s="93" t="s">
        <v>2017</v>
      </c>
      <c r="W517" s="95" t="s">
        <v>2577</v>
      </c>
      <c r="X517" s="96" t="s">
        <v>1970</v>
      </c>
      <c r="Y517" s="94" t="s">
        <v>1970</v>
      </c>
      <c r="Z517" s="97" t="s">
        <v>978</v>
      </c>
      <c r="AA517" s="97" t="s">
        <v>979</v>
      </c>
      <c r="AB517" s="97"/>
      <c r="AC517" s="99">
        <v>42732</v>
      </c>
      <c r="AD517" s="98" t="s">
        <v>1920</v>
      </c>
      <c r="AE517" s="100"/>
      <c r="AF517" s="101" t="s">
        <v>1188</v>
      </c>
      <c r="AG517" s="102"/>
      <c r="AH517" s="102"/>
      <c r="AI517" s="102"/>
      <c r="AJ517" s="103"/>
      <c r="AK517" s="107">
        <v>858</v>
      </c>
      <c r="AL517" s="105" t="s">
        <v>2757</v>
      </c>
      <c r="AM517" s="105"/>
      <c r="AN517" s="105"/>
      <c r="AO517" s="105"/>
      <c r="AP517" s="106"/>
    </row>
    <row r="518" spans="1:42" ht="32.5" customHeight="1" x14ac:dyDescent="0.35">
      <c r="A518" s="91">
        <v>516</v>
      </c>
      <c r="B518" s="92">
        <v>41664</v>
      </c>
      <c r="C518" s="93" t="s">
        <v>40</v>
      </c>
      <c r="D518" s="94" t="s">
        <v>2649</v>
      </c>
      <c r="E518" s="93" t="s">
        <v>110</v>
      </c>
      <c r="F518" s="95" t="s">
        <v>202</v>
      </c>
      <c r="G518" s="96" t="s">
        <v>365</v>
      </c>
      <c r="H518" s="97" t="s">
        <v>600</v>
      </c>
      <c r="I518" s="97">
        <v>18</v>
      </c>
      <c r="J518" s="94" t="s">
        <v>2719</v>
      </c>
      <c r="K518" s="97" t="s">
        <v>763</v>
      </c>
      <c r="L518" s="97" t="s">
        <v>761</v>
      </c>
      <c r="M518" s="97" t="s">
        <v>806</v>
      </c>
      <c r="N518" s="94" t="s">
        <v>2653</v>
      </c>
      <c r="O518" s="97" t="s">
        <v>934</v>
      </c>
      <c r="P518" s="98"/>
      <c r="Q518" s="92">
        <v>42285</v>
      </c>
      <c r="R518" s="93" t="s">
        <v>708</v>
      </c>
      <c r="S518" s="94" t="s">
        <v>2664</v>
      </c>
      <c r="T518" s="93" t="s">
        <v>1999</v>
      </c>
      <c r="U518" s="93" t="s">
        <v>2000</v>
      </c>
      <c r="V518" s="93" t="s">
        <v>2055</v>
      </c>
      <c r="W518" s="95" t="s">
        <v>2609</v>
      </c>
      <c r="X518" s="96" t="s">
        <v>1969</v>
      </c>
      <c r="Y518" s="94" t="s">
        <v>2680</v>
      </c>
      <c r="Z518" s="97" t="s">
        <v>1028</v>
      </c>
      <c r="AA518" s="97" t="s">
        <v>1029</v>
      </c>
      <c r="AB518" s="97" t="s">
        <v>1030</v>
      </c>
      <c r="AC518" s="99"/>
      <c r="AD518" s="98"/>
      <c r="AE518" s="100"/>
      <c r="AF518" s="101" t="s">
        <v>1262</v>
      </c>
      <c r="AG518" s="102"/>
      <c r="AH518" s="102"/>
      <c r="AI518" s="102"/>
      <c r="AJ518" s="103"/>
      <c r="AK518" s="107">
        <v>1203</v>
      </c>
      <c r="AL518" s="105" t="s">
        <v>2757</v>
      </c>
      <c r="AM518" s="105"/>
      <c r="AN518" s="105"/>
      <c r="AO518" s="105"/>
      <c r="AP518" s="106"/>
    </row>
    <row r="519" spans="1:42" ht="32.5" customHeight="1" x14ac:dyDescent="0.35">
      <c r="A519" s="91">
        <v>517</v>
      </c>
      <c r="B519" s="92">
        <v>41743</v>
      </c>
      <c r="C519" s="93" t="s">
        <v>41</v>
      </c>
      <c r="D519" s="94" t="s">
        <v>2650</v>
      </c>
      <c r="E519" s="93" t="s">
        <v>90</v>
      </c>
      <c r="F519" s="95" t="s">
        <v>211</v>
      </c>
      <c r="G519" s="96" t="s">
        <v>375</v>
      </c>
      <c r="H519" s="97" t="s">
        <v>607</v>
      </c>
      <c r="I519" s="97">
        <v>27</v>
      </c>
      <c r="J519" s="94" t="s">
        <v>2719</v>
      </c>
      <c r="K519" s="97" t="s">
        <v>763</v>
      </c>
      <c r="L519" s="97" t="s">
        <v>761</v>
      </c>
      <c r="M519" s="97" t="s">
        <v>813</v>
      </c>
      <c r="N519" s="94" t="s">
        <v>2654</v>
      </c>
      <c r="O519" s="97" t="s">
        <v>36</v>
      </c>
      <c r="P519" s="98"/>
      <c r="Q519" s="92">
        <v>42285</v>
      </c>
      <c r="R519" s="93" t="s">
        <v>36</v>
      </c>
      <c r="S519" s="94" t="s">
        <v>36</v>
      </c>
      <c r="T519" s="93" t="s">
        <v>1999</v>
      </c>
      <c r="U519" s="93" t="s">
        <v>2004</v>
      </c>
      <c r="V519" s="93" t="s">
        <v>2081</v>
      </c>
      <c r="W519" s="95" t="s">
        <v>2622</v>
      </c>
      <c r="X519" s="96" t="s">
        <v>1970</v>
      </c>
      <c r="Y519" s="94" t="s">
        <v>1970</v>
      </c>
      <c r="Z519" s="97" t="s">
        <v>1046</v>
      </c>
      <c r="AA519" s="97" t="s">
        <v>1047</v>
      </c>
      <c r="AB519" s="97"/>
      <c r="AC519" s="99">
        <v>42023</v>
      </c>
      <c r="AD519" s="98" t="s">
        <v>1940</v>
      </c>
      <c r="AE519" s="100"/>
      <c r="AF519" s="101" t="s">
        <v>1292</v>
      </c>
      <c r="AG519" s="102"/>
      <c r="AH519" s="102"/>
      <c r="AI519" s="102"/>
      <c r="AJ519" s="103"/>
      <c r="AK519" s="107">
        <v>1440</v>
      </c>
      <c r="AL519" s="105" t="s">
        <v>2757</v>
      </c>
      <c r="AM519" s="105"/>
      <c r="AN519" s="105"/>
      <c r="AO519" s="105"/>
      <c r="AP519" s="106"/>
    </row>
    <row r="520" spans="1:42" ht="32.5" customHeight="1" x14ac:dyDescent="0.35">
      <c r="A520" s="91">
        <v>518</v>
      </c>
      <c r="B520" s="92">
        <v>42206</v>
      </c>
      <c r="C520" s="93" t="s">
        <v>40</v>
      </c>
      <c r="D520" s="94" t="s">
        <v>2649</v>
      </c>
      <c r="E520" s="93" t="s">
        <v>63</v>
      </c>
      <c r="F520" s="95" t="s">
        <v>158</v>
      </c>
      <c r="G520" s="96" t="s">
        <v>315</v>
      </c>
      <c r="H520" s="97" t="s">
        <v>565</v>
      </c>
      <c r="I520" s="97" t="s">
        <v>36</v>
      </c>
      <c r="J520" s="94" t="s">
        <v>36</v>
      </c>
      <c r="K520" s="97" t="s">
        <v>763</v>
      </c>
      <c r="L520" s="97" t="s">
        <v>761</v>
      </c>
      <c r="M520" s="97" t="s">
        <v>765</v>
      </c>
      <c r="N520" s="94" t="s">
        <v>2654</v>
      </c>
      <c r="O520" s="97" t="s">
        <v>36</v>
      </c>
      <c r="P520" s="98" t="s">
        <v>901</v>
      </c>
      <c r="Q520" s="92">
        <v>42287</v>
      </c>
      <c r="R520" s="93" t="s">
        <v>703</v>
      </c>
      <c r="S520" s="94" t="s">
        <v>2664</v>
      </c>
      <c r="T520" s="93" t="s">
        <v>1999</v>
      </c>
      <c r="U520" s="93" t="s">
        <v>2006</v>
      </c>
      <c r="V520" s="93" t="s">
        <v>2007</v>
      </c>
      <c r="W520" s="95" t="s">
        <v>2570</v>
      </c>
      <c r="X520" s="96" t="s">
        <v>1969</v>
      </c>
      <c r="Y520" s="94" t="s">
        <v>2680</v>
      </c>
      <c r="Z520" s="97" t="s">
        <v>959</v>
      </c>
      <c r="AA520" s="97" t="s">
        <v>960</v>
      </c>
      <c r="AB520" s="97"/>
      <c r="AC520" s="99"/>
      <c r="AD520" s="98"/>
      <c r="AE520" s="100"/>
      <c r="AF520" s="101" t="s">
        <v>1175</v>
      </c>
      <c r="AG520" s="102" t="s">
        <v>1176</v>
      </c>
      <c r="AH520" s="102" t="s">
        <v>1177</v>
      </c>
      <c r="AI520" s="102"/>
      <c r="AJ520" s="103"/>
      <c r="AK520" s="107">
        <v>1859</v>
      </c>
      <c r="AL520" s="105" t="s">
        <v>2757</v>
      </c>
      <c r="AM520" s="105"/>
      <c r="AN520" s="105"/>
      <c r="AO520" s="105"/>
      <c r="AP520" s="106"/>
    </row>
    <row r="521" spans="1:42" ht="32.5" customHeight="1" x14ac:dyDescent="0.35">
      <c r="A521" s="91">
        <v>519</v>
      </c>
      <c r="B521" s="92">
        <v>41600</v>
      </c>
      <c r="C521" s="93" t="s">
        <v>40</v>
      </c>
      <c r="D521" s="94" t="s">
        <v>2649</v>
      </c>
      <c r="E521" s="93" t="s">
        <v>112</v>
      </c>
      <c r="F521" s="95" t="s">
        <v>204</v>
      </c>
      <c r="G521" s="96" t="s">
        <v>368</v>
      </c>
      <c r="H521" s="97" t="s">
        <v>602</v>
      </c>
      <c r="I521" s="97" t="s">
        <v>36</v>
      </c>
      <c r="J521" s="94" t="s">
        <v>36</v>
      </c>
      <c r="K521" s="97" t="s">
        <v>763</v>
      </c>
      <c r="L521" s="97" t="s">
        <v>761</v>
      </c>
      <c r="M521" s="97" t="s">
        <v>36</v>
      </c>
      <c r="N521" s="94" t="s">
        <v>36</v>
      </c>
      <c r="O521" s="97" t="s">
        <v>924</v>
      </c>
      <c r="P521" s="98"/>
      <c r="Q521" s="92">
        <v>42288</v>
      </c>
      <c r="R521" s="93" t="s">
        <v>714</v>
      </c>
      <c r="S521" s="94" t="s">
        <v>2664</v>
      </c>
      <c r="T521" s="93" t="s">
        <v>1999</v>
      </c>
      <c r="U521" s="93" t="s">
        <v>2000</v>
      </c>
      <c r="V521" s="93" t="s">
        <v>2071</v>
      </c>
      <c r="W521" s="95" t="s">
        <v>2614</v>
      </c>
      <c r="X521" s="96" t="s">
        <v>1970</v>
      </c>
      <c r="Y521" s="94" t="s">
        <v>1970</v>
      </c>
      <c r="Z521" s="97" t="s">
        <v>1033</v>
      </c>
      <c r="AA521" s="97" t="s">
        <v>1984</v>
      </c>
      <c r="AB521" s="97"/>
      <c r="AC521" s="99">
        <v>42511</v>
      </c>
      <c r="AD521" s="98" t="s">
        <v>1935</v>
      </c>
      <c r="AE521" s="100"/>
      <c r="AF521" s="101" t="s">
        <v>1279</v>
      </c>
      <c r="AG521" s="102"/>
      <c r="AH521" s="102"/>
      <c r="AI521" s="102"/>
      <c r="AJ521" s="103"/>
      <c r="AK521" s="107">
        <v>501</v>
      </c>
      <c r="AL521" s="105" t="s">
        <v>2757</v>
      </c>
      <c r="AM521" s="105"/>
      <c r="AN521" s="105"/>
      <c r="AO521" s="105"/>
      <c r="AP521" s="106"/>
    </row>
    <row r="522" spans="1:42" ht="32.5" customHeight="1" x14ac:dyDescent="0.35">
      <c r="A522" s="91">
        <v>520</v>
      </c>
      <c r="B522" s="92">
        <v>41698</v>
      </c>
      <c r="C522" s="93" t="s">
        <v>41</v>
      </c>
      <c r="D522" s="94" t="s">
        <v>2650</v>
      </c>
      <c r="E522" s="93" t="s">
        <v>62</v>
      </c>
      <c r="F522" s="95" t="s">
        <v>217</v>
      </c>
      <c r="G522" s="96" t="s">
        <v>386</v>
      </c>
      <c r="H522" s="97" t="s">
        <v>615</v>
      </c>
      <c r="I522" s="97">
        <v>22</v>
      </c>
      <c r="J522" s="94" t="s">
        <v>2719</v>
      </c>
      <c r="K522" s="97" t="s">
        <v>763</v>
      </c>
      <c r="L522" s="97" t="s">
        <v>761</v>
      </c>
      <c r="M522" s="97" t="s">
        <v>818</v>
      </c>
      <c r="N522" s="94" t="s">
        <v>768</v>
      </c>
      <c r="O522" s="97" t="s">
        <v>41</v>
      </c>
      <c r="P522" s="98"/>
      <c r="Q522" s="92">
        <v>42290</v>
      </c>
      <c r="R522" s="93" t="s">
        <v>723</v>
      </c>
      <c r="S522" s="94" t="s">
        <v>2690</v>
      </c>
      <c r="T522" s="93" t="s">
        <v>1999</v>
      </c>
      <c r="U522" s="93" t="s">
        <v>2000</v>
      </c>
      <c r="V522" s="93" t="s">
        <v>2099</v>
      </c>
      <c r="W522" s="95" t="s">
        <v>2632</v>
      </c>
      <c r="X522" s="96" t="s">
        <v>1969</v>
      </c>
      <c r="Y522" s="94" t="s">
        <v>2680</v>
      </c>
      <c r="Z522" s="97" t="s">
        <v>1057</v>
      </c>
      <c r="AA522" s="97" t="s">
        <v>1980</v>
      </c>
      <c r="AB522" s="97"/>
      <c r="AC522" s="99">
        <v>42925</v>
      </c>
      <c r="AD522" s="98" t="s">
        <v>1916</v>
      </c>
      <c r="AE522" s="100"/>
      <c r="AF522" s="101" t="s">
        <v>1318</v>
      </c>
      <c r="AG522" s="102"/>
      <c r="AH522" s="102"/>
      <c r="AI522" s="102"/>
      <c r="AJ522" s="103"/>
      <c r="AK522" s="107">
        <v>1324</v>
      </c>
      <c r="AL522" s="105" t="s">
        <v>2757</v>
      </c>
      <c r="AM522" s="105"/>
      <c r="AN522" s="105"/>
      <c r="AO522" s="105"/>
      <c r="AP522" s="106"/>
    </row>
    <row r="523" spans="1:42" ht="32.5" customHeight="1" x14ac:dyDescent="0.35">
      <c r="A523" s="91">
        <v>521</v>
      </c>
      <c r="B523" s="92">
        <v>41608</v>
      </c>
      <c r="C523" s="93" t="s">
        <v>40</v>
      </c>
      <c r="D523" s="94" t="s">
        <v>2649</v>
      </c>
      <c r="E523" s="93" t="s">
        <v>116</v>
      </c>
      <c r="F523" s="95" t="s">
        <v>213</v>
      </c>
      <c r="G523" s="96" t="s">
        <v>378</v>
      </c>
      <c r="H523" s="97" t="s">
        <v>610</v>
      </c>
      <c r="I523" s="97">
        <v>35</v>
      </c>
      <c r="J523" s="94" t="s">
        <v>2720</v>
      </c>
      <c r="K523" s="97" t="s">
        <v>763</v>
      </c>
      <c r="L523" s="97" t="s">
        <v>761</v>
      </c>
      <c r="M523" s="97" t="s">
        <v>777</v>
      </c>
      <c r="N523" s="94" t="s">
        <v>2695</v>
      </c>
      <c r="O523" s="97" t="s">
        <v>40</v>
      </c>
      <c r="P523" s="98" t="s">
        <v>940</v>
      </c>
      <c r="Q523" s="92">
        <v>42291</v>
      </c>
      <c r="R523" s="93" t="s">
        <v>36</v>
      </c>
      <c r="S523" s="94" t="s">
        <v>36</v>
      </c>
      <c r="T523" s="93" t="s">
        <v>1999</v>
      </c>
      <c r="U523" s="93" t="s">
        <v>2004</v>
      </c>
      <c r="V523" s="93" t="s">
        <v>2092</v>
      </c>
      <c r="W523" s="95" t="s">
        <v>2626</v>
      </c>
      <c r="X523" s="96" t="s">
        <v>1970</v>
      </c>
      <c r="Y523" s="94" t="s">
        <v>1970</v>
      </c>
      <c r="Z523" s="97" t="s">
        <v>1051</v>
      </c>
      <c r="AA523" s="97" t="s">
        <v>1052</v>
      </c>
      <c r="AB523" s="97"/>
      <c r="AC523" s="99">
        <v>42031</v>
      </c>
      <c r="AD523" s="98" t="s">
        <v>1977</v>
      </c>
      <c r="AE523" s="100"/>
      <c r="AF523" s="101" t="s">
        <v>1306</v>
      </c>
      <c r="AG523" s="102"/>
      <c r="AH523" s="102"/>
      <c r="AI523" s="102"/>
      <c r="AJ523" s="103"/>
      <c r="AK523" s="107">
        <v>711</v>
      </c>
      <c r="AL523" s="105" t="s">
        <v>2757</v>
      </c>
      <c r="AM523" s="105"/>
      <c r="AN523" s="105"/>
      <c r="AO523" s="105"/>
      <c r="AP523" s="106"/>
    </row>
    <row r="524" spans="1:42" ht="32.5" customHeight="1" x14ac:dyDescent="0.35">
      <c r="A524" s="91">
        <v>522</v>
      </c>
      <c r="B524" s="92" t="s">
        <v>36</v>
      </c>
      <c r="C524" s="93" t="s">
        <v>36</v>
      </c>
      <c r="D524" s="94" t="s">
        <v>36</v>
      </c>
      <c r="E524" s="93" t="s">
        <v>36</v>
      </c>
      <c r="F524" s="95" t="s">
        <v>36</v>
      </c>
      <c r="G524" s="96" t="s">
        <v>407</v>
      </c>
      <c r="H524" s="97"/>
      <c r="I524" s="97" t="s">
        <v>36</v>
      </c>
      <c r="J524" s="94" t="s">
        <v>36</v>
      </c>
      <c r="K524" s="97" t="s">
        <v>763</v>
      </c>
      <c r="L524" s="97" t="s">
        <v>761</v>
      </c>
      <c r="M524" s="97" t="s">
        <v>36</v>
      </c>
      <c r="N524" s="94" t="s">
        <v>36</v>
      </c>
      <c r="O524" s="97" t="s">
        <v>36</v>
      </c>
      <c r="P524" s="98"/>
      <c r="Q524" s="92">
        <v>42291</v>
      </c>
      <c r="R524" s="93" t="s">
        <v>36</v>
      </c>
      <c r="S524" s="94" t="s">
        <v>36</v>
      </c>
      <c r="T524" s="93" t="s">
        <v>1999</v>
      </c>
      <c r="U524" s="93" t="s">
        <v>2004</v>
      </c>
      <c r="V524" s="93" t="s">
        <v>2670</v>
      </c>
      <c r="W524" s="95" t="s">
        <v>2645</v>
      </c>
      <c r="X524" s="96" t="s">
        <v>36</v>
      </c>
      <c r="Y524" s="94" t="s">
        <v>36</v>
      </c>
      <c r="Z524" s="97"/>
      <c r="AA524" s="97"/>
      <c r="AB524" s="97"/>
      <c r="AC524" s="99"/>
      <c r="AD524" s="98"/>
      <c r="AE524" s="100"/>
      <c r="AF524" s="101" t="s">
        <v>1338</v>
      </c>
      <c r="AG524" s="102" t="s">
        <v>1339</v>
      </c>
      <c r="AH524" s="102" t="s">
        <v>1340</v>
      </c>
      <c r="AI524" s="102"/>
      <c r="AJ524" s="103"/>
      <c r="AK524" s="107">
        <v>2385</v>
      </c>
      <c r="AL524" s="105" t="s">
        <v>2757</v>
      </c>
      <c r="AM524" s="105"/>
      <c r="AN524" s="105"/>
      <c r="AO524" s="105"/>
      <c r="AP524" s="106"/>
    </row>
    <row r="525" spans="1:42" ht="32.5" customHeight="1" x14ac:dyDescent="0.35">
      <c r="A525" s="91">
        <v>523</v>
      </c>
      <c r="B525" s="92">
        <v>42687</v>
      </c>
      <c r="C525" s="93" t="s">
        <v>44</v>
      </c>
      <c r="D525" s="94" t="s">
        <v>2649</v>
      </c>
      <c r="E525" s="93" t="s">
        <v>36</v>
      </c>
      <c r="F525" s="95" t="s">
        <v>210</v>
      </c>
      <c r="G525" s="96" t="s">
        <v>372</v>
      </c>
      <c r="H525" s="97"/>
      <c r="I525" s="97">
        <v>37</v>
      </c>
      <c r="J525" s="94" t="s">
        <v>2720</v>
      </c>
      <c r="K525" s="97" t="s">
        <v>763</v>
      </c>
      <c r="L525" s="97" t="s">
        <v>761</v>
      </c>
      <c r="M525" s="97" t="s">
        <v>811</v>
      </c>
      <c r="N525" s="94" t="s">
        <v>816</v>
      </c>
      <c r="O525" s="97" t="s">
        <v>44</v>
      </c>
      <c r="P525" s="98"/>
      <c r="Q525" s="92">
        <v>42292</v>
      </c>
      <c r="R525" s="93" t="s">
        <v>36</v>
      </c>
      <c r="S525" s="94" t="s">
        <v>36</v>
      </c>
      <c r="T525" s="93" t="s">
        <v>1999</v>
      </c>
      <c r="U525" s="93" t="s">
        <v>2000</v>
      </c>
      <c r="V525" s="93" t="s">
        <v>2075</v>
      </c>
      <c r="W525" s="95" t="s">
        <v>2616</v>
      </c>
      <c r="X525" s="96" t="s">
        <v>1969</v>
      </c>
      <c r="Y525" s="94" t="s">
        <v>2680</v>
      </c>
      <c r="Z525" s="97"/>
      <c r="AA525" s="97"/>
      <c r="AB525" s="97"/>
      <c r="AC525" s="99"/>
      <c r="AD525" s="98" t="s">
        <v>1923</v>
      </c>
      <c r="AE525" s="100"/>
      <c r="AF525" s="101" t="s">
        <v>1283</v>
      </c>
      <c r="AG525" s="102" t="s">
        <v>1284</v>
      </c>
      <c r="AH525" s="102"/>
      <c r="AI525" s="102"/>
      <c r="AJ525" s="103"/>
      <c r="AK525" s="107">
        <v>2040</v>
      </c>
      <c r="AL525" s="105" t="s">
        <v>2757</v>
      </c>
      <c r="AM525" s="105"/>
      <c r="AN525" s="105"/>
      <c r="AO525" s="105"/>
      <c r="AP525" s="106"/>
    </row>
    <row r="526" spans="1:42" ht="32.5" customHeight="1" x14ac:dyDescent="0.35">
      <c r="A526" s="91">
        <v>524</v>
      </c>
      <c r="B526" s="92">
        <v>41553</v>
      </c>
      <c r="C526" s="93" t="s">
        <v>40</v>
      </c>
      <c r="D526" s="94" t="s">
        <v>2649</v>
      </c>
      <c r="E526" s="93" t="s">
        <v>80</v>
      </c>
      <c r="F526" s="95" t="s">
        <v>171</v>
      </c>
      <c r="G526" s="96" t="s">
        <v>376</v>
      </c>
      <c r="H526" s="97" t="s">
        <v>608</v>
      </c>
      <c r="I526" s="97">
        <v>18</v>
      </c>
      <c r="J526" s="94" t="s">
        <v>2719</v>
      </c>
      <c r="K526" s="97" t="s">
        <v>763</v>
      </c>
      <c r="L526" s="97" t="s">
        <v>761</v>
      </c>
      <c r="M526" s="97" t="s">
        <v>814</v>
      </c>
      <c r="N526" s="94" t="s">
        <v>768</v>
      </c>
      <c r="O526" s="97" t="s">
        <v>939</v>
      </c>
      <c r="P526" s="98"/>
      <c r="Q526" s="92">
        <v>42293</v>
      </c>
      <c r="R526" s="93" t="s">
        <v>714</v>
      </c>
      <c r="S526" s="94" t="s">
        <v>2664</v>
      </c>
      <c r="T526" s="93" t="s">
        <v>1999</v>
      </c>
      <c r="U526" s="93" t="s">
        <v>2000</v>
      </c>
      <c r="V526" s="93" t="s">
        <v>2671</v>
      </c>
      <c r="W526" s="95" t="s">
        <v>2707</v>
      </c>
      <c r="X526" s="96" t="s">
        <v>1970</v>
      </c>
      <c r="Y526" s="94" t="s">
        <v>1970</v>
      </c>
      <c r="Z526" s="97" t="s">
        <v>982</v>
      </c>
      <c r="AA526" s="97" t="s">
        <v>1048</v>
      </c>
      <c r="AB526" s="97"/>
      <c r="AC526" s="99">
        <v>42981</v>
      </c>
      <c r="AD526" s="98" t="s">
        <v>1924</v>
      </c>
      <c r="AE526" s="100"/>
      <c r="AF526" s="101" t="s">
        <v>1293</v>
      </c>
      <c r="AG526" s="102" t="s">
        <v>1294</v>
      </c>
      <c r="AH526" s="102"/>
      <c r="AI526" s="102"/>
      <c r="AJ526" s="103"/>
      <c r="AK526" s="107">
        <v>374</v>
      </c>
      <c r="AL526" s="105" t="s">
        <v>2757</v>
      </c>
      <c r="AM526" s="105"/>
      <c r="AN526" s="105"/>
      <c r="AO526" s="105"/>
      <c r="AP526" s="106"/>
    </row>
    <row r="527" spans="1:42" ht="32.5" customHeight="1" x14ac:dyDescent="0.35">
      <c r="A527" s="91">
        <v>525</v>
      </c>
      <c r="B527" s="92">
        <v>41553</v>
      </c>
      <c r="C527" s="93" t="s">
        <v>40</v>
      </c>
      <c r="D527" s="94" t="s">
        <v>2649</v>
      </c>
      <c r="E527" s="93" t="s">
        <v>80</v>
      </c>
      <c r="F527" s="95" t="s">
        <v>171</v>
      </c>
      <c r="G527" s="96" t="s">
        <v>376</v>
      </c>
      <c r="H527" s="97" t="s">
        <v>608</v>
      </c>
      <c r="I527" s="97">
        <v>18</v>
      </c>
      <c r="J527" s="94" t="s">
        <v>2719</v>
      </c>
      <c r="K527" s="97" t="s">
        <v>763</v>
      </c>
      <c r="L527" s="97" t="s">
        <v>761</v>
      </c>
      <c r="M527" s="97" t="s">
        <v>814</v>
      </c>
      <c r="N527" s="94" t="s">
        <v>768</v>
      </c>
      <c r="O527" s="97" t="s">
        <v>939</v>
      </c>
      <c r="P527" s="98"/>
      <c r="Q527" s="92">
        <v>42293</v>
      </c>
      <c r="R527" s="93" t="s">
        <v>36</v>
      </c>
      <c r="S527" s="94" t="s">
        <v>36</v>
      </c>
      <c r="T527" s="93" t="s">
        <v>1999</v>
      </c>
      <c r="U527" s="93" t="s">
        <v>2004</v>
      </c>
      <c r="V527" s="93" t="s">
        <v>2089</v>
      </c>
      <c r="W527" s="95" t="s">
        <v>2709</v>
      </c>
      <c r="X527" s="96" t="s">
        <v>1970</v>
      </c>
      <c r="Y527" s="94" t="s">
        <v>1970</v>
      </c>
      <c r="Z527" s="97" t="s">
        <v>982</v>
      </c>
      <c r="AA527" s="97" t="s">
        <v>1048</v>
      </c>
      <c r="AB527" s="97"/>
      <c r="AC527" s="99">
        <v>42981</v>
      </c>
      <c r="AD527" s="98" t="s">
        <v>1924</v>
      </c>
      <c r="AE527" s="100"/>
      <c r="AF527" s="101" t="s">
        <v>1303</v>
      </c>
      <c r="AG527" s="102"/>
      <c r="AH527" s="102"/>
      <c r="AI527" s="102"/>
      <c r="AJ527" s="103"/>
      <c r="AK527" s="107">
        <v>375</v>
      </c>
      <c r="AL527" s="105" t="s">
        <v>2755</v>
      </c>
      <c r="AM527" s="105"/>
      <c r="AN527" s="105"/>
      <c r="AO527" s="105"/>
      <c r="AP527" s="106"/>
    </row>
    <row r="528" spans="1:42" ht="32.5" customHeight="1" x14ac:dyDescent="0.35">
      <c r="A528" s="91">
        <v>526</v>
      </c>
      <c r="B528" s="92">
        <v>41664</v>
      </c>
      <c r="C528" s="93" t="s">
        <v>41</v>
      </c>
      <c r="D528" s="94" t="s">
        <v>2650</v>
      </c>
      <c r="E528" s="93" t="s">
        <v>79</v>
      </c>
      <c r="F528" s="95" t="s">
        <v>170</v>
      </c>
      <c r="G528" s="96" t="s">
        <v>325</v>
      </c>
      <c r="H528" s="97" t="s">
        <v>571</v>
      </c>
      <c r="I528" s="97" t="s">
        <v>36</v>
      </c>
      <c r="J528" s="94" t="s">
        <v>36</v>
      </c>
      <c r="K528" s="97" t="s">
        <v>763</v>
      </c>
      <c r="L528" s="97" t="s">
        <v>761</v>
      </c>
      <c r="M528" s="97" t="s">
        <v>775</v>
      </c>
      <c r="N528" s="94" t="s">
        <v>768</v>
      </c>
      <c r="O528" s="97" t="s">
        <v>908</v>
      </c>
      <c r="P528" s="98" t="s">
        <v>909</v>
      </c>
      <c r="Q528" s="92">
        <v>42293</v>
      </c>
      <c r="R528" s="93" t="s">
        <v>36</v>
      </c>
      <c r="S528" s="94" t="s">
        <v>36</v>
      </c>
      <c r="T528" s="93" t="s">
        <v>1999</v>
      </c>
      <c r="U528" s="93" t="s">
        <v>2018</v>
      </c>
      <c r="V528" s="93" t="s">
        <v>2019</v>
      </c>
      <c r="W528" s="95" t="s">
        <v>2578</v>
      </c>
      <c r="X528" s="96" t="s">
        <v>1970</v>
      </c>
      <c r="Y528" s="94" t="s">
        <v>1970</v>
      </c>
      <c r="Z528" s="97" t="s">
        <v>980</v>
      </c>
      <c r="AA528" s="97" t="s">
        <v>981</v>
      </c>
      <c r="AB528" s="97"/>
      <c r="AC528" s="99">
        <v>41813</v>
      </c>
      <c r="AD528" s="98" t="s">
        <v>1921</v>
      </c>
      <c r="AE528" s="100"/>
      <c r="AF528" s="101" t="s">
        <v>1189</v>
      </c>
      <c r="AG528" s="102"/>
      <c r="AH528" s="102"/>
      <c r="AI528" s="102"/>
      <c r="AJ528" s="103"/>
      <c r="AK528" s="107">
        <v>1239</v>
      </c>
      <c r="AL528" s="105" t="s">
        <v>2757</v>
      </c>
      <c r="AM528" s="105"/>
      <c r="AN528" s="105"/>
      <c r="AO528" s="105"/>
      <c r="AP528" s="106"/>
    </row>
    <row r="529" spans="1:42" ht="32.5" customHeight="1" x14ac:dyDescent="0.35">
      <c r="A529" s="91">
        <v>527</v>
      </c>
      <c r="B529" s="92">
        <v>42129</v>
      </c>
      <c r="C529" s="93" t="s">
        <v>52</v>
      </c>
      <c r="D529" s="94" t="s">
        <v>2650</v>
      </c>
      <c r="E529" s="93" t="s">
        <v>106</v>
      </c>
      <c r="F529" s="95" t="s">
        <v>182</v>
      </c>
      <c r="G529" s="96" t="s">
        <v>366</v>
      </c>
      <c r="H529" s="97" t="s">
        <v>601</v>
      </c>
      <c r="I529" s="97">
        <v>29</v>
      </c>
      <c r="J529" s="94" t="s">
        <v>2719</v>
      </c>
      <c r="K529" s="97" t="s">
        <v>771</v>
      </c>
      <c r="L529" s="97" t="s">
        <v>761</v>
      </c>
      <c r="M529" s="97" t="s">
        <v>779</v>
      </c>
      <c r="N529" s="94" t="s">
        <v>779</v>
      </c>
      <c r="O529" s="97" t="s">
        <v>917</v>
      </c>
      <c r="P529" s="98"/>
      <c r="Q529" s="92">
        <v>42293</v>
      </c>
      <c r="R529" s="93" t="s">
        <v>725</v>
      </c>
      <c r="S529" s="94" t="s">
        <v>2690</v>
      </c>
      <c r="T529" s="93" t="s">
        <v>1999</v>
      </c>
      <c r="U529" s="93" t="s">
        <v>2002</v>
      </c>
      <c r="V529" s="93" t="s">
        <v>2068</v>
      </c>
      <c r="W529" s="95" t="s">
        <v>2612</v>
      </c>
      <c r="X529" s="96" t="s">
        <v>1969</v>
      </c>
      <c r="Y529" s="94" t="s">
        <v>2680</v>
      </c>
      <c r="Z529" s="97" t="s">
        <v>1001</v>
      </c>
      <c r="AA529" s="97" t="s">
        <v>1981</v>
      </c>
      <c r="AB529" s="97"/>
      <c r="AC529" s="99">
        <v>43368</v>
      </c>
      <c r="AD529" s="98" t="s">
        <v>1925</v>
      </c>
      <c r="AE529" s="100"/>
      <c r="AF529" s="101" t="s">
        <v>1275</v>
      </c>
      <c r="AG529" s="102"/>
      <c r="AH529" s="102"/>
      <c r="AI529" s="102"/>
      <c r="AJ529" s="103"/>
      <c r="AK529" s="107">
        <v>1797</v>
      </c>
      <c r="AL529" s="105" t="s">
        <v>2755</v>
      </c>
      <c r="AM529" s="105"/>
      <c r="AN529" s="105"/>
      <c r="AO529" s="105"/>
      <c r="AP529" s="106"/>
    </row>
    <row r="530" spans="1:42" ht="32.5" customHeight="1" x14ac:dyDescent="0.35">
      <c r="A530" s="91">
        <v>528</v>
      </c>
      <c r="B530" s="92">
        <v>42055</v>
      </c>
      <c r="C530" s="93" t="s">
        <v>41</v>
      </c>
      <c r="D530" s="94" t="s">
        <v>2650</v>
      </c>
      <c r="E530" s="93" t="s">
        <v>90</v>
      </c>
      <c r="F530" s="95" t="s">
        <v>181</v>
      </c>
      <c r="G530" s="96" t="s">
        <v>336</v>
      </c>
      <c r="H530" s="97" t="s">
        <v>580</v>
      </c>
      <c r="I530" s="97" t="s">
        <v>762</v>
      </c>
      <c r="J530" s="94" t="s">
        <v>2659</v>
      </c>
      <c r="K530" s="97" t="s">
        <v>763</v>
      </c>
      <c r="L530" s="97" t="s">
        <v>762</v>
      </c>
      <c r="M530" s="97" t="s">
        <v>787</v>
      </c>
      <c r="N530" s="94" t="s">
        <v>2653</v>
      </c>
      <c r="O530" s="97" t="s">
        <v>36</v>
      </c>
      <c r="P530" s="98"/>
      <c r="Q530" s="92">
        <v>42294</v>
      </c>
      <c r="R530" s="93" t="s">
        <v>36</v>
      </c>
      <c r="S530" s="94" t="s">
        <v>36</v>
      </c>
      <c r="T530" s="93" t="s">
        <v>1999</v>
      </c>
      <c r="U530" s="93" t="s">
        <v>2000</v>
      </c>
      <c r="V530" s="93" t="s">
        <v>2030</v>
      </c>
      <c r="W530" s="95" t="s">
        <v>2685</v>
      </c>
      <c r="X530" s="96" t="s">
        <v>1969</v>
      </c>
      <c r="Y530" s="94" t="s">
        <v>2680</v>
      </c>
      <c r="Z530" s="97" t="s">
        <v>999</v>
      </c>
      <c r="AA530" s="97"/>
      <c r="AB530" s="97"/>
      <c r="AC530" s="99">
        <v>42723</v>
      </c>
      <c r="AD530" s="98" t="s">
        <v>1925</v>
      </c>
      <c r="AE530" s="100"/>
      <c r="AF530" s="101" t="s">
        <v>1210</v>
      </c>
      <c r="AG530" s="102" t="s">
        <v>1211</v>
      </c>
      <c r="AH530" s="102" t="s">
        <v>1212</v>
      </c>
      <c r="AI530" s="102"/>
      <c r="AJ530" s="103"/>
      <c r="AK530" s="107">
        <v>1743</v>
      </c>
      <c r="AL530" s="105" t="s">
        <v>2755</v>
      </c>
      <c r="AM530" s="105"/>
      <c r="AN530" s="105"/>
      <c r="AO530" s="105"/>
      <c r="AP530" s="106"/>
    </row>
    <row r="531" spans="1:42" ht="32.5" customHeight="1" x14ac:dyDescent="0.35">
      <c r="A531" s="91">
        <v>529</v>
      </c>
      <c r="B531" s="92">
        <v>42206</v>
      </c>
      <c r="C531" s="93" t="s">
        <v>40</v>
      </c>
      <c r="D531" s="94" t="s">
        <v>2649</v>
      </c>
      <c r="E531" s="93" t="s">
        <v>63</v>
      </c>
      <c r="F531" s="95" t="s">
        <v>158</v>
      </c>
      <c r="G531" s="96" t="s">
        <v>315</v>
      </c>
      <c r="H531" s="97" t="s">
        <v>565</v>
      </c>
      <c r="I531" s="97" t="s">
        <v>36</v>
      </c>
      <c r="J531" s="94" t="s">
        <v>36</v>
      </c>
      <c r="K531" s="97" t="s">
        <v>763</v>
      </c>
      <c r="L531" s="97" t="s">
        <v>761</v>
      </c>
      <c r="M531" s="97" t="s">
        <v>765</v>
      </c>
      <c r="N531" s="94" t="s">
        <v>2654</v>
      </c>
      <c r="O531" s="97" t="s">
        <v>36</v>
      </c>
      <c r="P531" s="98" t="s">
        <v>901</v>
      </c>
      <c r="Q531" s="92">
        <v>42294</v>
      </c>
      <c r="R531" s="93" t="s">
        <v>703</v>
      </c>
      <c r="S531" s="94" t="s">
        <v>2664</v>
      </c>
      <c r="T531" s="93" t="s">
        <v>1999</v>
      </c>
      <c r="U531" s="93" t="s">
        <v>2002</v>
      </c>
      <c r="V531" s="93" t="s">
        <v>2678</v>
      </c>
      <c r="W531" s="95" t="s">
        <v>2677</v>
      </c>
      <c r="X531" s="96" t="s">
        <v>1969</v>
      </c>
      <c r="Y531" s="94" t="s">
        <v>2680</v>
      </c>
      <c r="Z531" s="97" t="s">
        <v>959</v>
      </c>
      <c r="AA531" s="97" t="s">
        <v>960</v>
      </c>
      <c r="AB531" s="97"/>
      <c r="AC531" s="99"/>
      <c r="AD531" s="98"/>
      <c r="AE531" s="100"/>
      <c r="AF531" s="101" t="s">
        <v>1178</v>
      </c>
      <c r="AG531" s="102"/>
      <c r="AH531" s="102"/>
      <c r="AI531" s="102"/>
      <c r="AJ531" s="103"/>
      <c r="AK531" s="107">
        <v>1860</v>
      </c>
      <c r="AL531" s="105" t="s">
        <v>2755</v>
      </c>
      <c r="AM531" s="105"/>
      <c r="AN531" s="105"/>
      <c r="AO531" s="105"/>
      <c r="AP531" s="106"/>
    </row>
    <row r="532" spans="1:42" ht="32.5" customHeight="1" x14ac:dyDescent="0.35">
      <c r="A532" s="91">
        <v>530</v>
      </c>
      <c r="B532" s="92">
        <v>41664</v>
      </c>
      <c r="C532" s="93" t="s">
        <v>40</v>
      </c>
      <c r="D532" s="94" t="s">
        <v>2649</v>
      </c>
      <c r="E532" s="93" t="s">
        <v>110</v>
      </c>
      <c r="F532" s="95" t="s">
        <v>202</v>
      </c>
      <c r="G532" s="96" t="s">
        <v>365</v>
      </c>
      <c r="H532" s="97" t="s">
        <v>600</v>
      </c>
      <c r="I532" s="97">
        <v>18</v>
      </c>
      <c r="J532" s="94" t="s">
        <v>2719</v>
      </c>
      <c r="K532" s="97" t="s">
        <v>763</v>
      </c>
      <c r="L532" s="97" t="s">
        <v>761</v>
      </c>
      <c r="M532" s="97" t="s">
        <v>806</v>
      </c>
      <c r="N532" s="94" t="s">
        <v>2653</v>
      </c>
      <c r="O532" s="97" t="s">
        <v>934</v>
      </c>
      <c r="P532" s="98"/>
      <c r="Q532" s="92">
        <v>42296</v>
      </c>
      <c r="R532" s="93" t="s">
        <v>708</v>
      </c>
      <c r="S532" s="94" t="s">
        <v>2664</v>
      </c>
      <c r="T532" s="93" t="s">
        <v>2014</v>
      </c>
      <c r="U532" s="93" t="s">
        <v>2002</v>
      </c>
      <c r="V532" s="93" t="s">
        <v>2064</v>
      </c>
      <c r="W532" s="95"/>
      <c r="X532" s="96" t="s">
        <v>1969</v>
      </c>
      <c r="Y532" s="94" t="s">
        <v>2680</v>
      </c>
      <c r="Z532" s="97" t="s">
        <v>1028</v>
      </c>
      <c r="AA532" s="97" t="s">
        <v>1029</v>
      </c>
      <c r="AB532" s="97" t="s">
        <v>1030</v>
      </c>
      <c r="AC532" s="99"/>
      <c r="AD532" s="98"/>
      <c r="AE532" s="100"/>
      <c r="AF532" s="101" t="s">
        <v>1271</v>
      </c>
      <c r="AG532" s="102"/>
      <c r="AH532" s="102"/>
      <c r="AI532" s="102"/>
      <c r="AJ532" s="103"/>
      <c r="AK532" s="107">
        <v>1190</v>
      </c>
      <c r="AL532" s="105" t="s">
        <v>2755</v>
      </c>
      <c r="AM532" s="105"/>
      <c r="AN532" s="105"/>
      <c r="AO532" s="105"/>
      <c r="AP532" s="106"/>
    </row>
    <row r="533" spans="1:42" ht="32.5" customHeight="1" x14ac:dyDescent="0.35">
      <c r="A533" s="91">
        <v>531</v>
      </c>
      <c r="B533" s="92">
        <v>41664</v>
      </c>
      <c r="C533" s="93" t="s">
        <v>40</v>
      </c>
      <c r="D533" s="94" t="s">
        <v>2649</v>
      </c>
      <c r="E533" s="93" t="s">
        <v>110</v>
      </c>
      <c r="F533" s="95" t="s">
        <v>202</v>
      </c>
      <c r="G533" s="96" t="s">
        <v>365</v>
      </c>
      <c r="H533" s="97" t="s">
        <v>600</v>
      </c>
      <c r="I533" s="97">
        <v>18</v>
      </c>
      <c r="J533" s="94" t="s">
        <v>2719</v>
      </c>
      <c r="K533" s="97" t="s">
        <v>763</v>
      </c>
      <c r="L533" s="97" t="s">
        <v>761</v>
      </c>
      <c r="M533" s="97" t="s">
        <v>806</v>
      </c>
      <c r="N533" s="94" t="s">
        <v>2653</v>
      </c>
      <c r="O533" s="97" t="s">
        <v>934</v>
      </c>
      <c r="P533" s="98"/>
      <c r="Q533" s="92">
        <v>42296</v>
      </c>
      <c r="R533" s="93" t="s">
        <v>708</v>
      </c>
      <c r="S533" s="94" t="s">
        <v>2664</v>
      </c>
      <c r="T533" s="93" t="s">
        <v>2009</v>
      </c>
      <c r="U533" s="93" t="s">
        <v>2002</v>
      </c>
      <c r="V533" s="93" t="s">
        <v>2065</v>
      </c>
      <c r="W533" s="95"/>
      <c r="X533" s="96" t="s">
        <v>1969</v>
      </c>
      <c r="Y533" s="94" t="s">
        <v>2680</v>
      </c>
      <c r="Z533" s="97" t="s">
        <v>1028</v>
      </c>
      <c r="AA533" s="97" t="s">
        <v>1029</v>
      </c>
      <c r="AB533" s="97" t="s">
        <v>1030</v>
      </c>
      <c r="AC533" s="99"/>
      <c r="AD533" s="98"/>
      <c r="AE533" s="100"/>
      <c r="AF533" s="101" t="s">
        <v>1272</v>
      </c>
      <c r="AG533" s="102"/>
      <c r="AH533" s="102"/>
      <c r="AI533" s="102"/>
      <c r="AJ533" s="103"/>
      <c r="AK533" s="107">
        <v>1209</v>
      </c>
      <c r="AL533" s="105" t="s">
        <v>2755</v>
      </c>
      <c r="AM533" s="105"/>
      <c r="AN533" s="105"/>
      <c r="AO533" s="105"/>
      <c r="AP533" s="106"/>
    </row>
    <row r="534" spans="1:42" ht="32.5" customHeight="1" x14ac:dyDescent="0.35">
      <c r="A534" s="91">
        <v>532</v>
      </c>
      <c r="B534" s="92">
        <v>41664</v>
      </c>
      <c r="C534" s="93" t="s">
        <v>40</v>
      </c>
      <c r="D534" s="94" t="s">
        <v>2649</v>
      </c>
      <c r="E534" s="93" t="s">
        <v>110</v>
      </c>
      <c r="F534" s="95" t="s">
        <v>202</v>
      </c>
      <c r="G534" s="96" t="s">
        <v>365</v>
      </c>
      <c r="H534" s="97" t="s">
        <v>600</v>
      </c>
      <c r="I534" s="97">
        <v>18</v>
      </c>
      <c r="J534" s="94" t="s">
        <v>2719</v>
      </c>
      <c r="K534" s="97" t="s">
        <v>763</v>
      </c>
      <c r="L534" s="97" t="s">
        <v>761</v>
      </c>
      <c r="M534" s="97" t="s">
        <v>806</v>
      </c>
      <c r="N534" s="94" t="s">
        <v>2653</v>
      </c>
      <c r="O534" s="97" t="s">
        <v>934</v>
      </c>
      <c r="P534" s="98"/>
      <c r="Q534" s="92">
        <v>42296</v>
      </c>
      <c r="R534" s="93" t="s">
        <v>708</v>
      </c>
      <c r="S534" s="94" t="s">
        <v>2664</v>
      </c>
      <c r="T534" s="93" t="s">
        <v>2009</v>
      </c>
      <c r="U534" s="93" t="s">
        <v>2002</v>
      </c>
      <c r="V534" s="93" t="s">
        <v>2701</v>
      </c>
      <c r="W534" s="95" t="s">
        <v>2066</v>
      </c>
      <c r="X534" s="96" t="s">
        <v>1969</v>
      </c>
      <c r="Y534" s="94" t="s">
        <v>2680</v>
      </c>
      <c r="Z534" s="97" t="s">
        <v>1028</v>
      </c>
      <c r="AA534" s="97" t="s">
        <v>1029</v>
      </c>
      <c r="AB534" s="97" t="s">
        <v>1030</v>
      </c>
      <c r="AC534" s="99"/>
      <c r="AD534" s="98"/>
      <c r="AE534" s="100"/>
      <c r="AF534" s="101" t="s">
        <v>1273</v>
      </c>
      <c r="AG534" s="102"/>
      <c r="AH534" s="102"/>
      <c r="AI534" s="102"/>
      <c r="AJ534" s="103"/>
      <c r="AK534" s="107">
        <v>1210</v>
      </c>
      <c r="AL534" s="105" t="s">
        <v>2755</v>
      </c>
      <c r="AM534" s="105"/>
      <c r="AN534" s="105"/>
      <c r="AO534" s="105"/>
      <c r="AP534" s="106"/>
    </row>
    <row r="535" spans="1:42" ht="32.5" customHeight="1" x14ac:dyDescent="0.35">
      <c r="A535" s="91">
        <v>533</v>
      </c>
      <c r="B535" s="108">
        <v>2015</v>
      </c>
      <c r="C535" s="93" t="s">
        <v>40</v>
      </c>
      <c r="D535" s="94" t="s">
        <v>2649</v>
      </c>
      <c r="E535" s="93" t="s">
        <v>36</v>
      </c>
      <c r="F535" s="95" t="s">
        <v>173</v>
      </c>
      <c r="G535" s="96" t="s">
        <v>326</v>
      </c>
      <c r="H535" s="97" t="s">
        <v>572</v>
      </c>
      <c r="I535" s="97" t="s">
        <v>36</v>
      </c>
      <c r="J535" s="94" t="s">
        <v>36</v>
      </c>
      <c r="K535" s="97" t="s">
        <v>763</v>
      </c>
      <c r="L535" s="97" t="s">
        <v>761</v>
      </c>
      <c r="M535" s="97" t="s">
        <v>36</v>
      </c>
      <c r="N535" s="94" t="s">
        <v>36</v>
      </c>
      <c r="O535" s="97" t="s">
        <v>40</v>
      </c>
      <c r="P535" s="98"/>
      <c r="Q535" s="92">
        <v>42296</v>
      </c>
      <c r="R535" s="93" t="s">
        <v>36</v>
      </c>
      <c r="S535" s="94" t="s">
        <v>36</v>
      </c>
      <c r="T535" s="93" t="s">
        <v>1999</v>
      </c>
      <c r="U535" s="93" t="s">
        <v>2006</v>
      </c>
      <c r="V535" s="93" t="s">
        <v>2669</v>
      </c>
      <c r="W535" s="95" t="s">
        <v>2579</v>
      </c>
      <c r="X535" s="96" t="s">
        <v>1969</v>
      </c>
      <c r="Y535" s="94" t="s">
        <v>2680</v>
      </c>
      <c r="Z535" s="97" t="s">
        <v>985</v>
      </c>
      <c r="AA535" s="97"/>
      <c r="AB535" s="97"/>
      <c r="AC535" s="99">
        <v>43249</v>
      </c>
      <c r="AD535" s="98" t="s">
        <v>1914</v>
      </c>
      <c r="AE535" s="100"/>
      <c r="AF535" s="101" t="s">
        <v>1190</v>
      </c>
      <c r="AG535" s="102"/>
      <c r="AH535" s="102"/>
      <c r="AI535" s="102"/>
      <c r="AJ535" s="103"/>
      <c r="AK535" s="107">
        <v>1924</v>
      </c>
      <c r="AL535" s="105" t="s">
        <v>2757</v>
      </c>
      <c r="AM535" s="105"/>
      <c r="AN535" s="105"/>
      <c r="AO535" s="105"/>
      <c r="AP535" s="106"/>
    </row>
    <row r="536" spans="1:42" ht="32.5" customHeight="1" x14ac:dyDescent="0.35">
      <c r="A536" s="91">
        <v>534</v>
      </c>
      <c r="B536" s="92">
        <v>41698</v>
      </c>
      <c r="C536" s="93" t="s">
        <v>41</v>
      </c>
      <c r="D536" s="94" t="s">
        <v>2650</v>
      </c>
      <c r="E536" s="93" t="s">
        <v>62</v>
      </c>
      <c r="F536" s="95" t="s">
        <v>217</v>
      </c>
      <c r="G536" s="96" t="s">
        <v>386</v>
      </c>
      <c r="H536" s="97" t="s">
        <v>615</v>
      </c>
      <c r="I536" s="97">
        <v>22</v>
      </c>
      <c r="J536" s="94" t="s">
        <v>2719</v>
      </c>
      <c r="K536" s="97" t="s">
        <v>763</v>
      </c>
      <c r="L536" s="97" t="s">
        <v>761</v>
      </c>
      <c r="M536" s="97" t="s">
        <v>818</v>
      </c>
      <c r="N536" s="94" t="s">
        <v>768</v>
      </c>
      <c r="O536" s="97" t="s">
        <v>41</v>
      </c>
      <c r="P536" s="98"/>
      <c r="Q536" s="92">
        <v>42298</v>
      </c>
      <c r="R536" s="93" t="s">
        <v>723</v>
      </c>
      <c r="S536" s="94" t="s">
        <v>2690</v>
      </c>
      <c r="T536" s="93" t="s">
        <v>2010</v>
      </c>
      <c r="U536" s="93" t="s">
        <v>2000</v>
      </c>
      <c r="V536" s="93" t="s">
        <v>2691</v>
      </c>
      <c r="W536" s="95" t="s">
        <v>2633</v>
      </c>
      <c r="X536" s="96" t="s">
        <v>1969</v>
      </c>
      <c r="Y536" s="94" t="s">
        <v>2680</v>
      </c>
      <c r="Z536" s="97" t="s">
        <v>1057</v>
      </c>
      <c r="AA536" s="97" t="s">
        <v>1980</v>
      </c>
      <c r="AB536" s="97"/>
      <c r="AC536" s="99">
        <v>42925</v>
      </c>
      <c r="AD536" s="98" t="s">
        <v>1916</v>
      </c>
      <c r="AE536" s="100"/>
      <c r="AF536" s="101" t="s">
        <v>1319</v>
      </c>
      <c r="AG536" s="102"/>
      <c r="AH536" s="102"/>
      <c r="AI536" s="102"/>
      <c r="AJ536" s="103"/>
      <c r="AK536" s="107">
        <v>1335</v>
      </c>
      <c r="AL536" s="105" t="s">
        <v>2757</v>
      </c>
      <c r="AM536" s="105"/>
      <c r="AN536" s="105"/>
      <c r="AO536" s="105"/>
      <c r="AP536" s="106"/>
    </row>
    <row r="537" spans="1:42" ht="32.5" customHeight="1" x14ac:dyDescent="0.35">
      <c r="A537" s="91">
        <v>535</v>
      </c>
      <c r="B537" s="92">
        <v>41553</v>
      </c>
      <c r="C537" s="93" t="s">
        <v>40</v>
      </c>
      <c r="D537" s="94" t="s">
        <v>2649</v>
      </c>
      <c r="E537" s="93" t="s">
        <v>80</v>
      </c>
      <c r="F537" s="95" t="s">
        <v>171</v>
      </c>
      <c r="G537" s="96" t="s">
        <v>376</v>
      </c>
      <c r="H537" s="97" t="s">
        <v>608</v>
      </c>
      <c r="I537" s="97">
        <v>18</v>
      </c>
      <c r="J537" s="94" t="s">
        <v>2719</v>
      </c>
      <c r="K537" s="97" t="s">
        <v>763</v>
      </c>
      <c r="L537" s="97" t="s">
        <v>761</v>
      </c>
      <c r="M537" s="97" t="s">
        <v>814</v>
      </c>
      <c r="N537" s="94" t="s">
        <v>768</v>
      </c>
      <c r="O537" s="97" t="s">
        <v>939</v>
      </c>
      <c r="P537" s="98"/>
      <c r="Q537" s="92">
        <v>42302</v>
      </c>
      <c r="R537" s="93" t="s">
        <v>36</v>
      </c>
      <c r="S537" s="94" t="s">
        <v>36</v>
      </c>
      <c r="T537" s="93" t="s">
        <v>1999</v>
      </c>
      <c r="U537" s="93" t="s">
        <v>2002</v>
      </c>
      <c r="V537" s="93" t="s">
        <v>2084</v>
      </c>
      <c r="W537" s="95" t="s">
        <v>2714</v>
      </c>
      <c r="X537" s="96" t="s">
        <v>1970</v>
      </c>
      <c r="Y537" s="94" t="s">
        <v>1970</v>
      </c>
      <c r="Z537" s="97" t="s">
        <v>982</v>
      </c>
      <c r="AA537" s="97" t="s">
        <v>1048</v>
      </c>
      <c r="AB537" s="97"/>
      <c r="AC537" s="99">
        <v>42981</v>
      </c>
      <c r="AD537" s="98" t="s">
        <v>1924</v>
      </c>
      <c r="AE537" s="100"/>
      <c r="AF537" s="101" t="s">
        <v>1298</v>
      </c>
      <c r="AG537" s="102"/>
      <c r="AH537" s="102"/>
      <c r="AI537" s="102"/>
      <c r="AJ537" s="103"/>
      <c r="AK537" s="107">
        <v>376</v>
      </c>
      <c r="AL537" s="105" t="s">
        <v>2757</v>
      </c>
      <c r="AM537" s="105"/>
      <c r="AN537" s="105"/>
      <c r="AO537" s="105"/>
      <c r="AP537" s="106"/>
    </row>
    <row r="538" spans="1:42" ht="32.5" customHeight="1" x14ac:dyDescent="0.35">
      <c r="A538" s="91">
        <v>536</v>
      </c>
      <c r="B538" s="92">
        <v>42475</v>
      </c>
      <c r="C538" s="93" t="s">
        <v>40</v>
      </c>
      <c r="D538" s="94" t="s">
        <v>2649</v>
      </c>
      <c r="E538" s="93" t="s">
        <v>89</v>
      </c>
      <c r="F538" s="95" t="s">
        <v>188</v>
      </c>
      <c r="G538" s="96" t="s">
        <v>347</v>
      </c>
      <c r="H538" s="97"/>
      <c r="I538" s="97" t="s">
        <v>36</v>
      </c>
      <c r="J538" s="94" t="s">
        <v>36</v>
      </c>
      <c r="K538" s="97" t="s">
        <v>763</v>
      </c>
      <c r="L538" s="97" t="s">
        <v>761</v>
      </c>
      <c r="M538" s="97" t="s">
        <v>794</v>
      </c>
      <c r="N538" s="94" t="s">
        <v>2654</v>
      </c>
      <c r="O538" s="97" t="s">
        <v>36</v>
      </c>
      <c r="P538" s="98"/>
      <c r="Q538" s="92">
        <v>42303</v>
      </c>
      <c r="R538" s="93" t="s">
        <v>36</v>
      </c>
      <c r="S538" s="94" t="s">
        <v>36</v>
      </c>
      <c r="T538" s="93" t="s">
        <v>1999</v>
      </c>
      <c r="U538" s="93" t="s">
        <v>2000</v>
      </c>
      <c r="V538" s="93" t="s">
        <v>2037</v>
      </c>
      <c r="W538" s="95" t="s">
        <v>2595</v>
      </c>
      <c r="X538" s="96" t="s">
        <v>1969</v>
      </c>
      <c r="Y538" s="94" t="s">
        <v>2680</v>
      </c>
      <c r="Z538" s="97" t="s">
        <v>1011</v>
      </c>
      <c r="AA538" s="97" t="s">
        <v>1012</v>
      </c>
      <c r="AB538" s="97"/>
      <c r="AC538" s="99"/>
      <c r="AD538" s="98" t="s">
        <v>1914</v>
      </c>
      <c r="AE538" s="100"/>
      <c r="AF538" s="101" t="s">
        <v>1226</v>
      </c>
      <c r="AG538" s="102" t="s">
        <v>1227</v>
      </c>
      <c r="AH538" s="102" t="s">
        <v>1228</v>
      </c>
      <c r="AI538" s="102"/>
      <c r="AJ538" s="103"/>
      <c r="AK538" s="107">
        <v>1964</v>
      </c>
      <c r="AL538" s="105" t="s">
        <v>2757</v>
      </c>
      <c r="AM538" s="105"/>
      <c r="AN538" s="105"/>
      <c r="AO538" s="105"/>
      <c r="AP538" s="106"/>
    </row>
    <row r="539" spans="1:42" ht="32.5" customHeight="1" x14ac:dyDescent="0.35">
      <c r="A539" s="91">
        <v>537</v>
      </c>
      <c r="B539" s="92">
        <v>41698</v>
      </c>
      <c r="C539" s="93" t="s">
        <v>41</v>
      </c>
      <c r="D539" s="94" t="s">
        <v>2650</v>
      </c>
      <c r="E539" s="93" t="s">
        <v>62</v>
      </c>
      <c r="F539" s="95" t="s">
        <v>217</v>
      </c>
      <c r="G539" s="96" t="s">
        <v>386</v>
      </c>
      <c r="H539" s="97" t="s">
        <v>615</v>
      </c>
      <c r="I539" s="97">
        <v>22</v>
      </c>
      <c r="J539" s="94" t="s">
        <v>2719</v>
      </c>
      <c r="K539" s="97" t="s">
        <v>763</v>
      </c>
      <c r="L539" s="97" t="s">
        <v>761</v>
      </c>
      <c r="M539" s="97" t="s">
        <v>818</v>
      </c>
      <c r="N539" s="94" t="s">
        <v>768</v>
      </c>
      <c r="O539" s="97" t="s">
        <v>41</v>
      </c>
      <c r="P539" s="98"/>
      <c r="Q539" s="92">
        <v>42304</v>
      </c>
      <c r="R539" s="93" t="s">
        <v>36</v>
      </c>
      <c r="S539" s="94" t="s">
        <v>36</v>
      </c>
      <c r="T539" s="93" t="s">
        <v>2010</v>
      </c>
      <c r="U539" s="93" t="s">
        <v>2002</v>
      </c>
      <c r="V539" s="93" t="s">
        <v>2100</v>
      </c>
      <c r="W539" s="95" t="s">
        <v>2634</v>
      </c>
      <c r="X539" s="96" t="s">
        <v>1969</v>
      </c>
      <c r="Y539" s="94" t="s">
        <v>2680</v>
      </c>
      <c r="Z539" s="97" t="s">
        <v>1057</v>
      </c>
      <c r="AA539" s="97" t="s">
        <v>1980</v>
      </c>
      <c r="AB539" s="97"/>
      <c r="AC539" s="99">
        <v>42925</v>
      </c>
      <c r="AD539" s="98" t="s">
        <v>1916</v>
      </c>
      <c r="AE539" s="100"/>
      <c r="AF539" s="101" t="s">
        <v>1320</v>
      </c>
      <c r="AG539" s="102"/>
      <c r="AH539" s="102"/>
      <c r="AI539" s="102"/>
      <c r="AJ539" s="103"/>
      <c r="AK539" s="107">
        <v>1336</v>
      </c>
      <c r="AL539" s="105" t="s">
        <v>2757</v>
      </c>
      <c r="AM539" s="105"/>
      <c r="AN539" s="105"/>
      <c r="AO539" s="105"/>
      <c r="AP539" s="106"/>
    </row>
    <row r="540" spans="1:42" ht="32.5" customHeight="1" x14ac:dyDescent="0.35">
      <c r="A540" s="91">
        <v>538</v>
      </c>
      <c r="B540" s="92">
        <v>42055</v>
      </c>
      <c r="C540" s="93" t="s">
        <v>41</v>
      </c>
      <c r="D540" s="94" t="s">
        <v>2650</v>
      </c>
      <c r="E540" s="93" t="s">
        <v>90</v>
      </c>
      <c r="F540" s="95" t="s">
        <v>181</v>
      </c>
      <c r="G540" s="96" t="s">
        <v>336</v>
      </c>
      <c r="H540" s="97" t="s">
        <v>580</v>
      </c>
      <c r="I540" s="97" t="s">
        <v>762</v>
      </c>
      <c r="J540" s="94" t="s">
        <v>2659</v>
      </c>
      <c r="K540" s="97" t="s">
        <v>763</v>
      </c>
      <c r="L540" s="97" t="s">
        <v>762</v>
      </c>
      <c r="M540" s="97" t="s">
        <v>787</v>
      </c>
      <c r="N540" s="94" t="s">
        <v>2653</v>
      </c>
      <c r="O540" s="97" t="s">
        <v>36</v>
      </c>
      <c r="P540" s="98"/>
      <c r="Q540" s="92">
        <v>42304</v>
      </c>
      <c r="R540" s="93" t="s">
        <v>716</v>
      </c>
      <c r="S540" s="94" t="s">
        <v>2663</v>
      </c>
      <c r="T540" s="93" t="s">
        <v>1999</v>
      </c>
      <c r="U540" s="93" t="s">
        <v>2000</v>
      </c>
      <c r="V540" s="93" t="s">
        <v>2029</v>
      </c>
      <c r="W540" s="95" t="s">
        <v>2686</v>
      </c>
      <c r="X540" s="96" t="s">
        <v>1969</v>
      </c>
      <c r="Y540" s="94" t="s">
        <v>2680</v>
      </c>
      <c r="Z540" s="97" t="s">
        <v>999</v>
      </c>
      <c r="AA540" s="97"/>
      <c r="AB540" s="97"/>
      <c r="AC540" s="99">
        <v>42723</v>
      </c>
      <c r="AD540" s="98" t="s">
        <v>1925</v>
      </c>
      <c r="AE540" s="100"/>
      <c r="AF540" s="101" t="s">
        <v>1209</v>
      </c>
      <c r="AG540" s="102"/>
      <c r="AH540" s="102"/>
      <c r="AI540" s="102"/>
      <c r="AJ540" s="103"/>
      <c r="AK540" s="107">
        <v>1744</v>
      </c>
      <c r="AL540" s="105" t="s">
        <v>2757</v>
      </c>
      <c r="AM540" s="105"/>
      <c r="AN540" s="105"/>
      <c r="AO540" s="105"/>
      <c r="AP540" s="106"/>
    </row>
    <row r="541" spans="1:42" ht="32.5" customHeight="1" x14ac:dyDescent="0.35">
      <c r="A541" s="91">
        <v>539</v>
      </c>
      <c r="B541" s="92" t="s">
        <v>36</v>
      </c>
      <c r="C541" s="93" t="s">
        <v>36</v>
      </c>
      <c r="D541" s="94" t="s">
        <v>36</v>
      </c>
      <c r="E541" s="93" t="s">
        <v>36</v>
      </c>
      <c r="F541" s="95" t="s">
        <v>36</v>
      </c>
      <c r="G541" s="96" t="s">
        <v>408</v>
      </c>
      <c r="H541" s="97"/>
      <c r="I541" s="97" t="s">
        <v>36</v>
      </c>
      <c r="J541" s="94" t="s">
        <v>36</v>
      </c>
      <c r="K541" s="97" t="s">
        <v>763</v>
      </c>
      <c r="L541" s="97" t="s">
        <v>761</v>
      </c>
      <c r="M541" s="97" t="s">
        <v>36</v>
      </c>
      <c r="N541" s="94" t="s">
        <v>36</v>
      </c>
      <c r="O541" s="97" t="s">
        <v>36</v>
      </c>
      <c r="P541" s="98"/>
      <c r="Q541" s="92">
        <v>42305</v>
      </c>
      <c r="R541" s="93" t="s">
        <v>705</v>
      </c>
      <c r="S541" s="94" t="s">
        <v>2664</v>
      </c>
      <c r="T541" s="93" t="s">
        <v>2010</v>
      </c>
      <c r="U541" s="93" t="s">
        <v>2002</v>
      </c>
      <c r="V541" s="93" t="s">
        <v>2111</v>
      </c>
      <c r="W541" s="95" t="s">
        <v>2646</v>
      </c>
      <c r="X541" s="96" t="s">
        <v>36</v>
      </c>
      <c r="Y541" s="94" t="s">
        <v>36</v>
      </c>
      <c r="Z541" s="97"/>
      <c r="AA541" s="97"/>
      <c r="AB541" s="97"/>
      <c r="AC541" s="99"/>
      <c r="AD541" s="98"/>
      <c r="AE541" s="100"/>
      <c r="AF541" s="101" t="s">
        <v>1341</v>
      </c>
      <c r="AG541" s="102"/>
      <c r="AH541" s="102"/>
      <c r="AI541" s="102"/>
      <c r="AJ541" s="103"/>
      <c r="AK541" s="107">
        <v>2386</v>
      </c>
      <c r="AL541" s="105" t="s">
        <v>2755</v>
      </c>
      <c r="AM541" s="105"/>
      <c r="AN541" s="105"/>
      <c r="AO541" s="105"/>
      <c r="AP541" s="106"/>
    </row>
    <row r="542" spans="1:42" ht="32.5" customHeight="1" x14ac:dyDescent="0.35">
      <c r="A542" s="91">
        <v>540</v>
      </c>
      <c r="B542" s="92">
        <v>41698</v>
      </c>
      <c r="C542" s="93" t="s">
        <v>41</v>
      </c>
      <c r="D542" s="94" t="s">
        <v>2650</v>
      </c>
      <c r="E542" s="93" t="s">
        <v>62</v>
      </c>
      <c r="F542" s="95" t="s">
        <v>157</v>
      </c>
      <c r="G542" s="96" t="s">
        <v>335</v>
      </c>
      <c r="H542" s="97" t="s">
        <v>579</v>
      </c>
      <c r="I542" s="97">
        <v>24</v>
      </c>
      <c r="J542" s="94" t="s">
        <v>2719</v>
      </c>
      <c r="K542" s="97" t="s">
        <v>763</v>
      </c>
      <c r="L542" s="97" t="s">
        <v>761</v>
      </c>
      <c r="M542" s="97" t="s">
        <v>786</v>
      </c>
      <c r="N542" s="94" t="s">
        <v>768</v>
      </c>
      <c r="O542" s="97" t="s">
        <v>41</v>
      </c>
      <c r="P542" s="98"/>
      <c r="Q542" s="92">
        <v>42307</v>
      </c>
      <c r="R542" s="93" t="s">
        <v>36</v>
      </c>
      <c r="S542" s="94" t="s">
        <v>36</v>
      </c>
      <c r="T542" s="93" t="s">
        <v>1999</v>
      </c>
      <c r="U542" s="93" t="s">
        <v>2004</v>
      </c>
      <c r="V542" s="93" t="s">
        <v>2028</v>
      </c>
      <c r="W542" s="95" t="s">
        <v>2587</v>
      </c>
      <c r="X542" s="96" t="s">
        <v>1968</v>
      </c>
      <c r="Y542" s="94" t="s">
        <v>2667</v>
      </c>
      <c r="Z542" s="97" t="s">
        <v>956</v>
      </c>
      <c r="AA542" s="97" t="s">
        <v>957</v>
      </c>
      <c r="AB542" s="97"/>
      <c r="AC542" s="99">
        <v>42922</v>
      </c>
      <c r="AD542" s="98" t="s">
        <v>1909</v>
      </c>
      <c r="AE542" s="100"/>
      <c r="AF542" s="101" t="s">
        <v>1206</v>
      </c>
      <c r="AG542" s="102" t="s">
        <v>1207</v>
      </c>
      <c r="AH542" s="102"/>
      <c r="AI542" s="102"/>
      <c r="AJ542" s="103"/>
      <c r="AK542" s="107">
        <v>1310</v>
      </c>
      <c r="AL542" s="105" t="s">
        <v>2757</v>
      </c>
      <c r="AM542" s="105"/>
      <c r="AN542" s="105"/>
      <c r="AO542" s="105"/>
      <c r="AP542" s="106"/>
    </row>
    <row r="543" spans="1:42" ht="32.5" customHeight="1" x14ac:dyDescent="0.35">
      <c r="A543" s="91">
        <v>541</v>
      </c>
      <c r="B543" s="92" t="s">
        <v>35</v>
      </c>
      <c r="C543" s="93" t="s">
        <v>36</v>
      </c>
      <c r="D543" s="94" t="s">
        <v>36</v>
      </c>
      <c r="E543" s="93" t="s">
        <v>36</v>
      </c>
      <c r="F543" s="95" t="s">
        <v>36</v>
      </c>
      <c r="G543" s="96" t="s">
        <v>399</v>
      </c>
      <c r="H543" s="97"/>
      <c r="I543" s="97" t="s">
        <v>36</v>
      </c>
      <c r="J543" s="94" t="s">
        <v>36</v>
      </c>
      <c r="K543" s="97" t="s">
        <v>771</v>
      </c>
      <c r="L543" s="97" t="s">
        <v>761</v>
      </c>
      <c r="M543" s="97" t="s">
        <v>36</v>
      </c>
      <c r="N543" s="94" t="s">
        <v>36</v>
      </c>
      <c r="O543" s="97" t="s">
        <v>36</v>
      </c>
      <c r="P543" s="98"/>
      <c r="Q543" s="92">
        <v>42307</v>
      </c>
      <c r="R543" s="93" t="s">
        <v>728</v>
      </c>
      <c r="S543" s="94" t="s">
        <v>2690</v>
      </c>
      <c r="T543" s="93" t="s">
        <v>1999</v>
      </c>
      <c r="U543" s="93" t="s">
        <v>2001</v>
      </c>
      <c r="V543" s="93" t="s">
        <v>2107</v>
      </c>
      <c r="W543" s="95" t="s">
        <v>2642</v>
      </c>
      <c r="X543" s="96" t="s">
        <v>36</v>
      </c>
      <c r="Y543" s="94" t="s">
        <v>36</v>
      </c>
      <c r="Z543" s="97"/>
      <c r="AA543" s="97"/>
      <c r="AB543" s="97"/>
      <c r="AC543" s="99"/>
      <c r="AD543" s="98"/>
      <c r="AE543" s="100"/>
      <c r="AF543" s="101" t="s">
        <v>1332</v>
      </c>
      <c r="AG543" s="102"/>
      <c r="AH543" s="102"/>
      <c r="AI543" s="102"/>
      <c r="AJ543" s="103"/>
      <c r="AK543" s="107">
        <v>2291</v>
      </c>
      <c r="AL543" s="105" t="s">
        <v>2757</v>
      </c>
      <c r="AM543" s="105"/>
      <c r="AN543" s="105"/>
      <c r="AO543" s="105"/>
      <c r="AP543" s="106"/>
    </row>
    <row r="544" spans="1:42" ht="32.5" customHeight="1" x14ac:dyDescent="0.35">
      <c r="A544" s="91">
        <v>542</v>
      </c>
      <c r="B544" s="92">
        <v>41681</v>
      </c>
      <c r="C544" s="93" t="s">
        <v>47</v>
      </c>
      <c r="D544" s="94" t="s">
        <v>2651</v>
      </c>
      <c r="E544" s="93" t="s">
        <v>71</v>
      </c>
      <c r="F544" s="95" t="s">
        <v>163</v>
      </c>
      <c r="G544" s="96" t="s">
        <v>320</v>
      </c>
      <c r="H544" s="97"/>
      <c r="I544" s="97">
        <v>35</v>
      </c>
      <c r="J544" s="94" t="s">
        <v>2720</v>
      </c>
      <c r="K544" s="97" t="s">
        <v>763</v>
      </c>
      <c r="L544" s="97" t="s">
        <v>761</v>
      </c>
      <c r="M544" s="97" t="s">
        <v>36</v>
      </c>
      <c r="N544" s="94" t="s">
        <v>36</v>
      </c>
      <c r="O544" s="97" t="s">
        <v>903</v>
      </c>
      <c r="P544" s="98"/>
      <c r="Q544" s="92">
        <v>42308</v>
      </c>
      <c r="R544" s="93" t="s">
        <v>709</v>
      </c>
      <c r="S544" s="94" t="s">
        <v>2690</v>
      </c>
      <c r="T544" s="93" t="s">
        <v>1999</v>
      </c>
      <c r="U544" s="93" t="s">
        <v>2004</v>
      </c>
      <c r="V544" s="93" t="s">
        <v>2013</v>
      </c>
      <c r="W544" s="95" t="s">
        <v>2573</v>
      </c>
      <c r="X544" s="96" t="s">
        <v>1970</v>
      </c>
      <c r="Y544" s="94" t="s">
        <v>1970</v>
      </c>
      <c r="Z544" s="97" t="s">
        <v>967</v>
      </c>
      <c r="AA544" s="97" t="s">
        <v>968</v>
      </c>
      <c r="AB544" s="97"/>
      <c r="AC544" s="99">
        <v>42117</v>
      </c>
      <c r="AD544" s="98" t="s">
        <v>1917</v>
      </c>
      <c r="AE544" s="100"/>
      <c r="AF544" s="101" t="s">
        <v>1181</v>
      </c>
      <c r="AG544" s="102"/>
      <c r="AH544" s="102"/>
      <c r="AI544" s="102"/>
      <c r="AJ544" s="103"/>
      <c r="AK544" s="107">
        <v>1275</v>
      </c>
      <c r="AL544" s="105" t="s">
        <v>2757</v>
      </c>
      <c r="AM544" s="105"/>
      <c r="AN544" s="105"/>
      <c r="AO544" s="105"/>
      <c r="AP544" s="106"/>
    </row>
    <row r="545" spans="1:42" ht="32.5" customHeight="1" x14ac:dyDescent="0.35">
      <c r="A545" s="91">
        <v>543</v>
      </c>
      <c r="B545" s="92">
        <v>42148</v>
      </c>
      <c r="C545" s="93" t="s">
        <v>40</v>
      </c>
      <c r="D545" s="94" t="s">
        <v>2649</v>
      </c>
      <c r="E545" s="93" t="s">
        <v>36</v>
      </c>
      <c r="F545" s="95" t="s">
        <v>214</v>
      </c>
      <c r="G545" s="96" t="s">
        <v>379</v>
      </c>
      <c r="H545" s="97" t="s">
        <v>611</v>
      </c>
      <c r="I545" s="99">
        <v>34274</v>
      </c>
      <c r="J545" s="94" t="s">
        <v>2719</v>
      </c>
      <c r="K545" s="97" t="s">
        <v>763</v>
      </c>
      <c r="L545" s="97" t="s">
        <v>761</v>
      </c>
      <c r="M545" s="97" t="s">
        <v>815</v>
      </c>
      <c r="N545" s="94" t="s">
        <v>768</v>
      </c>
      <c r="O545" s="97" t="s">
        <v>914</v>
      </c>
      <c r="P545" s="98"/>
      <c r="Q545" s="92">
        <v>42309</v>
      </c>
      <c r="R545" s="93" t="s">
        <v>36</v>
      </c>
      <c r="S545" s="94" t="s">
        <v>36</v>
      </c>
      <c r="T545" s="93" t="s">
        <v>1999</v>
      </c>
      <c r="U545" s="93" t="s">
        <v>2000</v>
      </c>
      <c r="V545" s="93" t="s">
        <v>2094</v>
      </c>
      <c r="W545" s="95" t="s">
        <v>2628</v>
      </c>
      <c r="X545" s="96" t="s">
        <v>1969</v>
      </c>
      <c r="Y545" s="94" t="s">
        <v>2680</v>
      </c>
      <c r="Z545" s="97" t="s">
        <v>962</v>
      </c>
      <c r="AA545" s="97" t="s">
        <v>1053</v>
      </c>
      <c r="AB545" s="97"/>
      <c r="AC545" s="99">
        <v>42519</v>
      </c>
      <c r="AD545" s="98" t="s">
        <v>1916</v>
      </c>
      <c r="AE545" s="100"/>
      <c r="AF545" s="101" t="s">
        <v>1308</v>
      </c>
      <c r="AG545" s="102"/>
      <c r="AH545" s="102"/>
      <c r="AI545" s="102"/>
      <c r="AJ545" s="103"/>
      <c r="AK545" s="107">
        <v>1806</v>
      </c>
      <c r="AL545" s="105" t="s">
        <v>2757</v>
      </c>
      <c r="AM545" s="105"/>
      <c r="AN545" s="105"/>
      <c r="AO545" s="105"/>
      <c r="AP545" s="106"/>
    </row>
    <row r="546" spans="1:42" ht="32.5" customHeight="1" x14ac:dyDescent="0.35">
      <c r="A546" s="91">
        <v>544</v>
      </c>
      <c r="B546" s="92">
        <v>42708</v>
      </c>
      <c r="C546" s="93" t="s">
        <v>43</v>
      </c>
      <c r="D546" s="94" t="s">
        <v>2649</v>
      </c>
      <c r="E546" s="93" t="s">
        <v>36</v>
      </c>
      <c r="F546" s="95" t="s">
        <v>200</v>
      </c>
      <c r="G546" s="96" t="s">
        <v>362</v>
      </c>
      <c r="H546" s="97"/>
      <c r="I546" s="97">
        <v>51</v>
      </c>
      <c r="J546" s="94" t="s">
        <v>2658</v>
      </c>
      <c r="K546" s="97" t="s">
        <v>763</v>
      </c>
      <c r="L546" s="97" t="s">
        <v>761</v>
      </c>
      <c r="M546" s="97" t="s">
        <v>36</v>
      </c>
      <c r="N546" s="94" t="s">
        <v>36</v>
      </c>
      <c r="O546" s="97" t="s">
        <v>43</v>
      </c>
      <c r="P546" s="98"/>
      <c r="Q546" s="92">
        <v>42309</v>
      </c>
      <c r="R546" s="93" t="s">
        <v>36</v>
      </c>
      <c r="S546" s="94" t="s">
        <v>36</v>
      </c>
      <c r="T546" s="93" t="s">
        <v>1999</v>
      </c>
      <c r="U546" s="93" t="s">
        <v>2002</v>
      </c>
      <c r="V546" s="93" t="s">
        <v>2051</v>
      </c>
      <c r="W546" s="95" t="s">
        <v>2606</v>
      </c>
      <c r="X546" s="96" t="s">
        <v>36</v>
      </c>
      <c r="Y546" s="94" t="s">
        <v>36</v>
      </c>
      <c r="Z546" s="97"/>
      <c r="AA546" s="97"/>
      <c r="AB546" s="97"/>
      <c r="AC546" s="99"/>
      <c r="AD546" s="98"/>
      <c r="AE546" s="100"/>
      <c r="AF546" s="101" t="s">
        <v>1252</v>
      </c>
      <c r="AG546" s="102"/>
      <c r="AH546" s="102"/>
      <c r="AI546" s="102"/>
      <c r="AJ546" s="103"/>
      <c r="AK546" s="107">
        <v>2041</v>
      </c>
      <c r="AL546" s="105" t="s">
        <v>2757</v>
      </c>
      <c r="AM546" s="105"/>
      <c r="AN546" s="105"/>
      <c r="AO546" s="105"/>
      <c r="AP546" s="106"/>
    </row>
    <row r="547" spans="1:42" ht="32.5" customHeight="1" x14ac:dyDescent="0.35">
      <c r="A547" s="91">
        <v>545</v>
      </c>
      <c r="B547" s="92">
        <v>41966</v>
      </c>
      <c r="C547" s="93" t="s">
        <v>43</v>
      </c>
      <c r="D547" s="94" t="s">
        <v>2649</v>
      </c>
      <c r="E547" s="93" t="s">
        <v>109</v>
      </c>
      <c r="F547" s="95" t="s">
        <v>201</v>
      </c>
      <c r="G547" s="96" t="s">
        <v>363</v>
      </c>
      <c r="H547" s="97" t="s">
        <v>598</v>
      </c>
      <c r="I547" s="97" t="s">
        <v>36</v>
      </c>
      <c r="J547" s="94" t="s">
        <v>36</v>
      </c>
      <c r="K547" s="97" t="s">
        <v>763</v>
      </c>
      <c r="L547" s="97" t="s">
        <v>761</v>
      </c>
      <c r="M547" s="97" t="s">
        <v>805</v>
      </c>
      <c r="N547" s="94" t="s">
        <v>2657</v>
      </c>
      <c r="O547" s="97" t="s">
        <v>40</v>
      </c>
      <c r="P547" s="98" t="s">
        <v>932</v>
      </c>
      <c r="Q547" s="92">
        <v>42310</v>
      </c>
      <c r="R547" s="93" t="s">
        <v>705</v>
      </c>
      <c r="S547" s="94" t="s">
        <v>2664</v>
      </c>
      <c r="T547" s="93" t="s">
        <v>1999</v>
      </c>
      <c r="U547" s="93" t="s">
        <v>2697</v>
      </c>
      <c r="V547" s="93" t="s">
        <v>2052</v>
      </c>
      <c r="W547" s="95" t="s">
        <v>2706</v>
      </c>
      <c r="X547" s="96" t="s">
        <v>1969</v>
      </c>
      <c r="Y547" s="94" t="s">
        <v>2680</v>
      </c>
      <c r="Z547" s="97" t="s">
        <v>1026</v>
      </c>
      <c r="AA547" s="97" t="s">
        <v>1027</v>
      </c>
      <c r="AB547" s="97"/>
      <c r="AC547" s="99"/>
      <c r="AD547" s="98"/>
      <c r="AE547" s="100"/>
      <c r="AF547" s="101" t="s">
        <v>1253</v>
      </c>
      <c r="AG547" s="102" t="s">
        <v>1254</v>
      </c>
      <c r="AH547" s="102" t="s">
        <v>1255</v>
      </c>
      <c r="AI547" s="102"/>
      <c r="AJ547" s="103"/>
      <c r="AK547" s="107">
        <v>1712</v>
      </c>
      <c r="AL547" s="105" t="s">
        <v>2757</v>
      </c>
      <c r="AM547" s="105"/>
      <c r="AN547" s="105"/>
      <c r="AO547" s="105"/>
      <c r="AP547" s="106"/>
    </row>
    <row r="548" spans="1:42" ht="32.5" customHeight="1" x14ac:dyDescent="0.35">
      <c r="A548" s="91">
        <v>546</v>
      </c>
      <c r="B548" s="92">
        <v>41779</v>
      </c>
      <c r="C548" s="93" t="s">
        <v>44</v>
      </c>
      <c r="D548" s="94" t="s">
        <v>2649</v>
      </c>
      <c r="E548" s="93" t="s">
        <v>104</v>
      </c>
      <c r="F548" s="95" t="s">
        <v>197</v>
      </c>
      <c r="G548" s="96" t="s">
        <v>357</v>
      </c>
      <c r="H548" s="97" t="s">
        <v>595</v>
      </c>
      <c r="I548" s="97">
        <v>37</v>
      </c>
      <c r="J548" s="94" t="s">
        <v>2720</v>
      </c>
      <c r="K548" s="97" t="s">
        <v>771</v>
      </c>
      <c r="L548" s="97" t="s">
        <v>761</v>
      </c>
      <c r="M548" s="97" t="s">
        <v>799</v>
      </c>
      <c r="N548" s="94" t="s">
        <v>2656</v>
      </c>
      <c r="O548" s="97" t="s">
        <v>36</v>
      </c>
      <c r="P548" s="98"/>
      <c r="Q548" s="92">
        <v>42312</v>
      </c>
      <c r="R548" s="93" t="s">
        <v>711</v>
      </c>
      <c r="S548" s="94" t="s">
        <v>2690</v>
      </c>
      <c r="T548" s="93" t="s">
        <v>1999</v>
      </c>
      <c r="U548" s="93" t="s">
        <v>2002</v>
      </c>
      <c r="V548" s="93" t="s">
        <v>2046</v>
      </c>
      <c r="W548" s="95" t="s">
        <v>2602</v>
      </c>
      <c r="X548" s="96" t="s">
        <v>1970</v>
      </c>
      <c r="Y548" s="94" t="s">
        <v>1970</v>
      </c>
      <c r="Z548" s="97"/>
      <c r="AA548" s="97"/>
      <c r="AB548" s="97"/>
      <c r="AC548" s="99">
        <v>42155</v>
      </c>
      <c r="AD548" s="98" t="s">
        <v>1932</v>
      </c>
      <c r="AE548" s="100"/>
      <c r="AF548" s="101" t="s">
        <v>1246</v>
      </c>
      <c r="AG548" s="102"/>
      <c r="AH548" s="102"/>
      <c r="AI548" s="102"/>
      <c r="AJ548" s="103"/>
      <c r="AK548" s="107">
        <v>1515</v>
      </c>
      <c r="AL548" s="105" t="s">
        <v>2757</v>
      </c>
      <c r="AM548" s="105"/>
      <c r="AN548" s="105"/>
      <c r="AO548" s="105"/>
      <c r="AP548" s="106"/>
    </row>
    <row r="549" spans="1:42" ht="32.5" customHeight="1" x14ac:dyDescent="0.35">
      <c r="A549" s="91">
        <v>547</v>
      </c>
      <c r="B549" s="92">
        <v>41932</v>
      </c>
      <c r="C549" s="93" t="s">
        <v>42</v>
      </c>
      <c r="D549" s="94" t="s">
        <v>2650</v>
      </c>
      <c r="E549" s="93" t="s">
        <v>103</v>
      </c>
      <c r="F549" s="95" t="s">
        <v>193</v>
      </c>
      <c r="G549" s="96" t="s">
        <v>354</v>
      </c>
      <c r="H549" s="97" t="s">
        <v>593</v>
      </c>
      <c r="I549" s="97" t="s">
        <v>36</v>
      </c>
      <c r="J549" s="94" t="s">
        <v>36</v>
      </c>
      <c r="K549" s="97" t="s">
        <v>763</v>
      </c>
      <c r="L549" s="97" t="s">
        <v>761</v>
      </c>
      <c r="M549" s="97" t="s">
        <v>36</v>
      </c>
      <c r="N549" s="94" t="s">
        <v>36</v>
      </c>
      <c r="O549" s="97" t="s">
        <v>42</v>
      </c>
      <c r="P549" s="98"/>
      <c r="Q549" s="92">
        <v>42312</v>
      </c>
      <c r="R549" s="93" t="s">
        <v>36</v>
      </c>
      <c r="S549" s="94" t="s">
        <v>36</v>
      </c>
      <c r="T549" s="93" t="s">
        <v>1999</v>
      </c>
      <c r="U549" s="93" t="s">
        <v>2000</v>
      </c>
      <c r="V549" s="93" t="s">
        <v>2043</v>
      </c>
      <c r="W549" s="95" t="s">
        <v>2599</v>
      </c>
      <c r="X549" s="96" t="s">
        <v>1972</v>
      </c>
      <c r="Y549" s="94" t="s">
        <v>36</v>
      </c>
      <c r="Z549" s="97"/>
      <c r="AA549" s="97" t="s">
        <v>987</v>
      </c>
      <c r="AB549" s="97"/>
      <c r="AC549" s="99"/>
      <c r="AD549" s="98" t="s">
        <v>1915</v>
      </c>
      <c r="AE549" s="100"/>
      <c r="AF549" s="101" t="s">
        <v>1243</v>
      </c>
      <c r="AG549" s="102"/>
      <c r="AH549" s="102"/>
      <c r="AI549" s="102"/>
      <c r="AJ549" s="103"/>
      <c r="AK549" s="107">
        <v>1678</v>
      </c>
      <c r="AL549" s="105" t="s">
        <v>2757</v>
      </c>
      <c r="AM549" s="105"/>
      <c r="AN549" s="105"/>
      <c r="AO549" s="105"/>
      <c r="AP549" s="106"/>
    </row>
    <row r="550" spans="1:42" ht="32.5" customHeight="1" x14ac:dyDescent="0.35">
      <c r="A550" s="91">
        <v>548</v>
      </c>
      <c r="B550" s="92">
        <v>41945</v>
      </c>
      <c r="C550" s="93" t="s">
        <v>44</v>
      </c>
      <c r="D550" s="94" t="s">
        <v>2649</v>
      </c>
      <c r="E550" s="93" t="s">
        <v>84</v>
      </c>
      <c r="F550" s="95" t="s">
        <v>176</v>
      </c>
      <c r="G550" s="96" t="s">
        <v>330</v>
      </c>
      <c r="H550" s="97" t="s">
        <v>330</v>
      </c>
      <c r="I550" s="97">
        <v>36</v>
      </c>
      <c r="J550" s="94" t="s">
        <v>2720</v>
      </c>
      <c r="K550" s="97" t="s">
        <v>763</v>
      </c>
      <c r="L550" s="97" t="s">
        <v>761</v>
      </c>
      <c r="M550" s="97" t="s">
        <v>781</v>
      </c>
      <c r="N550" s="94" t="s">
        <v>816</v>
      </c>
      <c r="O550" s="97" t="s">
        <v>910</v>
      </c>
      <c r="P550" s="98" t="s">
        <v>911</v>
      </c>
      <c r="Q550" s="92">
        <v>42314</v>
      </c>
      <c r="R550" s="93" t="s">
        <v>36</v>
      </c>
      <c r="S550" s="94" t="s">
        <v>36</v>
      </c>
      <c r="T550" s="93" t="s">
        <v>1999</v>
      </c>
      <c r="U550" s="93" t="s">
        <v>2002</v>
      </c>
      <c r="V550" s="93" t="s">
        <v>2672</v>
      </c>
      <c r="W550" s="95" t="s">
        <v>2581</v>
      </c>
      <c r="X550" s="96" t="s">
        <v>1969</v>
      </c>
      <c r="Y550" s="94" t="s">
        <v>2680</v>
      </c>
      <c r="Z550" s="97" t="s">
        <v>992</v>
      </c>
      <c r="AA550" s="97"/>
      <c r="AB550" s="97"/>
      <c r="AC550" s="99"/>
      <c r="AD550" s="98"/>
      <c r="AE550" s="100"/>
      <c r="AF550" s="101" t="s">
        <v>1194</v>
      </c>
      <c r="AG550" s="102"/>
      <c r="AH550" s="102"/>
      <c r="AI550" s="102"/>
      <c r="AJ550" s="103"/>
      <c r="AK550" s="107">
        <v>1697</v>
      </c>
      <c r="AL550" s="105" t="s">
        <v>2757</v>
      </c>
      <c r="AM550" s="105"/>
      <c r="AN550" s="105"/>
      <c r="AO550" s="105"/>
      <c r="AP550" s="106"/>
    </row>
    <row r="551" spans="1:42" ht="32.5" customHeight="1" x14ac:dyDescent="0.35">
      <c r="A551" s="91">
        <v>549</v>
      </c>
      <c r="B551" s="108">
        <v>2015</v>
      </c>
      <c r="C551" s="93" t="s">
        <v>50</v>
      </c>
      <c r="D551" s="94" t="s">
        <v>2651</v>
      </c>
      <c r="E551" s="93" t="s">
        <v>76</v>
      </c>
      <c r="F551" s="95" t="s">
        <v>167</v>
      </c>
      <c r="G551" s="96" t="s">
        <v>322</v>
      </c>
      <c r="H551" s="97" t="s">
        <v>568</v>
      </c>
      <c r="I551" s="97" t="s">
        <v>36</v>
      </c>
      <c r="J551" s="94" t="s">
        <v>36</v>
      </c>
      <c r="K551" s="97" t="s">
        <v>771</v>
      </c>
      <c r="L551" s="97" t="s">
        <v>761</v>
      </c>
      <c r="M551" s="97" t="s">
        <v>36</v>
      </c>
      <c r="N551" s="94" t="s">
        <v>36</v>
      </c>
      <c r="O551" s="97" t="s">
        <v>50</v>
      </c>
      <c r="P551" s="98"/>
      <c r="Q551" s="92">
        <v>42315</v>
      </c>
      <c r="R551" s="93" t="s">
        <v>36</v>
      </c>
      <c r="S551" s="94" t="s">
        <v>36</v>
      </c>
      <c r="T551" s="93" t="s">
        <v>1999</v>
      </c>
      <c r="U551" s="93" t="s">
        <v>2000</v>
      </c>
      <c r="V551" s="93" t="s">
        <v>2699</v>
      </c>
      <c r="W551" s="95" t="s">
        <v>2575</v>
      </c>
      <c r="X551" s="96" t="s">
        <v>1969</v>
      </c>
      <c r="Y551" s="94" t="s">
        <v>2680</v>
      </c>
      <c r="Z551" s="97" t="s">
        <v>974</v>
      </c>
      <c r="AA551" s="97" t="s">
        <v>975</v>
      </c>
      <c r="AB551" s="97"/>
      <c r="AC551" s="99">
        <v>43083</v>
      </c>
      <c r="AD551" s="98" t="s">
        <v>1910</v>
      </c>
      <c r="AE551" s="100"/>
      <c r="AF551" s="101" t="s">
        <v>1183</v>
      </c>
      <c r="AG551" s="102"/>
      <c r="AH551" s="102"/>
      <c r="AI551" s="102"/>
      <c r="AJ551" s="103"/>
      <c r="AK551" s="107">
        <v>1939</v>
      </c>
      <c r="AL551" s="105" t="s">
        <v>2757</v>
      </c>
      <c r="AM551" s="105"/>
      <c r="AN551" s="105"/>
      <c r="AO551" s="105"/>
      <c r="AP551" s="106"/>
    </row>
    <row r="552" spans="1:42" ht="32.5" customHeight="1" x14ac:dyDescent="0.35">
      <c r="A552" s="91">
        <v>550</v>
      </c>
      <c r="B552" s="92">
        <v>41653</v>
      </c>
      <c r="C552" s="93" t="s">
        <v>42</v>
      </c>
      <c r="D552" s="94" t="s">
        <v>2650</v>
      </c>
      <c r="E552" s="93" t="s">
        <v>91</v>
      </c>
      <c r="F552" s="95" t="s">
        <v>222</v>
      </c>
      <c r="G552" s="96" t="s">
        <v>410</v>
      </c>
      <c r="H552" s="97" t="s">
        <v>617</v>
      </c>
      <c r="I552" s="97">
        <v>20</v>
      </c>
      <c r="J552" s="94" t="s">
        <v>2719</v>
      </c>
      <c r="K552" s="97" t="s">
        <v>763</v>
      </c>
      <c r="L552" s="97" t="s">
        <v>761</v>
      </c>
      <c r="M552" s="97" t="s">
        <v>821</v>
      </c>
      <c r="N552" s="94" t="s">
        <v>768</v>
      </c>
      <c r="O552" s="97" t="s">
        <v>36</v>
      </c>
      <c r="P552" s="98"/>
      <c r="Q552" s="92">
        <v>42316</v>
      </c>
      <c r="R552" s="93" t="s">
        <v>36</v>
      </c>
      <c r="S552" s="94" t="s">
        <v>36</v>
      </c>
      <c r="T552" s="93" t="s">
        <v>2009</v>
      </c>
      <c r="U552" s="93" t="s">
        <v>2006</v>
      </c>
      <c r="V552" s="93" t="s">
        <v>2113</v>
      </c>
      <c r="W552" s="95"/>
      <c r="X552" s="96" t="s">
        <v>1969</v>
      </c>
      <c r="Y552" s="94" t="s">
        <v>2680</v>
      </c>
      <c r="Z552" s="97"/>
      <c r="AA552" s="97"/>
      <c r="AB552" s="97"/>
      <c r="AC552" s="99"/>
      <c r="AD552" s="98"/>
      <c r="AE552" s="100"/>
      <c r="AF552" s="101" t="s">
        <v>1343</v>
      </c>
      <c r="AG552" s="102"/>
      <c r="AH552" s="102"/>
      <c r="AI552" s="102"/>
      <c r="AJ552" s="103"/>
      <c r="AK552" s="107">
        <v>1039</v>
      </c>
      <c r="AL552" s="105" t="s">
        <v>2755</v>
      </c>
      <c r="AM552" s="105"/>
      <c r="AN552" s="105"/>
      <c r="AO552" s="105"/>
      <c r="AP552" s="106"/>
    </row>
    <row r="553" spans="1:42" ht="32.5" customHeight="1" x14ac:dyDescent="0.35">
      <c r="A553" s="91">
        <v>551</v>
      </c>
      <c r="B553" s="92" t="s">
        <v>35</v>
      </c>
      <c r="C553" s="93" t="s">
        <v>36</v>
      </c>
      <c r="D553" s="94" t="s">
        <v>36</v>
      </c>
      <c r="E553" s="93" t="s">
        <v>36</v>
      </c>
      <c r="F553" s="95" t="s">
        <v>36</v>
      </c>
      <c r="G553" s="96" t="s">
        <v>396</v>
      </c>
      <c r="H553" s="97"/>
      <c r="I553" s="97" t="s">
        <v>36</v>
      </c>
      <c r="J553" s="94" t="s">
        <v>36</v>
      </c>
      <c r="K553" s="97" t="s">
        <v>763</v>
      </c>
      <c r="L553" s="97" t="s">
        <v>761</v>
      </c>
      <c r="M553" s="97" t="s">
        <v>36</v>
      </c>
      <c r="N553" s="94" t="s">
        <v>36</v>
      </c>
      <c r="O553" s="97" t="s">
        <v>36</v>
      </c>
      <c r="P553" s="98"/>
      <c r="Q553" s="92">
        <v>42317</v>
      </c>
      <c r="R553" s="93" t="s">
        <v>720</v>
      </c>
      <c r="S553" s="94" t="s">
        <v>2664</v>
      </c>
      <c r="T553" s="93" t="s">
        <v>1999</v>
      </c>
      <c r="U553" s="93" t="s">
        <v>2001</v>
      </c>
      <c r="V553" s="93" t="s">
        <v>2106</v>
      </c>
      <c r="W553" s="95" t="s">
        <v>2641</v>
      </c>
      <c r="X553" s="96" t="s">
        <v>36</v>
      </c>
      <c r="Y553" s="94" t="s">
        <v>36</v>
      </c>
      <c r="Z553" s="97"/>
      <c r="AA553" s="97"/>
      <c r="AB553" s="97"/>
      <c r="AC553" s="99"/>
      <c r="AD553" s="98"/>
      <c r="AE553" s="100"/>
      <c r="AF553" s="101" t="s">
        <v>1330</v>
      </c>
      <c r="AG553" s="102"/>
      <c r="AH553" s="102"/>
      <c r="AI553" s="102"/>
      <c r="AJ553" s="103"/>
      <c r="AK553" s="107">
        <v>2269</v>
      </c>
      <c r="AL553" s="105" t="s">
        <v>2757</v>
      </c>
      <c r="AM553" s="105"/>
      <c r="AN553" s="105"/>
      <c r="AO553" s="105"/>
      <c r="AP553" s="106"/>
    </row>
    <row r="554" spans="1:42" ht="32.5" customHeight="1" x14ac:dyDescent="0.35">
      <c r="A554" s="91">
        <v>552</v>
      </c>
      <c r="B554" s="92">
        <v>42150</v>
      </c>
      <c r="C554" s="93" t="s">
        <v>40</v>
      </c>
      <c r="D554" s="94" t="s">
        <v>2649</v>
      </c>
      <c r="E554" s="93" t="s">
        <v>101</v>
      </c>
      <c r="F554" s="95" t="s">
        <v>191</v>
      </c>
      <c r="G554" s="96" t="s">
        <v>350</v>
      </c>
      <c r="H554" s="97"/>
      <c r="I554" s="97" t="s">
        <v>36</v>
      </c>
      <c r="J554" s="94" t="s">
        <v>36</v>
      </c>
      <c r="K554" s="97" t="s">
        <v>763</v>
      </c>
      <c r="L554" s="97" t="s">
        <v>761</v>
      </c>
      <c r="M554" s="97" t="s">
        <v>797</v>
      </c>
      <c r="N554" s="94" t="s">
        <v>768</v>
      </c>
      <c r="O554" s="97" t="s">
        <v>36</v>
      </c>
      <c r="P554" s="98"/>
      <c r="Q554" s="92">
        <v>42318</v>
      </c>
      <c r="R554" s="93" t="s">
        <v>36</v>
      </c>
      <c r="S554" s="94" t="s">
        <v>36</v>
      </c>
      <c r="T554" s="93" t="s">
        <v>1999</v>
      </c>
      <c r="U554" s="93" t="s">
        <v>2001</v>
      </c>
      <c r="V554" s="93" t="s">
        <v>2041</v>
      </c>
      <c r="W554" s="95" t="s">
        <v>2694</v>
      </c>
      <c r="X554" s="96" t="s">
        <v>1969</v>
      </c>
      <c r="Y554" s="94" t="s">
        <v>2680</v>
      </c>
      <c r="Z554" s="97" t="s">
        <v>1017</v>
      </c>
      <c r="AA554" s="97" t="s">
        <v>1018</v>
      </c>
      <c r="AB554" s="97"/>
      <c r="AC554" s="99"/>
      <c r="AD554" s="98"/>
      <c r="AE554" s="100"/>
      <c r="AF554" s="101" t="s">
        <v>1238</v>
      </c>
      <c r="AG554" s="102" t="s">
        <v>1239</v>
      </c>
      <c r="AH554" s="102"/>
      <c r="AI554" s="102"/>
      <c r="AJ554" s="103"/>
      <c r="AK554" s="107">
        <v>1814</v>
      </c>
      <c r="AL554" s="105" t="s">
        <v>2757</v>
      </c>
      <c r="AM554" s="105"/>
      <c r="AN554" s="105"/>
      <c r="AO554" s="105"/>
      <c r="AP554" s="106"/>
    </row>
    <row r="555" spans="1:42" ht="32.5" customHeight="1" x14ac:dyDescent="0.35">
      <c r="A555" s="91">
        <v>553</v>
      </c>
      <c r="B555" s="92" t="s">
        <v>35</v>
      </c>
      <c r="C555" s="93" t="s">
        <v>36</v>
      </c>
      <c r="D555" s="94" t="s">
        <v>36</v>
      </c>
      <c r="E555" s="93" t="s">
        <v>36</v>
      </c>
      <c r="F555" s="95" t="s">
        <v>36</v>
      </c>
      <c r="G555" s="96" t="s">
        <v>406</v>
      </c>
      <c r="H555" s="97"/>
      <c r="I555" s="97" t="s">
        <v>36</v>
      </c>
      <c r="J555" s="94" t="s">
        <v>36</v>
      </c>
      <c r="K555" s="97" t="s">
        <v>763</v>
      </c>
      <c r="L555" s="97" t="s">
        <v>761</v>
      </c>
      <c r="M555" s="97" t="s">
        <v>36</v>
      </c>
      <c r="N555" s="94" t="s">
        <v>36</v>
      </c>
      <c r="O555" s="97" t="s">
        <v>36</v>
      </c>
      <c r="P555" s="98"/>
      <c r="Q555" s="92">
        <v>42318</v>
      </c>
      <c r="R555" s="93" t="s">
        <v>733</v>
      </c>
      <c r="S555" s="94" t="s">
        <v>2663</v>
      </c>
      <c r="T555" s="93" t="s">
        <v>1999</v>
      </c>
      <c r="U555" s="93" t="s">
        <v>2001</v>
      </c>
      <c r="V555" s="93" t="s">
        <v>2110</v>
      </c>
      <c r="W555" s="95" t="s">
        <v>2644</v>
      </c>
      <c r="X555" s="96" t="s">
        <v>1974</v>
      </c>
      <c r="Y555" s="94" t="s">
        <v>36</v>
      </c>
      <c r="Z555" s="97"/>
      <c r="AA555" s="97"/>
      <c r="AB555" s="97"/>
      <c r="AC555" s="99"/>
      <c r="AD555" s="98"/>
      <c r="AE555" s="100"/>
      <c r="AF555" s="101" t="s">
        <v>1337</v>
      </c>
      <c r="AG555" s="102"/>
      <c r="AH555" s="102"/>
      <c r="AI555" s="102"/>
      <c r="AJ555" s="103"/>
      <c r="AK555" s="107">
        <v>2328</v>
      </c>
      <c r="AL555" s="105" t="s">
        <v>2757</v>
      </c>
      <c r="AM555" s="105"/>
      <c r="AN555" s="105"/>
      <c r="AO555" s="105"/>
      <c r="AP555" s="106"/>
    </row>
    <row r="556" spans="1:42" ht="32.5" customHeight="1" x14ac:dyDescent="0.35">
      <c r="A556" s="91">
        <v>554</v>
      </c>
      <c r="B556" s="92">
        <v>41698</v>
      </c>
      <c r="C556" s="93" t="s">
        <v>41</v>
      </c>
      <c r="D556" s="94" t="s">
        <v>2650</v>
      </c>
      <c r="E556" s="93" t="s">
        <v>62</v>
      </c>
      <c r="F556" s="95" t="s">
        <v>217</v>
      </c>
      <c r="G556" s="96" t="s">
        <v>386</v>
      </c>
      <c r="H556" s="97" t="s">
        <v>615</v>
      </c>
      <c r="I556" s="97">
        <v>22</v>
      </c>
      <c r="J556" s="94" t="s">
        <v>2719</v>
      </c>
      <c r="K556" s="97" t="s">
        <v>763</v>
      </c>
      <c r="L556" s="97" t="s">
        <v>761</v>
      </c>
      <c r="M556" s="97" t="s">
        <v>818</v>
      </c>
      <c r="N556" s="94" t="s">
        <v>768</v>
      </c>
      <c r="O556" s="97" t="s">
        <v>41</v>
      </c>
      <c r="P556" s="98"/>
      <c r="Q556" s="92">
        <v>42319</v>
      </c>
      <c r="R556" s="93" t="s">
        <v>36</v>
      </c>
      <c r="S556" s="94" t="s">
        <v>36</v>
      </c>
      <c r="T556" s="93" t="s">
        <v>1999</v>
      </c>
      <c r="U556" s="93" t="s">
        <v>2004</v>
      </c>
      <c r="V556" s="93" t="s">
        <v>2692</v>
      </c>
      <c r="W556" s="95" t="s">
        <v>2635</v>
      </c>
      <c r="X556" s="96" t="s">
        <v>1969</v>
      </c>
      <c r="Y556" s="94" t="s">
        <v>2680</v>
      </c>
      <c r="Z556" s="97" t="s">
        <v>1057</v>
      </c>
      <c r="AA556" s="97" t="s">
        <v>1980</v>
      </c>
      <c r="AB556" s="97"/>
      <c r="AC556" s="99">
        <v>42925</v>
      </c>
      <c r="AD556" s="98" t="s">
        <v>1916</v>
      </c>
      <c r="AE556" s="100"/>
      <c r="AF556" s="101" t="s">
        <v>1321</v>
      </c>
      <c r="AG556" s="102"/>
      <c r="AH556" s="102"/>
      <c r="AI556" s="102"/>
      <c r="AJ556" s="103"/>
      <c r="AK556" s="107">
        <v>1325</v>
      </c>
      <c r="AL556" s="105" t="s">
        <v>2757</v>
      </c>
      <c r="AM556" s="105"/>
      <c r="AN556" s="105"/>
      <c r="AO556" s="105"/>
      <c r="AP556" s="106"/>
    </row>
    <row r="557" spans="1:42" ht="32.5" customHeight="1" x14ac:dyDescent="0.35">
      <c r="A557" s="91">
        <v>555</v>
      </c>
      <c r="B557" s="92">
        <v>41553</v>
      </c>
      <c r="C557" s="93" t="s">
        <v>40</v>
      </c>
      <c r="D557" s="94" t="s">
        <v>2649</v>
      </c>
      <c r="E557" s="93" t="s">
        <v>80</v>
      </c>
      <c r="F557" s="95" t="s">
        <v>171</v>
      </c>
      <c r="G557" s="96" t="s">
        <v>376</v>
      </c>
      <c r="H557" s="97" t="s">
        <v>608</v>
      </c>
      <c r="I557" s="97">
        <v>18</v>
      </c>
      <c r="J557" s="94" t="s">
        <v>2719</v>
      </c>
      <c r="K557" s="97" t="s">
        <v>763</v>
      </c>
      <c r="L557" s="97" t="s">
        <v>761</v>
      </c>
      <c r="M557" s="97" t="s">
        <v>814</v>
      </c>
      <c r="N557" s="94" t="s">
        <v>768</v>
      </c>
      <c r="O557" s="97" t="s">
        <v>939</v>
      </c>
      <c r="P557" s="98"/>
      <c r="Q557" s="92">
        <v>42321</v>
      </c>
      <c r="R557" s="93" t="s">
        <v>36</v>
      </c>
      <c r="S557" s="94" t="s">
        <v>36</v>
      </c>
      <c r="T557" s="93" t="s">
        <v>1999</v>
      </c>
      <c r="U557" s="93" t="s">
        <v>2000</v>
      </c>
      <c r="V557" s="93" t="s">
        <v>2088</v>
      </c>
      <c r="W557" s="95" t="s">
        <v>2624</v>
      </c>
      <c r="X557" s="96" t="s">
        <v>1970</v>
      </c>
      <c r="Y557" s="94" t="s">
        <v>1970</v>
      </c>
      <c r="Z557" s="97" t="s">
        <v>982</v>
      </c>
      <c r="AA557" s="97" t="s">
        <v>1048</v>
      </c>
      <c r="AB557" s="97"/>
      <c r="AC557" s="99">
        <v>42981</v>
      </c>
      <c r="AD557" s="98" t="s">
        <v>1924</v>
      </c>
      <c r="AE557" s="100"/>
      <c r="AF557" s="101" t="s">
        <v>1302</v>
      </c>
      <c r="AG557" s="102"/>
      <c r="AH557" s="102"/>
      <c r="AI557" s="102"/>
      <c r="AJ557" s="103"/>
      <c r="AK557" s="107">
        <v>377</v>
      </c>
      <c r="AL557" s="105" t="s">
        <v>2758</v>
      </c>
      <c r="AM557" s="105"/>
      <c r="AN557" s="105"/>
      <c r="AO557" s="105"/>
      <c r="AP557" s="106"/>
    </row>
    <row r="558" spans="1:42" ht="32.5" customHeight="1" x14ac:dyDescent="0.35">
      <c r="A558" s="91">
        <v>556</v>
      </c>
      <c r="B558" s="92">
        <v>41477</v>
      </c>
      <c r="C558" s="93" t="s">
        <v>54</v>
      </c>
      <c r="D558" s="94" t="s">
        <v>2650</v>
      </c>
      <c r="E558" s="93" t="s">
        <v>114</v>
      </c>
      <c r="F558" s="95" t="s">
        <v>206</v>
      </c>
      <c r="G558" s="96" t="s">
        <v>370</v>
      </c>
      <c r="H558" s="97"/>
      <c r="I558" s="97">
        <v>50</v>
      </c>
      <c r="J558" s="94" t="s">
        <v>2721</v>
      </c>
      <c r="K558" s="97" t="s">
        <v>763</v>
      </c>
      <c r="L558" s="97" t="s">
        <v>761</v>
      </c>
      <c r="M558" s="97" t="s">
        <v>809</v>
      </c>
      <c r="N558" s="94" t="s">
        <v>2695</v>
      </c>
      <c r="O558" s="97" t="s">
        <v>36</v>
      </c>
      <c r="P558" s="98"/>
      <c r="Q558" s="92">
        <v>42322</v>
      </c>
      <c r="R558" s="93" t="s">
        <v>36</v>
      </c>
      <c r="S558" s="94" t="s">
        <v>36</v>
      </c>
      <c r="T558" s="93" t="s">
        <v>2014</v>
      </c>
      <c r="U558" s="93" t="s">
        <v>2002</v>
      </c>
      <c r="V558" s="93" t="s">
        <v>2073</v>
      </c>
      <c r="W558" s="95"/>
      <c r="X558" s="96" t="s">
        <v>1970</v>
      </c>
      <c r="Y558" s="94" t="s">
        <v>1970</v>
      </c>
      <c r="Z558" s="97" t="s">
        <v>1036</v>
      </c>
      <c r="AA558" s="97" t="s">
        <v>1037</v>
      </c>
      <c r="AB558" s="97"/>
      <c r="AC558" s="99">
        <v>42669</v>
      </c>
      <c r="AD558" s="98" t="s">
        <v>1916</v>
      </c>
      <c r="AE558" s="100"/>
      <c r="AF558" s="101" t="s">
        <v>1281</v>
      </c>
      <c r="AG558" s="102"/>
      <c r="AH558" s="102"/>
      <c r="AI558" s="102"/>
      <c r="AJ558" s="103"/>
      <c r="AK558" s="107">
        <v>89</v>
      </c>
      <c r="AL558" s="105" t="s">
        <v>2755</v>
      </c>
      <c r="AM558" s="105"/>
      <c r="AN558" s="105"/>
      <c r="AO558" s="105"/>
      <c r="AP558" s="106"/>
    </row>
    <row r="559" spans="1:42" ht="32.5" customHeight="1" x14ac:dyDescent="0.35">
      <c r="A559" s="91">
        <v>557</v>
      </c>
      <c r="B559" s="92">
        <v>41553</v>
      </c>
      <c r="C559" s="93" t="s">
        <v>40</v>
      </c>
      <c r="D559" s="94" t="s">
        <v>2649</v>
      </c>
      <c r="E559" s="93" t="s">
        <v>80</v>
      </c>
      <c r="F559" s="95" t="s">
        <v>171</v>
      </c>
      <c r="G559" s="96" t="s">
        <v>332</v>
      </c>
      <c r="H559" s="97" t="s">
        <v>576</v>
      </c>
      <c r="I559" s="97">
        <v>21</v>
      </c>
      <c r="J559" s="94" t="s">
        <v>2719</v>
      </c>
      <c r="K559" s="97" t="s">
        <v>763</v>
      </c>
      <c r="L559" s="97" t="s">
        <v>761</v>
      </c>
      <c r="M559" s="97" t="s">
        <v>782</v>
      </c>
      <c r="N559" s="94" t="s">
        <v>768</v>
      </c>
      <c r="O559" s="97" t="s">
        <v>912</v>
      </c>
      <c r="P559" s="98"/>
      <c r="Q559" s="92">
        <v>42323</v>
      </c>
      <c r="R559" s="93" t="s">
        <v>36</v>
      </c>
      <c r="S559" s="94" t="s">
        <v>36</v>
      </c>
      <c r="T559" s="93" t="s">
        <v>1999</v>
      </c>
      <c r="U559" s="93" t="s">
        <v>2000</v>
      </c>
      <c r="V559" s="93" t="s">
        <v>2022</v>
      </c>
      <c r="W559" s="95" t="s">
        <v>2582</v>
      </c>
      <c r="X559" s="96" t="s">
        <v>1970</v>
      </c>
      <c r="Y559" s="94" t="s">
        <v>1970</v>
      </c>
      <c r="Z559" s="97" t="s">
        <v>982</v>
      </c>
      <c r="AA559" s="97" t="s">
        <v>983</v>
      </c>
      <c r="AB559" s="97"/>
      <c r="AC559" s="99">
        <v>42981</v>
      </c>
      <c r="AD559" s="98" t="s">
        <v>1924</v>
      </c>
      <c r="AE559" s="100"/>
      <c r="AF559" s="101" t="s">
        <v>1196</v>
      </c>
      <c r="AG559" s="102" t="s">
        <v>1197</v>
      </c>
      <c r="AH559" s="102" t="s">
        <v>1198</v>
      </c>
      <c r="AI559" s="102"/>
      <c r="AJ559" s="103"/>
      <c r="AK559" s="107">
        <v>289</v>
      </c>
      <c r="AL559" s="105" t="s">
        <v>2757</v>
      </c>
      <c r="AM559" s="105"/>
      <c r="AN559" s="105"/>
      <c r="AO559" s="105"/>
      <c r="AP559" s="106"/>
    </row>
    <row r="560" spans="1:42" ht="32.5" customHeight="1" x14ac:dyDescent="0.35">
      <c r="A560" s="91">
        <v>558</v>
      </c>
      <c r="B560" s="92">
        <v>41682</v>
      </c>
      <c r="C560" s="93" t="s">
        <v>43</v>
      </c>
      <c r="D560" s="94" t="s">
        <v>2649</v>
      </c>
      <c r="E560" s="93" t="s">
        <v>86</v>
      </c>
      <c r="F560" s="95" t="s">
        <v>178</v>
      </c>
      <c r="G560" s="96" t="s">
        <v>333</v>
      </c>
      <c r="H560" s="97" t="s">
        <v>577</v>
      </c>
      <c r="I560" s="97">
        <v>25</v>
      </c>
      <c r="J560" s="94" t="s">
        <v>2719</v>
      </c>
      <c r="K560" s="97" t="s">
        <v>763</v>
      </c>
      <c r="L560" s="97" t="s">
        <v>761</v>
      </c>
      <c r="M560" s="97" t="s">
        <v>784</v>
      </c>
      <c r="N560" s="94" t="s">
        <v>2660</v>
      </c>
      <c r="O560" s="97" t="s">
        <v>913</v>
      </c>
      <c r="P560" s="98"/>
      <c r="Q560" s="92">
        <v>42323</v>
      </c>
      <c r="R560" s="93" t="s">
        <v>36</v>
      </c>
      <c r="S560" s="94" t="s">
        <v>36</v>
      </c>
      <c r="T560" s="93" t="s">
        <v>1999</v>
      </c>
      <c r="U560" s="93" t="s">
        <v>2004</v>
      </c>
      <c r="V560" s="93" t="s">
        <v>2023</v>
      </c>
      <c r="W560" s="95" t="s">
        <v>2584</v>
      </c>
      <c r="X560" s="96" t="s">
        <v>1969</v>
      </c>
      <c r="Y560" s="94" t="s">
        <v>2680</v>
      </c>
      <c r="Z560" s="97" t="s">
        <v>995</v>
      </c>
      <c r="AA560" s="97" t="s">
        <v>996</v>
      </c>
      <c r="AB560" s="97"/>
      <c r="AC560" s="99">
        <v>43030</v>
      </c>
      <c r="AD560" s="98" t="s">
        <v>1916</v>
      </c>
      <c r="AE560" s="100" t="s">
        <v>1908</v>
      </c>
      <c r="AF560" s="101" t="s">
        <v>1201</v>
      </c>
      <c r="AG560" s="102" t="s">
        <v>1202</v>
      </c>
      <c r="AH560" s="102"/>
      <c r="AI560" s="102"/>
      <c r="AJ560" s="103"/>
      <c r="AK560" s="107">
        <v>1283</v>
      </c>
      <c r="AL560" s="105" t="s">
        <v>2757</v>
      </c>
      <c r="AM560" s="105"/>
      <c r="AN560" s="105"/>
      <c r="AO560" s="105"/>
      <c r="AP560" s="106"/>
    </row>
    <row r="561" spans="1:42" ht="32.5" customHeight="1" x14ac:dyDescent="0.35">
      <c r="A561" s="91">
        <v>559</v>
      </c>
      <c r="B561" s="92">
        <v>41460</v>
      </c>
      <c r="C561" s="93" t="s">
        <v>44</v>
      </c>
      <c r="D561" s="94" t="s">
        <v>2649</v>
      </c>
      <c r="E561" s="93" t="s">
        <v>97</v>
      </c>
      <c r="F561" s="95" t="s">
        <v>186</v>
      </c>
      <c r="G561" s="96" t="s">
        <v>345</v>
      </c>
      <c r="H561" s="97" t="s">
        <v>587</v>
      </c>
      <c r="I561" s="97" t="s">
        <v>36</v>
      </c>
      <c r="J561" s="94" t="s">
        <v>36</v>
      </c>
      <c r="K561" s="97" t="s">
        <v>763</v>
      </c>
      <c r="L561" s="97" t="s">
        <v>761</v>
      </c>
      <c r="M561" s="97" t="s">
        <v>793</v>
      </c>
      <c r="N561" s="94" t="s">
        <v>768</v>
      </c>
      <c r="O561" s="97" t="s">
        <v>36</v>
      </c>
      <c r="P561" s="98"/>
      <c r="Q561" s="92">
        <v>42324</v>
      </c>
      <c r="R561" s="93" t="s">
        <v>36</v>
      </c>
      <c r="S561" s="94" t="s">
        <v>36</v>
      </c>
      <c r="T561" s="93" t="s">
        <v>1999</v>
      </c>
      <c r="U561" s="93" t="s">
        <v>2006</v>
      </c>
      <c r="V561" s="93" t="s">
        <v>2036</v>
      </c>
      <c r="W561" s="95" t="s">
        <v>2594</v>
      </c>
      <c r="X561" s="96" t="s">
        <v>1970</v>
      </c>
      <c r="Y561" s="94" t="s">
        <v>1970</v>
      </c>
      <c r="Z561" s="97" t="s">
        <v>1007</v>
      </c>
      <c r="AA561" s="97" t="s">
        <v>1008</v>
      </c>
      <c r="AB561" s="97"/>
      <c r="AC561" s="99">
        <v>42126</v>
      </c>
      <c r="AD561" s="98" t="s">
        <v>1928</v>
      </c>
      <c r="AE561" s="100"/>
      <c r="AF561" s="101" t="s">
        <v>1225</v>
      </c>
      <c r="AG561" s="102"/>
      <c r="AH561" s="102"/>
      <c r="AI561" s="102"/>
      <c r="AJ561" s="103"/>
      <c r="AK561" s="107">
        <v>79</v>
      </c>
      <c r="AL561" s="105" t="s">
        <v>2755</v>
      </c>
      <c r="AM561" s="105"/>
      <c r="AN561" s="105"/>
      <c r="AO561" s="105"/>
      <c r="AP561" s="106"/>
    </row>
    <row r="562" spans="1:42" ht="32.5" customHeight="1" x14ac:dyDescent="0.35">
      <c r="A562" s="91">
        <v>560</v>
      </c>
      <c r="B562" s="92">
        <v>41698</v>
      </c>
      <c r="C562" s="93" t="s">
        <v>41</v>
      </c>
      <c r="D562" s="94" t="s">
        <v>2650</v>
      </c>
      <c r="E562" s="93" t="s">
        <v>62</v>
      </c>
      <c r="F562" s="95" t="s">
        <v>157</v>
      </c>
      <c r="G562" s="96" t="s">
        <v>314</v>
      </c>
      <c r="H562" s="97" t="s">
        <v>564</v>
      </c>
      <c r="I562" s="97">
        <v>23</v>
      </c>
      <c r="J562" s="94" t="s">
        <v>2719</v>
      </c>
      <c r="K562" s="97" t="s">
        <v>763</v>
      </c>
      <c r="L562" s="97" t="s">
        <v>761</v>
      </c>
      <c r="M562" s="97" t="s">
        <v>764</v>
      </c>
      <c r="N562" s="94" t="s">
        <v>768</v>
      </c>
      <c r="O562" s="97" t="s">
        <v>41</v>
      </c>
      <c r="P562" s="98"/>
      <c r="Q562" s="92">
        <v>42324</v>
      </c>
      <c r="R562" s="93" t="s">
        <v>36</v>
      </c>
      <c r="S562" s="94" t="s">
        <v>36</v>
      </c>
      <c r="T562" s="93" t="s">
        <v>1999</v>
      </c>
      <c r="U562" s="93" t="s">
        <v>2000</v>
      </c>
      <c r="V562" s="93" t="s">
        <v>2005</v>
      </c>
      <c r="W562" s="95" t="s">
        <v>2569</v>
      </c>
      <c r="X562" s="96" t="s">
        <v>1971</v>
      </c>
      <c r="Y562" s="94" t="s">
        <v>2680</v>
      </c>
      <c r="Z562" s="97" t="s">
        <v>956</v>
      </c>
      <c r="AA562" s="97" t="s">
        <v>957</v>
      </c>
      <c r="AB562" s="97" t="s">
        <v>958</v>
      </c>
      <c r="AC562" s="99">
        <v>42259</v>
      </c>
      <c r="AD562" s="98" t="s">
        <v>1912</v>
      </c>
      <c r="AE562" s="100"/>
      <c r="AF562" s="101" t="s">
        <v>1174</v>
      </c>
      <c r="AG562" s="102"/>
      <c r="AH562" s="102"/>
      <c r="AI562" s="102"/>
      <c r="AJ562" s="103"/>
      <c r="AK562" s="107">
        <v>1298</v>
      </c>
      <c r="AL562" s="105" t="s">
        <v>2755</v>
      </c>
      <c r="AM562" s="105"/>
      <c r="AN562" s="105"/>
      <c r="AO562" s="105"/>
      <c r="AP562" s="106"/>
    </row>
    <row r="563" spans="1:42" ht="32.5" customHeight="1" x14ac:dyDescent="0.35">
      <c r="A563" s="91">
        <v>561</v>
      </c>
      <c r="B563" s="108">
        <v>2015</v>
      </c>
      <c r="C563" s="93" t="s">
        <v>44</v>
      </c>
      <c r="D563" s="94" t="s">
        <v>2649</v>
      </c>
      <c r="E563" s="93" t="s">
        <v>36</v>
      </c>
      <c r="F563" s="95" t="s">
        <v>177</v>
      </c>
      <c r="G563" s="96" t="s">
        <v>351</v>
      </c>
      <c r="H563" s="97"/>
      <c r="I563" s="97">
        <v>21</v>
      </c>
      <c r="J563" s="94" t="s">
        <v>2719</v>
      </c>
      <c r="K563" s="97" t="s">
        <v>763</v>
      </c>
      <c r="L563" s="97" t="s">
        <v>761</v>
      </c>
      <c r="M563" s="97" t="s">
        <v>36</v>
      </c>
      <c r="N563" s="94" t="s">
        <v>36</v>
      </c>
      <c r="O563" s="97" t="s">
        <v>44</v>
      </c>
      <c r="P563" s="98"/>
      <c r="Q563" s="92">
        <v>42324</v>
      </c>
      <c r="R563" s="93" t="s">
        <v>36</v>
      </c>
      <c r="S563" s="94" t="s">
        <v>36</v>
      </c>
      <c r="T563" s="93" t="s">
        <v>1999</v>
      </c>
      <c r="U563" s="93" t="s">
        <v>2001</v>
      </c>
      <c r="V563" s="93" t="s">
        <v>2042</v>
      </c>
      <c r="W563" s="95" t="s">
        <v>2597</v>
      </c>
      <c r="X563" s="96" t="s">
        <v>1969</v>
      </c>
      <c r="Y563" s="94" t="s">
        <v>2680</v>
      </c>
      <c r="Z563" s="97" t="s">
        <v>993</v>
      </c>
      <c r="AA563" s="97" t="s">
        <v>994</v>
      </c>
      <c r="AB563" s="97"/>
      <c r="AC563" s="99">
        <v>43086</v>
      </c>
      <c r="AD563" s="98" t="s">
        <v>1930</v>
      </c>
      <c r="AE563" s="100"/>
      <c r="AF563" s="101" t="s">
        <v>1240</v>
      </c>
      <c r="AG563" s="102"/>
      <c r="AH563" s="102"/>
      <c r="AI563" s="102"/>
      <c r="AJ563" s="103"/>
      <c r="AK563" s="107">
        <v>1935</v>
      </c>
      <c r="AL563" s="105" t="s">
        <v>2757</v>
      </c>
      <c r="AM563" s="105"/>
      <c r="AN563" s="105"/>
      <c r="AO563" s="105"/>
      <c r="AP563" s="106"/>
    </row>
    <row r="564" spans="1:42" ht="32.5" customHeight="1" x14ac:dyDescent="0.35">
      <c r="A564" s="91">
        <v>562</v>
      </c>
      <c r="B564" s="92">
        <v>42156</v>
      </c>
      <c r="C564" s="93" t="s">
        <v>40</v>
      </c>
      <c r="D564" s="94" t="s">
        <v>2649</v>
      </c>
      <c r="E564" s="93" t="s">
        <v>77</v>
      </c>
      <c r="F564" s="95" t="s">
        <v>168</v>
      </c>
      <c r="G564" s="96" t="s">
        <v>323</v>
      </c>
      <c r="H564" s="97" t="s">
        <v>569</v>
      </c>
      <c r="I564" s="97">
        <v>23</v>
      </c>
      <c r="J564" s="94" t="s">
        <v>2719</v>
      </c>
      <c r="K564" s="97" t="s">
        <v>771</v>
      </c>
      <c r="L564" s="97" t="s">
        <v>761</v>
      </c>
      <c r="M564" s="97" t="s">
        <v>772</v>
      </c>
      <c r="N564" s="94" t="s">
        <v>768</v>
      </c>
      <c r="O564" s="97" t="s">
        <v>906</v>
      </c>
      <c r="P564" s="98"/>
      <c r="Q564" s="92">
        <v>42325</v>
      </c>
      <c r="R564" s="93" t="s">
        <v>36</v>
      </c>
      <c r="S564" s="94" t="s">
        <v>36</v>
      </c>
      <c r="T564" s="93" t="s">
        <v>1999</v>
      </c>
      <c r="U564" s="93" t="s">
        <v>2000</v>
      </c>
      <c r="V564" s="93" t="s">
        <v>2016</v>
      </c>
      <c r="W564" s="95" t="s">
        <v>2576</v>
      </c>
      <c r="X564" s="96" t="s">
        <v>1969</v>
      </c>
      <c r="Y564" s="94" t="s">
        <v>2680</v>
      </c>
      <c r="Z564" s="97" t="s">
        <v>976</v>
      </c>
      <c r="AA564" s="97" t="s">
        <v>977</v>
      </c>
      <c r="AB564" s="97"/>
      <c r="AC564" s="99"/>
      <c r="AD564" s="98"/>
      <c r="AE564" s="100"/>
      <c r="AF564" s="101" t="s">
        <v>1184</v>
      </c>
      <c r="AG564" s="102" t="s">
        <v>1185</v>
      </c>
      <c r="AH564" s="102" t="s">
        <v>1186</v>
      </c>
      <c r="AI564" s="102" t="s">
        <v>1187</v>
      </c>
      <c r="AJ564" s="103"/>
      <c r="AK564" s="107">
        <v>1821</v>
      </c>
      <c r="AL564" s="105" t="s">
        <v>2757</v>
      </c>
      <c r="AM564" s="105"/>
      <c r="AN564" s="105"/>
      <c r="AO564" s="105"/>
      <c r="AP564" s="106"/>
    </row>
    <row r="565" spans="1:42" ht="32.5" customHeight="1" x14ac:dyDescent="0.35">
      <c r="A565" s="91">
        <v>563</v>
      </c>
      <c r="B565" s="92">
        <v>41664</v>
      </c>
      <c r="C565" s="93" t="s">
        <v>40</v>
      </c>
      <c r="D565" s="94" t="s">
        <v>2649</v>
      </c>
      <c r="E565" s="93" t="s">
        <v>110</v>
      </c>
      <c r="F565" s="95" t="s">
        <v>202</v>
      </c>
      <c r="G565" s="96" t="s">
        <v>365</v>
      </c>
      <c r="H565" s="97" t="s">
        <v>600</v>
      </c>
      <c r="I565" s="97">
        <v>18</v>
      </c>
      <c r="J565" s="94" t="s">
        <v>2719</v>
      </c>
      <c r="K565" s="97" t="s">
        <v>763</v>
      </c>
      <c r="L565" s="97" t="s">
        <v>761</v>
      </c>
      <c r="M565" s="97" t="s">
        <v>806</v>
      </c>
      <c r="N565" s="94" t="s">
        <v>2653</v>
      </c>
      <c r="O565" s="97" t="s">
        <v>934</v>
      </c>
      <c r="P565" s="98"/>
      <c r="Q565" s="92">
        <v>42326</v>
      </c>
      <c r="R565" s="93" t="s">
        <v>36</v>
      </c>
      <c r="S565" s="94" t="s">
        <v>36</v>
      </c>
      <c r="T565" s="93" t="s">
        <v>1999</v>
      </c>
      <c r="U565" s="93" t="s">
        <v>2006</v>
      </c>
      <c r="V565" s="93" t="s">
        <v>2056</v>
      </c>
      <c r="W565" s="95" t="s">
        <v>2610</v>
      </c>
      <c r="X565" s="96" t="s">
        <v>1969</v>
      </c>
      <c r="Y565" s="94" t="s">
        <v>2680</v>
      </c>
      <c r="Z565" s="97" t="s">
        <v>1028</v>
      </c>
      <c r="AA565" s="97" t="s">
        <v>1029</v>
      </c>
      <c r="AB565" s="97" t="s">
        <v>1030</v>
      </c>
      <c r="AC565" s="99"/>
      <c r="AD565" s="98"/>
      <c r="AE565" s="100"/>
      <c r="AF565" s="101" t="s">
        <v>1263</v>
      </c>
      <c r="AG565" s="102"/>
      <c r="AH565" s="102"/>
      <c r="AI565" s="102"/>
      <c r="AJ565" s="103"/>
      <c r="AK565" s="107">
        <v>1204</v>
      </c>
      <c r="AL565" s="105" t="s">
        <v>2757</v>
      </c>
      <c r="AM565" s="105"/>
      <c r="AN565" s="105"/>
      <c r="AO565" s="105"/>
      <c r="AP565" s="106"/>
    </row>
    <row r="566" spans="1:42" ht="32.5" customHeight="1" x14ac:dyDescent="0.35">
      <c r="A566" s="91">
        <v>564</v>
      </c>
      <c r="B566" s="92">
        <v>41698</v>
      </c>
      <c r="C566" s="93" t="s">
        <v>41</v>
      </c>
      <c r="D566" s="94" t="s">
        <v>2650</v>
      </c>
      <c r="E566" s="93" t="s">
        <v>62</v>
      </c>
      <c r="F566" s="95" t="s">
        <v>157</v>
      </c>
      <c r="G566" s="96" t="s">
        <v>360</v>
      </c>
      <c r="H566" s="97" t="s">
        <v>597</v>
      </c>
      <c r="I566" s="97">
        <v>22</v>
      </c>
      <c r="J566" s="94" t="s">
        <v>2719</v>
      </c>
      <c r="K566" s="97" t="s">
        <v>763</v>
      </c>
      <c r="L566" s="97" t="s">
        <v>761</v>
      </c>
      <c r="M566" s="97" t="s">
        <v>804</v>
      </c>
      <c r="N566" s="94" t="s">
        <v>768</v>
      </c>
      <c r="O566" s="97" t="s">
        <v>36</v>
      </c>
      <c r="P566" s="98" t="s">
        <v>930</v>
      </c>
      <c r="Q566" s="92">
        <v>42326</v>
      </c>
      <c r="R566" s="93" t="s">
        <v>36</v>
      </c>
      <c r="S566" s="94" t="s">
        <v>36</v>
      </c>
      <c r="T566" s="93" t="s">
        <v>1999</v>
      </c>
      <c r="U566" s="93" t="s">
        <v>2004</v>
      </c>
      <c r="V566" s="93" t="s">
        <v>2049</v>
      </c>
      <c r="W566" s="95" t="s">
        <v>2705</v>
      </c>
      <c r="X566" s="96" t="s">
        <v>1970</v>
      </c>
      <c r="Y566" s="94" t="s">
        <v>1970</v>
      </c>
      <c r="Z566" s="97" t="s">
        <v>988</v>
      </c>
      <c r="AA566" s="97" t="s">
        <v>1980</v>
      </c>
      <c r="AB566" s="97"/>
      <c r="AC566" s="99">
        <v>42922</v>
      </c>
      <c r="AD566" s="98" t="s">
        <v>1933</v>
      </c>
      <c r="AE566" s="100"/>
      <c r="AF566" s="101" t="s">
        <v>1250</v>
      </c>
      <c r="AG566" s="102"/>
      <c r="AH566" s="102"/>
      <c r="AI566" s="102"/>
      <c r="AJ566" s="103"/>
      <c r="AK566" s="107">
        <v>1368</v>
      </c>
      <c r="AL566" s="105" t="s">
        <v>2757</v>
      </c>
      <c r="AM566" s="105"/>
      <c r="AN566" s="105"/>
      <c r="AO566" s="105"/>
      <c r="AP566" s="106"/>
    </row>
    <row r="567" spans="1:42" ht="32.5" customHeight="1" x14ac:dyDescent="0.35">
      <c r="A567" s="91">
        <v>565</v>
      </c>
      <c r="B567" s="92">
        <v>42298</v>
      </c>
      <c r="C567" s="93" t="s">
        <v>43</v>
      </c>
      <c r="D567" s="94" t="s">
        <v>2649</v>
      </c>
      <c r="E567" s="93" t="s">
        <v>94</v>
      </c>
      <c r="F567" s="95" t="s">
        <v>205</v>
      </c>
      <c r="G567" s="96" t="s">
        <v>369</v>
      </c>
      <c r="H567" s="97" t="s">
        <v>603</v>
      </c>
      <c r="I567" s="99">
        <v>23686</v>
      </c>
      <c r="J567" s="94" t="s">
        <v>2658</v>
      </c>
      <c r="K567" s="97" t="s">
        <v>763</v>
      </c>
      <c r="L567" s="97" t="s">
        <v>761</v>
      </c>
      <c r="M567" s="97" t="s">
        <v>808</v>
      </c>
      <c r="N567" s="94" t="s">
        <v>2654</v>
      </c>
      <c r="O567" s="97" t="s">
        <v>43</v>
      </c>
      <c r="P567" s="98" t="s">
        <v>936</v>
      </c>
      <c r="Q567" s="92">
        <v>42326</v>
      </c>
      <c r="R567" s="93" t="s">
        <v>705</v>
      </c>
      <c r="S567" s="94" t="s">
        <v>2664</v>
      </c>
      <c r="T567" s="93" t="s">
        <v>1999</v>
      </c>
      <c r="U567" s="93" t="s">
        <v>2004</v>
      </c>
      <c r="V567" s="93" t="s">
        <v>2072</v>
      </c>
      <c r="W567" s="95" t="s">
        <v>2615</v>
      </c>
      <c r="X567" s="96" t="s">
        <v>1969</v>
      </c>
      <c r="Y567" s="94" t="s">
        <v>2680</v>
      </c>
      <c r="Z567" s="97" t="s">
        <v>1034</v>
      </c>
      <c r="AA567" s="97" t="s">
        <v>1035</v>
      </c>
      <c r="AB567" s="97"/>
      <c r="AC567" s="99"/>
      <c r="AD567" s="98"/>
      <c r="AE567" s="100"/>
      <c r="AF567" s="101" t="s">
        <v>1280</v>
      </c>
      <c r="AG567" s="102"/>
      <c r="AH567" s="102"/>
      <c r="AI567" s="102"/>
      <c r="AJ567" s="103"/>
      <c r="AK567" s="107">
        <v>1873</v>
      </c>
      <c r="AL567" s="105" t="s">
        <v>2757</v>
      </c>
      <c r="AM567" s="105"/>
      <c r="AN567" s="105"/>
      <c r="AO567" s="105"/>
      <c r="AP567" s="106"/>
    </row>
    <row r="568" spans="1:42" ht="32.5" customHeight="1" x14ac:dyDescent="0.35">
      <c r="A568" s="91">
        <v>566</v>
      </c>
      <c r="B568" s="92" t="s">
        <v>35</v>
      </c>
      <c r="C568" s="93" t="s">
        <v>36</v>
      </c>
      <c r="D568" s="94" t="s">
        <v>36</v>
      </c>
      <c r="E568" s="93" t="s">
        <v>36</v>
      </c>
      <c r="F568" s="95" t="s">
        <v>36</v>
      </c>
      <c r="G568" s="96" t="s">
        <v>404</v>
      </c>
      <c r="H568" s="97"/>
      <c r="I568" s="97" t="s">
        <v>36</v>
      </c>
      <c r="J568" s="94" t="s">
        <v>36</v>
      </c>
      <c r="K568" s="97" t="s">
        <v>763</v>
      </c>
      <c r="L568" s="97" t="s">
        <v>761</v>
      </c>
      <c r="M568" s="97" t="s">
        <v>36</v>
      </c>
      <c r="N568" s="94" t="s">
        <v>36</v>
      </c>
      <c r="O568" s="97" t="s">
        <v>36</v>
      </c>
      <c r="P568" s="98"/>
      <c r="Q568" s="92">
        <v>42326</v>
      </c>
      <c r="R568" s="93" t="s">
        <v>712</v>
      </c>
      <c r="S568" s="94" t="s">
        <v>2664</v>
      </c>
      <c r="T568" s="93" t="s">
        <v>1999</v>
      </c>
      <c r="U568" s="93" t="s">
        <v>2001</v>
      </c>
      <c r="V568" s="93" t="s">
        <v>2109</v>
      </c>
      <c r="W568" s="95" t="s">
        <v>2716</v>
      </c>
      <c r="X568" s="96" t="s">
        <v>1974</v>
      </c>
      <c r="Y568" s="94" t="s">
        <v>36</v>
      </c>
      <c r="Z568" s="97"/>
      <c r="AA568" s="97"/>
      <c r="AB568" s="97"/>
      <c r="AC568" s="99"/>
      <c r="AD568" s="98"/>
      <c r="AE568" s="100"/>
      <c r="AF568" s="101" t="s">
        <v>1335</v>
      </c>
      <c r="AG568" s="102" t="s">
        <v>1336</v>
      </c>
      <c r="AH568" s="102"/>
      <c r="AI568" s="102"/>
      <c r="AJ568" s="103"/>
      <c r="AK568" s="107">
        <v>2304</v>
      </c>
      <c r="AL568" s="105" t="s">
        <v>2757</v>
      </c>
      <c r="AM568" s="105"/>
      <c r="AN568" s="105"/>
      <c r="AO568" s="105"/>
      <c r="AP568" s="106"/>
    </row>
    <row r="569" spans="1:42" ht="32.5" customHeight="1" x14ac:dyDescent="0.35">
      <c r="A569" s="91">
        <v>567</v>
      </c>
      <c r="B569" s="92">
        <v>41762</v>
      </c>
      <c r="C569" s="93" t="s">
        <v>44</v>
      </c>
      <c r="D569" s="94" t="s">
        <v>2649</v>
      </c>
      <c r="E569" s="93" t="s">
        <v>36</v>
      </c>
      <c r="F569" s="95" t="s">
        <v>180</v>
      </c>
      <c r="G569" s="96" t="s">
        <v>334</v>
      </c>
      <c r="H569" s="97" t="s">
        <v>578</v>
      </c>
      <c r="I569" s="97">
        <v>26</v>
      </c>
      <c r="J569" s="94" t="s">
        <v>2719</v>
      </c>
      <c r="K569" s="97" t="s">
        <v>763</v>
      </c>
      <c r="L569" s="97" t="s">
        <v>761</v>
      </c>
      <c r="M569" s="97" t="s">
        <v>785</v>
      </c>
      <c r="N569" s="94" t="s">
        <v>2654</v>
      </c>
      <c r="O569" s="97" t="s">
        <v>44</v>
      </c>
      <c r="P569" s="98"/>
      <c r="Q569" s="92">
        <v>42328</v>
      </c>
      <c r="R569" s="93" t="s">
        <v>712</v>
      </c>
      <c r="S569" s="94" t="s">
        <v>2664</v>
      </c>
      <c r="T569" s="93" t="s">
        <v>1999</v>
      </c>
      <c r="U569" s="93" t="s">
        <v>2000</v>
      </c>
      <c r="V569" s="93" t="s">
        <v>2026</v>
      </c>
      <c r="W569" s="95" t="s">
        <v>2585</v>
      </c>
      <c r="X569" s="96" t="s">
        <v>1969</v>
      </c>
      <c r="Y569" s="94" t="s">
        <v>2680</v>
      </c>
      <c r="Z569" s="97"/>
      <c r="AA569" s="97" t="s">
        <v>998</v>
      </c>
      <c r="AB569" s="97"/>
      <c r="AC569" s="99">
        <v>42396</v>
      </c>
      <c r="AD569" s="98" t="s">
        <v>1914</v>
      </c>
      <c r="AE569" s="100"/>
      <c r="AF569" s="101" t="s">
        <v>1204</v>
      </c>
      <c r="AG569" s="102"/>
      <c r="AH569" s="102"/>
      <c r="AI569" s="102"/>
      <c r="AJ569" s="103"/>
      <c r="AK569" s="107">
        <v>1499</v>
      </c>
      <c r="AL569" s="105" t="s">
        <v>2757</v>
      </c>
      <c r="AM569" s="105"/>
      <c r="AN569" s="105"/>
      <c r="AO569" s="105"/>
      <c r="AP569" s="106"/>
    </row>
    <row r="570" spans="1:42" ht="32.5" customHeight="1" x14ac:dyDescent="0.35">
      <c r="A570" s="91">
        <v>568</v>
      </c>
      <c r="B570" s="92">
        <v>41500</v>
      </c>
      <c r="C570" s="93" t="s">
        <v>43</v>
      </c>
      <c r="D570" s="94" t="s">
        <v>2649</v>
      </c>
      <c r="E570" s="93" t="s">
        <v>72</v>
      </c>
      <c r="F570" s="95" t="s">
        <v>164</v>
      </c>
      <c r="G570" s="96" t="s">
        <v>340</v>
      </c>
      <c r="H570" s="97" t="s">
        <v>583</v>
      </c>
      <c r="I570" s="97">
        <v>26</v>
      </c>
      <c r="J570" s="94" t="s">
        <v>2719</v>
      </c>
      <c r="K570" s="97" t="s">
        <v>763</v>
      </c>
      <c r="L570" s="97" t="s">
        <v>761</v>
      </c>
      <c r="M570" s="97" t="s">
        <v>790</v>
      </c>
      <c r="N570" s="94" t="s">
        <v>2654</v>
      </c>
      <c r="O570" s="97" t="s">
        <v>918</v>
      </c>
      <c r="P570" s="98"/>
      <c r="Q570" s="92">
        <v>42333</v>
      </c>
      <c r="R570" s="93" t="s">
        <v>719</v>
      </c>
      <c r="S570" s="94" t="s">
        <v>2664</v>
      </c>
      <c r="T570" s="93" t="s">
        <v>1999</v>
      </c>
      <c r="U570" s="93" t="s">
        <v>2000</v>
      </c>
      <c r="V570" s="93" t="s">
        <v>2034</v>
      </c>
      <c r="W570" s="95" t="s">
        <v>2592</v>
      </c>
      <c r="X570" s="96" t="s">
        <v>1970</v>
      </c>
      <c r="Y570" s="94" t="s">
        <v>1970</v>
      </c>
      <c r="Z570" s="97" t="s">
        <v>969</v>
      </c>
      <c r="AA570" s="97" t="s">
        <v>970</v>
      </c>
      <c r="AB570" s="97"/>
      <c r="AC570" s="99">
        <v>42863</v>
      </c>
      <c r="AD570" s="98" t="s">
        <v>1918</v>
      </c>
      <c r="AE570" s="100"/>
      <c r="AF570" s="101" t="s">
        <v>1221</v>
      </c>
      <c r="AG570" s="102" t="s">
        <v>1222</v>
      </c>
      <c r="AH570" s="102" t="s">
        <v>1223</v>
      </c>
      <c r="AI570" s="102"/>
      <c r="AJ570" s="103"/>
      <c r="AK570" s="107">
        <v>146</v>
      </c>
      <c r="AL570" s="105" t="s">
        <v>2757</v>
      </c>
      <c r="AM570" s="105"/>
      <c r="AN570" s="105"/>
      <c r="AO570" s="105"/>
      <c r="AP570" s="106"/>
    </row>
    <row r="571" spans="1:42" ht="32.5" customHeight="1" x14ac:dyDescent="0.35">
      <c r="A571" s="91">
        <v>569</v>
      </c>
      <c r="B571" s="92">
        <v>41664</v>
      </c>
      <c r="C571" s="93" t="s">
        <v>40</v>
      </c>
      <c r="D571" s="94" t="s">
        <v>2649</v>
      </c>
      <c r="E571" s="93" t="s">
        <v>110</v>
      </c>
      <c r="F571" s="95" t="s">
        <v>202</v>
      </c>
      <c r="G571" s="96" t="s">
        <v>365</v>
      </c>
      <c r="H571" s="97" t="s">
        <v>600</v>
      </c>
      <c r="I571" s="97">
        <v>18</v>
      </c>
      <c r="J571" s="94" t="s">
        <v>2719</v>
      </c>
      <c r="K571" s="97" t="s">
        <v>763</v>
      </c>
      <c r="L571" s="97" t="s">
        <v>761</v>
      </c>
      <c r="M571" s="97" t="s">
        <v>806</v>
      </c>
      <c r="N571" s="94" t="s">
        <v>2653</v>
      </c>
      <c r="O571" s="97" t="s">
        <v>934</v>
      </c>
      <c r="P571" s="98"/>
      <c r="Q571" s="92">
        <v>42333</v>
      </c>
      <c r="R571" s="93" t="s">
        <v>708</v>
      </c>
      <c r="S571" s="94" t="s">
        <v>2664</v>
      </c>
      <c r="T571" s="93" t="s">
        <v>2014</v>
      </c>
      <c r="U571" s="93" t="s">
        <v>2002</v>
      </c>
      <c r="V571" s="93" t="s">
        <v>2062</v>
      </c>
      <c r="W571" s="95"/>
      <c r="X571" s="96" t="s">
        <v>1969</v>
      </c>
      <c r="Y571" s="94" t="s">
        <v>2680</v>
      </c>
      <c r="Z571" s="97" t="s">
        <v>1028</v>
      </c>
      <c r="AA571" s="97" t="s">
        <v>1029</v>
      </c>
      <c r="AB571" s="97" t="s">
        <v>1030</v>
      </c>
      <c r="AC571" s="99"/>
      <c r="AD571" s="98"/>
      <c r="AE571" s="100"/>
      <c r="AF571" s="101" t="s">
        <v>1269</v>
      </c>
      <c r="AG571" s="102"/>
      <c r="AH571" s="102"/>
      <c r="AI571" s="102"/>
      <c r="AJ571" s="103"/>
      <c r="AK571" s="107">
        <v>1191</v>
      </c>
      <c r="AL571" s="105" t="s">
        <v>2755</v>
      </c>
      <c r="AM571" s="105"/>
      <c r="AN571" s="105"/>
      <c r="AO571" s="105"/>
      <c r="AP571" s="106"/>
    </row>
    <row r="572" spans="1:42" ht="32.5" customHeight="1" x14ac:dyDescent="0.35">
      <c r="A572" s="91">
        <v>570</v>
      </c>
      <c r="B572" s="92">
        <v>41664</v>
      </c>
      <c r="C572" s="93" t="s">
        <v>40</v>
      </c>
      <c r="D572" s="94" t="s">
        <v>2649</v>
      </c>
      <c r="E572" s="93" t="s">
        <v>110</v>
      </c>
      <c r="F572" s="95" t="s">
        <v>202</v>
      </c>
      <c r="G572" s="96" t="s">
        <v>365</v>
      </c>
      <c r="H572" s="97" t="s">
        <v>600</v>
      </c>
      <c r="I572" s="97">
        <v>18</v>
      </c>
      <c r="J572" s="94" t="s">
        <v>2719</v>
      </c>
      <c r="K572" s="97" t="s">
        <v>763</v>
      </c>
      <c r="L572" s="97" t="s">
        <v>761</v>
      </c>
      <c r="M572" s="97" t="s">
        <v>806</v>
      </c>
      <c r="N572" s="94" t="s">
        <v>2653</v>
      </c>
      <c r="O572" s="97" t="s">
        <v>934</v>
      </c>
      <c r="P572" s="98"/>
      <c r="Q572" s="92">
        <v>42333</v>
      </c>
      <c r="R572" s="93" t="s">
        <v>708</v>
      </c>
      <c r="S572" s="94" t="s">
        <v>2664</v>
      </c>
      <c r="T572" s="93" t="s">
        <v>2009</v>
      </c>
      <c r="U572" s="93" t="s">
        <v>2002</v>
      </c>
      <c r="V572" s="93" t="s">
        <v>2061</v>
      </c>
      <c r="W572" s="95"/>
      <c r="X572" s="96" t="s">
        <v>1969</v>
      </c>
      <c r="Y572" s="94" t="s">
        <v>2680</v>
      </c>
      <c r="Z572" s="97" t="s">
        <v>1028</v>
      </c>
      <c r="AA572" s="97" t="s">
        <v>1029</v>
      </c>
      <c r="AB572" s="97" t="s">
        <v>1030</v>
      </c>
      <c r="AC572" s="99"/>
      <c r="AD572" s="98"/>
      <c r="AE572" s="100"/>
      <c r="AF572" s="101" t="s">
        <v>1268</v>
      </c>
      <c r="AG572" s="102"/>
      <c r="AH572" s="102"/>
      <c r="AI572" s="102"/>
      <c r="AJ572" s="103"/>
      <c r="AK572" s="107">
        <v>1211</v>
      </c>
      <c r="AL572" s="105" t="s">
        <v>2755</v>
      </c>
      <c r="AM572" s="105"/>
      <c r="AN572" s="105"/>
      <c r="AO572" s="105"/>
      <c r="AP572" s="106"/>
    </row>
    <row r="573" spans="1:42" ht="32.5" customHeight="1" x14ac:dyDescent="0.35">
      <c r="A573" s="91">
        <v>571</v>
      </c>
      <c r="B573" s="92">
        <v>41664</v>
      </c>
      <c r="C573" s="93" t="s">
        <v>40</v>
      </c>
      <c r="D573" s="94" t="s">
        <v>2649</v>
      </c>
      <c r="E573" s="93" t="s">
        <v>110</v>
      </c>
      <c r="F573" s="95" t="s">
        <v>202</v>
      </c>
      <c r="G573" s="96" t="s">
        <v>365</v>
      </c>
      <c r="H573" s="97" t="s">
        <v>600</v>
      </c>
      <c r="I573" s="97">
        <v>18</v>
      </c>
      <c r="J573" s="94" t="s">
        <v>2719</v>
      </c>
      <c r="K573" s="97" t="s">
        <v>763</v>
      </c>
      <c r="L573" s="97" t="s">
        <v>761</v>
      </c>
      <c r="M573" s="97" t="s">
        <v>806</v>
      </c>
      <c r="N573" s="94" t="s">
        <v>2653</v>
      </c>
      <c r="O573" s="97" t="s">
        <v>934</v>
      </c>
      <c r="P573" s="98"/>
      <c r="Q573" s="92">
        <v>42333</v>
      </c>
      <c r="R573" s="93" t="s">
        <v>708</v>
      </c>
      <c r="S573" s="94" t="s">
        <v>2664</v>
      </c>
      <c r="T573" s="93" t="s">
        <v>2009</v>
      </c>
      <c r="U573" s="93" t="s">
        <v>2002</v>
      </c>
      <c r="V573" s="93" t="s">
        <v>2067</v>
      </c>
      <c r="W573" s="95"/>
      <c r="X573" s="96" t="s">
        <v>1969</v>
      </c>
      <c r="Y573" s="94" t="s">
        <v>2680</v>
      </c>
      <c r="Z573" s="97" t="s">
        <v>1028</v>
      </c>
      <c r="AA573" s="97" t="s">
        <v>1029</v>
      </c>
      <c r="AB573" s="97" t="s">
        <v>1030</v>
      </c>
      <c r="AC573" s="99"/>
      <c r="AD573" s="98"/>
      <c r="AE573" s="100"/>
      <c r="AF573" s="101" t="s">
        <v>1274</v>
      </c>
      <c r="AG573" s="102"/>
      <c r="AH573" s="102"/>
      <c r="AI573" s="102"/>
      <c r="AJ573" s="103"/>
      <c r="AK573" s="107">
        <v>1212</v>
      </c>
      <c r="AL573" s="105" t="s">
        <v>2755</v>
      </c>
      <c r="AM573" s="105"/>
      <c r="AN573" s="105"/>
      <c r="AO573" s="105"/>
      <c r="AP573" s="106"/>
    </row>
    <row r="574" spans="1:42" ht="32.5" customHeight="1" x14ac:dyDescent="0.35">
      <c r="A574" s="91">
        <v>572</v>
      </c>
      <c r="B574" s="92">
        <v>41940</v>
      </c>
      <c r="C574" s="93" t="s">
        <v>41</v>
      </c>
      <c r="D574" s="94" t="s">
        <v>2650</v>
      </c>
      <c r="E574" s="93" t="s">
        <v>81</v>
      </c>
      <c r="F574" s="95" t="s">
        <v>221</v>
      </c>
      <c r="G574" s="96" t="s">
        <v>409</v>
      </c>
      <c r="H574" s="97"/>
      <c r="I574" s="97" t="s">
        <v>36</v>
      </c>
      <c r="J574" s="94" t="s">
        <v>36</v>
      </c>
      <c r="K574" s="97" t="s">
        <v>763</v>
      </c>
      <c r="L574" s="97" t="s">
        <v>761</v>
      </c>
      <c r="M574" s="97" t="s">
        <v>36</v>
      </c>
      <c r="N574" s="94" t="s">
        <v>36</v>
      </c>
      <c r="O574" s="97" t="s">
        <v>36</v>
      </c>
      <c r="P574" s="98"/>
      <c r="Q574" s="92">
        <v>42335</v>
      </c>
      <c r="R574" s="93" t="s">
        <v>714</v>
      </c>
      <c r="S574" s="94" t="s">
        <v>2664</v>
      </c>
      <c r="T574" s="93" t="s">
        <v>1999</v>
      </c>
      <c r="U574" s="93" t="s">
        <v>2697</v>
      </c>
      <c r="V574" s="93" t="s">
        <v>2047</v>
      </c>
      <c r="W574" s="95" t="s">
        <v>2647</v>
      </c>
      <c r="X574" s="96" t="s">
        <v>1970</v>
      </c>
      <c r="Y574" s="94" t="s">
        <v>1970</v>
      </c>
      <c r="Z574" s="97"/>
      <c r="AA574" s="97"/>
      <c r="AB574" s="97"/>
      <c r="AC574" s="99">
        <v>42082</v>
      </c>
      <c r="AD574" s="98" t="s">
        <v>1925</v>
      </c>
      <c r="AE574" s="100"/>
      <c r="AF574" s="101" t="s">
        <v>1342</v>
      </c>
      <c r="AG574" s="102"/>
      <c r="AH574" s="102"/>
      <c r="AI574" s="102"/>
      <c r="AJ574" s="103"/>
      <c r="AK574" s="107">
        <v>1693</v>
      </c>
      <c r="AL574" s="105" t="s">
        <v>2757</v>
      </c>
      <c r="AM574" s="105"/>
      <c r="AN574" s="105"/>
      <c r="AO574" s="105"/>
      <c r="AP574" s="106"/>
    </row>
    <row r="575" spans="1:42" ht="32.5" customHeight="1" x14ac:dyDescent="0.35">
      <c r="A575" s="91">
        <v>573</v>
      </c>
      <c r="B575" s="92">
        <v>41500</v>
      </c>
      <c r="C575" s="93" t="s">
        <v>48</v>
      </c>
      <c r="D575" s="94" t="s">
        <v>2650</v>
      </c>
      <c r="E575" s="93" t="s">
        <v>82</v>
      </c>
      <c r="F575" s="95" t="s">
        <v>174</v>
      </c>
      <c r="G575" s="96" t="s">
        <v>327</v>
      </c>
      <c r="H575" s="97" t="s">
        <v>573</v>
      </c>
      <c r="I575" s="97">
        <v>48</v>
      </c>
      <c r="J575" s="94" t="s">
        <v>2721</v>
      </c>
      <c r="K575" s="97" t="s">
        <v>763</v>
      </c>
      <c r="L575" s="97" t="s">
        <v>761</v>
      </c>
      <c r="M575" s="97" t="s">
        <v>776</v>
      </c>
      <c r="N575" s="94" t="s">
        <v>2695</v>
      </c>
      <c r="O575" s="97" t="s">
        <v>904</v>
      </c>
      <c r="P575" s="98"/>
      <c r="Q575" s="92">
        <v>42336</v>
      </c>
      <c r="R575" s="93" t="s">
        <v>712</v>
      </c>
      <c r="S575" s="94" t="s">
        <v>2664</v>
      </c>
      <c r="T575" s="93" t="s">
        <v>2014</v>
      </c>
      <c r="U575" s="93" t="s">
        <v>2002</v>
      </c>
      <c r="V575" s="93" t="s">
        <v>2693</v>
      </c>
      <c r="W575" s="95"/>
      <c r="X575" s="96" t="s">
        <v>1970</v>
      </c>
      <c r="Y575" s="94" t="s">
        <v>1970</v>
      </c>
      <c r="Z575" s="97" t="s">
        <v>986</v>
      </c>
      <c r="AA575" s="97" t="s">
        <v>1979</v>
      </c>
      <c r="AB575" s="97"/>
      <c r="AC575" s="99">
        <v>42316</v>
      </c>
      <c r="AD575" s="98" t="s">
        <v>1922</v>
      </c>
      <c r="AE575" s="100"/>
      <c r="AF575" s="101" t="s">
        <v>1191</v>
      </c>
      <c r="AG575" s="102"/>
      <c r="AH575" s="102"/>
      <c r="AI575" s="102"/>
      <c r="AJ575" s="103"/>
      <c r="AK575" s="107">
        <v>190</v>
      </c>
      <c r="AL575" s="105" t="s">
        <v>2755</v>
      </c>
      <c r="AM575" s="105"/>
      <c r="AN575" s="105"/>
      <c r="AO575" s="105"/>
      <c r="AP575" s="106"/>
    </row>
    <row r="576" spans="1:42" ht="32.5" customHeight="1" x14ac:dyDescent="0.35">
      <c r="A576" s="91">
        <v>574</v>
      </c>
      <c r="B576" s="92">
        <v>41664</v>
      </c>
      <c r="C576" s="93" t="s">
        <v>45</v>
      </c>
      <c r="D576" s="94" t="s">
        <v>2650</v>
      </c>
      <c r="E576" s="93" t="s">
        <v>83</v>
      </c>
      <c r="F576" s="95" t="s">
        <v>175</v>
      </c>
      <c r="G576" s="96" t="s">
        <v>329</v>
      </c>
      <c r="H576" s="97" t="s">
        <v>575</v>
      </c>
      <c r="I576" s="97" t="s">
        <v>36</v>
      </c>
      <c r="J576" s="94" t="s">
        <v>36</v>
      </c>
      <c r="K576" s="97" t="s">
        <v>763</v>
      </c>
      <c r="L576" s="97" t="s">
        <v>761</v>
      </c>
      <c r="M576" s="97" t="s">
        <v>780</v>
      </c>
      <c r="N576" s="94" t="s">
        <v>768</v>
      </c>
      <c r="O576" s="97" t="s">
        <v>36</v>
      </c>
      <c r="P576" s="98"/>
      <c r="Q576" s="92">
        <v>42336</v>
      </c>
      <c r="R576" s="93" t="s">
        <v>713</v>
      </c>
      <c r="S576" s="94" t="s">
        <v>2690</v>
      </c>
      <c r="T576" s="93" t="s">
        <v>1999</v>
      </c>
      <c r="U576" s="93" t="s">
        <v>2004</v>
      </c>
      <c r="V576" s="93" t="s">
        <v>2020</v>
      </c>
      <c r="W576" s="95" t="s">
        <v>2580</v>
      </c>
      <c r="X576" s="96" t="s">
        <v>1970</v>
      </c>
      <c r="Y576" s="94" t="s">
        <v>1970</v>
      </c>
      <c r="Z576" s="97" t="s">
        <v>990</v>
      </c>
      <c r="AA576" s="97" t="s">
        <v>991</v>
      </c>
      <c r="AB576" s="97"/>
      <c r="AC576" s="99">
        <v>42333</v>
      </c>
      <c r="AD576" s="98" t="s">
        <v>1910</v>
      </c>
      <c r="AE576" s="100"/>
      <c r="AF576" s="101" t="s">
        <v>1192</v>
      </c>
      <c r="AG576" s="102" t="s">
        <v>1193</v>
      </c>
      <c r="AH576" s="102"/>
      <c r="AI576" s="102"/>
      <c r="AJ576" s="103"/>
      <c r="AK576" s="107">
        <v>1248</v>
      </c>
      <c r="AL576" s="105" t="s">
        <v>2757</v>
      </c>
      <c r="AM576" s="105"/>
      <c r="AN576" s="105"/>
      <c r="AO576" s="105"/>
      <c r="AP576" s="106"/>
    </row>
    <row r="577" spans="1:42" ht="32.5" customHeight="1" x14ac:dyDescent="0.35">
      <c r="A577" s="91">
        <v>575</v>
      </c>
      <c r="B577" s="92">
        <v>42206</v>
      </c>
      <c r="C577" s="93" t="s">
        <v>40</v>
      </c>
      <c r="D577" s="94" t="s">
        <v>2649</v>
      </c>
      <c r="E577" s="93" t="s">
        <v>63</v>
      </c>
      <c r="F577" s="95" t="s">
        <v>158</v>
      </c>
      <c r="G577" s="96" t="s">
        <v>315</v>
      </c>
      <c r="H577" s="97" t="s">
        <v>565</v>
      </c>
      <c r="I577" s="97" t="s">
        <v>36</v>
      </c>
      <c r="J577" s="94" t="s">
        <v>36</v>
      </c>
      <c r="K577" s="97" t="s">
        <v>763</v>
      </c>
      <c r="L577" s="97" t="s">
        <v>761</v>
      </c>
      <c r="M577" s="97" t="s">
        <v>765</v>
      </c>
      <c r="N577" s="94" t="s">
        <v>2654</v>
      </c>
      <c r="O577" s="97" t="s">
        <v>36</v>
      </c>
      <c r="P577" s="98" t="s">
        <v>901</v>
      </c>
      <c r="Q577" s="92">
        <v>42336</v>
      </c>
      <c r="R577" s="93" t="s">
        <v>703</v>
      </c>
      <c r="S577" s="94" t="s">
        <v>2664</v>
      </c>
      <c r="T577" s="93" t="s">
        <v>1999</v>
      </c>
      <c r="U577" s="93" t="s">
        <v>2002</v>
      </c>
      <c r="V577" s="93" t="s">
        <v>2008</v>
      </c>
      <c r="W577" s="95" t="s">
        <v>2571</v>
      </c>
      <c r="X577" s="96" t="s">
        <v>1969</v>
      </c>
      <c r="Y577" s="94" t="s">
        <v>2680</v>
      </c>
      <c r="Z577" s="97" t="s">
        <v>959</v>
      </c>
      <c r="AA577" s="97" t="s">
        <v>960</v>
      </c>
      <c r="AB577" s="97"/>
      <c r="AC577" s="99"/>
      <c r="AD577" s="98"/>
      <c r="AE577" s="100"/>
      <c r="AF577" s="101" t="s">
        <v>1179</v>
      </c>
      <c r="AG577" s="102"/>
      <c r="AH577" s="102"/>
      <c r="AI577" s="102"/>
      <c r="AJ577" s="103"/>
      <c r="AK577" s="107">
        <v>1861</v>
      </c>
      <c r="AL577" s="105" t="s">
        <v>2755</v>
      </c>
      <c r="AM577" s="105"/>
      <c r="AN577" s="105"/>
      <c r="AO577" s="105"/>
      <c r="AP577" s="106"/>
    </row>
    <row r="578" spans="1:42" ht="32.5" customHeight="1" x14ac:dyDescent="0.35">
      <c r="A578" s="91">
        <v>576</v>
      </c>
      <c r="B578" s="92">
        <v>41608</v>
      </c>
      <c r="C578" s="93" t="s">
        <v>40</v>
      </c>
      <c r="D578" s="94" t="s">
        <v>2649</v>
      </c>
      <c r="E578" s="93" t="s">
        <v>116</v>
      </c>
      <c r="F578" s="95" t="s">
        <v>213</v>
      </c>
      <c r="G578" s="96" t="s">
        <v>378</v>
      </c>
      <c r="H578" s="97" t="s">
        <v>610</v>
      </c>
      <c r="I578" s="97">
        <v>35</v>
      </c>
      <c r="J578" s="94" t="s">
        <v>2720</v>
      </c>
      <c r="K578" s="97" t="s">
        <v>763</v>
      </c>
      <c r="L578" s="97" t="s">
        <v>761</v>
      </c>
      <c r="M578" s="97" t="s">
        <v>777</v>
      </c>
      <c r="N578" s="94" t="s">
        <v>2695</v>
      </c>
      <c r="O578" s="97" t="s">
        <v>40</v>
      </c>
      <c r="P578" s="98" t="s">
        <v>940</v>
      </c>
      <c r="Q578" s="92">
        <v>42337</v>
      </c>
      <c r="R578" s="93" t="s">
        <v>36</v>
      </c>
      <c r="S578" s="94" t="s">
        <v>36</v>
      </c>
      <c r="T578" s="93" t="s">
        <v>1999</v>
      </c>
      <c r="U578" s="93" t="s">
        <v>2004</v>
      </c>
      <c r="V578" s="93" t="s">
        <v>2093</v>
      </c>
      <c r="W578" s="95" t="s">
        <v>2627</v>
      </c>
      <c r="X578" s="96" t="s">
        <v>1970</v>
      </c>
      <c r="Y578" s="94" t="s">
        <v>1970</v>
      </c>
      <c r="Z578" s="97" t="s">
        <v>1051</v>
      </c>
      <c r="AA578" s="97" t="s">
        <v>1052</v>
      </c>
      <c r="AB578" s="97"/>
      <c r="AC578" s="99">
        <v>42031</v>
      </c>
      <c r="AD578" s="98" t="s">
        <v>1977</v>
      </c>
      <c r="AE578" s="100"/>
      <c r="AF578" s="101" t="s">
        <v>1307</v>
      </c>
      <c r="AG578" s="102"/>
      <c r="AH578" s="102"/>
      <c r="AI578" s="102"/>
      <c r="AJ578" s="103"/>
      <c r="AK578" s="107">
        <v>712</v>
      </c>
      <c r="AL578" s="105" t="s">
        <v>2757</v>
      </c>
      <c r="AM578" s="105"/>
      <c r="AN578" s="105"/>
      <c r="AO578" s="105"/>
      <c r="AP578" s="106"/>
    </row>
    <row r="579" spans="1:42" ht="32.5" customHeight="1" x14ac:dyDescent="0.35">
      <c r="A579" s="91">
        <v>577</v>
      </c>
      <c r="B579" s="92">
        <v>41500</v>
      </c>
      <c r="C579" s="93" t="s">
        <v>40</v>
      </c>
      <c r="D579" s="94" t="s">
        <v>2649</v>
      </c>
      <c r="E579" s="93" t="s">
        <v>68</v>
      </c>
      <c r="F579" s="95" t="s">
        <v>161</v>
      </c>
      <c r="G579" s="96" t="s">
        <v>364</v>
      </c>
      <c r="H579" s="97" t="s">
        <v>599</v>
      </c>
      <c r="I579" s="97">
        <v>27</v>
      </c>
      <c r="J579" s="94" t="s">
        <v>2719</v>
      </c>
      <c r="K579" s="97" t="s">
        <v>763</v>
      </c>
      <c r="L579" s="97" t="s">
        <v>761</v>
      </c>
      <c r="M579" s="97" t="s">
        <v>794</v>
      </c>
      <c r="N579" s="94" t="s">
        <v>2654</v>
      </c>
      <c r="O579" s="97" t="s">
        <v>933</v>
      </c>
      <c r="P579" s="98"/>
      <c r="Q579" s="92">
        <v>42339</v>
      </c>
      <c r="R579" s="93" t="s">
        <v>707</v>
      </c>
      <c r="S579" s="94" t="s">
        <v>2664</v>
      </c>
      <c r="T579" s="93" t="s">
        <v>1999</v>
      </c>
      <c r="U579" s="93" t="s">
        <v>2000</v>
      </c>
      <c r="V579" s="93" t="s">
        <v>2054</v>
      </c>
      <c r="W579" s="95" t="s">
        <v>2608</v>
      </c>
      <c r="X579" s="96" t="s">
        <v>1969</v>
      </c>
      <c r="Y579" s="94" t="s">
        <v>2680</v>
      </c>
      <c r="Z579" s="97" t="s">
        <v>963</v>
      </c>
      <c r="AA579" s="97" t="s">
        <v>964</v>
      </c>
      <c r="AB579" s="97"/>
      <c r="AC579" s="99">
        <v>43321</v>
      </c>
      <c r="AD579" s="98" t="s">
        <v>1934</v>
      </c>
      <c r="AE579" s="100"/>
      <c r="AF579" s="101" t="s">
        <v>1259</v>
      </c>
      <c r="AG579" s="102" t="s">
        <v>1260</v>
      </c>
      <c r="AH579" s="102" t="s">
        <v>1261</v>
      </c>
      <c r="AI579" s="102"/>
      <c r="AJ579" s="103"/>
      <c r="AK579" s="107">
        <v>134</v>
      </c>
      <c r="AL579" s="105" t="s">
        <v>2757</v>
      </c>
      <c r="AM579" s="105"/>
      <c r="AN579" s="105"/>
      <c r="AO579" s="105"/>
      <c r="AP579" s="106"/>
    </row>
    <row r="580" spans="1:42" ht="32.5" customHeight="1" x14ac:dyDescent="0.35">
      <c r="A580" s="91">
        <v>578</v>
      </c>
      <c r="B580" s="92">
        <v>41553</v>
      </c>
      <c r="C580" s="93" t="s">
        <v>40</v>
      </c>
      <c r="D580" s="94" t="s">
        <v>2649</v>
      </c>
      <c r="E580" s="93" t="s">
        <v>80</v>
      </c>
      <c r="F580" s="95" t="s">
        <v>171</v>
      </c>
      <c r="G580" s="96" t="s">
        <v>376</v>
      </c>
      <c r="H580" s="97" t="s">
        <v>608</v>
      </c>
      <c r="I580" s="97">
        <v>18</v>
      </c>
      <c r="J580" s="94" t="s">
        <v>2719</v>
      </c>
      <c r="K580" s="97" t="s">
        <v>763</v>
      </c>
      <c r="L580" s="97" t="s">
        <v>761</v>
      </c>
      <c r="M580" s="97" t="s">
        <v>814</v>
      </c>
      <c r="N580" s="94" t="s">
        <v>768</v>
      </c>
      <c r="O580" s="97" t="s">
        <v>939</v>
      </c>
      <c r="P580" s="98"/>
      <c r="Q580" s="92">
        <v>42339</v>
      </c>
      <c r="R580" s="93" t="s">
        <v>36</v>
      </c>
      <c r="S580" s="94" t="s">
        <v>36</v>
      </c>
      <c r="T580" s="93" t="s">
        <v>1999</v>
      </c>
      <c r="U580" s="93" t="s">
        <v>2000</v>
      </c>
      <c r="V580" s="93" t="s">
        <v>2082</v>
      </c>
      <c r="W580" s="95" t="s">
        <v>2623</v>
      </c>
      <c r="X580" s="96" t="s">
        <v>1970</v>
      </c>
      <c r="Y580" s="94" t="s">
        <v>1970</v>
      </c>
      <c r="Z580" s="97" t="s">
        <v>982</v>
      </c>
      <c r="AA580" s="97" t="s">
        <v>1048</v>
      </c>
      <c r="AB580" s="97"/>
      <c r="AC580" s="99">
        <v>42981</v>
      </c>
      <c r="AD580" s="98" t="s">
        <v>1924</v>
      </c>
      <c r="AE580" s="100"/>
      <c r="AF580" s="101" t="s">
        <v>1295</v>
      </c>
      <c r="AG580" s="102" t="s">
        <v>1296</v>
      </c>
      <c r="AH580" s="102"/>
      <c r="AI580" s="102"/>
      <c r="AJ580" s="103"/>
      <c r="AK580" s="107">
        <v>378</v>
      </c>
      <c r="AL580" s="105" t="s">
        <v>2757</v>
      </c>
      <c r="AM580" s="105"/>
      <c r="AN580" s="105"/>
      <c r="AO580" s="105"/>
      <c r="AP580" s="106"/>
    </row>
    <row r="581" spans="1:42" ht="32.5" customHeight="1" x14ac:dyDescent="0.35">
      <c r="A581" s="91">
        <v>579</v>
      </c>
      <c r="B581" s="92">
        <v>42183</v>
      </c>
      <c r="C581" s="93" t="s">
        <v>41</v>
      </c>
      <c r="D581" s="94" t="s">
        <v>2650</v>
      </c>
      <c r="E581" s="93" t="s">
        <v>61</v>
      </c>
      <c r="F581" s="95" t="s">
        <v>156</v>
      </c>
      <c r="G581" s="96" t="s">
        <v>337</v>
      </c>
      <c r="H581" s="97" t="s">
        <v>581</v>
      </c>
      <c r="I581" s="97" t="s">
        <v>36</v>
      </c>
      <c r="J581" s="94" t="s">
        <v>36</v>
      </c>
      <c r="K581" s="97" t="s">
        <v>771</v>
      </c>
      <c r="L581" s="97" t="s">
        <v>761</v>
      </c>
      <c r="M581" s="97" t="s">
        <v>788</v>
      </c>
      <c r="N581" s="94" t="s">
        <v>768</v>
      </c>
      <c r="O581" s="97" t="s">
        <v>916</v>
      </c>
      <c r="P581" s="98"/>
      <c r="Q581" s="92">
        <v>42339</v>
      </c>
      <c r="R581" s="93" t="s">
        <v>717</v>
      </c>
      <c r="S581" s="94" t="s">
        <v>2663</v>
      </c>
      <c r="T581" s="93" t="s">
        <v>1999</v>
      </c>
      <c r="U581" s="93" t="s">
        <v>2000</v>
      </c>
      <c r="V581" s="93" t="s">
        <v>2031</v>
      </c>
      <c r="W581" s="95" t="s">
        <v>2588</v>
      </c>
      <c r="X581" s="96" t="s">
        <v>1969</v>
      </c>
      <c r="Y581" s="94" t="s">
        <v>2680</v>
      </c>
      <c r="Z581" s="97" t="s">
        <v>1000</v>
      </c>
      <c r="AA581" s="97" t="s">
        <v>955</v>
      </c>
      <c r="AB581" s="97" t="s">
        <v>1976</v>
      </c>
      <c r="AC581" s="99">
        <v>42786</v>
      </c>
      <c r="AD581" s="98" t="s">
        <v>1914</v>
      </c>
      <c r="AE581" s="100"/>
      <c r="AF581" s="101" t="s">
        <v>1213</v>
      </c>
      <c r="AG581" s="102" t="s">
        <v>1214</v>
      </c>
      <c r="AH581" s="102" t="s">
        <v>1215</v>
      </c>
      <c r="AI581" s="102"/>
      <c r="AJ581" s="103"/>
      <c r="AK581" s="107">
        <v>1850</v>
      </c>
      <c r="AL581" s="105" t="s">
        <v>2757</v>
      </c>
      <c r="AM581" s="105"/>
      <c r="AN581" s="105"/>
      <c r="AO581" s="105"/>
      <c r="AP581" s="106"/>
    </row>
    <row r="582" spans="1:42" ht="32.5" customHeight="1" x14ac:dyDescent="0.35">
      <c r="A582" s="91">
        <v>580</v>
      </c>
      <c r="B582" s="92">
        <v>41762</v>
      </c>
      <c r="C582" s="93" t="s">
        <v>44</v>
      </c>
      <c r="D582" s="94" t="s">
        <v>2649</v>
      </c>
      <c r="E582" s="93" t="s">
        <v>36</v>
      </c>
      <c r="F582" s="95" t="s">
        <v>180</v>
      </c>
      <c r="G582" s="96" t="s">
        <v>334</v>
      </c>
      <c r="H582" s="97" t="s">
        <v>578</v>
      </c>
      <c r="I582" s="97">
        <v>26</v>
      </c>
      <c r="J582" s="94" t="s">
        <v>2719</v>
      </c>
      <c r="K582" s="97" t="s">
        <v>763</v>
      </c>
      <c r="L582" s="97" t="s">
        <v>761</v>
      </c>
      <c r="M582" s="97" t="s">
        <v>785</v>
      </c>
      <c r="N582" s="94" t="s">
        <v>2654</v>
      </c>
      <c r="O582" s="97" t="s">
        <v>44</v>
      </c>
      <c r="P582" s="98"/>
      <c r="Q582" s="92">
        <v>42340</v>
      </c>
      <c r="R582" s="93" t="s">
        <v>36</v>
      </c>
      <c r="S582" s="94" t="s">
        <v>36</v>
      </c>
      <c r="T582" s="93" t="s">
        <v>1999</v>
      </c>
      <c r="U582" s="93" t="s">
        <v>2006</v>
      </c>
      <c r="V582" s="93" t="s">
        <v>2025</v>
      </c>
      <c r="W582" s="95" t="s">
        <v>2683</v>
      </c>
      <c r="X582" s="96" t="s">
        <v>1969</v>
      </c>
      <c r="Y582" s="94" t="s">
        <v>2680</v>
      </c>
      <c r="Z582" s="97"/>
      <c r="AA582" s="97" t="s">
        <v>998</v>
      </c>
      <c r="AB582" s="97"/>
      <c r="AC582" s="99">
        <v>42396</v>
      </c>
      <c r="AD582" s="98" t="s">
        <v>1914</v>
      </c>
      <c r="AE582" s="100"/>
      <c r="AF582" s="101" t="s">
        <v>1203</v>
      </c>
      <c r="AG582" s="102"/>
      <c r="AH582" s="102"/>
      <c r="AI582" s="102"/>
      <c r="AJ582" s="103"/>
      <c r="AK582" s="107">
        <v>1500</v>
      </c>
      <c r="AL582" s="105" t="s">
        <v>2757</v>
      </c>
      <c r="AM582" s="105"/>
      <c r="AN582" s="105"/>
      <c r="AO582" s="105"/>
      <c r="AP582" s="106"/>
    </row>
    <row r="583" spans="1:42" ht="32.5" customHeight="1" x14ac:dyDescent="0.35">
      <c r="A583" s="91">
        <v>581</v>
      </c>
      <c r="B583" s="92">
        <v>41940</v>
      </c>
      <c r="C583" s="93" t="s">
        <v>41</v>
      </c>
      <c r="D583" s="94" t="s">
        <v>2650</v>
      </c>
      <c r="E583" s="93" t="s">
        <v>81</v>
      </c>
      <c r="F583" s="95" t="s">
        <v>172</v>
      </c>
      <c r="G583" s="96" t="s">
        <v>358</v>
      </c>
      <c r="H583" s="97"/>
      <c r="I583" s="97">
        <v>23</v>
      </c>
      <c r="J583" s="94" t="s">
        <v>2719</v>
      </c>
      <c r="K583" s="97" t="s">
        <v>763</v>
      </c>
      <c r="L583" s="97" t="s">
        <v>761</v>
      </c>
      <c r="M583" s="97" t="s">
        <v>768</v>
      </c>
      <c r="N583" s="94" t="s">
        <v>768</v>
      </c>
      <c r="O583" s="97" t="s">
        <v>41</v>
      </c>
      <c r="P583" s="98"/>
      <c r="Q583" s="92">
        <v>42340</v>
      </c>
      <c r="R583" s="93" t="s">
        <v>714</v>
      </c>
      <c r="S583" s="94" t="s">
        <v>2664</v>
      </c>
      <c r="T583" s="93" t="s">
        <v>1999</v>
      </c>
      <c r="U583" s="93" t="s">
        <v>2004</v>
      </c>
      <c r="V583" s="93" t="s">
        <v>2047</v>
      </c>
      <c r="W583" s="95" t="s">
        <v>2603</v>
      </c>
      <c r="X583" s="96" t="s">
        <v>1970</v>
      </c>
      <c r="Y583" s="94" t="s">
        <v>1970</v>
      </c>
      <c r="Z583" s="97" t="s">
        <v>984</v>
      </c>
      <c r="AA583" s="97" t="s">
        <v>1978</v>
      </c>
      <c r="AB583" s="97"/>
      <c r="AC583" s="99">
        <v>42082</v>
      </c>
      <c r="AD583" s="98" t="s">
        <v>1925</v>
      </c>
      <c r="AE583" s="100"/>
      <c r="AF583" s="101" t="s">
        <v>1247</v>
      </c>
      <c r="AG583" s="102" t="s">
        <v>1248</v>
      </c>
      <c r="AH583" s="102"/>
      <c r="AI583" s="102"/>
      <c r="AJ583" s="103"/>
      <c r="AK583" s="107">
        <v>1692</v>
      </c>
      <c r="AL583" s="105" t="s">
        <v>2757</v>
      </c>
      <c r="AM583" s="105"/>
      <c r="AN583" s="105"/>
      <c r="AO583" s="105"/>
      <c r="AP583" s="106"/>
    </row>
    <row r="584" spans="1:42" ht="32.5" customHeight="1" x14ac:dyDescent="0.35">
      <c r="A584" s="91">
        <v>582</v>
      </c>
      <c r="B584" s="92">
        <v>41743</v>
      </c>
      <c r="C584" s="93" t="s">
        <v>41</v>
      </c>
      <c r="D584" s="94" t="s">
        <v>2650</v>
      </c>
      <c r="E584" s="93" t="s">
        <v>90</v>
      </c>
      <c r="F584" s="95" t="s">
        <v>211</v>
      </c>
      <c r="G584" s="96" t="s">
        <v>375</v>
      </c>
      <c r="H584" s="97" t="s">
        <v>607</v>
      </c>
      <c r="I584" s="97">
        <v>27</v>
      </c>
      <c r="J584" s="94" t="s">
        <v>2719</v>
      </c>
      <c r="K584" s="97" t="s">
        <v>763</v>
      </c>
      <c r="L584" s="97" t="s">
        <v>761</v>
      </c>
      <c r="M584" s="97" t="s">
        <v>813</v>
      </c>
      <c r="N584" s="94" t="s">
        <v>2654</v>
      </c>
      <c r="O584" s="97" t="s">
        <v>36</v>
      </c>
      <c r="P584" s="98"/>
      <c r="Q584" s="92">
        <v>42341</v>
      </c>
      <c r="R584" s="93" t="s">
        <v>36</v>
      </c>
      <c r="S584" s="94" t="s">
        <v>36</v>
      </c>
      <c r="T584" s="93" t="s">
        <v>1999</v>
      </c>
      <c r="U584" s="93" t="s">
        <v>2004</v>
      </c>
      <c r="V584" s="93" t="s">
        <v>2080</v>
      </c>
      <c r="W584" s="95" t="s">
        <v>2621</v>
      </c>
      <c r="X584" s="96" t="s">
        <v>1970</v>
      </c>
      <c r="Y584" s="94" t="s">
        <v>1970</v>
      </c>
      <c r="Z584" s="97" t="s">
        <v>1046</v>
      </c>
      <c r="AA584" s="97" t="s">
        <v>1047</v>
      </c>
      <c r="AB584" s="97"/>
      <c r="AC584" s="99">
        <v>42023</v>
      </c>
      <c r="AD584" s="98" t="s">
        <v>1940</v>
      </c>
      <c r="AE584" s="100"/>
      <c r="AF584" s="101" t="s">
        <v>1291</v>
      </c>
      <c r="AG584" s="102"/>
      <c r="AH584" s="102"/>
      <c r="AI584" s="102"/>
      <c r="AJ584" s="103"/>
      <c r="AK584" s="107">
        <v>1441</v>
      </c>
      <c r="AL584" s="105" t="s">
        <v>2757</v>
      </c>
      <c r="AM584" s="105"/>
      <c r="AN584" s="105"/>
      <c r="AO584" s="105"/>
      <c r="AP584" s="106"/>
    </row>
    <row r="585" spans="1:42" ht="32.5" customHeight="1" x14ac:dyDescent="0.35">
      <c r="A585" s="91">
        <v>583</v>
      </c>
      <c r="B585" s="92">
        <v>42150</v>
      </c>
      <c r="C585" s="93" t="s">
        <v>40</v>
      </c>
      <c r="D585" s="94" t="s">
        <v>2649</v>
      </c>
      <c r="E585" s="93" t="s">
        <v>101</v>
      </c>
      <c r="F585" s="95" t="s">
        <v>191</v>
      </c>
      <c r="G585" s="96" t="s">
        <v>350</v>
      </c>
      <c r="H585" s="97"/>
      <c r="I585" s="97" t="s">
        <v>36</v>
      </c>
      <c r="J585" s="94" t="s">
        <v>36</v>
      </c>
      <c r="K585" s="97" t="s">
        <v>763</v>
      </c>
      <c r="L585" s="97" t="s">
        <v>761</v>
      </c>
      <c r="M585" s="97" t="s">
        <v>797</v>
      </c>
      <c r="N585" s="94" t="s">
        <v>768</v>
      </c>
      <c r="O585" s="97" t="s">
        <v>36</v>
      </c>
      <c r="P585" s="98"/>
      <c r="Q585" s="92">
        <v>42341</v>
      </c>
      <c r="R585" s="93" t="s">
        <v>703</v>
      </c>
      <c r="S585" s="94" t="s">
        <v>2664</v>
      </c>
      <c r="T585" s="93" t="s">
        <v>1999</v>
      </c>
      <c r="U585" s="93" t="s">
        <v>2001</v>
      </c>
      <c r="V585" s="93" t="s">
        <v>2040</v>
      </c>
      <c r="W585" s="95" t="s">
        <v>2596</v>
      </c>
      <c r="X585" s="96" t="s">
        <v>1969</v>
      </c>
      <c r="Y585" s="94" t="s">
        <v>2680</v>
      </c>
      <c r="Z585" s="97" t="s">
        <v>1017</v>
      </c>
      <c r="AA585" s="97" t="s">
        <v>1018</v>
      </c>
      <c r="AB585" s="97"/>
      <c r="AC585" s="99"/>
      <c r="AD585" s="98"/>
      <c r="AE585" s="100"/>
      <c r="AF585" s="101" t="s">
        <v>1234</v>
      </c>
      <c r="AG585" s="102" t="s">
        <v>1235</v>
      </c>
      <c r="AH585" s="102" t="s">
        <v>1236</v>
      </c>
      <c r="AI585" s="102" t="s">
        <v>1237</v>
      </c>
      <c r="AJ585" s="103"/>
      <c r="AK585" s="107">
        <v>1815</v>
      </c>
      <c r="AL585" s="105" t="s">
        <v>2757</v>
      </c>
      <c r="AM585" s="105"/>
      <c r="AN585" s="105"/>
      <c r="AO585" s="105"/>
      <c r="AP585" s="106"/>
    </row>
    <row r="586" spans="1:42" ht="32.5" customHeight="1" x14ac:dyDescent="0.35">
      <c r="A586" s="91">
        <v>584</v>
      </c>
      <c r="B586" s="108">
        <v>2015</v>
      </c>
      <c r="C586" s="93" t="s">
        <v>40</v>
      </c>
      <c r="D586" s="94" t="s">
        <v>2649</v>
      </c>
      <c r="E586" s="93" t="s">
        <v>36</v>
      </c>
      <c r="F586" s="95" t="s">
        <v>194</v>
      </c>
      <c r="G586" s="96" t="s">
        <v>355</v>
      </c>
      <c r="H586" s="97"/>
      <c r="I586" s="97">
        <v>30</v>
      </c>
      <c r="J586" s="94" t="s">
        <v>2719</v>
      </c>
      <c r="K586" s="97" t="s">
        <v>763</v>
      </c>
      <c r="L586" s="97" t="s">
        <v>761</v>
      </c>
      <c r="M586" s="97" t="s">
        <v>801</v>
      </c>
      <c r="N586" s="94" t="s">
        <v>2695</v>
      </c>
      <c r="O586" s="97" t="s">
        <v>928</v>
      </c>
      <c r="P586" s="98"/>
      <c r="Q586" s="92">
        <v>42341</v>
      </c>
      <c r="R586" s="93" t="s">
        <v>36</v>
      </c>
      <c r="S586" s="94" t="s">
        <v>36</v>
      </c>
      <c r="T586" s="93" t="s">
        <v>1999</v>
      </c>
      <c r="U586" s="93" t="s">
        <v>2002</v>
      </c>
      <c r="V586" s="93" t="s">
        <v>2044</v>
      </c>
      <c r="W586" s="95" t="s">
        <v>2600</v>
      </c>
      <c r="X586" s="96" t="s">
        <v>1969</v>
      </c>
      <c r="Y586" s="94" t="s">
        <v>2680</v>
      </c>
      <c r="Z586" s="97" t="s">
        <v>1020</v>
      </c>
      <c r="AA586" s="97" t="s">
        <v>1021</v>
      </c>
      <c r="AB586" s="97"/>
      <c r="AC586" s="99"/>
      <c r="AD586" s="98"/>
      <c r="AE586" s="100"/>
      <c r="AF586" s="101" t="s">
        <v>1244</v>
      </c>
      <c r="AG586" s="102"/>
      <c r="AH586" s="102"/>
      <c r="AI586" s="102"/>
      <c r="AJ586" s="103"/>
      <c r="AK586" s="107">
        <v>1928</v>
      </c>
      <c r="AL586" s="105" t="s">
        <v>2755</v>
      </c>
      <c r="AM586" s="105"/>
      <c r="AN586" s="105"/>
      <c r="AO586" s="105"/>
      <c r="AP586" s="106"/>
    </row>
    <row r="587" spans="1:42" ht="32.5" customHeight="1" x14ac:dyDescent="0.35">
      <c r="A587" s="91">
        <v>585</v>
      </c>
      <c r="B587" s="92">
        <v>42183</v>
      </c>
      <c r="C587" s="93" t="s">
        <v>41</v>
      </c>
      <c r="D587" s="94" t="s">
        <v>2650</v>
      </c>
      <c r="E587" s="93" t="s">
        <v>61</v>
      </c>
      <c r="F587" s="95" t="s">
        <v>156</v>
      </c>
      <c r="G587" s="96" t="s">
        <v>338</v>
      </c>
      <c r="H587" s="97"/>
      <c r="I587" s="97" t="s">
        <v>36</v>
      </c>
      <c r="J587" s="94" t="s">
        <v>36</v>
      </c>
      <c r="K587" s="97" t="s">
        <v>771</v>
      </c>
      <c r="L587" s="97" t="s">
        <v>761</v>
      </c>
      <c r="M587" s="97" t="s">
        <v>36</v>
      </c>
      <c r="N587" s="94" t="s">
        <v>36</v>
      </c>
      <c r="O587" s="97" t="s">
        <v>916</v>
      </c>
      <c r="P587" s="98"/>
      <c r="Q587" s="92">
        <v>42342</v>
      </c>
      <c r="R587" s="93" t="s">
        <v>717</v>
      </c>
      <c r="S587" s="94" t="s">
        <v>2663</v>
      </c>
      <c r="T587" s="93" t="s">
        <v>1999</v>
      </c>
      <c r="U587" s="93" t="s">
        <v>2001</v>
      </c>
      <c r="V587" s="93" t="s">
        <v>2032</v>
      </c>
      <c r="W587" s="95" t="s">
        <v>2589</v>
      </c>
      <c r="X587" s="96" t="s">
        <v>1969</v>
      </c>
      <c r="Y587" s="94" t="s">
        <v>2680</v>
      </c>
      <c r="Z587" s="97" t="s">
        <v>1000</v>
      </c>
      <c r="AA587" s="97" t="s">
        <v>955</v>
      </c>
      <c r="AB587" s="97" t="s">
        <v>1976</v>
      </c>
      <c r="AC587" s="99">
        <v>42786</v>
      </c>
      <c r="AD587" s="98" t="s">
        <v>1914</v>
      </c>
      <c r="AE587" s="100"/>
      <c r="AF587" s="101" t="s">
        <v>1216</v>
      </c>
      <c r="AG587" s="102" t="s">
        <v>1217</v>
      </c>
      <c r="AH587" s="102" t="s">
        <v>1218</v>
      </c>
      <c r="AI587" s="102"/>
      <c r="AJ587" s="103"/>
      <c r="AK587" s="107">
        <v>1851</v>
      </c>
      <c r="AL587" s="105" t="s">
        <v>2757</v>
      </c>
      <c r="AM587" s="105"/>
      <c r="AN587" s="105"/>
      <c r="AO587" s="105"/>
      <c r="AP587" s="106"/>
    </row>
    <row r="588" spans="1:42" ht="32.5" customHeight="1" x14ac:dyDescent="0.35">
      <c r="A588" s="91">
        <v>586</v>
      </c>
      <c r="B588" s="92">
        <v>41664</v>
      </c>
      <c r="C588" s="93" t="s">
        <v>40</v>
      </c>
      <c r="D588" s="94" t="s">
        <v>2649</v>
      </c>
      <c r="E588" s="93" t="s">
        <v>110</v>
      </c>
      <c r="F588" s="95" t="s">
        <v>202</v>
      </c>
      <c r="G588" s="96" t="s">
        <v>365</v>
      </c>
      <c r="H588" s="97" t="s">
        <v>600</v>
      </c>
      <c r="I588" s="97">
        <v>18</v>
      </c>
      <c r="J588" s="94" t="s">
        <v>2719</v>
      </c>
      <c r="K588" s="97" t="s">
        <v>763</v>
      </c>
      <c r="L588" s="97" t="s">
        <v>761</v>
      </c>
      <c r="M588" s="97" t="s">
        <v>806</v>
      </c>
      <c r="N588" s="94" t="s">
        <v>2653</v>
      </c>
      <c r="O588" s="97" t="s">
        <v>934</v>
      </c>
      <c r="P588" s="98"/>
      <c r="Q588" s="92">
        <v>42344</v>
      </c>
      <c r="R588" s="93" t="s">
        <v>36</v>
      </c>
      <c r="S588" s="94" t="s">
        <v>36</v>
      </c>
      <c r="T588" s="93" t="s">
        <v>2009</v>
      </c>
      <c r="U588" s="93" t="s">
        <v>2002</v>
      </c>
      <c r="V588" s="93" t="s">
        <v>2058</v>
      </c>
      <c r="W588" s="95"/>
      <c r="X588" s="96" t="s">
        <v>1969</v>
      </c>
      <c r="Y588" s="94" t="s">
        <v>2680</v>
      </c>
      <c r="Z588" s="97" t="s">
        <v>1028</v>
      </c>
      <c r="AA588" s="97" t="s">
        <v>1029</v>
      </c>
      <c r="AB588" s="97" t="s">
        <v>1030</v>
      </c>
      <c r="AC588" s="99"/>
      <c r="AD588" s="98"/>
      <c r="AE588" s="100"/>
      <c r="AF588" s="101" t="s">
        <v>1265</v>
      </c>
      <c r="AG588" s="102"/>
      <c r="AH588" s="102"/>
      <c r="AI588" s="102"/>
      <c r="AJ588" s="103"/>
      <c r="AK588" s="107">
        <v>1213</v>
      </c>
      <c r="AL588" s="105" t="s">
        <v>2755</v>
      </c>
      <c r="AM588" s="105"/>
      <c r="AN588" s="105"/>
      <c r="AO588" s="105"/>
      <c r="AP588" s="106"/>
    </row>
    <row r="589" spans="1:42" ht="32.5" customHeight="1" x14ac:dyDescent="0.35">
      <c r="A589" s="91">
        <v>587</v>
      </c>
      <c r="B589" s="92">
        <v>42129</v>
      </c>
      <c r="C589" s="93" t="s">
        <v>52</v>
      </c>
      <c r="D589" s="94" t="s">
        <v>2650</v>
      </c>
      <c r="E589" s="93" t="s">
        <v>106</v>
      </c>
      <c r="F589" s="95" t="s">
        <v>182</v>
      </c>
      <c r="G589" s="96" t="s">
        <v>366</v>
      </c>
      <c r="H589" s="97" t="s">
        <v>601</v>
      </c>
      <c r="I589" s="97">
        <v>29</v>
      </c>
      <c r="J589" s="94" t="s">
        <v>2719</v>
      </c>
      <c r="K589" s="97" t="s">
        <v>771</v>
      </c>
      <c r="L589" s="97" t="s">
        <v>761</v>
      </c>
      <c r="M589" s="97" t="s">
        <v>779</v>
      </c>
      <c r="N589" s="94" t="s">
        <v>779</v>
      </c>
      <c r="O589" s="97" t="s">
        <v>917</v>
      </c>
      <c r="P589" s="98"/>
      <c r="Q589" s="92">
        <v>42344</v>
      </c>
      <c r="R589" s="93" t="s">
        <v>725</v>
      </c>
      <c r="S589" s="94" t="s">
        <v>2690</v>
      </c>
      <c r="T589" s="93" t="s">
        <v>1999</v>
      </c>
      <c r="U589" s="93" t="s">
        <v>2000</v>
      </c>
      <c r="V589" s="93" t="s">
        <v>2069</v>
      </c>
      <c r="W589" s="95" t="s">
        <v>2684</v>
      </c>
      <c r="X589" s="96" t="s">
        <v>1969</v>
      </c>
      <c r="Y589" s="94" t="s">
        <v>2680</v>
      </c>
      <c r="Z589" s="97" t="s">
        <v>1001</v>
      </c>
      <c r="AA589" s="97" t="s">
        <v>1981</v>
      </c>
      <c r="AB589" s="97"/>
      <c r="AC589" s="99">
        <v>43368</v>
      </c>
      <c r="AD589" s="98" t="s">
        <v>1925</v>
      </c>
      <c r="AE589" s="100"/>
      <c r="AF589" s="101" t="s">
        <v>1276</v>
      </c>
      <c r="AG589" s="102"/>
      <c r="AH589" s="102"/>
      <c r="AI589" s="102"/>
      <c r="AJ589" s="103"/>
      <c r="AK589" s="107">
        <v>1798</v>
      </c>
      <c r="AL589" s="105" t="s">
        <v>2757</v>
      </c>
      <c r="AM589" s="105"/>
      <c r="AN589" s="105"/>
      <c r="AO589" s="105"/>
      <c r="AP589" s="106"/>
    </row>
    <row r="590" spans="1:42" ht="32.5" customHeight="1" x14ac:dyDescent="0.35">
      <c r="A590" s="91">
        <v>588</v>
      </c>
      <c r="B590" s="92" t="s">
        <v>34</v>
      </c>
      <c r="C590" s="93" t="s">
        <v>40</v>
      </c>
      <c r="D590" s="94" t="s">
        <v>2649</v>
      </c>
      <c r="E590" s="93" t="s">
        <v>115</v>
      </c>
      <c r="F590" s="95" t="s">
        <v>212</v>
      </c>
      <c r="G590" s="96" t="s">
        <v>377</v>
      </c>
      <c r="H590" s="97" t="s">
        <v>609</v>
      </c>
      <c r="I590" s="97">
        <v>26</v>
      </c>
      <c r="J590" s="94" t="s">
        <v>2719</v>
      </c>
      <c r="K590" s="97" t="s">
        <v>763</v>
      </c>
      <c r="L590" s="97" t="s">
        <v>761</v>
      </c>
      <c r="M590" s="97" t="s">
        <v>768</v>
      </c>
      <c r="N590" s="94" t="s">
        <v>768</v>
      </c>
      <c r="O590" s="97" t="s">
        <v>938</v>
      </c>
      <c r="P590" s="98"/>
      <c r="Q590" s="92">
        <v>42345</v>
      </c>
      <c r="R590" s="93" t="s">
        <v>36</v>
      </c>
      <c r="S590" s="94" t="s">
        <v>36</v>
      </c>
      <c r="T590" s="93" t="s">
        <v>2010</v>
      </c>
      <c r="U590" s="93" t="s">
        <v>2006</v>
      </c>
      <c r="V590" s="93" t="s">
        <v>2090</v>
      </c>
      <c r="W590" s="95" t="s">
        <v>2689</v>
      </c>
      <c r="X590" s="96" t="s">
        <v>1970</v>
      </c>
      <c r="Y590" s="94" t="s">
        <v>1970</v>
      </c>
      <c r="Z590" s="97" t="s">
        <v>1049</v>
      </c>
      <c r="AA590" s="97" t="s">
        <v>1050</v>
      </c>
      <c r="AB590" s="97"/>
      <c r="AC590" s="99">
        <v>42039</v>
      </c>
      <c r="AD590" s="98" t="s">
        <v>1916</v>
      </c>
      <c r="AE590" s="100"/>
      <c r="AF590" s="101" t="s">
        <v>1304</v>
      </c>
      <c r="AG590" s="102"/>
      <c r="AH590" s="102"/>
      <c r="AI590" s="102"/>
      <c r="AJ590" s="103"/>
      <c r="AK590" s="107">
        <v>16</v>
      </c>
      <c r="AL590" s="105" t="s">
        <v>2757</v>
      </c>
      <c r="AM590" s="105"/>
      <c r="AN590" s="105"/>
      <c r="AO590" s="105"/>
      <c r="AP590" s="106"/>
    </row>
    <row r="591" spans="1:42" ht="32.5" customHeight="1" x14ac:dyDescent="0.35">
      <c r="A591" s="91">
        <v>589</v>
      </c>
      <c r="B591" s="92">
        <v>41977</v>
      </c>
      <c r="C591" s="93" t="s">
        <v>43</v>
      </c>
      <c r="D591" s="94" t="s">
        <v>2649</v>
      </c>
      <c r="E591" s="93" t="s">
        <v>95</v>
      </c>
      <c r="F591" s="95" t="s">
        <v>185</v>
      </c>
      <c r="G591" s="96" t="s">
        <v>344</v>
      </c>
      <c r="H591" s="97"/>
      <c r="I591" s="97">
        <v>1996</v>
      </c>
      <c r="J591" s="94" t="s">
        <v>2719</v>
      </c>
      <c r="K591" s="97" t="s">
        <v>763</v>
      </c>
      <c r="L591" s="97" t="s">
        <v>761</v>
      </c>
      <c r="M591" s="97" t="s">
        <v>768</v>
      </c>
      <c r="N591" s="94" t="s">
        <v>768</v>
      </c>
      <c r="O591" s="97" t="s">
        <v>923</v>
      </c>
      <c r="P591" s="98"/>
      <c r="Q591" s="92">
        <v>42345</v>
      </c>
      <c r="R591" s="93" t="s">
        <v>36</v>
      </c>
      <c r="S591" s="94" t="s">
        <v>36</v>
      </c>
      <c r="T591" s="93" t="s">
        <v>1999</v>
      </c>
      <c r="U591" s="93" t="s">
        <v>2006</v>
      </c>
      <c r="V591" s="93" t="s">
        <v>2035</v>
      </c>
      <c r="W591" s="95" t="s">
        <v>2593</v>
      </c>
      <c r="X591" s="96" t="s">
        <v>1969</v>
      </c>
      <c r="Y591" s="94" t="s">
        <v>2680</v>
      </c>
      <c r="Z591" s="97" t="s">
        <v>1005</v>
      </c>
      <c r="AA591" s="97" t="s">
        <v>1006</v>
      </c>
      <c r="AB591" s="97"/>
      <c r="AC591" s="99"/>
      <c r="AD591" s="98"/>
      <c r="AE591" s="100"/>
      <c r="AF591" s="101" t="s">
        <v>1224</v>
      </c>
      <c r="AG591" s="102"/>
      <c r="AH591" s="102"/>
      <c r="AI591" s="102"/>
      <c r="AJ591" s="103"/>
      <c r="AK591" s="107">
        <v>1721</v>
      </c>
      <c r="AL591" s="105" t="s">
        <v>2757</v>
      </c>
      <c r="AM591" s="105"/>
      <c r="AN591" s="105"/>
      <c r="AO591" s="105"/>
      <c r="AP591" s="106"/>
    </row>
    <row r="592" spans="1:42" ht="32.5" customHeight="1" x14ac:dyDescent="0.35">
      <c r="A592" s="91">
        <v>590</v>
      </c>
      <c r="B592" s="92">
        <v>42252</v>
      </c>
      <c r="C592" s="93" t="s">
        <v>44</v>
      </c>
      <c r="D592" s="94" t="s">
        <v>2649</v>
      </c>
      <c r="E592" s="93" t="s">
        <v>117</v>
      </c>
      <c r="F592" s="95" t="s">
        <v>215</v>
      </c>
      <c r="G592" s="96" t="s">
        <v>380</v>
      </c>
      <c r="H592" s="97"/>
      <c r="I592" s="99">
        <v>32735</v>
      </c>
      <c r="J592" s="94" t="s">
        <v>2719</v>
      </c>
      <c r="K592" s="97" t="s">
        <v>763</v>
      </c>
      <c r="L592" s="97" t="s">
        <v>761</v>
      </c>
      <c r="M592" s="97" t="s">
        <v>816</v>
      </c>
      <c r="N592" s="94" t="s">
        <v>816</v>
      </c>
      <c r="O592" s="97" t="s">
        <v>36</v>
      </c>
      <c r="P592" s="98"/>
      <c r="Q592" s="92">
        <v>42345</v>
      </c>
      <c r="R592" s="93" t="s">
        <v>36</v>
      </c>
      <c r="S592" s="94" t="s">
        <v>36</v>
      </c>
      <c r="T592" s="93" t="s">
        <v>1999</v>
      </c>
      <c r="U592" s="93" t="s">
        <v>2000</v>
      </c>
      <c r="V592" s="93" t="s">
        <v>2095</v>
      </c>
      <c r="W592" s="95" t="s">
        <v>2629</v>
      </c>
      <c r="X592" s="96" t="s">
        <v>1969</v>
      </c>
      <c r="Y592" s="94" t="s">
        <v>2680</v>
      </c>
      <c r="Z592" s="97" t="s">
        <v>1054</v>
      </c>
      <c r="AA592" s="97" t="s">
        <v>1055</v>
      </c>
      <c r="AB592" s="97"/>
      <c r="AC592" s="99"/>
      <c r="AD592" s="98"/>
      <c r="AE592" s="100"/>
      <c r="AF592" s="101" t="s">
        <v>1309</v>
      </c>
      <c r="AG592" s="102" t="s">
        <v>1310</v>
      </c>
      <c r="AH592" s="102" t="s">
        <v>1311</v>
      </c>
      <c r="AI592" s="102" t="s">
        <v>1312</v>
      </c>
      <c r="AJ592" s="103"/>
      <c r="AK592" s="107">
        <v>1869</v>
      </c>
      <c r="AL592" s="105" t="s">
        <v>2757</v>
      </c>
      <c r="AM592" s="105"/>
      <c r="AN592" s="105"/>
      <c r="AO592" s="105"/>
      <c r="AP592" s="106"/>
    </row>
    <row r="593" spans="1:42" ht="32.5" customHeight="1" x14ac:dyDescent="0.35">
      <c r="A593" s="91">
        <v>591</v>
      </c>
      <c r="B593" s="92">
        <v>41966</v>
      </c>
      <c r="C593" s="93" t="s">
        <v>43</v>
      </c>
      <c r="D593" s="94" t="s">
        <v>2649</v>
      </c>
      <c r="E593" s="93" t="s">
        <v>109</v>
      </c>
      <c r="F593" s="95" t="s">
        <v>201</v>
      </c>
      <c r="G593" s="96" t="s">
        <v>363</v>
      </c>
      <c r="H593" s="97" t="s">
        <v>598</v>
      </c>
      <c r="I593" s="97" t="s">
        <v>36</v>
      </c>
      <c r="J593" s="94" t="s">
        <v>36</v>
      </c>
      <c r="K593" s="97" t="s">
        <v>763</v>
      </c>
      <c r="L593" s="97" t="s">
        <v>761</v>
      </c>
      <c r="M593" s="97" t="s">
        <v>805</v>
      </c>
      <c r="N593" s="94" t="s">
        <v>2657</v>
      </c>
      <c r="O593" s="97" t="s">
        <v>40</v>
      </c>
      <c r="P593" s="98" t="s">
        <v>932</v>
      </c>
      <c r="Q593" s="92">
        <v>42346</v>
      </c>
      <c r="R593" s="93" t="s">
        <v>703</v>
      </c>
      <c r="S593" s="94" t="s">
        <v>2664</v>
      </c>
      <c r="T593" s="93" t="s">
        <v>1999</v>
      </c>
      <c r="U593" s="93" t="s">
        <v>2697</v>
      </c>
      <c r="V593" s="93" t="s">
        <v>2053</v>
      </c>
      <c r="W593" s="95" t="s">
        <v>2607</v>
      </c>
      <c r="X593" s="96" t="s">
        <v>1969</v>
      </c>
      <c r="Y593" s="94" t="s">
        <v>2680</v>
      </c>
      <c r="Z593" s="97" t="s">
        <v>1026</v>
      </c>
      <c r="AA593" s="97" t="s">
        <v>1027</v>
      </c>
      <c r="AB593" s="97"/>
      <c r="AC593" s="99"/>
      <c r="AD593" s="98"/>
      <c r="AE593" s="100"/>
      <c r="AF593" s="101" t="s">
        <v>1256</v>
      </c>
      <c r="AG593" s="102" t="s">
        <v>1257</v>
      </c>
      <c r="AH593" s="102" t="s">
        <v>1258</v>
      </c>
      <c r="AI593" s="102"/>
      <c r="AJ593" s="103"/>
      <c r="AK593" s="107">
        <v>1713</v>
      </c>
      <c r="AL593" s="105" t="s">
        <v>2757</v>
      </c>
      <c r="AM593" s="105"/>
      <c r="AN593" s="105"/>
      <c r="AO593" s="105"/>
      <c r="AP593" s="106"/>
    </row>
    <row r="594" spans="1:42" ht="32.5" customHeight="1" x14ac:dyDescent="0.35">
      <c r="A594" s="91">
        <v>592</v>
      </c>
      <c r="B594" s="92" t="s">
        <v>35</v>
      </c>
      <c r="C594" s="93" t="s">
        <v>36</v>
      </c>
      <c r="D594" s="94" t="s">
        <v>36</v>
      </c>
      <c r="E594" s="93" t="s">
        <v>36</v>
      </c>
      <c r="F594" s="95" t="s">
        <v>36</v>
      </c>
      <c r="G594" s="96" t="s">
        <v>392</v>
      </c>
      <c r="H594" s="97"/>
      <c r="I594" s="97" t="s">
        <v>36</v>
      </c>
      <c r="J594" s="94" t="s">
        <v>36</v>
      </c>
      <c r="K594" s="97" t="s">
        <v>763</v>
      </c>
      <c r="L594" s="97" t="s">
        <v>761</v>
      </c>
      <c r="M594" s="97" t="s">
        <v>36</v>
      </c>
      <c r="N594" s="94" t="s">
        <v>36</v>
      </c>
      <c r="O594" s="97" t="s">
        <v>36</v>
      </c>
      <c r="P594" s="98"/>
      <c r="Q594" s="92">
        <v>42346</v>
      </c>
      <c r="R594" s="93" t="s">
        <v>705</v>
      </c>
      <c r="S594" s="94" t="s">
        <v>2664</v>
      </c>
      <c r="T594" s="93" t="s">
        <v>1999</v>
      </c>
      <c r="U594" s="93" t="s">
        <v>2001</v>
      </c>
      <c r="V594" s="93" t="s">
        <v>2104</v>
      </c>
      <c r="W594" s="95" t="s">
        <v>2639</v>
      </c>
      <c r="X594" s="96" t="s">
        <v>36</v>
      </c>
      <c r="Y594" s="94" t="s">
        <v>36</v>
      </c>
      <c r="Z594" s="97"/>
      <c r="AA594" s="97"/>
      <c r="AB594" s="97"/>
      <c r="AC594" s="99"/>
      <c r="AD594" s="98"/>
      <c r="AE594" s="100"/>
      <c r="AF594" s="101" t="s">
        <v>1328</v>
      </c>
      <c r="AG594" s="102"/>
      <c r="AH594" s="102"/>
      <c r="AI594" s="102"/>
      <c r="AJ594" s="103"/>
      <c r="AK594" s="107">
        <v>2251</v>
      </c>
      <c r="AL594" s="105" t="s">
        <v>2757</v>
      </c>
      <c r="AM594" s="105"/>
      <c r="AN594" s="105"/>
      <c r="AO594" s="105"/>
      <c r="AP594" s="106"/>
    </row>
    <row r="595" spans="1:42" ht="32.5" customHeight="1" x14ac:dyDescent="0.35">
      <c r="A595" s="91">
        <v>593</v>
      </c>
      <c r="B595" s="92">
        <v>41636</v>
      </c>
      <c r="C595" s="93" t="s">
        <v>40</v>
      </c>
      <c r="D595" s="94" t="s">
        <v>2649</v>
      </c>
      <c r="E595" s="93" t="s">
        <v>78</v>
      </c>
      <c r="F595" s="95" t="s">
        <v>209</v>
      </c>
      <c r="G595" s="96" t="s">
        <v>371</v>
      </c>
      <c r="H595" s="97"/>
      <c r="I595" s="97" t="s">
        <v>36</v>
      </c>
      <c r="J595" s="94" t="s">
        <v>36</v>
      </c>
      <c r="K595" s="97" t="s">
        <v>763</v>
      </c>
      <c r="L595" s="97" t="s">
        <v>761</v>
      </c>
      <c r="M595" s="97" t="s">
        <v>810</v>
      </c>
      <c r="N595" s="94" t="s">
        <v>768</v>
      </c>
      <c r="O595" s="97" t="s">
        <v>937</v>
      </c>
      <c r="P595" s="98"/>
      <c r="Q595" s="92">
        <v>42348</v>
      </c>
      <c r="R595" s="93" t="s">
        <v>36</v>
      </c>
      <c r="S595" s="94" t="s">
        <v>36</v>
      </c>
      <c r="T595" s="93" t="s">
        <v>1999</v>
      </c>
      <c r="U595" s="93" t="s">
        <v>2002</v>
      </c>
      <c r="V595" s="93" t="s">
        <v>2074</v>
      </c>
      <c r="W595" s="95" t="s">
        <v>2687</v>
      </c>
      <c r="X595" s="96" t="s">
        <v>1970</v>
      </c>
      <c r="Y595" s="94" t="s">
        <v>1970</v>
      </c>
      <c r="Z595" s="97" t="s">
        <v>1042</v>
      </c>
      <c r="AA595" s="97" t="s">
        <v>1043</v>
      </c>
      <c r="AB595" s="97"/>
      <c r="AC595" s="99">
        <v>42123</v>
      </c>
      <c r="AD595" s="98" t="s">
        <v>1938</v>
      </c>
      <c r="AE595" s="100"/>
      <c r="AF595" s="101" t="s">
        <v>1282</v>
      </c>
      <c r="AG595" s="102"/>
      <c r="AH595" s="102"/>
      <c r="AI595" s="102"/>
      <c r="AJ595" s="103"/>
      <c r="AK595" s="107">
        <v>916</v>
      </c>
      <c r="AL595" s="105" t="s">
        <v>2757</v>
      </c>
      <c r="AM595" s="105"/>
      <c r="AN595" s="105"/>
      <c r="AO595" s="105"/>
      <c r="AP595" s="106"/>
    </row>
    <row r="596" spans="1:42" ht="32.5" customHeight="1" x14ac:dyDescent="0.35">
      <c r="A596" s="91">
        <v>594</v>
      </c>
      <c r="B596" s="92">
        <v>42129</v>
      </c>
      <c r="C596" s="93" t="s">
        <v>52</v>
      </c>
      <c r="D596" s="94" t="s">
        <v>2650</v>
      </c>
      <c r="E596" s="93" t="s">
        <v>92</v>
      </c>
      <c r="F596" s="95" t="s">
        <v>182</v>
      </c>
      <c r="G596" s="96" t="s">
        <v>339</v>
      </c>
      <c r="H596" s="97" t="s">
        <v>582</v>
      </c>
      <c r="I596" s="97">
        <v>22</v>
      </c>
      <c r="J596" s="94" t="s">
        <v>2719</v>
      </c>
      <c r="K596" s="97" t="s">
        <v>771</v>
      </c>
      <c r="L596" s="97" t="s">
        <v>761</v>
      </c>
      <c r="M596" s="97" t="s">
        <v>789</v>
      </c>
      <c r="N596" s="94" t="s">
        <v>768</v>
      </c>
      <c r="O596" s="97" t="s">
        <v>917</v>
      </c>
      <c r="P596" s="98"/>
      <c r="Q596" s="92">
        <v>42350</v>
      </c>
      <c r="R596" s="93" t="s">
        <v>718</v>
      </c>
      <c r="S596" s="94" t="s">
        <v>2690</v>
      </c>
      <c r="T596" s="93" t="s">
        <v>1999</v>
      </c>
      <c r="U596" s="93" t="s">
        <v>2000</v>
      </c>
      <c r="V596" s="93" t="s">
        <v>2033</v>
      </c>
      <c r="W596" s="95" t="s">
        <v>2590</v>
      </c>
      <c r="X596" s="96" t="s">
        <v>1969</v>
      </c>
      <c r="Y596" s="94" t="s">
        <v>2680</v>
      </c>
      <c r="Z596" s="97" t="s">
        <v>1001</v>
      </c>
      <c r="AA596" s="97" t="s">
        <v>1981</v>
      </c>
      <c r="AB596" s="97"/>
      <c r="AC596" s="99">
        <v>43368</v>
      </c>
      <c r="AD596" s="98" t="s">
        <v>1925</v>
      </c>
      <c r="AE596" s="100"/>
      <c r="AF596" s="101" t="s">
        <v>1219</v>
      </c>
      <c r="AG596" s="102"/>
      <c r="AH596" s="102"/>
      <c r="AI596" s="102"/>
      <c r="AJ596" s="103"/>
      <c r="AK596" s="107">
        <v>1788</v>
      </c>
      <c r="AL596" s="105" t="s">
        <v>2755</v>
      </c>
      <c r="AM596" s="105"/>
      <c r="AN596" s="105"/>
      <c r="AO596" s="105"/>
      <c r="AP596" s="106"/>
    </row>
    <row r="597" spans="1:42" ht="32.5" customHeight="1" x14ac:dyDescent="0.35">
      <c r="A597" s="91">
        <v>595</v>
      </c>
      <c r="B597" s="92">
        <v>42327</v>
      </c>
      <c r="C597" s="93" t="s">
        <v>40</v>
      </c>
      <c r="D597" s="94" t="s">
        <v>2649</v>
      </c>
      <c r="E597" s="93" t="s">
        <v>87</v>
      </c>
      <c r="F597" s="95" t="s">
        <v>179</v>
      </c>
      <c r="G597" s="96" t="s">
        <v>381</v>
      </c>
      <c r="H597" s="97" t="s">
        <v>612</v>
      </c>
      <c r="I597" s="97">
        <v>33</v>
      </c>
      <c r="J597" s="94" t="s">
        <v>2720</v>
      </c>
      <c r="K597" s="97" t="s">
        <v>763</v>
      </c>
      <c r="L597" s="97" t="s">
        <v>761</v>
      </c>
      <c r="M597" s="97" t="s">
        <v>783</v>
      </c>
      <c r="N597" s="94" t="s">
        <v>2695</v>
      </c>
      <c r="O597" s="97" t="s">
        <v>941</v>
      </c>
      <c r="P597" s="98"/>
      <c r="Q597" s="92">
        <v>42350</v>
      </c>
      <c r="R597" s="93" t="s">
        <v>36</v>
      </c>
      <c r="S597" s="94" t="s">
        <v>36</v>
      </c>
      <c r="T597" s="93" t="s">
        <v>1999</v>
      </c>
      <c r="U597" s="93" t="s">
        <v>2006</v>
      </c>
      <c r="V597" s="93" t="s">
        <v>2096</v>
      </c>
      <c r="W597" s="95" t="s">
        <v>2630</v>
      </c>
      <c r="X597" s="96" t="s">
        <v>1969</v>
      </c>
      <c r="Y597" s="94" t="s">
        <v>2680</v>
      </c>
      <c r="Z597" s="97" t="s">
        <v>1056</v>
      </c>
      <c r="AA597" s="97" t="s">
        <v>997</v>
      </c>
      <c r="AB597" s="97"/>
      <c r="AC597" s="99">
        <v>42396</v>
      </c>
      <c r="AD597" s="98" t="s">
        <v>1941</v>
      </c>
      <c r="AE597" s="100"/>
      <c r="AF597" s="101" t="s">
        <v>1313</v>
      </c>
      <c r="AG597" s="102" t="s">
        <v>1314</v>
      </c>
      <c r="AH597" s="102" t="s">
        <v>1315</v>
      </c>
      <c r="AI597" s="102"/>
      <c r="AJ597" s="103"/>
      <c r="AK597" s="107">
        <v>1891</v>
      </c>
      <c r="AL597" s="105" t="s">
        <v>2757</v>
      </c>
      <c r="AM597" s="105"/>
      <c r="AN597" s="105"/>
      <c r="AO597" s="105"/>
      <c r="AP597" s="106"/>
    </row>
    <row r="598" spans="1:42" ht="32.5" customHeight="1" x14ac:dyDescent="0.35">
      <c r="A598" s="91">
        <v>596</v>
      </c>
      <c r="B598" s="92">
        <v>42642</v>
      </c>
      <c r="C598" s="93" t="s">
        <v>40</v>
      </c>
      <c r="D598" s="94" t="s">
        <v>2649</v>
      </c>
      <c r="E598" s="93" t="s">
        <v>73</v>
      </c>
      <c r="F598" s="95" t="s">
        <v>165</v>
      </c>
      <c r="G598" s="96" t="s">
        <v>331</v>
      </c>
      <c r="H598" s="97"/>
      <c r="I598" s="97" t="s">
        <v>36</v>
      </c>
      <c r="J598" s="94" t="s">
        <v>36</v>
      </c>
      <c r="K598" s="97" t="s">
        <v>763</v>
      </c>
      <c r="L598" s="97" t="s">
        <v>761</v>
      </c>
      <c r="M598" s="97" t="s">
        <v>36</v>
      </c>
      <c r="N598" s="94" t="s">
        <v>36</v>
      </c>
      <c r="O598" s="97" t="s">
        <v>36</v>
      </c>
      <c r="P598" s="98"/>
      <c r="Q598" s="92">
        <v>42353</v>
      </c>
      <c r="R598" s="93" t="s">
        <v>36</v>
      </c>
      <c r="S598" s="94" t="s">
        <v>36</v>
      </c>
      <c r="T598" s="93" t="s">
        <v>2014</v>
      </c>
      <c r="U598" s="93" t="s">
        <v>2002</v>
      </c>
      <c r="V598" s="93" t="s">
        <v>2021</v>
      </c>
      <c r="W598" s="95"/>
      <c r="X598" s="96" t="s">
        <v>1969</v>
      </c>
      <c r="Y598" s="94" t="s">
        <v>2680</v>
      </c>
      <c r="Z598" s="97" t="s">
        <v>971</v>
      </c>
      <c r="AA598" s="97" t="s">
        <v>972</v>
      </c>
      <c r="AB598" s="97"/>
      <c r="AC598" s="99"/>
      <c r="AD598" s="98"/>
      <c r="AE598" s="100"/>
      <c r="AF598" s="101" t="s">
        <v>1195</v>
      </c>
      <c r="AG598" s="102"/>
      <c r="AH598" s="102"/>
      <c r="AI598" s="102"/>
      <c r="AJ598" s="103"/>
      <c r="AK598" s="107">
        <v>2032</v>
      </c>
      <c r="AL598" s="105" t="s">
        <v>2755</v>
      </c>
      <c r="AM598" s="105"/>
      <c r="AN598" s="105"/>
      <c r="AO598" s="105"/>
      <c r="AP598" s="106"/>
    </row>
    <row r="599" spans="1:42" ht="32.5" customHeight="1" x14ac:dyDescent="0.35">
      <c r="A599" s="91">
        <v>597</v>
      </c>
      <c r="B599" s="92">
        <v>41500</v>
      </c>
      <c r="C599" s="93" t="s">
        <v>40</v>
      </c>
      <c r="D599" s="94" t="s">
        <v>2649</v>
      </c>
      <c r="E599" s="93" t="s">
        <v>68</v>
      </c>
      <c r="F599" s="95" t="s">
        <v>161</v>
      </c>
      <c r="G599" s="96" t="s">
        <v>352</v>
      </c>
      <c r="H599" s="97" t="s">
        <v>591</v>
      </c>
      <c r="I599" s="99">
        <v>28231</v>
      </c>
      <c r="J599" s="94" t="s">
        <v>2720</v>
      </c>
      <c r="K599" s="97" t="s">
        <v>763</v>
      </c>
      <c r="L599" s="97" t="s">
        <v>761</v>
      </c>
      <c r="M599" s="97" t="s">
        <v>798</v>
      </c>
      <c r="N599" s="94" t="s">
        <v>2695</v>
      </c>
      <c r="O599" s="97" t="s">
        <v>927</v>
      </c>
      <c r="P599" s="98"/>
      <c r="Q599" s="92">
        <v>42358</v>
      </c>
      <c r="R599" s="93" t="s">
        <v>721</v>
      </c>
      <c r="S599" s="94" t="s">
        <v>2690</v>
      </c>
      <c r="T599" s="93" t="s">
        <v>1999</v>
      </c>
      <c r="U599" s="93" t="s">
        <v>2004</v>
      </c>
      <c r="V599" s="93" t="s">
        <v>2698</v>
      </c>
      <c r="W599" s="95" t="s">
        <v>2598</v>
      </c>
      <c r="X599" s="96" t="s">
        <v>1969</v>
      </c>
      <c r="Y599" s="94" t="s">
        <v>2680</v>
      </c>
      <c r="Z599" s="97" t="s">
        <v>963</v>
      </c>
      <c r="AA599" s="97" t="s">
        <v>964</v>
      </c>
      <c r="AB599" s="97"/>
      <c r="AC599" s="99">
        <v>43321</v>
      </c>
      <c r="AD599" s="98" t="s">
        <v>1928</v>
      </c>
      <c r="AE599" s="100"/>
      <c r="AF599" s="101" t="s">
        <v>1241</v>
      </c>
      <c r="AG599" s="102" t="s">
        <v>1242</v>
      </c>
      <c r="AH599" s="102"/>
      <c r="AI599" s="102"/>
      <c r="AJ599" s="103"/>
      <c r="AK599" s="107">
        <v>103</v>
      </c>
      <c r="AL599" s="105" t="s">
        <v>2757</v>
      </c>
      <c r="AM599" s="105"/>
      <c r="AN599" s="105"/>
      <c r="AO599" s="105"/>
      <c r="AP599" s="106"/>
    </row>
    <row r="600" spans="1:42" ht="32.5" customHeight="1" x14ac:dyDescent="0.35">
      <c r="A600" s="91">
        <v>598</v>
      </c>
      <c r="B600" s="92" t="s">
        <v>36</v>
      </c>
      <c r="C600" s="93" t="s">
        <v>36</v>
      </c>
      <c r="D600" s="94" t="s">
        <v>36</v>
      </c>
      <c r="E600" s="93" t="s">
        <v>36</v>
      </c>
      <c r="F600" s="95" t="s">
        <v>36</v>
      </c>
      <c r="G600" s="96" t="s">
        <v>411</v>
      </c>
      <c r="H600" s="97"/>
      <c r="I600" s="97" t="s">
        <v>36</v>
      </c>
      <c r="J600" s="94" t="s">
        <v>36</v>
      </c>
      <c r="K600" s="97" t="s">
        <v>763</v>
      </c>
      <c r="L600" s="97" t="s">
        <v>761</v>
      </c>
      <c r="M600" s="97" t="s">
        <v>36</v>
      </c>
      <c r="N600" s="94" t="s">
        <v>36</v>
      </c>
      <c r="O600" s="97" t="s">
        <v>36</v>
      </c>
      <c r="P600" s="98"/>
      <c r="Q600" s="92">
        <v>42358</v>
      </c>
      <c r="R600" s="93" t="s">
        <v>36</v>
      </c>
      <c r="S600" s="94" t="s">
        <v>36</v>
      </c>
      <c r="T600" s="93" t="s">
        <v>1999</v>
      </c>
      <c r="U600" s="93" t="s">
        <v>2000</v>
      </c>
      <c r="V600" s="93" t="s">
        <v>2114</v>
      </c>
      <c r="W600" s="95" t="s">
        <v>2648</v>
      </c>
      <c r="X600" s="96" t="s">
        <v>36</v>
      </c>
      <c r="Y600" s="94" t="s">
        <v>36</v>
      </c>
      <c r="Z600" s="97"/>
      <c r="AA600" s="97"/>
      <c r="AB600" s="97"/>
      <c r="AC600" s="99"/>
      <c r="AD600" s="98"/>
      <c r="AE600" s="100"/>
      <c r="AF600" s="101" t="s">
        <v>1344</v>
      </c>
      <c r="AG600" s="102"/>
      <c r="AH600" s="102"/>
      <c r="AI600" s="102"/>
      <c r="AJ600" s="103"/>
      <c r="AK600" s="107">
        <v>2367</v>
      </c>
      <c r="AL600" s="105" t="s">
        <v>2757</v>
      </c>
      <c r="AM600" s="105"/>
      <c r="AN600" s="105"/>
      <c r="AO600" s="105"/>
      <c r="AP600" s="106"/>
    </row>
    <row r="601" spans="1:42" ht="32.5" customHeight="1" x14ac:dyDescent="0.35">
      <c r="A601" s="91">
        <v>599</v>
      </c>
      <c r="B601" s="92">
        <v>41698</v>
      </c>
      <c r="C601" s="93" t="s">
        <v>41</v>
      </c>
      <c r="D601" s="94" t="s">
        <v>2650</v>
      </c>
      <c r="E601" s="93" t="s">
        <v>62</v>
      </c>
      <c r="F601" s="95" t="s">
        <v>217</v>
      </c>
      <c r="G601" s="96" t="s">
        <v>386</v>
      </c>
      <c r="H601" s="97" t="s">
        <v>615</v>
      </c>
      <c r="I601" s="97">
        <v>22</v>
      </c>
      <c r="J601" s="94" t="s">
        <v>2719</v>
      </c>
      <c r="K601" s="97" t="s">
        <v>763</v>
      </c>
      <c r="L601" s="97" t="s">
        <v>761</v>
      </c>
      <c r="M601" s="97" t="s">
        <v>818</v>
      </c>
      <c r="N601" s="94" t="s">
        <v>768</v>
      </c>
      <c r="O601" s="97" t="s">
        <v>41</v>
      </c>
      <c r="P601" s="98"/>
      <c r="Q601" s="92">
        <v>42360</v>
      </c>
      <c r="R601" s="93" t="s">
        <v>36</v>
      </c>
      <c r="S601" s="94" t="s">
        <v>36</v>
      </c>
      <c r="T601" s="93" t="s">
        <v>1999</v>
      </c>
      <c r="U601" s="93" t="s">
        <v>2004</v>
      </c>
      <c r="V601" s="93" t="s">
        <v>2101</v>
      </c>
      <c r="W601" s="95" t="s">
        <v>2710</v>
      </c>
      <c r="X601" s="96" t="s">
        <v>1969</v>
      </c>
      <c r="Y601" s="94" t="s">
        <v>2680</v>
      </c>
      <c r="Z601" s="97" t="s">
        <v>1057</v>
      </c>
      <c r="AA601" s="97" t="s">
        <v>1980</v>
      </c>
      <c r="AB601" s="97"/>
      <c r="AC601" s="99">
        <v>42925</v>
      </c>
      <c r="AD601" s="98" t="s">
        <v>1916</v>
      </c>
      <c r="AE601" s="100"/>
      <c r="AF601" s="101" t="s">
        <v>1322</v>
      </c>
      <c r="AG601" s="102"/>
      <c r="AH601" s="102"/>
      <c r="AI601" s="102"/>
      <c r="AJ601" s="103"/>
      <c r="AK601" s="107">
        <v>1326</v>
      </c>
      <c r="AL601" s="105" t="s">
        <v>2757</v>
      </c>
      <c r="AM601" s="105"/>
      <c r="AN601" s="105"/>
      <c r="AO601" s="105"/>
      <c r="AP601" s="106"/>
    </row>
    <row r="602" spans="1:42" ht="32.5" customHeight="1" x14ac:dyDescent="0.35">
      <c r="A602" s="91">
        <v>600</v>
      </c>
      <c r="B602" s="92" t="s">
        <v>35</v>
      </c>
      <c r="C602" s="93" t="s">
        <v>36</v>
      </c>
      <c r="D602" s="94" t="s">
        <v>36</v>
      </c>
      <c r="E602" s="93" t="s">
        <v>36</v>
      </c>
      <c r="F602" s="95" t="s">
        <v>36</v>
      </c>
      <c r="G602" s="96" t="s">
        <v>403</v>
      </c>
      <c r="H602" s="97"/>
      <c r="I602" s="97" t="s">
        <v>36</v>
      </c>
      <c r="J602" s="94" t="s">
        <v>36</v>
      </c>
      <c r="K602" s="97" t="s">
        <v>763</v>
      </c>
      <c r="L602" s="97" t="s">
        <v>761</v>
      </c>
      <c r="M602" s="97" t="s">
        <v>36</v>
      </c>
      <c r="N602" s="94" t="s">
        <v>36</v>
      </c>
      <c r="O602" s="97" t="s">
        <v>36</v>
      </c>
      <c r="P602" s="98"/>
      <c r="Q602" s="92">
        <v>42360</v>
      </c>
      <c r="R602" s="93" t="s">
        <v>732</v>
      </c>
      <c r="S602" s="94" t="s">
        <v>2666</v>
      </c>
      <c r="T602" s="93" t="s">
        <v>1999</v>
      </c>
      <c r="U602" s="93" t="s">
        <v>2001</v>
      </c>
      <c r="V602" s="93" t="s">
        <v>2108</v>
      </c>
      <c r="W602" s="95" t="s">
        <v>2643</v>
      </c>
      <c r="X602" s="96" t="s">
        <v>1974</v>
      </c>
      <c r="Y602" s="94" t="s">
        <v>36</v>
      </c>
      <c r="Z602" s="97"/>
      <c r="AA602" s="97"/>
      <c r="AB602" s="97"/>
      <c r="AC602" s="99"/>
      <c r="AD602" s="98"/>
      <c r="AE602" s="100"/>
      <c r="AF602" s="101" t="s">
        <v>1333</v>
      </c>
      <c r="AG602" s="102" t="s">
        <v>1334</v>
      </c>
      <c r="AH602" s="102"/>
      <c r="AI602" s="102"/>
      <c r="AJ602" s="103"/>
      <c r="AK602" s="107">
        <v>2298</v>
      </c>
      <c r="AL602" s="105" t="s">
        <v>2757</v>
      </c>
      <c r="AM602" s="105"/>
      <c r="AN602" s="105"/>
      <c r="AO602" s="105"/>
      <c r="AP602" s="106"/>
    </row>
    <row r="603" spans="1:42" ht="32.5" customHeight="1" x14ac:dyDescent="0.35">
      <c r="A603" s="91">
        <v>601</v>
      </c>
      <c r="B603" s="92">
        <v>41698</v>
      </c>
      <c r="C603" s="93" t="s">
        <v>41</v>
      </c>
      <c r="D603" s="94" t="s">
        <v>2650</v>
      </c>
      <c r="E603" s="93" t="s">
        <v>62</v>
      </c>
      <c r="F603" s="95" t="s">
        <v>157</v>
      </c>
      <c r="G603" s="96" t="s">
        <v>335</v>
      </c>
      <c r="H603" s="97" t="s">
        <v>579</v>
      </c>
      <c r="I603" s="97">
        <v>24</v>
      </c>
      <c r="J603" s="94" t="s">
        <v>2719</v>
      </c>
      <c r="K603" s="97" t="s">
        <v>763</v>
      </c>
      <c r="L603" s="97" t="s">
        <v>761</v>
      </c>
      <c r="M603" s="97" t="s">
        <v>786</v>
      </c>
      <c r="N603" s="94" t="s">
        <v>768</v>
      </c>
      <c r="O603" s="97" t="s">
        <v>41</v>
      </c>
      <c r="P603" s="98"/>
      <c r="Q603" s="92">
        <v>42361</v>
      </c>
      <c r="R603" s="93" t="s">
        <v>36</v>
      </c>
      <c r="S603" s="94" t="s">
        <v>36</v>
      </c>
      <c r="T603" s="93" t="s">
        <v>1999</v>
      </c>
      <c r="U603" s="93" t="s">
        <v>2000</v>
      </c>
      <c r="V603" s="93" t="s">
        <v>2673</v>
      </c>
      <c r="W603" s="95" t="s">
        <v>2688</v>
      </c>
      <c r="X603" s="96" t="s">
        <v>1968</v>
      </c>
      <c r="Y603" s="94" t="s">
        <v>2667</v>
      </c>
      <c r="Z603" s="97" t="s">
        <v>956</v>
      </c>
      <c r="AA603" s="97" t="s">
        <v>957</v>
      </c>
      <c r="AB603" s="97"/>
      <c r="AC603" s="99">
        <v>42922</v>
      </c>
      <c r="AD603" s="98" t="s">
        <v>1909</v>
      </c>
      <c r="AE603" s="100"/>
      <c r="AF603" s="101" t="s">
        <v>1208</v>
      </c>
      <c r="AG603" s="102"/>
      <c r="AH603" s="102"/>
      <c r="AI603" s="102"/>
      <c r="AJ603" s="103"/>
      <c r="AK603" s="107">
        <v>1311</v>
      </c>
      <c r="AL603" s="105" t="s">
        <v>2757</v>
      </c>
      <c r="AM603" s="105"/>
      <c r="AN603" s="105"/>
      <c r="AO603" s="105"/>
      <c r="AP603" s="106"/>
    </row>
    <row r="604" spans="1:42" ht="32.5" customHeight="1" x14ac:dyDescent="0.35">
      <c r="A604" s="91">
        <v>602</v>
      </c>
      <c r="B604" s="92" t="s">
        <v>33</v>
      </c>
      <c r="C604" s="93" t="s">
        <v>49</v>
      </c>
      <c r="D604" s="94" t="s">
        <v>2650</v>
      </c>
      <c r="E604" s="93" t="s">
        <v>75</v>
      </c>
      <c r="F604" s="95" t="s">
        <v>166</v>
      </c>
      <c r="G604" s="96" t="s">
        <v>321</v>
      </c>
      <c r="H604" s="97"/>
      <c r="I604" s="97">
        <v>16</v>
      </c>
      <c r="J604" s="94" t="s">
        <v>2659</v>
      </c>
      <c r="K604" s="97" t="s">
        <v>763</v>
      </c>
      <c r="L604" s="97" t="s">
        <v>762</v>
      </c>
      <c r="M604" s="97" t="s">
        <v>770</v>
      </c>
      <c r="N604" s="94" t="s">
        <v>2653</v>
      </c>
      <c r="O604" s="97" t="s">
        <v>905</v>
      </c>
      <c r="P604" s="98"/>
      <c r="Q604" s="92">
        <v>42362</v>
      </c>
      <c r="R604" s="93" t="s">
        <v>707</v>
      </c>
      <c r="S604" s="94" t="s">
        <v>2664</v>
      </c>
      <c r="T604" s="93" t="s">
        <v>1999</v>
      </c>
      <c r="U604" s="93" t="s">
        <v>2697</v>
      </c>
      <c r="V604" s="93" t="s">
        <v>2015</v>
      </c>
      <c r="W604" s="95" t="s">
        <v>2574</v>
      </c>
      <c r="X604" s="96" t="s">
        <v>1970</v>
      </c>
      <c r="Y604" s="94" t="s">
        <v>1970</v>
      </c>
      <c r="Z604" s="97" t="s">
        <v>973</v>
      </c>
      <c r="AA604" s="97" t="s">
        <v>1975</v>
      </c>
      <c r="AB604" s="97"/>
      <c r="AC604" s="99">
        <v>42261</v>
      </c>
      <c r="AD604" s="98" t="s">
        <v>1919</v>
      </c>
      <c r="AE604" s="100"/>
      <c r="AF604" s="101" t="s">
        <v>1182</v>
      </c>
      <c r="AG604" s="102"/>
      <c r="AH604" s="102"/>
      <c r="AI604" s="102"/>
      <c r="AJ604" s="103"/>
      <c r="AK604" s="107">
        <v>1862</v>
      </c>
      <c r="AL604" s="105" t="s">
        <v>2755</v>
      </c>
      <c r="AM604" s="105"/>
      <c r="AN604" s="105"/>
      <c r="AO604" s="105"/>
      <c r="AP604" s="106"/>
    </row>
    <row r="605" spans="1:42" ht="32.5" customHeight="1" x14ac:dyDescent="0.35">
      <c r="A605" s="91">
        <v>603</v>
      </c>
      <c r="B605" s="92">
        <v>41795</v>
      </c>
      <c r="C605" s="93" t="s">
        <v>41</v>
      </c>
      <c r="D605" s="94" t="s">
        <v>2650</v>
      </c>
      <c r="E605" s="93" t="s">
        <v>81</v>
      </c>
      <c r="F605" s="95" t="s">
        <v>218</v>
      </c>
      <c r="G605" s="96" t="s">
        <v>388</v>
      </c>
      <c r="H605" s="97" t="s">
        <v>616</v>
      </c>
      <c r="I605" s="97">
        <v>21</v>
      </c>
      <c r="J605" s="94" t="s">
        <v>2719</v>
      </c>
      <c r="K605" s="97" t="s">
        <v>763</v>
      </c>
      <c r="L605" s="97" t="s">
        <v>761</v>
      </c>
      <c r="M605" s="97" t="s">
        <v>820</v>
      </c>
      <c r="N605" s="94" t="s">
        <v>768</v>
      </c>
      <c r="O605" s="97" t="s">
        <v>36</v>
      </c>
      <c r="P605" s="98"/>
      <c r="Q605" s="92">
        <v>42363</v>
      </c>
      <c r="R605" s="93" t="s">
        <v>723</v>
      </c>
      <c r="S605" s="94" t="s">
        <v>2690</v>
      </c>
      <c r="T605" s="93" t="s">
        <v>1999</v>
      </c>
      <c r="U605" s="93" t="s">
        <v>2004</v>
      </c>
      <c r="V605" s="93" t="s">
        <v>2103</v>
      </c>
      <c r="W605" s="95" t="s">
        <v>2637</v>
      </c>
      <c r="X605" s="96" t="s">
        <v>1970</v>
      </c>
      <c r="Y605" s="94" t="s">
        <v>1970</v>
      </c>
      <c r="Z605" s="97" t="s">
        <v>1060</v>
      </c>
      <c r="AA605" s="97" t="s">
        <v>1061</v>
      </c>
      <c r="AB605" s="97" t="s">
        <v>1062</v>
      </c>
      <c r="AC605" s="99">
        <v>41960</v>
      </c>
      <c r="AD605" s="98" t="s">
        <v>1925</v>
      </c>
      <c r="AE605" s="100"/>
      <c r="AF605" s="101" t="s">
        <v>1324</v>
      </c>
      <c r="AG605" s="102" t="s">
        <v>1325</v>
      </c>
      <c r="AH605" s="102" t="s">
        <v>1326</v>
      </c>
      <c r="AI605" s="102"/>
      <c r="AJ605" s="103"/>
      <c r="AK605" s="107">
        <v>1558</v>
      </c>
      <c r="AL605" s="105" t="s">
        <v>2757</v>
      </c>
      <c r="AM605" s="105"/>
      <c r="AN605" s="105"/>
      <c r="AO605" s="105"/>
      <c r="AP605" s="106"/>
    </row>
    <row r="606" spans="1:42" ht="32.5" customHeight="1" x14ac:dyDescent="0.35">
      <c r="A606" s="91">
        <v>604</v>
      </c>
      <c r="B606" s="92" t="s">
        <v>35</v>
      </c>
      <c r="C606" s="93" t="s">
        <v>36</v>
      </c>
      <c r="D606" s="94" t="s">
        <v>36</v>
      </c>
      <c r="E606" s="93" t="s">
        <v>36</v>
      </c>
      <c r="F606" s="95" t="s">
        <v>36</v>
      </c>
      <c r="G606" s="96" t="s">
        <v>393</v>
      </c>
      <c r="H606" s="97"/>
      <c r="I606" s="97" t="s">
        <v>36</v>
      </c>
      <c r="J606" s="94" t="s">
        <v>36</v>
      </c>
      <c r="K606" s="97" t="s">
        <v>763</v>
      </c>
      <c r="L606" s="97" t="s">
        <v>761</v>
      </c>
      <c r="M606" s="97" t="s">
        <v>36</v>
      </c>
      <c r="N606" s="94" t="s">
        <v>36</v>
      </c>
      <c r="O606" s="97" t="s">
        <v>36</v>
      </c>
      <c r="P606" s="98"/>
      <c r="Q606" s="92">
        <v>42364</v>
      </c>
      <c r="R606" s="93" t="s">
        <v>704</v>
      </c>
      <c r="S606" s="94" t="s">
        <v>2664</v>
      </c>
      <c r="T606" s="93" t="s">
        <v>1999</v>
      </c>
      <c r="U606" s="93" t="s">
        <v>2001</v>
      </c>
      <c r="V606" s="93" t="s">
        <v>2105</v>
      </c>
      <c r="W606" s="95" t="s">
        <v>2640</v>
      </c>
      <c r="X606" s="96" t="s">
        <v>36</v>
      </c>
      <c r="Y606" s="94" t="s">
        <v>36</v>
      </c>
      <c r="Z606" s="97"/>
      <c r="AA606" s="97"/>
      <c r="AB606" s="97"/>
      <c r="AC606" s="99"/>
      <c r="AD606" s="98"/>
      <c r="AE606" s="100"/>
      <c r="AF606" s="101" t="s">
        <v>1329</v>
      </c>
      <c r="AG606" s="102"/>
      <c r="AH606" s="102"/>
      <c r="AI606" s="102"/>
      <c r="AJ606" s="103"/>
      <c r="AK606" s="107">
        <v>2254</v>
      </c>
      <c r="AL606" s="105" t="s">
        <v>2757</v>
      </c>
      <c r="AM606" s="105"/>
      <c r="AN606" s="105"/>
      <c r="AO606" s="105"/>
      <c r="AP606" s="106"/>
    </row>
    <row r="607" spans="1:42" ht="32.5" customHeight="1" x14ac:dyDescent="0.35">
      <c r="A607" s="91">
        <v>605</v>
      </c>
      <c r="B607" s="92">
        <v>41779</v>
      </c>
      <c r="C607" s="93" t="s">
        <v>44</v>
      </c>
      <c r="D607" s="94" t="s">
        <v>2649</v>
      </c>
      <c r="E607" s="93" t="s">
        <v>104</v>
      </c>
      <c r="F607" s="95" t="s">
        <v>197</v>
      </c>
      <c r="G607" s="96" t="s">
        <v>357</v>
      </c>
      <c r="H607" s="97" t="s">
        <v>595</v>
      </c>
      <c r="I607" s="97">
        <v>37</v>
      </c>
      <c r="J607" s="94" t="s">
        <v>2720</v>
      </c>
      <c r="K607" s="97" t="s">
        <v>771</v>
      </c>
      <c r="L607" s="97" t="s">
        <v>761</v>
      </c>
      <c r="M607" s="97" t="s">
        <v>799</v>
      </c>
      <c r="N607" s="94" t="s">
        <v>2656</v>
      </c>
      <c r="O607" s="97" t="s">
        <v>36</v>
      </c>
      <c r="P607" s="98"/>
      <c r="Q607" s="92">
        <v>42367</v>
      </c>
      <c r="R607" s="93" t="s">
        <v>36</v>
      </c>
      <c r="S607" s="94" t="s">
        <v>36</v>
      </c>
      <c r="T607" s="93" t="s">
        <v>1999</v>
      </c>
      <c r="U607" s="93" t="s">
        <v>2006</v>
      </c>
      <c r="V607" s="93" t="s">
        <v>2045</v>
      </c>
      <c r="W607" s="95" t="s">
        <v>2601</v>
      </c>
      <c r="X607" s="96" t="s">
        <v>1970</v>
      </c>
      <c r="Y607" s="94" t="s">
        <v>1970</v>
      </c>
      <c r="Z607" s="97"/>
      <c r="AA607" s="97"/>
      <c r="AB607" s="97"/>
      <c r="AC607" s="99">
        <v>42155</v>
      </c>
      <c r="AD607" s="98" t="s">
        <v>1932</v>
      </c>
      <c r="AE607" s="100"/>
      <c r="AF607" s="101" t="s">
        <v>1245</v>
      </c>
      <c r="AG607" s="102"/>
      <c r="AH607" s="102"/>
      <c r="AI607" s="102"/>
      <c r="AJ607" s="103"/>
      <c r="AK607" s="107">
        <v>1516</v>
      </c>
      <c r="AL607" s="105" t="s">
        <v>2757</v>
      </c>
      <c r="AM607" s="105"/>
      <c r="AN607" s="105"/>
      <c r="AO607" s="105"/>
      <c r="AP607" s="106"/>
    </row>
    <row r="608" spans="1:42" ht="32.5" customHeight="1" x14ac:dyDescent="0.35">
      <c r="A608" s="91">
        <v>606</v>
      </c>
      <c r="B608" s="92">
        <v>41664</v>
      </c>
      <c r="C608" s="93" t="s">
        <v>40</v>
      </c>
      <c r="D608" s="94" t="s">
        <v>2649</v>
      </c>
      <c r="E608" s="93" t="s">
        <v>110</v>
      </c>
      <c r="F608" s="95" t="s">
        <v>202</v>
      </c>
      <c r="G608" s="96" t="s">
        <v>365</v>
      </c>
      <c r="H608" s="97" t="s">
        <v>600</v>
      </c>
      <c r="I608" s="97">
        <v>18</v>
      </c>
      <c r="J608" s="94" t="s">
        <v>2719</v>
      </c>
      <c r="K608" s="97" t="s">
        <v>763</v>
      </c>
      <c r="L608" s="97" t="s">
        <v>761</v>
      </c>
      <c r="M608" s="97" t="s">
        <v>806</v>
      </c>
      <c r="N608" s="94" t="s">
        <v>2653</v>
      </c>
      <c r="O608" s="97" t="s">
        <v>934</v>
      </c>
      <c r="P608" s="98"/>
      <c r="Q608" s="92">
        <v>42368</v>
      </c>
      <c r="R608" s="93" t="s">
        <v>36</v>
      </c>
      <c r="S608" s="94" t="s">
        <v>36</v>
      </c>
      <c r="T608" s="93" t="s">
        <v>1999</v>
      </c>
      <c r="U608" s="93" t="s">
        <v>2006</v>
      </c>
      <c r="V608" s="93" t="s">
        <v>2057</v>
      </c>
      <c r="W608" s="95" t="s">
        <v>2611</v>
      </c>
      <c r="X608" s="96" t="s">
        <v>1969</v>
      </c>
      <c r="Y608" s="94" t="s">
        <v>2680</v>
      </c>
      <c r="Z608" s="97" t="s">
        <v>1028</v>
      </c>
      <c r="AA608" s="97" t="s">
        <v>1029</v>
      </c>
      <c r="AB608" s="97" t="s">
        <v>1030</v>
      </c>
      <c r="AC608" s="99"/>
      <c r="AD608" s="98"/>
      <c r="AE608" s="100"/>
      <c r="AF608" s="101" t="s">
        <v>1264</v>
      </c>
      <c r="AG608" s="102"/>
      <c r="AH608" s="102"/>
      <c r="AI608" s="102"/>
      <c r="AJ608" s="103"/>
      <c r="AK608" s="107">
        <v>1205</v>
      </c>
      <c r="AL608" s="105" t="s">
        <v>2755</v>
      </c>
      <c r="AM608" s="105"/>
      <c r="AN608" s="105"/>
      <c r="AO608" s="105"/>
      <c r="AP608" s="106"/>
    </row>
    <row r="609" spans="1:42" ht="32.5" customHeight="1" x14ac:dyDescent="0.35">
      <c r="A609" s="91">
        <v>607</v>
      </c>
      <c r="B609" s="92">
        <v>41522</v>
      </c>
      <c r="C609" s="93" t="s">
        <v>40</v>
      </c>
      <c r="D609" s="94" t="s">
        <v>2649</v>
      </c>
      <c r="E609" s="93" t="s">
        <v>102</v>
      </c>
      <c r="F609" s="95" t="s">
        <v>229</v>
      </c>
      <c r="G609" s="96" t="s">
        <v>424</v>
      </c>
      <c r="H609" s="97" t="s">
        <v>424</v>
      </c>
      <c r="I609" s="97">
        <v>65</v>
      </c>
      <c r="J609" s="94" t="s">
        <v>2658</v>
      </c>
      <c r="K609" s="97" t="s">
        <v>763</v>
      </c>
      <c r="L609" s="97" t="s">
        <v>761</v>
      </c>
      <c r="M609" s="97" t="s">
        <v>832</v>
      </c>
      <c r="N609" s="94" t="s">
        <v>2657</v>
      </c>
      <c r="O609" s="97" t="s">
        <v>36</v>
      </c>
      <c r="P609" s="98"/>
      <c r="Q609" s="92" t="s">
        <v>1170</v>
      </c>
      <c r="R609" s="93" t="s">
        <v>707</v>
      </c>
      <c r="S609" s="94" t="s">
        <v>2664</v>
      </c>
      <c r="T609" s="93" t="s">
        <v>1999</v>
      </c>
      <c r="U609" s="93"/>
      <c r="V609" s="93" t="s">
        <v>2152</v>
      </c>
      <c r="W609" s="95"/>
      <c r="X609" s="96" t="s">
        <v>1969</v>
      </c>
      <c r="Y609" s="94" t="s">
        <v>2680</v>
      </c>
      <c r="Z609" s="97"/>
      <c r="AA609" s="97" t="s">
        <v>1076</v>
      </c>
      <c r="AB609" s="97"/>
      <c r="AC609" s="99"/>
      <c r="AD609" s="98"/>
      <c r="AE609" s="100"/>
      <c r="AF609" s="101" t="s">
        <v>1387</v>
      </c>
      <c r="AG609" s="102"/>
      <c r="AH609" s="102"/>
      <c r="AI609" s="102"/>
      <c r="AJ609" s="103"/>
      <c r="AK609" s="104"/>
      <c r="AL609" s="105"/>
      <c r="AM609" s="105"/>
      <c r="AN609" s="105"/>
      <c r="AO609" s="105"/>
      <c r="AP609" s="106"/>
    </row>
    <row r="610" spans="1:42" ht="32.5" customHeight="1" x14ac:dyDescent="0.35">
      <c r="A610" s="91">
        <v>608</v>
      </c>
      <c r="B610" s="92">
        <v>41522</v>
      </c>
      <c r="C610" s="93" t="s">
        <v>40</v>
      </c>
      <c r="D610" s="94" t="s">
        <v>2649</v>
      </c>
      <c r="E610" s="93" t="s">
        <v>102</v>
      </c>
      <c r="F610" s="95" t="s">
        <v>229</v>
      </c>
      <c r="G610" s="96" t="s">
        <v>424</v>
      </c>
      <c r="H610" s="97" t="s">
        <v>424</v>
      </c>
      <c r="I610" s="97">
        <v>65</v>
      </c>
      <c r="J610" s="94" t="s">
        <v>2658</v>
      </c>
      <c r="K610" s="97" t="s">
        <v>763</v>
      </c>
      <c r="L610" s="97" t="s">
        <v>761</v>
      </c>
      <c r="M610" s="97" t="s">
        <v>832</v>
      </c>
      <c r="N610" s="94" t="s">
        <v>2657</v>
      </c>
      <c r="O610" s="97" t="s">
        <v>36</v>
      </c>
      <c r="P610" s="98"/>
      <c r="Q610" s="92" t="s">
        <v>1170</v>
      </c>
      <c r="R610" s="93" t="s">
        <v>707</v>
      </c>
      <c r="S610" s="94" t="s">
        <v>2664</v>
      </c>
      <c r="T610" s="93" t="s">
        <v>1999</v>
      </c>
      <c r="U610" s="93"/>
      <c r="V610" s="93" t="s">
        <v>2153</v>
      </c>
      <c r="W610" s="95"/>
      <c r="X610" s="96" t="s">
        <v>1969</v>
      </c>
      <c r="Y610" s="94" t="s">
        <v>2680</v>
      </c>
      <c r="Z610" s="97"/>
      <c r="AA610" s="97" t="s">
        <v>1076</v>
      </c>
      <c r="AB610" s="97"/>
      <c r="AC610" s="99"/>
      <c r="AD610" s="98"/>
      <c r="AE610" s="100"/>
      <c r="AF610" s="101" t="s">
        <v>1388</v>
      </c>
      <c r="AG610" s="102"/>
      <c r="AH610" s="102"/>
      <c r="AI610" s="102"/>
      <c r="AJ610" s="103"/>
      <c r="AK610" s="104"/>
      <c r="AL610" s="105"/>
      <c r="AM610" s="105"/>
      <c r="AN610" s="105"/>
      <c r="AO610" s="105"/>
      <c r="AP610" s="106"/>
    </row>
    <row r="611" spans="1:42" ht="32.5" customHeight="1" x14ac:dyDescent="0.35">
      <c r="A611" s="91">
        <v>609</v>
      </c>
      <c r="B611" s="92">
        <v>41522</v>
      </c>
      <c r="C611" s="93" t="s">
        <v>40</v>
      </c>
      <c r="D611" s="94" t="s">
        <v>2649</v>
      </c>
      <c r="E611" s="93" t="s">
        <v>102</v>
      </c>
      <c r="F611" s="95" t="s">
        <v>229</v>
      </c>
      <c r="G611" s="96" t="s">
        <v>424</v>
      </c>
      <c r="H611" s="97" t="s">
        <v>424</v>
      </c>
      <c r="I611" s="97">
        <v>65</v>
      </c>
      <c r="J611" s="94" t="s">
        <v>2658</v>
      </c>
      <c r="K611" s="97" t="s">
        <v>763</v>
      </c>
      <c r="L611" s="97" t="s">
        <v>761</v>
      </c>
      <c r="M611" s="97" t="s">
        <v>832</v>
      </c>
      <c r="N611" s="94" t="s">
        <v>2657</v>
      </c>
      <c r="O611" s="97" t="s">
        <v>36</v>
      </c>
      <c r="P611" s="98"/>
      <c r="Q611" s="92" t="s">
        <v>1170</v>
      </c>
      <c r="R611" s="93" t="s">
        <v>707</v>
      </c>
      <c r="S611" s="94" t="s">
        <v>2664</v>
      </c>
      <c r="T611" s="93" t="s">
        <v>1999</v>
      </c>
      <c r="U611" s="93"/>
      <c r="V611" s="93" t="s">
        <v>2158</v>
      </c>
      <c r="W611" s="95"/>
      <c r="X611" s="96" t="s">
        <v>1969</v>
      </c>
      <c r="Y611" s="94" t="s">
        <v>2680</v>
      </c>
      <c r="Z611" s="97"/>
      <c r="AA611" s="97" t="s">
        <v>1076</v>
      </c>
      <c r="AB611" s="97"/>
      <c r="AC611" s="99"/>
      <c r="AD611" s="98"/>
      <c r="AE611" s="100"/>
      <c r="AF611" s="101" t="s">
        <v>1393</v>
      </c>
      <c r="AG611" s="102"/>
      <c r="AH611" s="102"/>
      <c r="AI611" s="102"/>
      <c r="AJ611" s="103"/>
      <c r="AK611" s="104"/>
      <c r="AL611" s="105"/>
      <c r="AM611" s="105"/>
      <c r="AN611" s="105"/>
      <c r="AO611" s="105"/>
      <c r="AP611" s="106"/>
    </row>
    <row r="612" spans="1:42" ht="32.5" customHeight="1" x14ac:dyDescent="0.35">
      <c r="A612" s="91">
        <v>610</v>
      </c>
      <c r="B612" s="92">
        <v>41711</v>
      </c>
      <c r="C612" s="93" t="s">
        <v>40</v>
      </c>
      <c r="D612" s="94" t="s">
        <v>2649</v>
      </c>
      <c r="E612" s="93" t="s">
        <v>141</v>
      </c>
      <c r="F612" s="95" t="s">
        <v>251</v>
      </c>
      <c r="G612" s="96" t="s">
        <v>455</v>
      </c>
      <c r="H612" s="97" t="s">
        <v>652</v>
      </c>
      <c r="I612" s="97">
        <v>20</v>
      </c>
      <c r="J612" s="94" t="s">
        <v>2719</v>
      </c>
      <c r="K612" s="97" t="s">
        <v>763</v>
      </c>
      <c r="L612" s="97" t="s">
        <v>761</v>
      </c>
      <c r="M612" s="97" t="s">
        <v>770</v>
      </c>
      <c r="N612" s="94" t="s">
        <v>2653</v>
      </c>
      <c r="O612" s="97" t="s">
        <v>36</v>
      </c>
      <c r="P612" s="98"/>
      <c r="Q612" s="92" t="s">
        <v>1170</v>
      </c>
      <c r="R612" s="93" t="s">
        <v>707</v>
      </c>
      <c r="S612" s="94" t="s">
        <v>2664</v>
      </c>
      <c r="T612" s="93" t="s">
        <v>1999</v>
      </c>
      <c r="U612" s="93"/>
      <c r="V612" s="93" t="s">
        <v>2337</v>
      </c>
      <c r="W612" s="95"/>
      <c r="X612" s="96" t="s">
        <v>1970</v>
      </c>
      <c r="Y612" s="94" t="s">
        <v>1970</v>
      </c>
      <c r="Z612" s="97" t="s">
        <v>1114</v>
      </c>
      <c r="AA612" s="97" t="s">
        <v>1115</v>
      </c>
      <c r="AB612" s="97"/>
      <c r="AC612" s="99">
        <v>42087</v>
      </c>
      <c r="AD612" s="98" t="s">
        <v>1926</v>
      </c>
      <c r="AE612" s="100"/>
      <c r="AF612" s="101" t="s">
        <v>1614</v>
      </c>
      <c r="AG612" s="102"/>
      <c r="AH612" s="102"/>
      <c r="AI612" s="102"/>
      <c r="AJ612" s="103"/>
      <c r="AK612" s="104"/>
      <c r="AL612" s="105"/>
      <c r="AM612" s="105"/>
      <c r="AN612" s="105"/>
      <c r="AO612" s="105"/>
      <c r="AP612" s="106"/>
    </row>
    <row r="613" spans="1:42" ht="32.5" customHeight="1" x14ac:dyDescent="0.35">
      <c r="A613" s="91">
        <v>611</v>
      </c>
      <c r="B613" s="92">
        <v>41711</v>
      </c>
      <c r="C613" s="93" t="s">
        <v>40</v>
      </c>
      <c r="D613" s="94" t="s">
        <v>2649</v>
      </c>
      <c r="E613" s="93" t="s">
        <v>141</v>
      </c>
      <c r="F613" s="95" t="s">
        <v>251</v>
      </c>
      <c r="G613" s="96" t="s">
        <v>456</v>
      </c>
      <c r="H613" s="97" t="s">
        <v>653</v>
      </c>
      <c r="I613" s="97">
        <v>33</v>
      </c>
      <c r="J613" s="94" t="s">
        <v>2720</v>
      </c>
      <c r="K613" s="97" t="s">
        <v>763</v>
      </c>
      <c r="L613" s="97" t="s">
        <v>761</v>
      </c>
      <c r="M613" s="97" t="s">
        <v>853</v>
      </c>
      <c r="N613" s="94" t="s">
        <v>816</v>
      </c>
      <c r="O613" s="97" t="s">
        <v>36</v>
      </c>
      <c r="P613" s="98"/>
      <c r="Q613" s="92" t="s">
        <v>1170</v>
      </c>
      <c r="R613" s="93" t="s">
        <v>707</v>
      </c>
      <c r="S613" s="94" t="s">
        <v>2664</v>
      </c>
      <c r="T613" s="93" t="s">
        <v>2010</v>
      </c>
      <c r="U613" s="93"/>
      <c r="V613" s="93" t="s">
        <v>2338</v>
      </c>
      <c r="W613" s="95"/>
      <c r="X613" s="96" t="s">
        <v>1970</v>
      </c>
      <c r="Y613" s="94" t="s">
        <v>1970</v>
      </c>
      <c r="Z613" s="97" t="s">
        <v>1114</v>
      </c>
      <c r="AA613" s="97" t="s">
        <v>1115</v>
      </c>
      <c r="AB613" s="97"/>
      <c r="AC613" s="99">
        <v>42087</v>
      </c>
      <c r="AD613" s="98" t="s">
        <v>1926</v>
      </c>
      <c r="AE613" s="100"/>
      <c r="AF613" s="101" t="s">
        <v>1615</v>
      </c>
      <c r="AG613" s="102"/>
      <c r="AH613" s="102"/>
      <c r="AI613" s="102"/>
      <c r="AJ613" s="103"/>
      <c r="AK613" s="104"/>
      <c r="AL613" s="105"/>
      <c r="AM613" s="105"/>
      <c r="AN613" s="105"/>
      <c r="AO613" s="105"/>
      <c r="AP613" s="106"/>
    </row>
    <row r="614" spans="1:42" ht="32.5" customHeight="1" x14ac:dyDescent="0.35">
      <c r="A614" s="91">
        <v>612</v>
      </c>
      <c r="B614" s="92">
        <v>41522</v>
      </c>
      <c r="C614" s="93" t="s">
        <v>40</v>
      </c>
      <c r="D614" s="94" t="s">
        <v>2649</v>
      </c>
      <c r="E614" s="93" t="s">
        <v>102</v>
      </c>
      <c r="F614" s="95" t="s">
        <v>229</v>
      </c>
      <c r="G614" s="96" t="s">
        <v>424</v>
      </c>
      <c r="H614" s="97" t="s">
        <v>424</v>
      </c>
      <c r="I614" s="97">
        <v>65</v>
      </c>
      <c r="J614" s="94" t="s">
        <v>2658</v>
      </c>
      <c r="K614" s="97" t="s">
        <v>763</v>
      </c>
      <c r="L614" s="97" t="s">
        <v>761</v>
      </c>
      <c r="M614" s="97" t="s">
        <v>832</v>
      </c>
      <c r="N614" s="94" t="s">
        <v>2657</v>
      </c>
      <c r="O614" s="97" t="s">
        <v>36</v>
      </c>
      <c r="P614" s="98"/>
      <c r="Q614" s="92" t="s">
        <v>1171</v>
      </c>
      <c r="R614" s="93" t="s">
        <v>707</v>
      </c>
      <c r="S614" s="94" t="s">
        <v>2664</v>
      </c>
      <c r="T614" s="93" t="s">
        <v>1999</v>
      </c>
      <c r="U614" s="93"/>
      <c r="V614" s="93" t="s">
        <v>2154</v>
      </c>
      <c r="W614" s="95"/>
      <c r="X614" s="96" t="s">
        <v>1969</v>
      </c>
      <c r="Y614" s="94" t="s">
        <v>2680</v>
      </c>
      <c r="Z614" s="97"/>
      <c r="AA614" s="97" t="s">
        <v>1076</v>
      </c>
      <c r="AB614" s="97"/>
      <c r="AC614" s="99"/>
      <c r="AD614" s="98"/>
      <c r="AE614" s="100"/>
      <c r="AF614" s="101" t="s">
        <v>1389</v>
      </c>
      <c r="AG614" s="102"/>
      <c r="AH614" s="102"/>
      <c r="AI614" s="102"/>
      <c r="AJ614" s="103"/>
      <c r="AK614" s="104"/>
      <c r="AL614" s="105"/>
      <c r="AM614" s="105"/>
      <c r="AN614" s="105"/>
      <c r="AO614" s="105"/>
      <c r="AP614" s="106"/>
    </row>
    <row r="615" spans="1:42" ht="32.5" customHeight="1" x14ac:dyDescent="0.35">
      <c r="A615" s="91">
        <v>613</v>
      </c>
      <c r="B615" s="92">
        <v>41632</v>
      </c>
      <c r="C615" s="93" t="s">
        <v>40</v>
      </c>
      <c r="D615" s="94" t="s">
        <v>2649</v>
      </c>
      <c r="E615" s="93" t="s">
        <v>78</v>
      </c>
      <c r="F615" s="95" t="s">
        <v>169</v>
      </c>
      <c r="G615" s="96" t="s">
        <v>324</v>
      </c>
      <c r="H615" s="97" t="s">
        <v>570</v>
      </c>
      <c r="I615" s="97">
        <v>21</v>
      </c>
      <c r="J615" s="94" t="s">
        <v>2719</v>
      </c>
      <c r="K615" s="97" t="s">
        <v>771</v>
      </c>
      <c r="L615" s="97" t="s">
        <v>761</v>
      </c>
      <c r="M615" s="97" t="s">
        <v>842</v>
      </c>
      <c r="N615" s="94" t="s">
        <v>768</v>
      </c>
      <c r="O615" s="97" t="s">
        <v>36</v>
      </c>
      <c r="P615" s="98"/>
      <c r="Q615" s="92" t="s">
        <v>1171</v>
      </c>
      <c r="R615" s="93" t="s">
        <v>710</v>
      </c>
      <c r="S615" s="94" t="s">
        <v>2664</v>
      </c>
      <c r="T615" s="93" t="s">
        <v>1999</v>
      </c>
      <c r="U615" s="93"/>
      <c r="V615" s="93" t="s">
        <v>2232</v>
      </c>
      <c r="W615" s="95"/>
      <c r="X615" s="96" t="s">
        <v>1970</v>
      </c>
      <c r="Y615" s="94" t="s">
        <v>1970</v>
      </c>
      <c r="Z615" s="97" t="s">
        <v>978</v>
      </c>
      <c r="AA615" s="97" t="s">
        <v>979</v>
      </c>
      <c r="AB615" s="97"/>
      <c r="AC615" s="99">
        <v>42732</v>
      </c>
      <c r="AD615" s="98" t="s">
        <v>1920</v>
      </c>
      <c r="AE615" s="100"/>
      <c r="AF615" s="101" t="s">
        <v>1471</v>
      </c>
      <c r="AG615" s="102"/>
      <c r="AH615" s="102"/>
      <c r="AI615" s="102"/>
      <c r="AJ615" s="103"/>
      <c r="AK615" s="104"/>
      <c r="AL615" s="105"/>
      <c r="AM615" s="105"/>
      <c r="AN615" s="105"/>
      <c r="AO615" s="105"/>
      <c r="AP615" s="106"/>
    </row>
    <row r="616" spans="1:42" ht="32.5" customHeight="1" x14ac:dyDescent="0.35">
      <c r="A616" s="91">
        <v>614</v>
      </c>
      <c r="B616" s="92">
        <v>41611</v>
      </c>
      <c r="C616" s="93" t="s">
        <v>44</v>
      </c>
      <c r="D616" s="94" t="s">
        <v>2649</v>
      </c>
      <c r="E616" s="93" t="s">
        <v>104</v>
      </c>
      <c r="F616" s="95" t="s">
        <v>196</v>
      </c>
      <c r="G616" s="96" t="s">
        <v>434</v>
      </c>
      <c r="H616" s="97" t="s">
        <v>633</v>
      </c>
      <c r="I616" s="97">
        <v>28</v>
      </c>
      <c r="J616" s="94" t="s">
        <v>2719</v>
      </c>
      <c r="K616" s="97" t="s">
        <v>763</v>
      </c>
      <c r="L616" s="97" t="s">
        <v>761</v>
      </c>
      <c r="M616" s="97" t="s">
        <v>838</v>
      </c>
      <c r="N616" s="94" t="s">
        <v>816</v>
      </c>
      <c r="O616" s="97" t="s">
        <v>36</v>
      </c>
      <c r="P616" s="98"/>
      <c r="Q616" s="92" t="s">
        <v>1172</v>
      </c>
      <c r="R616" s="93" t="s">
        <v>712</v>
      </c>
      <c r="S616" s="94" t="s">
        <v>2664</v>
      </c>
      <c r="T616" s="93" t="s">
        <v>2010</v>
      </c>
      <c r="U616" s="93"/>
      <c r="V616" s="93" t="s">
        <v>2224</v>
      </c>
      <c r="W616" s="95"/>
      <c r="X616" s="96" t="s">
        <v>1970</v>
      </c>
      <c r="Y616" s="94" t="s">
        <v>1970</v>
      </c>
      <c r="Z616" s="97" t="s">
        <v>1087</v>
      </c>
      <c r="AA616" s="97" t="s">
        <v>1088</v>
      </c>
      <c r="AB616" s="97"/>
      <c r="AC616" s="99">
        <v>42088</v>
      </c>
      <c r="AD616" s="98" t="s">
        <v>1931</v>
      </c>
      <c r="AE616" s="100"/>
      <c r="AF616" s="101" t="s">
        <v>1464</v>
      </c>
      <c r="AG616" s="102"/>
      <c r="AH616" s="102"/>
      <c r="AI616" s="102"/>
      <c r="AJ616" s="103"/>
      <c r="AK616" s="104">
        <v>755</v>
      </c>
      <c r="AL616" s="105" t="s">
        <v>2756</v>
      </c>
      <c r="AM616" s="105"/>
      <c r="AN616" s="105"/>
      <c r="AO616" s="105"/>
      <c r="AP616" s="106"/>
    </row>
    <row r="617" spans="1:42" ht="32.5" customHeight="1" x14ac:dyDescent="0.35">
      <c r="A617" s="91">
        <v>615</v>
      </c>
      <c r="B617" s="92" t="s">
        <v>35</v>
      </c>
      <c r="C617" s="93" t="s">
        <v>41</v>
      </c>
      <c r="D617" s="94" t="s">
        <v>2650</v>
      </c>
      <c r="E617" s="93" t="s">
        <v>36</v>
      </c>
      <c r="F617" s="95" t="s">
        <v>220</v>
      </c>
      <c r="G617" s="96" t="s">
        <v>530</v>
      </c>
      <c r="H617" s="97"/>
      <c r="I617" s="97" t="s">
        <v>36</v>
      </c>
      <c r="J617" s="94" t="s">
        <v>36</v>
      </c>
      <c r="K617" s="97" t="s">
        <v>763</v>
      </c>
      <c r="L617" s="97" t="s">
        <v>761</v>
      </c>
      <c r="M617" s="97" t="s">
        <v>36</v>
      </c>
      <c r="N617" s="94" t="s">
        <v>36</v>
      </c>
      <c r="O617" s="97" t="s">
        <v>36</v>
      </c>
      <c r="P617" s="98"/>
      <c r="Q617" s="92" t="s">
        <v>1172</v>
      </c>
      <c r="R617" s="93" t="s">
        <v>754</v>
      </c>
      <c r="S617" s="94" t="s">
        <v>2663</v>
      </c>
      <c r="T617" s="93" t="s">
        <v>1999</v>
      </c>
      <c r="U617" s="93"/>
      <c r="V617" s="93" t="s">
        <v>2519</v>
      </c>
      <c r="W617" s="95"/>
      <c r="X617" s="96" t="s">
        <v>36</v>
      </c>
      <c r="Y617" s="94" t="s">
        <v>36</v>
      </c>
      <c r="Z617" s="97"/>
      <c r="AA617" s="97"/>
      <c r="AB617" s="97"/>
      <c r="AC617" s="99"/>
      <c r="AD617" s="98"/>
      <c r="AE617" s="100"/>
      <c r="AF617" s="101" t="s">
        <v>1848</v>
      </c>
      <c r="AG617" s="102"/>
      <c r="AH617" s="102"/>
      <c r="AI617" s="102"/>
      <c r="AJ617" s="103"/>
      <c r="AK617" s="104"/>
      <c r="AL617" s="105"/>
      <c r="AM617" s="105"/>
      <c r="AN617" s="105"/>
      <c r="AO617" s="105"/>
      <c r="AP617" s="106"/>
    </row>
    <row r="618" spans="1:42" ht="32.5" customHeight="1" x14ac:dyDescent="0.35">
      <c r="A618" s="91">
        <v>616</v>
      </c>
      <c r="B618" s="92">
        <v>41522</v>
      </c>
      <c r="C618" s="93" t="s">
        <v>40</v>
      </c>
      <c r="D618" s="94" t="s">
        <v>2649</v>
      </c>
      <c r="E618" s="93" t="s">
        <v>102</v>
      </c>
      <c r="F618" s="95" t="s">
        <v>229</v>
      </c>
      <c r="G618" s="96" t="s">
        <v>424</v>
      </c>
      <c r="H618" s="97" t="s">
        <v>424</v>
      </c>
      <c r="I618" s="97">
        <v>65</v>
      </c>
      <c r="J618" s="94" t="s">
        <v>2658</v>
      </c>
      <c r="K618" s="97" t="s">
        <v>763</v>
      </c>
      <c r="L618" s="97" t="s">
        <v>761</v>
      </c>
      <c r="M618" s="97" t="s">
        <v>832</v>
      </c>
      <c r="N618" s="94" t="s">
        <v>2657</v>
      </c>
      <c r="O618" s="97" t="s">
        <v>36</v>
      </c>
      <c r="P618" s="98"/>
      <c r="Q618" s="92" t="s">
        <v>1169</v>
      </c>
      <c r="R618" s="93" t="s">
        <v>707</v>
      </c>
      <c r="S618" s="94" t="s">
        <v>2664</v>
      </c>
      <c r="T618" s="93" t="s">
        <v>1999</v>
      </c>
      <c r="U618" s="93"/>
      <c r="V618" s="93" t="s">
        <v>2151</v>
      </c>
      <c r="W618" s="95"/>
      <c r="X618" s="96" t="s">
        <v>1969</v>
      </c>
      <c r="Y618" s="94" t="s">
        <v>2680</v>
      </c>
      <c r="Z618" s="97"/>
      <c r="AA618" s="97" t="s">
        <v>1076</v>
      </c>
      <c r="AB618" s="97"/>
      <c r="AC618" s="99"/>
      <c r="AD618" s="98"/>
      <c r="AE618" s="100"/>
      <c r="AF618" s="101" t="s">
        <v>1386</v>
      </c>
      <c r="AG618" s="102"/>
      <c r="AH618" s="102"/>
      <c r="AI618" s="102"/>
      <c r="AJ618" s="103"/>
      <c r="AK618" s="104"/>
      <c r="AL618" s="105"/>
      <c r="AM618" s="105"/>
      <c r="AN618" s="105"/>
      <c r="AO618" s="105"/>
      <c r="AP618" s="106"/>
    </row>
    <row r="619" spans="1:42" ht="32.5" customHeight="1" x14ac:dyDescent="0.35">
      <c r="A619" s="91">
        <v>617</v>
      </c>
      <c r="B619" s="92">
        <v>41522</v>
      </c>
      <c r="C619" s="93" t="s">
        <v>40</v>
      </c>
      <c r="D619" s="94" t="s">
        <v>2649</v>
      </c>
      <c r="E619" s="93" t="s">
        <v>102</v>
      </c>
      <c r="F619" s="95" t="s">
        <v>229</v>
      </c>
      <c r="G619" s="96" t="s">
        <v>424</v>
      </c>
      <c r="H619" s="97" t="s">
        <v>424</v>
      </c>
      <c r="I619" s="97">
        <v>65</v>
      </c>
      <c r="J619" s="94" t="s">
        <v>2658</v>
      </c>
      <c r="K619" s="97" t="s">
        <v>763</v>
      </c>
      <c r="L619" s="97" t="s">
        <v>761</v>
      </c>
      <c r="M619" s="97" t="s">
        <v>832</v>
      </c>
      <c r="N619" s="94" t="s">
        <v>2657</v>
      </c>
      <c r="O619" s="97" t="s">
        <v>36</v>
      </c>
      <c r="P619" s="98"/>
      <c r="Q619" s="92" t="s">
        <v>1169</v>
      </c>
      <c r="R619" s="93" t="s">
        <v>707</v>
      </c>
      <c r="S619" s="94" t="s">
        <v>2664</v>
      </c>
      <c r="T619" s="93" t="s">
        <v>1999</v>
      </c>
      <c r="U619" s="93"/>
      <c r="V619" s="93" t="s">
        <v>2155</v>
      </c>
      <c r="W619" s="95"/>
      <c r="X619" s="96" t="s">
        <v>1969</v>
      </c>
      <c r="Y619" s="94" t="s">
        <v>2680</v>
      </c>
      <c r="Z619" s="97"/>
      <c r="AA619" s="97" t="s">
        <v>1076</v>
      </c>
      <c r="AB619" s="97"/>
      <c r="AC619" s="99"/>
      <c r="AD619" s="98"/>
      <c r="AE619" s="100"/>
      <c r="AF619" s="101" t="s">
        <v>1390</v>
      </c>
      <c r="AG619" s="102"/>
      <c r="AH619" s="102"/>
      <c r="AI619" s="102"/>
      <c r="AJ619" s="103"/>
      <c r="AK619" s="104"/>
      <c r="AL619" s="105"/>
      <c r="AM619" s="105"/>
      <c r="AN619" s="105"/>
      <c r="AO619" s="105"/>
      <c r="AP619" s="106"/>
    </row>
    <row r="620" spans="1:42" ht="32.5" customHeight="1" x14ac:dyDescent="0.35">
      <c r="A620" s="91">
        <v>618</v>
      </c>
      <c r="B620" s="92">
        <v>41522</v>
      </c>
      <c r="C620" s="93" t="s">
        <v>40</v>
      </c>
      <c r="D620" s="94" t="s">
        <v>2649</v>
      </c>
      <c r="E620" s="93" t="s">
        <v>102</v>
      </c>
      <c r="F620" s="95" t="s">
        <v>229</v>
      </c>
      <c r="G620" s="96" t="s">
        <v>424</v>
      </c>
      <c r="H620" s="97" t="s">
        <v>424</v>
      </c>
      <c r="I620" s="97">
        <v>65</v>
      </c>
      <c r="J620" s="94" t="s">
        <v>2658</v>
      </c>
      <c r="K620" s="97" t="s">
        <v>763</v>
      </c>
      <c r="L620" s="97" t="s">
        <v>761</v>
      </c>
      <c r="M620" s="97" t="s">
        <v>832</v>
      </c>
      <c r="N620" s="94" t="s">
        <v>2657</v>
      </c>
      <c r="O620" s="97" t="s">
        <v>36</v>
      </c>
      <c r="P620" s="98"/>
      <c r="Q620" s="92" t="s">
        <v>1169</v>
      </c>
      <c r="R620" s="93" t="s">
        <v>707</v>
      </c>
      <c r="S620" s="94" t="s">
        <v>2664</v>
      </c>
      <c r="T620" s="93" t="s">
        <v>1999</v>
      </c>
      <c r="U620" s="93"/>
      <c r="V620" s="93" t="s">
        <v>2157</v>
      </c>
      <c r="W620" s="95"/>
      <c r="X620" s="96" t="s">
        <v>1969</v>
      </c>
      <c r="Y620" s="94" t="s">
        <v>2680</v>
      </c>
      <c r="Z620" s="97"/>
      <c r="AA620" s="97" t="s">
        <v>1076</v>
      </c>
      <c r="AB620" s="97"/>
      <c r="AC620" s="99"/>
      <c r="AD620" s="98"/>
      <c r="AE620" s="100"/>
      <c r="AF620" s="101" t="s">
        <v>1392</v>
      </c>
      <c r="AG620" s="102"/>
      <c r="AH620" s="102"/>
      <c r="AI620" s="102"/>
      <c r="AJ620" s="103"/>
      <c r="AK620" s="104"/>
      <c r="AL620" s="105"/>
      <c r="AM620" s="105"/>
      <c r="AN620" s="105"/>
      <c r="AO620" s="105"/>
      <c r="AP620" s="106"/>
    </row>
    <row r="621" spans="1:42" ht="32.5" customHeight="1" x14ac:dyDescent="0.35">
      <c r="A621" s="91">
        <v>619</v>
      </c>
      <c r="B621" s="92">
        <v>41553</v>
      </c>
      <c r="C621" s="93" t="s">
        <v>40</v>
      </c>
      <c r="D621" s="94" t="s">
        <v>2649</v>
      </c>
      <c r="E621" s="93" t="s">
        <v>80</v>
      </c>
      <c r="F621" s="95" t="s">
        <v>171</v>
      </c>
      <c r="G621" s="96" t="s">
        <v>332</v>
      </c>
      <c r="H621" s="97" t="s">
        <v>576</v>
      </c>
      <c r="I621" s="97">
        <v>21</v>
      </c>
      <c r="J621" s="94" t="s">
        <v>2719</v>
      </c>
      <c r="K621" s="97" t="s">
        <v>763</v>
      </c>
      <c r="L621" s="97" t="s">
        <v>761</v>
      </c>
      <c r="M621" s="97" t="s">
        <v>782</v>
      </c>
      <c r="N621" s="94" t="s">
        <v>768</v>
      </c>
      <c r="O621" s="97" t="s">
        <v>912</v>
      </c>
      <c r="P621" s="98"/>
      <c r="Q621" s="92">
        <v>42302</v>
      </c>
      <c r="R621" s="93" t="s">
        <v>714</v>
      </c>
      <c r="S621" s="94" t="s">
        <v>2664</v>
      </c>
      <c r="T621" s="93" t="s">
        <v>1999</v>
      </c>
      <c r="U621" s="93" t="s">
        <v>2000</v>
      </c>
      <c r="V621" s="93" t="s">
        <v>2675</v>
      </c>
      <c r="W621" s="95" t="s">
        <v>2583</v>
      </c>
      <c r="X621" s="96" t="s">
        <v>1970</v>
      </c>
      <c r="Y621" s="94" t="s">
        <v>1970</v>
      </c>
      <c r="Z621" s="97" t="s">
        <v>982</v>
      </c>
      <c r="AA621" s="97" t="s">
        <v>983</v>
      </c>
      <c r="AB621" s="97"/>
      <c r="AC621" s="99">
        <v>42981</v>
      </c>
      <c r="AD621" s="98" t="s">
        <v>1924</v>
      </c>
      <c r="AE621" s="100"/>
      <c r="AF621" s="101" t="s">
        <v>1199</v>
      </c>
      <c r="AG621" s="102" t="s">
        <v>1200</v>
      </c>
      <c r="AH621" s="102" t="s">
        <v>2674</v>
      </c>
      <c r="AI621" s="102"/>
      <c r="AJ621" s="103"/>
      <c r="AK621" s="107">
        <v>288</v>
      </c>
      <c r="AL621" s="105" t="s">
        <v>2757</v>
      </c>
      <c r="AM621" s="105"/>
      <c r="AN621" s="105"/>
      <c r="AO621" s="105"/>
      <c r="AP621" s="106"/>
    </row>
  </sheetData>
  <autoFilter ref="A2:AP638" xr:uid="{00000000-0009-0000-0000-000000000000}"/>
  <mergeCells count="8">
    <mergeCell ref="A1:A2"/>
    <mergeCell ref="AE1:AE2"/>
    <mergeCell ref="AK1:AP1"/>
    <mergeCell ref="G1:P1"/>
    <mergeCell ref="B1:F1"/>
    <mergeCell ref="Q1:W1"/>
    <mergeCell ref="X1:AD1"/>
    <mergeCell ref="AF1:A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456"/>
  <sheetViews>
    <sheetView rightToLeft="1" zoomScale="80" zoomScaleNormal="80" workbookViewId="0">
      <selection activeCell="E16" sqref="E16"/>
    </sheetView>
  </sheetViews>
  <sheetFormatPr defaultColWidth="12.7265625" defaultRowHeight="19.899999999999999" customHeight="1" x14ac:dyDescent="0.35"/>
  <cols>
    <col min="1" max="1" width="21.81640625" style="15" customWidth="1"/>
    <col min="2" max="2" width="26.81640625" style="8" customWidth="1"/>
    <col min="3" max="7" width="16" style="4" customWidth="1"/>
    <col min="8" max="8" width="16" style="1" customWidth="1"/>
    <col min="9" max="15" width="16" style="4" customWidth="1"/>
    <col min="16" max="39" width="12.7265625" style="4" customWidth="1"/>
    <col min="41" max="41" width="12.7265625" style="18"/>
    <col min="42" max="16384" width="12.7265625" style="4"/>
  </cols>
  <sheetData>
    <row r="1" spans="1:41" customFormat="1" ht="19.899999999999999" customHeight="1" thickBot="1" x14ac:dyDescent="0.4">
      <c r="AG1" s="13"/>
      <c r="AO1" s="112"/>
    </row>
    <row r="2" spans="1:41" ht="19.899999999999999" customHeight="1" thickBot="1" x14ac:dyDescent="0.4">
      <c r="A2" s="5">
        <v>1</v>
      </c>
      <c r="B2" s="134" t="s">
        <v>2759</v>
      </c>
      <c r="C2" s="135"/>
      <c r="D2" s="135"/>
      <c r="E2" s="135"/>
      <c r="F2" s="135"/>
      <c r="G2" s="135"/>
      <c r="H2" s="135"/>
      <c r="I2" s="135"/>
      <c r="J2" s="136"/>
      <c r="AO2" s="110">
        <v>1</v>
      </c>
    </row>
    <row r="3" spans="1:41" ht="19.899999999999999" customHeight="1" thickBot="1" x14ac:dyDescent="0.4">
      <c r="A3" s="5" t="s">
        <v>15</v>
      </c>
      <c r="B3" s="131" t="s">
        <v>2727</v>
      </c>
      <c r="C3" s="132"/>
      <c r="D3" s="132"/>
      <c r="E3" s="132"/>
      <c r="F3" s="132"/>
      <c r="G3" s="132"/>
      <c r="H3" s="132"/>
      <c r="I3" s="132"/>
      <c r="J3" s="133"/>
      <c r="AO3" s="15"/>
    </row>
    <row r="4" spans="1:41" ht="19.899999999999999" customHeight="1" thickBot="1" x14ac:dyDescent="0.4">
      <c r="B4" s="50"/>
      <c r="C4" s="63" t="s">
        <v>1999</v>
      </c>
      <c r="D4" s="20" t="s">
        <v>2014</v>
      </c>
      <c r="E4" s="20" t="s">
        <v>2009</v>
      </c>
      <c r="F4" s="20" t="s">
        <v>2003</v>
      </c>
      <c r="G4" s="20" t="s">
        <v>2010</v>
      </c>
      <c r="H4" s="20" t="s">
        <v>2011</v>
      </c>
      <c r="I4" s="21" t="s">
        <v>2112</v>
      </c>
      <c r="J4" s="26" t="s">
        <v>2717</v>
      </c>
      <c r="M4"/>
      <c r="N4"/>
      <c r="O4"/>
      <c r="P4"/>
      <c r="Q4"/>
      <c r="R4"/>
      <c r="S4"/>
      <c r="AO4" s="15"/>
    </row>
    <row r="5" spans="1:41" ht="19.899999999999999" customHeight="1" x14ac:dyDescent="0.35">
      <c r="B5" s="57" t="s">
        <v>40</v>
      </c>
      <c r="C5" s="23">
        <f>COUNTIFS(Data!T:T,stats!M5,Data!C:C,stats!B5)</f>
        <v>203</v>
      </c>
      <c r="D5" s="6">
        <f>COUNTIFS(Data!T:T,stats!N5,Data!C:C,stats!B5)</f>
        <v>88</v>
      </c>
      <c r="E5" s="6">
        <f>COUNTIFS(Data!T:T,stats!O5,Data!C:C,stats!B5)</f>
        <v>8</v>
      </c>
      <c r="F5" s="6">
        <f>COUNTIFS(Data!T:T,stats!P5,Data!C:C,stats!B5)</f>
        <v>16</v>
      </c>
      <c r="G5" s="6">
        <f>COUNTIFS(Data!T:T,stats!Q5,Data!C:C,stats!B5)</f>
        <v>5</v>
      </c>
      <c r="H5" s="6">
        <f>COUNTIFS(Data!T:T,stats!R5,Data!C:C,stats!B5)</f>
        <v>2</v>
      </c>
      <c r="I5" s="24">
        <f>COUNTIFS(Data!T:T,stats!S5,Data!C:C,stats!B5)</f>
        <v>0</v>
      </c>
      <c r="J5" s="27">
        <f>SUM(C5:I5)</f>
        <v>322</v>
      </c>
      <c r="M5" s="9" t="s">
        <v>1999</v>
      </c>
      <c r="N5" s="9" t="s">
        <v>2014</v>
      </c>
      <c r="O5" s="9" t="s">
        <v>2009</v>
      </c>
      <c r="P5" s="9" t="s">
        <v>2003</v>
      </c>
      <c r="Q5" s="9" t="s">
        <v>2010</v>
      </c>
      <c r="R5" s="9" t="s">
        <v>2011</v>
      </c>
      <c r="S5" s="9" t="s">
        <v>2112</v>
      </c>
      <c r="AO5" s="15"/>
    </row>
    <row r="6" spans="1:41" ht="19.899999999999999" customHeight="1" x14ac:dyDescent="0.35">
      <c r="B6" s="48" t="s">
        <v>43</v>
      </c>
      <c r="C6" s="11">
        <f>COUNTIFS(Data!T:T,stats!M6,Data!C:C,stats!B6)</f>
        <v>26</v>
      </c>
      <c r="D6" s="3">
        <f>COUNTIFS(Data!T:T,stats!N6,Data!C:C,stats!B6)</f>
        <v>1</v>
      </c>
      <c r="E6" s="3">
        <f>COUNTIFS(Data!T:T,stats!O6,Data!C:C,stats!B6)</f>
        <v>0</v>
      </c>
      <c r="F6" s="3">
        <f>COUNTIFS(Data!T:T,stats!P6,Data!C:C,stats!B6)</f>
        <v>0</v>
      </c>
      <c r="G6" s="3">
        <f>COUNTIFS(Data!T:T,stats!Q6,Data!C:C,stats!B6)</f>
        <v>2</v>
      </c>
      <c r="H6" s="3">
        <f>COUNTIFS(Data!T:T,stats!R6,Data!C:C,stats!B6)</f>
        <v>0</v>
      </c>
      <c r="I6" s="25">
        <f>COUNTIFS(Data!T:T,stats!S6,Data!C:C,stats!B6)</f>
        <v>0</v>
      </c>
      <c r="J6" s="28">
        <f t="shared" ref="J6:J25" si="0">SUM(C6:I6)</f>
        <v>29</v>
      </c>
      <c r="M6" s="9" t="s">
        <v>1999</v>
      </c>
      <c r="N6" s="9" t="s">
        <v>2014</v>
      </c>
      <c r="O6" s="9" t="s">
        <v>2009</v>
      </c>
      <c r="P6" s="9" t="s">
        <v>2003</v>
      </c>
      <c r="Q6" s="9" t="s">
        <v>2010</v>
      </c>
      <c r="R6" s="9" t="s">
        <v>2011</v>
      </c>
      <c r="S6" s="9" t="s">
        <v>2112</v>
      </c>
      <c r="AO6" s="15"/>
    </row>
    <row r="7" spans="1:41" ht="19.899999999999999" customHeight="1" x14ac:dyDescent="0.35">
      <c r="B7" s="48" t="s">
        <v>44</v>
      </c>
      <c r="C7" s="11">
        <f>COUNTIFS(Data!T:T,stats!M7,Data!C:C,stats!B7)</f>
        <v>39</v>
      </c>
      <c r="D7" s="3">
        <f>COUNTIFS(Data!T:T,stats!N7,Data!C:C,stats!B7)</f>
        <v>0</v>
      </c>
      <c r="E7" s="3">
        <f>COUNTIFS(Data!T:T,stats!O7,Data!C:C,stats!B7)</f>
        <v>0</v>
      </c>
      <c r="F7" s="3">
        <f>COUNTIFS(Data!T:T,stats!P7,Data!C:C,stats!B7)</f>
        <v>2</v>
      </c>
      <c r="G7" s="3">
        <f>COUNTIFS(Data!T:T,stats!Q7,Data!C:C,stats!B7)</f>
        <v>3</v>
      </c>
      <c r="H7" s="3">
        <f>COUNTIFS(Data!T:T,stats!R7,Data!C:C,stats!B7)</f>
        <v>2</v>
      </c>
      <c r="I7" s="25">
        <f>COUNTIFS(Data!T:T,stats!S7,Data!C:C,stats!B7)</f>
        <v>0</v>
      </c>
      <c r="J7" s="28">
        <f t="shared" si="0"/>
        <v>46</v>
      </c>
      <c r="M7" s="9" t="s">
        <v>1999</v>
      </c>
      <c r="N7" s="9" t="s">
        <v>2014</v>
      </c>
      <c r="O7" s="9" t="s">
        <v>2009</v>
      </c>
      <c r="P7" s="9" t="s">
        <v>2003</v>
      </c>
      <c r="Q7" s="9" t="s">
        <v>2010</v>
      </c>
      <c r="R7" s="9" t="s">
        <v>2011</v>
      </c>
      <c r="S7" s="9" t="s">
        <v>2112</v>
      </c>
      <c r="AO7" s="15"/>
    </row>
    <row r="8" spans="1:41" ht="19.899999999999999" customHeight="1" x14ac:dyDescent="0.35">
      <c r="B8" s="48" t="s">
        <v>54</v>
      </c>
      <c r="C8" s="11">
        <f>COUNTIFS(Data!T:T,stats!M8,Data!C:C,stats!B8)</f>
        <v>6</v>
      </c>
      <c r="D8" s="3">
        <f>COUNTIFS(Data!T:T,stats!N8,Data!C:C,stats!B8)</f>
        <v>1</v>
      </c>
      <c r="E8" s="3">
        <f>COUNTIFS(Data!T:T,stats!O8,Data!C:C,stats!B8)</f>
        <v>0</v>
      </c>
      <c r="F8" s="3">
        <f>COUNTIFS(Data!T:T,stats!P8,Data!C:C,stats!B8)</f>
        <v>0</v>
      </c>
      <c r="G8" s="3">
        <f>COUNTIFS(Data!T:T,stats!Q8,Data!C:C,stats!B8)</f>
        <v>0</v>
      </c>
      <c r="H8" s="3">
        <f>COUNTIFS(Data!T:T,stats!R8,Data!C:C,stats!B8)</f>
        <v>0</v>
      </c>
      <c r="I8" s="25">
        <f>COUNTIFS(Data!T:T,stats!S8,Data!C:C,stats!B8)</f>
        <v>0</v>
      </c>
      <c r="J8" s="28">
        <f t="shared" si="0"/>
        <v>7</v>
      </c>
      <c r="M8" s="9" t="s">
        <v>1999</v>
      </c>
      <c r="N8" s="9" t="s">
        <v>2014</v>
      </c>
      <c r="O8" s="9" t="s">
        <v>2009</v>
      </c>
      <c r="P8" s="9" t="s">
        <v>2003</v>
      </c>
      <c r="Q8" s="9" t="s">
        <v>2010</v>
      </c>
      <c r="R8" s="9" t="s">
        <v>2011</v>
      </c>
      <c r="S8" s="9" t="s">
        <v>2112</v>
      </c>
      <c r="AO8" s="15"/>
    </row>
    <row r="9" spans="1:41" ht="19.899999999999999" customHeight="1" x14ac:dyDescent="0.35">
      <c r="B9" s="48" t="s">
        <v>41</v>
      </c>
      <c r="C9" s="11">
        <f>COUNTIFS(Data!T:T,stats!M9,Data!C:C,stats!B9)</f>
        <v>77</v>
      </c>
      <c r="D9" s="3">
        <f>COUNTIFS(Data!T:T,stats!N9,Data!C:C,stats!B9)</f>
        <v>2</v>
      </c>
      <c r="E9" s="3">
        <f>COUNTIFS(Data!T:T,stats!O9,Data!C:C,stats!B9)</f>
        <v>2</v>
      </c>
      <c r="F9" s="3">
        <f>COUNTIFS(Data!T:T,stats!P9,Data!C:C,stats!B9)</f>
        <v>7</v>
      </c>
      <c r="G9" s="3">
        <f>COUNTIFS(Data!T:T,stats!Q9,Data!C:C,stats!B9)</f>
        <v>4</v>
      </c>
      <c r="H9" s="3">
        <f>COUNTIFS(Data!T:T,stats!R9,Data!C:C,stats!B9)</f>
        <v>0</v>
      </c>
      <c r="I9" s="25">
        <f>COUNTIFS(Data!T:T,stats!S9,Data!C:C,stats!B9)</f>
        <v>0</v>
      </c>
      <c r="J9" s="28">
        <f t="shared" si="0"/>
        <v>92</v>
      </c>
      <c r="M9" s="9" t="s">
        <v>1999</v>
      </c>
      <c r="N9" s="9" t="s">
        <v>2014</v>
      </c>
      <c r="O9" s="9" t="s">
        <v>2009</v>
      </c>
      <c r="P9" s="9" t="s">
        <v>2003</v>
      </c>
      <c r="Q9" s="9" t="s">
        <v>2010</v>
      </c>
      <c r="R9" s="9" t="s">
        <v>2011</v>
      </c>
      <c r="S9" s="9" t="s">
        <v>2112</v>
      </c>
      <c r="AO9" s="15"/>
    </row>
    <row r="10" spans="1:41" ht="19.899999999999999" customHeight="1" x14ac:dyDescent="0.35">
      <c r="B10" s="48" t="s">
        <v>45</v>
      </c>
      <c r="C10" s="11">
        <f>COUNTIFS(Data!T:T,stats!M10,Data!C:C,stats!B10)</f>
        <v>16</v>
      </c>
      <c r="D10" s="3">
        <f>COUNTIFS(Data!T:T,stats!N10,Data!C:C,stats!B10)</f>
        <v>1</v>
      </c>
      <c r="E10" s="3">
        <f>COUNTIFS(Data!T:T,stats!O10,Data!C:C,stats!B10)</f>
        <v>0</v>
      </c>
      <c r="F10" s="3">
        <f>COUNTIFS(Data!T:T,stats!P10,Data!C:C,stats!B10)</f>
        <v>0</v>
      </c>
      <c r="G10" s="3">
        <f>COUNTIFS(Data!T:T,stats!Q10,Data!C:C,stats!B10)</f>
        <v>0</v>
      </c>
      <c r="H10" s="3">
        <f>COUNTIFS(Data!T:T,stats!R10,Data!C:C,stats!B10)</f>
        <v>0</v>
      </c>
      <c r="I10" s="25">
        <f>COUNTIFS(Data!T:T,stats!S10,Data!C:C,stats!B10)</f>
        <v>0</v>
      </c>
      <c r="J10" s="28">
        <f t="shared" si="0"/>
        <v>17</v>
      </c>
      <c r="M10" s="9" t="s">
        <v>1999</v>
      </c>
      <c r="N10" s="9" t="s">
        <v>2014</v>
      </c>
      <c r="O10" s="9" t="s">
        <v>2009</v>
      </c>
      <c r="P10" s="9" t="s">
        <v>2003</v>
      </c>
      <c r="Q10" s="9" t="s">
        <v>2010</v>
      </c>
      <c r="R10" s="9" t="s">
        <v>2011</v>
      </c>
      <c r="S10" s="9" t="s">
        <v>2112</v>
      </c>
      <c r="AO10" s="15"/>
    </row>
    <row r="11" spans="1:41" ht="19.899999999999999" customHeight="1" x14ac:dyDescent="0.35">
      <c r="B11" s="48" t="s">
        <v>42</v>
      </c>
      <c r="C11" s="11">
        <f>COUNTIFS(Data!T:T,stats!M11,Data!C:C,stats!B11)</f>
        <v>3</v>
      </c>
      <c r="D11" s="3">
        <f>COUNTIFS(Data!T:T,stats!N11,Data!C:C,stats!B11)</f>
        <v>0</v>
      </c>
      <c r="E11" s="3">
        <f>COUNTIFS(Data!T:T,stats!O11,Data!C:C,stats!B11)</f>
        <v>1</v>
      </c>
      <c r="F11" s="3">
        <f>COUNTIFS(Data!T:T,stats!P11,Data!C:C,stats!B11)</f>
        <v>1</v>
      </c>
      <c r="G11" s="3">
        <f>COUNTIFS(Data!T:T,stats!Q11,Data!C:C,stats!B11)</f>
        <v>0</v>
      </c>
      <c r="H11" s="3">
        <f>COUNTIFS(Data!T:T,stats!R11,Data!C:C,stats!B11)</f>
        <v>0</v>
      </c>
      <c r="I11" s="25">
        <f>COUNTIFS(Data!T:T,stats!S11,Data!C:C,stats!B11)</f>
        <v>0</v>
      </c>
      <c r="J11" s="28">
        <f t="shared" si="0"/>
        <v>5</v>
      </c>
      <c r="M11" s="9" t="s">
        <v>1999</v>
      </c>
      <c r="N11" s="9" t="s">
        <v>2014</v>
      </c>
      <c r="O11" s="9" t="s">
        <v>2009</v>
      </c>
      <c r="P11" s="9" t="s">
        <v>2003</v>
      </c>
      <c r="Q11" s="9" t="s">
        <v>2010</v>
      </c>
      <c r="R11" s="9" t="s">
        <v>2011</v>
      </c>
      <c r="S11" s="9" t="s">
        <v>2112</v>
      </c>
      <c r="AO11" s="15"/>
    </row>
    <row r="12" spans="1:41" ht="19.899999999999999" customHeight="1" x14ac:dyDescent="0.35">
      <c r="B12" s="48" t="s">
        <v>49</v>
      </c>
      <c r="C12" s="11">
        <f>COUNTIFS(Data!T:T,stats!M12,Data!C:C,stats!B12)</f>
        <v>3</v>
      </c>
      <c r="D12" s="3">
        <f>COUNTIFS(Data!T:T,stats!N12,Data!C:C,stats!B12)</f>
        <v>0</v>
      </c>
      <c r="E12" s="3">
        <f>COUNTIFS(Data!T:T,stats!O12,Data!C:C,stats!B12)</f>
        <v>0</v>
      </c>
      <c r="F12" s="3">
        <f>COUNTIFS(Data!T:T,stats!P12,Data!C:C,stats!B12)</f>
        <v>1</v>
      </c>
      <c r="G12" s="3">
        <f>COUNTIFS(Data!T:T,stats!Q12,Data!C:C,stats!B12)</f>
        <v>0</v>
      </c>
      <c r="H12" s="3">
        <f>COUNTIFS(Data!T:T,stats!R12,Data!C:C,stats!B12)</f>
        <v>0</v>
      </c>
      <c r="I12" s="25">
        <f>COUNTIFS(Data!T:T,stats!S12,Data!C:C,stats!B12)</f>
        <v>0</v>
      </c>
      <c r="J12" s="28">
        <f t="shared" si="0"/>
        <v>4</v>
      </c>
      <c r="M12" s="9" t="s">
        <v>1999</v>
      </c>
      <c r="N12" s="9" t="s">
        <v>2014</v>
      </c>
      <c r="O12" s="9" t="s">
        <v>2009</v>
      </c>
      <c r="P12" s="9" t="s">
        <v>2003</v>
      </c>
      <c r="Q12" s="9" t="s">
        <v>2010</v>
      </c>
      <c r="R12" s="9" t="s">
        <v>2011</v>
      </c>
      <c r="S12" s="9" t="s">
        <v>2112</v>
      </c>
      <c r="AO12" s="15"/>
    </row>
    <row r="13" spans="1:41" ht="19.899999999999999" customHeight="1" x14ac:dyDescent="0.35">
      <c r="B13" s="48" t="s">
        <v>48</v>
      </c>
      <c r="C13" s="11">
        <f>COUNTIFS(Data!T:T,stats!M13,Data!C:C,stats!B13)</f>
        <v>10</v>
      </c>
      <c r="D13" s="3">
        <f>COUNTIFS(Data!T:T,stats!N13,Data!C:C,stats!B13)</f>
        <v>7</v>
      </c>
      <c r="E13" s="3">
        <f>COUNTIFS(Data!T:T,stats!O13,Data!C:C,stats!B13)</f>
        <v>0</v>
      </c>
      <c r="F13" s="3">
        <f>COUNTIFS(Data!T:T,stats!P13,Data!C:C,stats!B13)</f>
        <v>1</v>
      </c>
      <c r="G13" s="3">
        <f>COUNTIFS(Data!T:T,stats!Q13,Data!C:C,stats!B13)</f>
        <v>0</v>
      </c>
      <c r="H13" s="3">
        <f>COUNTIFS(Data!T:T,stats!R13,Data!C:C,stats!B13)</f>
        <v>0</v>
      </c>
      <c r="I13" s="25">
        <f>COUNTIFS(Data!T:T,stats!S13,Data!C:C,stats!B13)</f>
        <v>0</v>
      </c>
      <c r="J13" s="28">
        <f t="shared" si="0"/>
        <v>18</v>
      </c>
      <c r="M13" s="9" t="s">
        <v>1999</v>
      </c>
      <c r="N13" s="9" t="s">
        <v>2014</v>
      </c>
      <c r="O13" s="9" t="s">
        <v>2009</v>
      </c>
      <c r="P13" s="9" t="s">
        <v>2003</v>
      </c>
      <c r="Q13" s="9" t="s">
        <v>2010</v>
      </c>
      <c r="R13" s="9" t="s">
        <v>2011</v>
      </c>
      <c r="S13" s="9" t="s">
        <v>2112</v>
      </c>
      <c r="AO13" s="15"/>
    </row>
    <row r="14" spans="1:41" ht="19.899999999999999" customHeight="1" x14ac:dyDescent="0.35">
      <c r="B14" s="48" t="s">
        <v>46</v>
      </c>
      <c r="C14" s="11">
        <f>COUNTIFS(Data!T:T,stats!M14,Data!C:C,stats!B14)</f>
        <v>5</v>
      </c>
      <c r="D14" s="3">
        <f>COUNTIFS(Data!T:T,stats!N14,Data!C:C,stats!B14)</f>
        <v>0</v>
      </c>
      <c r="E14" s="3">
        <f>COUNTIFS(Data!T:T,stats!O14,Data!C:C,stats!B14)</f>
        <v>0</v>
      </c>
      <c r="F14" s="3">
        <f>COUNTIFS(Data!T:T,stats!P14,Data!C:C,stats!B14)</f>
        <v>0</v>
      </c>
      <c r="G14" s="3">
        <f>COUNTIFS(Data!T:T,stats!Q14,Data!C:C,stats!B14)</f>
        <v>0</v>
      </c>
      <c r="H14" s="3">
        <f>COUNTIFS(Data!T:T,stats!R14,Data!C:C,stats!B14)</f>
        <v>0</v>
      </c>
      <c r="I14" s="25">
        <f>COUNTIFS(Data!T:T,stats!S14,Data!C:C,stats!B14)</f>
        <v>0</v>
      </c>
      <c r="J14" s="28">
        <f t="shared" si="0"/>
        <v>5</v>
      </c>
      <c r="M14" s="9" t="s">
        <v>1999</v>
      </c>
      <c r="N14" s="9" t="s">
        <v>2014</v>
      </c>
      <c r="O14" s="9" t="s">
        <v>2009</v>
      </c>
      <c r="P14" s="9" t="s">
        <v>2003</v>
      </c>
      <c r="Q14" s="9" t="s">
        <v>2010</v>
      </c>
      <c r="R14" s="9" t="s">
        <v>2011</v>
      </c>
      <c r="S14" s="9" t="s">
        <v>2112</v>
      </c>
      <c r="AO14" s="15"/>
    </row>
    <row r="15" spans="1:41" ht="19.899999999999999" customHeight="1" x14ac:dyDescent="0.35">
      <c r="B15" s="48" t="s">
        <v>52</v>
      </c>
      <c r="C15" s="11">
        <f>COUNTIFS(Data!T:T,stats!M15,Data!C:C,stats!B15)</f>
        <v>22</v>
      </c>
      <c r="D15" s="3">
        <f>COUNTIFS(Data!T:T,stats!N15,Data!C:C,stats!B15)</f>
        <v>2</v>
      </c>
      <c r="E15" s="3">
        <f>COUNTIFS(Data!T:T,stats!O15,Data!C:C,stats!B15)</f>
        <v>1</v>
      </c>
      <c r="F15" s="3">
        <f>COUNTIFS(Data!T:T,stats!P15,Data!C:C,stats!B15)</f>
        <v>0</v>
      </c>
      <c r="G15" s="3">
        <f>COUNTIFS(Data!T:T,stats!Q15,Data!C:C,stats!B15)</f>
        <v>0</v>
      </c>
      <c r="H15" s="3">
        <f>COUNTIFS(Data!T:T,stats!R15,Data!C:C,stats!B15)</f>
        <v>0</v>
      </c>
      <c r="I15" s="25">
        <f>COUNTIFS(Data!T:T,stats!S15,Data!C:C,stats!B15)</f>
        <v>0</v>
      </c>
      <c r="J15" s="28">
        <f t="shared" si="0"/>
        <v>25</v>
      </c>
      <c r="M15" s="9" t="s">
        <v>1999</v>
      </c>
      <c r="N15" s="9" t="s">
        <v>2014</v>
      </c>
      <c r="O15" s="9" t="s">
        <v>2009</v>
      </c>
      <c r="P15" s="9" t="s">
        <v>2003</v>
      </c>
      <c r="Q15" s="9" t="s">
        <v>2010</v>
      </c>
      <c r="R15" s="9" t="s">
        <v>2011</v>
      </c>
      <c r="S15" s="9" t="s">
        <v>2112</v>
      </c>
      <c r="AO15" s="15"/>
    </row>
    <row r="16" spans="1:41" ht="19.899999999999999" customHeight="1" x14ac:dyDescent="0.35">
      <c r="B16" s="48" t="s">
        <v>53</v>
      </c>
      <c r="C16" s="11">
        <f>COUNTIFS(Data!T:T,stats!M16,Data!C:C,stats!B16)</f>
        <v>0</v>
      </c>
      <c r="D16" s="3">
        <f>COUNTIFS(Data!T:T,stats!N16,Data!C:C,stats!B16)</f>
        <v>0</v>
      </c>
      <c r="E16" s="3">
        <f>COUNTIFS(Data!T:T,stats!O16,Data!C:C,stats!B16)</f>
        <v>0</v>
      </c>
      <c r="F16" s="3">
        <f>COUNTIFS(Data!T:T,stats!P16,Data!C:C,stats!B16)</f>
        <v>0</v>
      </c>
      <c r="G16" s="3">
        <f>COUNTIFS(Data!T:T,stats!Q16,Data!C:C,stats!B16)</f>
        <v>0</v>
      </c>
      <c r="H16" s="3">
        <f>COUNTIFS(Data!T:T,stats!R16,Data!C:C,stats!B16)</f>
        <v>0</v>
      </c>
      <c r="I16" s="25">
        <f>COUNTIFS(Data!T:T,stats!S16,Data!C:C,stats!B16)</f>
        <v>0</v>
      </c>
      <c r="J16" s="28">
        <f t="shared" si="0"/>
        <v>0</v>
      </c>
      <c r="M16" s="9" t="s">
        <v>1999</v>
      </c>
      <c r="N16" s="9" t="s">
        <v>2014</v>
      </c>
      <c r="O16" s="9" t="s">
        <v>2009</v>
      </c>
      <c r="P16" s="9" t="s">
        <v>2003</v>
      </c>
      <c r="Q16" s="9" t="s">
        <v>2010</v>
      </c>
      <c r="R16" s="9" t="s">
        <v>2011</v>
      </c>
      <c r="S16" s="9" t="s">
        <v>2112</v>
      </c>
      <c r="AO16" s="15"/>
    </row>
    <row r="17" spans="1:41" ht="19.899999999999999" customHeight="1" x14ac:dyDescent="0.35">
      <c r="B17" s="48" t="s">
        <v>58</v>
      </c>
      <c r="C17" s="11">
        <f>COUNTIFS(Data!T:T,stats!M17,Data!C:C,stats!B17)</f>
        <v>0</v>
      </c>
      <c r="D17" s="3">
        <f>COUNTIFS(Data!T:T,stats!N17,Data!C:C,stats!B17)</f>
        <v>0</v>
      </c>
      <c r="E17" s="3">
        <f>COUNTIFS(Data!T:T,stats!O17,Data!C:C,stats!B17)</f>
        <v>0</v>
      </c>
      <c r="F17" s="3">
        <f>COUNTIFS(Data!T:T,stats!P17,Data!C:C,stats!B17)</f>
        <v>0</v>
      </c>
      <c r="G17" s="3">
        <f>COUNTIFS(Data!T:T,stats!Q17,Data!C:C,stats!B17)</f>
        <v>0</v>
      </c>
      <c r="H17" s="3">
        <f>COUNTIFS(Data!T:T,stats!R17,Data!C:C,stats!B17)</f>
        <v>0</v>
      </c>
      <c r="I17" s="25">
        <f>COUNTIFS(Data!T:T,stats!S17,Data!C:C,stats!B17)</f>
        <v>0</v>
      </c>
      <c r="J17" s="28">
        <f t="shared" si="0"/>
        <v>0</v>
      </c>
      <c r="M17" s="9" t="s">
        <v>1999</v>
      </c>
      <c r="N17" s="9" t="s">
        <v>2014</v>
      </c>
      <c r="O17" s="9" t="s">
        <v>2009</v>
      </c>
      <c r="P17" s="9" t="s">
        <v>2003</v>
      </c>
      <c r="Q17" s="9" t="s">
        <v>2010</v>
      </c>
      <c r="R17" s="9" t="s">
        <v>2011</v>
      </c>
      <c r="S17" s="9" t="s">
        <v>2112</v>
      </c>
      <c r="AO17" s="15"/>
    </row>
    <row r="18" spans="1:41" ht="19.899999999999999" customHeight="1" x14ac:dyDescent="0.35">
      <c r="B18" s="48" t="s">
        <v>51</v>
      </c>
      <c r="C18" s="11">
        <f>COUNTIFS(Data!T:T,stats!M18,Data!C:C,stats!B18)</f>
        <v>3</v>
      </c>
      <c r="D18" s="3">
        <f>COUNTIFS(Data!T:T,stats!N18,Data!C:C,stats!B18)</f>
        <v>2</v>
      </c>
      <c r="E18" s="3">
        <f>COUNTIFS(Data!T:T,stats!O18,Data!C:C,stats!B18)</f>
        <v>1</v>
      </c>
      <c r="F18" s="3">
        <f>COUNTIFS(Data!T:T,stats!P18,Data!C:C,stats!B18)</f>
        <v>2</v>
      </c>
      <c r="G18" s="3">
        <f>COUNTIFS(Data!T:T,stats!Q18,Data!C:C,stats!B18)</f>
        <v>1</v>
      </c>
      <c r="H18" s="3">
        <f>COUNTIFS(Data!T:T,stats!R18,Data!C:C,stats!B18)</f>
        <v>0</v>
      </c>
      <c r="I18" s="25">
        <f>COUNTIFS(Data!T:T,stats!S18,Data!C:C,stats!B18)</f>
        <v>0</v>
      </c>
      <c r="J18" s="28">
        <f t="shared" si="0"/>
        <v>9</v>
      </c>
      <c r="M18" s="9" t="s">
        <v>1999</v>
      </c>
      <c r="N18" s="9" t="s">
        <v>2014</v>
      </c>
      <c r="O18" s="9" t="s">
        <v>2009</v>
      </c>
      <c r="P18" s="9" t="s">
        <v>2003</v>
      </c>
      <c r="Q18" s="9" t="s">
        <v>2010</v>
      </c>
      <c r="R18" s="9" t="s">
        <v>2011</v>
      </c>
      <c r="S18" s="9" t="s">
        <v>2112</v>
      </c>
      <c r="AO18" s="111"/>
    </row>
    <row r="19" spans="1:41" ht="19.899999999999999" customHeight="1" x14ac:dyDescent="0.35">
      <c r="B19" s="48" t="s">
        <v>47</v>
      </c>
      <c r="C19" s="11">
        <f>COUNTIFS(Data!T:T,stats!M19,Data!C:C,stats!B19)</f>
        <v>2</v>
      </c>
      <c r="D19" s="3">
        <f>COUNTIFS(Data!T:T,stats!N19,Data!C:C,stats!B19)</f>
        <v>0</v>
      </c>
      <c r="E19" s="3">
        <f>COUNTIFS(Data!T:T,stats!O19,Data!C:C,stats!B19)</f>
        <v>0</v>
      </c>
      <c r="F19" s="3">
        <f>COUNTIFS(Data!T:T,stats!P19,Data!C:C,stats!B19)</f>
        <v>0</v>
      </c>
      <c r="G19" s="3">
        <f>COUNTIFS(Data!T:T,stats!Q19,Data!C:C,stats!B19)</f>
        <v>1</v>
      </c>
      <c r="H19" s="3">
        <f>COUNTIFS(Data!T:T,stats!R19,Data!C:C,stats!B19)</f>
        <v>0</v>
      </c>
      <c r="I19" s="25">
        <f>COUNTIFS(Data!T:T,stats!S19,Data!C:C,stats!B19)</f>
        <v>0</v>
      </c>
      <c r="J19" s="28">
        <f t="shared" si="0"/>
        <v>3</v>
      </c>
      <c r="M19" s="9" t="s">
        <v>1999</v>
      </c>
      <c r="N19" s="9" t="s">
        <v>2014</v>
      </c>
      <c r="O19" s="9" t="s">
        <v>2009</v>
      </c>
      <c r="P19" s="9" t="s">
        <v>2003</v>
      </c>
      <c r="Q19" s="9" t="s">
        <v>2010</v>
      </c>
      <c r="R19" s="9" t="s">
        <v>2011</v>
      </c>
      <c r="S19" s="9" t="s">
        <v>2112</v>
      </c>
      <c r="AO19" s="15"/>
    </row>
    <row r="20" spans="1:41" ht="19.899999999999999" customHeight="1" x14ac:dyDescent="0.35">
      <c r="B20" s="48" t="s">
        <v>50</v>
      </c>
      <c r="C20" s="11">
        <f>COUNTIFS(Data!T:T,stats!M20,Data!C:C,stats!B20)</f>
        <v>3</v>
      </c>
      <c r="D20" s="3">
        <f>COUNTIFS(Data!T:T,stats!N20,Data!C:C,stats!B20)</f>
        <v>0</v>
      </c>
      <c r="E20" s="3">
        <f>COUNTIFS(Data!T:T,stats!O20,Data!C:C,stats!B20)</f>
        <v>0</v>
      </c>
      <c r="F20" s="3">
        <f>COUNTIFS(Data!T:T,stats!P20,Data!C:C,stats!B20)</f>
        <v>0</v>
      </c>
      <c r="G20" s="3">
        <f>COUNTIFS(Data!T:T,stats!Q20,Data!C:C,stats!B20)</f>
        <v>0</v>
      </c>
      <c r="H20" s="3">
        <f>COUNTIFS(Data!T:T,stats!R20,Data!C:C,stats!B20)</f>
        <v>0</v>
      </c>
      <c r="I20" s="25">
        <f>COUNTIFS(Data!T:T,stats!S20,Data!C:C,stats!B20)</f>
        <v>0</v>
      </c>
      <c r="J20" s="28">
        <f t="shared" si="0"/>
        <v>3</v>
      </c>
      <c r="M20" s="9" t="s">
        <v>1999</v>
      </c>
      <c r="N20" s="9" t="s">
        <v>2014</v>
      </c>
      <c r="O20" s="9" t="s">
        <v>2009</v>
      </c>
      <c r="P20" s="9" t="s">
        <v>2003</v>
      </c>
      <c r="Q20" s="9" t="s">
        <v>2010</v>
      </c>
      <c r="R20" s="9" t="s">
        <v>2011</v>
      </c>
      <c r="S20" s="9" t="s">
        <v>2112</v>
      </c>
      <c r="AO20" s="15"/>
    </row>
    <row r="21" spans="1:41" ht="19.899999999999999" customHeight="1" x14ac:dyDescent="0.35">
      <c r="B21" s="48" t="s">
        <v>56</v>
      </c>
      <c r="C21" s="11">
        <f>COUNTIFS(Data!T:T,stats!M21,Data!C:C,stats!B21)</f>
        <v>0</v>
      </c>
      <c r="D21" s="3">
        <f>COUNTIFS(Data!T:T,stats!N21,Data!C:C,stats!B21)</f>
        <v>0</v>
      </c>
      <c r="E21" s="3">
        <f>COUNTIFS(Data!T:T,stats!O21,Data!C:C,stats!B21)</f>
        <v>0</v>
      </c>
      <c r="F21" s="3">
        <f>COUNTIFS(Data!T:T,stats!P21,Data!C:C,stats!B21)</f>
        <v>0</v>
      </c>
      <c r="G21" s="3">
        <f>COUNTIFS(Data!T:T,stats!Q21,Data!C:C,stats!B21)</f>
        <v>0</v>
      </c>
      <c r="H21" s="3">
        <f>COUNTIFS(Data!T:T,stats!R21,Data!C:C,stats!B21)</f>
        <v>0</v>
      </c>
      <c r="I21" s="25">
        <f>COUNTIFS(Data!T:T,stats!S21,Data!C:C,stats!B21)</f>
        <v>0</v>
      </c>
      <c r="J21" s="28">
        <f t="shared" si="0"/>
        <v>0</v>
      </c>
      <c r="M21" s="9" t="s">
        <v>1999</v>
      </c>
      <c r="N21" s="9" t="s">
        <v>2014</v>
      </c>
      <c r="O21" s="9" t="s">
        <v>2009</v>
      </c>
      <c r="P21" s="9" t="s">
        <v>2003</v>
      </c>
      <c r="Q21" s="9" t="s">
        <v>2010</v>
      </c>
      <c r="R21" s="9" t="s">
        <v>2011</v>
      </c>
      <c r="S21" s="9" t="s">
        <v>2112</v>
      </c>
      <c r="AO21" s="15"/>
    </row>
    <row r="22" spans="1:41" ht="19.899999999999999" customHeight="1" x14ac:dyDescent="0.35">
      <c r="B22" s="48" t="s">
        <v>59</v>
      </c>
      <c r="C22" s="11">
        <f>COUNTIFS(Data!T:T,stats!M22,Data!C:C,stats!B22)</f>
        <v>0</v>
      </c>
      <c r="D22" s="3">
        <f>COUNTIFS(Data!T:T,stats!N22,Data!C:C,stats!B22)</f>
        <v>1</v>
      </c>
      <c r="E22" s="3">
        <f>COUNTIFS(Data!T:T,stats!O22,Data!C:C,stats!B22)</f>
        <v>0</v>
      </c>
      <c r="F22" s="3">
        <f>COUNTIFS(Data!T:T,stats!P22,Data!C:C,stats!B22)</f>
        <v>0</v>
      </c>
      <c r="G22" s="3">
        <f>COUNTIFS(Data!T:T,stats!Q22,Data!C:C,stats!B22)</f>
        <v>0</v>
      </c>
      <c r="H22" s="3">
        <f>COUNTIFS(Data!T:T,stats!R22,Data!C:C,stats!B22)</f>
        <v>0</v>
      </c>
      <c r="I22" s="25">
        <f>COUNTIFS(Data!T:T,stats!S22,Data!C:C,stats!B22)</f>
        <v>0</v>
      </c>
      <c r="J22" s="28">
        <f t="shared" si="0"/>
        <v>1</v>
      </c>
      <c r="M22" s="9" t="s">
        <v>1999</v>
      </c>
      <c r="N22" s="9" t="s">
        <v>2014</v>
      </c>
      <c r="O22" s="9" t="s">
        <v>2009</v>
      </c>
      <c r="P22" s="9" t="s">
        <v>2003</v>
      </c>
      <c r="Q22" s="9" t="s">
        <v>2010</v>
      </c>
      <c r="R22" s="9" t="s">
        <v>2011</v>
      </c>
      <c r="S22" s="9" t="s">
        <v>2112</v>
      </c>
      <c r="AO22" s="15"/>
    </row>
    <row r="23" spans="1:41" ht="19.899999999999999" customHeight="1" x14ac:dyDescent="0.35">
      <c r="B23" s="48" t="s">
        <v>57</v>
      </c>
      <c r="C23" s="11">
        <f>COUNTIFS(Data!T:T,stats!M23,Data!C:C,stats!B23)</f>
        <v>0</v>
      </c>
      <c r="D23" s="3">
        <f>COUNTIFS(Data!T:T,stats!N23,Data!C:C,stats!B23)</f>
        <v>2</v>
      </c>
      <c r="E23" s="3">
        <f>COUNTIFS(Data!T:T,stats!O23,Data!C:C,stats!B23)</f>
        <v>0</v>
      </c>
      <c r="F23" s="3">
        <f>COUNTIFS(Data!T:T,stats!P23,Data!C:C,stats!B23)</f>
        <v>0</v>
      </c>
      <c r="G23" s="3">
        <f>COUNTIFS(Data!T:T,stats!Q23,Data!C:C,stats!B23)</f>
        <v>0</v>
      </c>
      <c r="H23" s="3">
        <f>COUNTIFS(Data!T:T,stats!R23,Data!C:C,stats!B23)</f>
        <v>0</v>
      </c>
      <c r="I23" s="25">
        <f>COUNTIFS(Data!T:T,stats!S23,Data!C:C,stats!B23)</f>
        <v>0</v>
      </c>
      <c r="J23" s="28">
        <f t="shared" si="0"/>
        <v>2</v>
      </c>
      <c r="M23" s="9" t="s">
        <v>1999</v>
      </c>
      <c r="N23" s="9" t="s">
        <v>2014</v>
      </c>
      <c r="O23" s="9" t="s">
        <v>2009</v>
      </c>
      <c r="P23" s="9" t="s">
        <v>2003</v>
      </c>
      <c r="Q23" s="9" t="s">
        <v>2010</v>
      </c>
      <c r="R23" s="9" t="s">
        <v>2011</v>
      </c>
      <c r="S23" s="9" t="s">
        <v>2112</v>
      </c>
      <c r="AO23" s="15"/>
    </row>
    <row r="24" spans="1:41" ht="19.899999999999999" customHeight="1" thickBot="1" x14ac:dyDescent="0.4">
      <c r="B24" s="48" t="s">
        <v>55</v>
      </c>
      <c r="C24" s="11">
        <f>COUNTIFS(Data!T:T,stats!M24,Data!C:C,stats!B24)</f>
        <v>2</v>
      </c>
      <c r="D24" s="3">
        <f>COUNTIFS(Data!T:T,stats!N24,Data!C:C,stats!B24)</f>
        <v>0</v>
      </c>
      <c r="E24" s="3">
        <f>COUNTIFS(Data!T:T,stats!O24,Data!C:C,stats!B24)</f>
        <v>0</v>
      </c>
      <c r="F24" s="3">
        <f>COUNTIFS(Data!T:T,stats!P24,Data!C:C,stats!B24)</f>
        <v>0</v>
      </c>
      <c r="G24" s="3">
        <f>COUNTIFS(Data!T:T,stats!Q24,Data!C:C,stats!B24)</f>
        <v>0</v>
      </c>
      <c r="H24" s="3">
        <f>COUNTIFS(Data!T:T,stats!R24,Data!C:C,stats!B24)</f>
        <v>0</v>
      </c>
      <c r="I24" s="25">
        <f>COUNTIFS(Data!T:T,stats!S24,Data!C:C,stats!B24)</f>
        <v>0</v>
      </c>
      <c r="J24" s="28">
        <f t="shared" si="0"/>
        <v>2</v>
      </c>
      <c r="M24" s="9" t="s">
        <v>1999</v>
      </c>
      <c r="N24" s="9" t="s">
        <v>2014</v>
      </c>
      <c r="O24" s="9" t="s">
        <v>2009</v>
      </c>
      <c r="P24" s="9" t="s">
        <v>2003</v>
      </c>
      <c r="Q24" s="9" t="s">
        <v>2010</v>
      </c>
      <c r="R24" s="9" t="s">
        <v>2011</v>
      </c>
      <c r="S24" s="9" t="s">
        <v>2112</v>
      </c>
      <c r="AO24" s="15"/>
    </row>
    <row r="25" spans="1:41" ht="19.899999999999999" customHeight="1" thickBot="1" x14ac:dyDescent="0.4">
      <c r="B25" s="49" t="s">
        <v>36</v>
      </c>
      <c r="C25" s="34">
        <f>COUNTIFS(Data!T:T,stats!M25,Data!C:C,stats!B25)</f>
        <v>24</v>
      </c>
      <c r="D25" s="30">
        <f>COUNTIFS(Data!T:T,stats!N25,Data!C:C,stats!B25)</f>
        <v>1</v>
      </c>
      <c r="E25" s="30">
        <f>COUNTIFS(Data!T:T,stats!O25,Data!C:C,stats!B25)</f>
        <v>1</v>
      </c>
      <c r="F25" s="30">
        <f>COUNTIFS(Data!T:T,stats!P25,Data!C:C,stats!B25)</f>
        <v>0</v>
      </c>
      <c r="G25" s="30">
        <f>COUNTIFS(Data!T:T,stats!Q25,Data!C:C,stats!B25)</f>
        <v>3</v>
      </c>
      <c r="H25" s="30">
        <f>COUNTIFS(Data!T:T,stats!R25,Data!C:C,stats!B25)</f>
        <v>0</v>
      </c>
      <c r="I25" s="31">
        <f>COUNTIFS(Data!T:T,stats!S25,Data!C:C,stats!B25)</f>
        <v>0</v>
      </c>
      <c r="J25" s="29">
        <f t="shared" si="0"/>
        <v>29</v>
      </c>
      <c r="M25" s="9" t="s">
        <v>1999</v>
      </c>
      <c r="N25" s="9" t="s">
        <v>2014</v>
      </c>
      <c r="O25" s="9" t="s">
        <v>2009</v>
      </c>
      <c r="P25" s="9" t="s">
        <v>2003</v>
      </c>
      <c r="Q25" s="9" t="s">
        <v>2010</v>
      </c>
      <c r="R25" s="9" t="s">
        <v>2011</v>
      </c>
      <c r="S25" s="9" t="s">
        <v>2112</v>
      </c>
      <c r="AO25" s="17">
        <v>2</v>
      </c>
    </row>
    <row r="26" spans="1:41" ht="19.899999999999999" customHeight="1" thickBot="1" x14ac:dyDescent="0.4">
      <c r="B26" s="26" t="s">
        <v>2717</v>
      </c>
      <c r="C26" s="35">
        <f t="shared" ref="C26:J26" si="1">SUM(C5:C25)</f>
        <v>444</v>
      </c>
      <c r="D26" s="32">
        <f t="shared" si="1"/>
        <v>108</v>
      </c>
      <c r="E26" s="32">
        <f t="shared" si="1"/>
        <v>14</v>
      </c>
      <c r="F26" s="32">
        <f t="shared" si="1"/>
        <v>30</v>
      </c>
      <c r="G26" s="32">
        <f t="shared" si="1"/>
        <v>19</v>
      </c>
      <c r="H26" s="32">
        <f t="shared" si="1"/>
        <v>4</v>
      </c>
      <c r="I26" s="33">
        <f t="shared" si="1"/>
        <v>0</v>
      </c>
      <c r="J26" s="2">
        <f t="shared" si="1"/>
        <v>619</v>
      </c>
      <c r="M26" s="9"/>
      <c r="N26" s="9"/>
      <c r="O26" s="9"/>
      <c r="P26" s="9"/>
      <c r="Q26" s="9"/>
      <c r="R26" s="9"/>
      <c r="S26" s="9"/>
    </row>
    <row r="27" spans="1:41" s="13" customFormat="1" ht="40.15" customHeight="1" thickBot="1" x14ac:dyDescent="0.4">
      <c r="A27" s="16"/>
      <c r="B27" s="137" t="s">
        <v>2718</v>
      </c>
      <c r="C27" s="138"/>
      <c r="D27" s="138"/>
      <c r="E27" s="138"/>
      <c r="F27" s="138"/>
      <c r="G27" s="138"/>
      <c r="H27" s="138"/>
      <c r="I27" s="138"/>
      <c r="J27" s="139"/>
      <c r="M27" s="14"/>
      <c r="N27" s="14"/>
      <c r="O27" s="14"/>
      <c r="P27" s="14"/>
      <c r="Q27" s="14"/>
      <c r="R27" s="14"/>
      <c r="S27" s="14"/>
      <c r="Z27" s="4"/>
      <c r="AA27" s="4"/>
      <c r="AB27" s="4"/>
      <c r="AC27" s="4"/>
      <c r="AN27"/>
      <c r="AO27" s="113"/>
    </row>
    <row r="28" spans="1:41" ht="19.899999999999999" customHeight="1" thickBot="1" x14ac:dyDescent="0.4">
      <c r="H28" s="4"/>
      <c r="M28" s="9"/>
      <c r="N28" s="9"/>
      <c r="O28" s="9"/>
      <c r="P28" s="9"/>
      <c r="Q28" s="9"/>
      <c r="R28" s="9"/>
      <c r="S28" s="9"/>
    </row>
    <row r="29" spans="1:41" ht="19.899999999999999" customHeight="1" thickBot="1" x14ac:dyDescent="0.4">
      <c r="A29" s="17">
        <v>2</v>
      </c>
      <c r="B29" s="140" t="s">
        <v>2759</v>
      </c>
      <c r="C29" s="141"/>
      <c r="D29" s="141"/>
      <c r="E29" s="141"/>
      <c r="F29" s="141"/>
      <c r="G29" s="141"/>
      <c r="H29" s="141"/>
      <c r="I29" s="141"/>
      <c r="J29" s="142"/>
      <c r="M29" s="9"/>
      <c r="N29" s="9"/>
      <c r="O29" s="9"/>
      <c r="P29" s="9"/>
      <c r="Q29" s="9"/>
      <c r="R29" s="9"/>
      <c r="S29" s="9"/>
    </row>
    <row r="30" spans="1:41" ht="19.899999999999999" customHeight="1" thickBot="1" x14ac:dyDescent="0.4">
      <c r="A30" s="17" t="s">
        <v>15</v>
      </c>
      <c r="B30" s="149" t="s">
        <v>2728</v>
      </c>
      <c r="C30" s="150"/>
      <c r="D30" s="150"/>
      <c r="E30" s="150"/>
      <c r="F30" s="150"/>
      <c r="G30" s="150"/>
      <c r="H30" s="150"/>
      <c r="I30" s="150"/>
      <c r="J30" s="151"/>
      <c r="M30" s="9"/>
      <c r="N30" s="9"/>
      <c r="O30" s="9"/>
      <c r="P30" s="9"/>
      <c r="Q30" s="9"/>
      <c r="R30" s="9"/>
      <c r="S30" s="9"/>
    </row>
    <row r="31" spans="1:41" ht="19.899999999999999" customHeight="1" thickBot="1" x14ac:dyDescent="0.4">
      <c r="B31" s="50"/>
      <c r="C31" s="54" t="s">
        <v>1999</v>
      </c>
      <c r="D31" s="55" t="s">
        <v>2014</v>
      </c>
      <c r="E31" s="55" t="s">
        <v>2009</v>
      </c>
      <c r="F31" s="55" t="s">
        <v>2003</v>
      </c>
      <c r="G31" s="55" t="s">
        <v>2010</v>
      </c>
      <c r="H31" s="55" t="s">
        <v>2011</v>
      </c>
      <c r="I31" s="56" t="s">
        <v>2112</v>
      </c>
      <c r="J31" s="26" t="s">
        <v>2717</v>
      </c>
      <c r="M31" s="9"/>
      <c r="N31" s="9"/>
      <c r="O31" s="9"/>
      <c r="P31" s="9"/>
      <c r="Q31" s="9"/>
      <c r="R31" s="9"/>
      <c r="S31" s="9"/>
    </row>
    <row r="32" spans="1:41" ht="19.899999999999999" customHeight="1" x14ac:dyDescent="0.35">
      <c r="B32" s="52" t="s">
        <v>2649</v>
      </c>
      <c r="C32" s="23">
        <f>COUNTIFS(Data!T:T,stats!M32,Data!D:D,stats!B32)</f>
        <v>268</v>
      </c>
      <c r="D32" s="6">
        <f>COUNTIFS(Data!T:T,stats!N32,Data!D:D,stats!B32)</f>
        <v>89</v>
      </c>
      <c r="E32" s="6">
        <f>COUNTIFS(Data!T:T,stats!O32,Data!D:D,stats!B32)</f>
        <v>8</v>
      </c>
      <c r="F32" s="6">
        <f>COUNTIFS(Data!T:T,stats!P32,Data!D:D,stats!B32)</f>
        <v>18</v>
      </c>
      <c r="G32" s="6">
        <f>COUNTIFS(Data!T:T,stats!Q32,Data!D:D,stats!B32)</f>
        <v>10</v>
      </c>
      <c r="H32" s="6">
        <f>COUNTIFS(Data!T:T,stats!R32,Data!D:D,stats!B32)</f>
        <v>4</v>
      </c>
      <c r="I32" s="24">
        <f>COUNTIFS(Data!T:T,stats!S32,Data!D:D,stats!B32)</f>
        <v>0</v>
      </c>
      <c r="J32" s="27">
        <f>SUM(C32:I32)</f>
        <v>397</v>
      </c>
      <c r="M32" s="9" t="s">
        <v>1999</v>
      </c>
      <c r="N32" s="9" t="s">
        <v>2014</v>
      </c>
      <c r="O32" s="9" t="s">
        <v>2009</v>
      </c>
      <c r="P32" s="9" t="s">
        <v>2003</v>
      </c>
      <c r="Q32" s="9" t="s">
        <v>2010</v>
      </c>
      <c r="R32" s="9" t="s">
        <v>2011</v>
      </c>
      <c r="S32" s="9" t="s">
        <v>2112</v>
      </c>
    </row>
    <row r="33" spans="1:41" ht="19.899999999999999" customHeight="1" x14ac:dyDescent="0.35">
      <c r="B33" s="37" t="s">
        <v>2650</v>
      </c>
      <c r="C33" s="11">
        <f>COUNTIFS(Data!T:T,stats!M33,Data!D:D,stats!B33)</f>
        <v>142</v>
      </c>
      <c r="D33" s="3">
        <f>COUNTIFS(Data!T:T,stats!N33,Data!D:D,stats!B33)</f>
        <v>13</v>
      </c>
      <c r="E33" s="3">
        <f>COUNTIFS(Data!T:T,stats!O33,Data!D:D,stats!B33)</f>
        <v>4</v>
      </c>
      <c r="F33" s="3">
        <f>COUNTIFS(Data!T:T,stats!P33,Data!D:D,stats!B33)</f>
        <v>10</v>
      </c>
      <c r="G33" s="3">
        <f>COUNTIFS(Data!T:T,stats!Q33,Data!D:D,stats!B33)</f>
        <v>4</v>
      </c>
      <c r="H33" s="3">
        <f>COUNTIFS(Data!T:T,stats!R33,Data!D:D,stats!B33)</f>
        <v>0</v>
      </c>
      <c r="I33" s="25">
        <f>COUNTIFS(Data!T:T,stats!S33,Data!D:D,stats!B33)</f>
        <v>0</v>
      </c>
      <c r="J33" s="27">
        <f>SUM(C33:I33)</f>
        <v>173</v>
      </c>
      <c r="M33" s="9" t="s">
        <v>1999</v>
      </c>
      <c r="N33" s="9" t="s">
        <v>2014</v>
      </c>
      <c r="O33" s="9" t="s">
        <v>2009</v>
      </c>
      <c r="P33" s="9" t="s">
        <v>2003</v>
      </c>
      <c r="Q33" s="9" t="s">
        <v>2010</v>
      </c>
      <c r="R33" s="9" t="s">
        <v>2011</v>
      </c>
      <c r="S33" s="9" t="s">
        <v>2112</v>
      </c>
    </row>
    <row r="34" spans="1:41" ht="19.899999999999999" customHeight="1" x14ac:dyDescent="0.35">
      <c r="B34" s="37" t="s">
        <v>2652</v>
      </c>
      <c r="C34" s="11">
        <f>COUNTIFS(Data!T:T,stats!M34,Data!D:D,stats!B34)</f>
        <v>3</v>
      </c>
      <c r="D34" s="3">
        <f>COUNTIFS(Data!T:T,stats!N34,Data!D:D,stats!B34)</f>
        <v>2</v>
      </c>
      <c r="E34" s="3">
        <f>COUNTIFS(Data!T:T,stats!O34,Data!D:D,stats!B34)</f>
        <v>1</v>
      </c>
      <c r="F34" s="3">
        <f>COUNTIFS(Data!T:T,stats!P34,Data!D:D,stats!B34)</f>
        <v>2</v>
      </c>
      <c r="G34" s="3">
        <f>COUNTIFS(Data!T:T,stats!Q34,Data!D:D,stats!B34)</f>
        <v>1</v>
      </c>
      <c r="H34" s="3">
        <f>COUNTIFS(Data!T:T,stats!R34,Data!D:D,stats!B34)</f>
        <v>0</v>
      </c>
      <c r="I34" s="25">
        <f>COUNTIFS(Data!T:T,stats!S34,Data!D:D,stats!B34)</f>
        <v>0</v>
      </c>
      <c r="J34" s="27">
        <f>SUM(C34:I34)</f>
        <v>9</v>
      </c>
      <c r="M34" s="9" t="s">
        <v>1999</v>
      </c>
      <c r="N34" s="9" t="s">
        <v>2014</v>
      </c>
      <c r="O34" s="9" t="s">
        <v>2009</v>
      </c>
      <c r="P34" s="9" t="s">
        <v>2003</v>
      </c>
      <c r="Q34" s="9" t="s">
        <v>2010</v>
      </c>
      <c r="R34" s="9" t="s">
        <v>2011</v>
      </c>
      <c r="S34" s="9" t="s">
        <v>2112</v>
      </c>
    </row>
    <row r="35" spans="1:41" ht="19.899999999999999" customHeight="1" x14ac:dyDescent="0.35">
      <c r="B35" s="37" t="s">
        <v>2651</v>
      </c>
      <c r="C35" s="11">
        <f>COUNTIFS(Data!T:T,stats!M35,Data!D:D,stats!B35)</f>
        <v>7</v>
      </c>
      <c r="D35" s="3">
        <f>COUNTIFS(Data!T:T,stats!N35,Data!D:D,stats!B35)</f>
        <v>3</v>
      </c>
      <c r="E35" s="3">
        <f>COUNTIFS(Data!T:T,stats!O35,Data!D:D,stats!B35)</f>
        <v>0</v>
      </c>
      <c r="F35" s="3">
        <f>COUNTIFS(Data!T:T,stats!P35,Data!D:D,stats!B35)</f>
        <v>0</v>
      </c>
      <c r="G35" s="3">
        <f>COUNTIFS(Data!T:T,stats!Q35,Data!D:D,stats!B35)</f>
        <v>1</v>
      </c>
      <c r="H35" s="3">
        <f>COUNTIFS(Data!T:T,stats!R35,Data!D:D,stats!B35)</f>
        <v>0</v>
      </c>
      <c r="I35" s="25">
        <f>COUNTIFS(Data!T:T,stats!S35,Data!D:D,stats!B35)</f>
        <v>0</v>
      </c>
      <c r="J35" s="27">
        <f>SUM(C35:I35)</f>
        <v>11</v>
      </c>
      <c r="M35" s="9" t="s">
        <v>1999</v>
      </c>
      <c r="N35" s="9" t="s">
        <v>2014</v>
      </c>
      <c r="O35" s="9" t="s">
        <v>2009</v>
      </c>
      <c r="P35" s="9" t="s">
        <v>2003</v>
      </c>
      <c r="Q35" s="9" t="s">
        <v>2010</v>
      </c>
      <c r="R35" s="9" t="s">
        <v>2011</v>
      </c>
      <c r="S35" s="9" t="s">
        <v>2112</v>
      </c>
    </row>
    <row r="36" spans="1:41" ht="19.899999999999999" customHeight="1" thickBot="1" x14ac:dyDescent="0.4">
      <c r="B36" s="39" t="s">
        <v>36</v>
      </c>
      <c r="C36" s="34">
        <f>COUNTIFS(Data!T:T,stats!M36,Data!D:D,stats!B36)</f>
        <v>24</v>
      </c>
      <c r="D36" s="30">
        <f>COUNTIFS(Data!T:T,stats!N36,Data!D:D,stats!B36)</f>
        <v>1</v>
      </c>
      <c r="E36" s="30">
        <f>COUNTIFS(Data!T:T,stats!O36,Data!D:D,stats!B36)</f>
        <v>1</v>
      </c>
      <c r="F36" s="30">
        <f>COUNTIFS(Data!T:T,stats!P36,Data!D:D,stats!B36)</f>
        <v>0</v>
      </c>
      <c r="G36" s="30">
        <f>COUNTIFS(Data!T:T,stats!Q36,Data!D:D,stats!B36)</f>
        <v>3</v>
      </c>
      <c r="H36" s="30">
        <f>COUNTIFS(Data!T:T,stats!R36,Data!D:D,stats!B36)</f>
        <v>0</v>
      </c>
      <c r="I36" s="31">
        <f>COUNTIFS(Data!T:T,stats!S36,Data!D:D,stats!B36)</f>
        <v>0</v>
      </c>
      <c r="J36" s="42">
        <f>SUM(C36:I36)</f>
        <v>29</v>
      </c>
      <c r="M36" s="9" t="s">
        <v>1999</v>
      </c>
      <c r="N36" s="9" t="s">
        <v>2014</v>
      </c>
      <c r="O36" s="9" t="s">
        <v>2009</v>
      </c>
      <c r="P36" s="9" t="s">
        <v>2003</v>
      </c>
      <c r="Q36" s="9" t="s">
        <v>2010</v>
      </c>
      <c r="R36" s="9" t="s">
        <v>2011</v>
      </c>
      <c r="S36" s="9" t="s">
        <v>2112</v>
      </c>
    </row>
    <row r="37" spans="1:41" ht="19.899999999999999" customHeight="1" thickBot="1" x14ac:dyDescent="0.4">
      <c r="B37" s="26" t="s">
        <v>2717</v>
      </c>
      <c r="C37" s="35">
        <f t="shared" ref="C37:H37" si="2">SUM(C32:C36)</f>
        <v>444</v>
      </c>
      <c r="D37" s="32">
        <f t="shared" si="2"/>
        <v>108</v>
      </c>
      <c r="E37" s="32">
        <f t="shared" si="2"/>
        <v>14</v>
      </c>
      <c r="F37" s="32">
        <f t="shared" si="2"/>
        <v>30</v>
      </c>
      <c r="G37" s="32">
        <f t="shared" si="2"/>
        <v>19</v>
      </c>
      <c r="H37" s="32">
        <f t="shared" si="2"/>
        <v>4</v>
      </c>
      <c r="I37" s="32">
        <f>SUM(I32:I36)</f>
        <v>0</v>
      </c>
      <c r="J37" s="2">
        <f>SUM(J32:J36)</f>
        <v>619</v>
      </c>
      <c r="M37" s="9" t="s">
        <v>1999</v>
      </c>
      <c r="N37" s="9" t="s">
        <v>2014</v>
      </c>
      <c r="O37" s="9" t="s">
        <v>2009</v>
      </c>
      <c r="P37" s="9" t="s">
        <v>2003</v>
      </c>
      <c r="Q37" s="9" t="s">
        <v>2010</v>
      </c>
      <c r="R37" s="9" t="s">
        <v>2011</v>
      </c>
      <c r="S37" s="9" t="s">
        <v>2112</v>
      </c>
    </row>
    <row r="38" spans="1:41" ht="40.15" customHeight="1" thickBot="1" x14ac:dyDescent="0.4">
      <c r="B38" s="137" t="s">
        <v>2718</v>
      </c>
      <c r="C38" s="138"/>
      <c r="D38" s="138"/>
      <c r="E38" s="138"/>
      <c r="F38" s="138"/>
      <c r="G38" s="138"/>
      <c r="H38" s="138"/>
      <c r="I38" s="138"/>
      <c r="J38" s="139"/>
      <c r="M38"/>
      <c r="N38"/>
      <c r="O38"/>
      <c r="P38"/>
      <c r="Q38"/>
      <c r="R38"/>
      <c r="S38"/>
    </row>
    <row r="39" spans="1:41" ht="19.899999999999999" customHeight="1" thickBot="1" x14ac:dyDescent="0.4">
      <c r="H39" s="4"/>
      <c r="M39"/>
      <c r="N39"/>
      <c r="O39"/>
      <c r="P39"/>
      <c r="Q39"/>
      <c r="R39"/>
      <c r="S39"/>
    </row>
    <row r="40" spans="1:41" ht="19.899999999999999" customHeight="1" thickBot="1" x14ac:dyDescent="0.4">
      <c r="A40" s="17">
        <v>3</v>
      </c>
      <c r="B40" s="134" t="s">
        <v>2759</v>
      </c>
      <c r="C40" s="135"/>
      <c r="D40" s="135"/>
      <c r="E40" s="135"/>
      <c r="F40" s="135"/>
      <c r="G40" s="135"/>
      <c r="H40" s="135"/>
      <c r="I40" s="135"/>
      <c r="J40" s="136"/>
      <c r="M40"/>
      <c r="N40"/>
      <c r="O40"/>
      <c r="P40"/>
      <c r="Q40"/>
      <c r="R40"/>
      <c r="S40"/>
      <c r="T40"/>
    </row>
    <row r="41" spans="1:41" ht="19.899999999999999" customHeight="1" thickBot="1" x14ac:dyDescent="0.4">
      <c r="A41" s="17" t="s">
        <v>15</v>
      </c>
      <c r="B41" s="131" t="s">
        <v>2729</v>
      </c>
      <c r="C41" s="132"/>
      <c r="D41" s="132"/>
      <c r="E41" s="132"/>
      <c r="F41" s="132"/>
      <c r="G41" s="132"/>
      <c r="H41" s="132"/>
      <c r="I41" s="132"/>
      <c r="J41" s="133"/>
      <c r="M41"/>
      <c r="N41"/>
      <c r="O41"/>
      <c r="P41"/>
      <c r="Q41"/>
      <c r="R41"/>
      <c r="S41"/>
      <c r="T41"/>
    </row>
    <row r="42" spans="1:41" ht="19.899999999999999" customHeight="1" thickBot="1" x14ac:dyDescent="0.4">
      <c r="B42" s="50"/>
      <c r="C42" s="65" t="s">
        <v>1999</v>
      </c>
      <c r="D42" s="64" t="s">
        <v>2014</v>
      </c>
      <c r="E42" s="64" t="s">
        <v>2009</v>
      </c>
      <c r="F42" s="64" t="s">
        <v>2003</v>
      </c>
      <c r="G42" s="64" t="s">
        <v>2010</v>
      </c>
      <c r="H42" s="64" t="s">
        <v>2011</v>
      </c>
      <c r="I42" s="66" t="s">
        <v>2112</v>
      </c>
      <c r="J42" s="26" t="s">
        <v>2717</v>
      </c>
      <c r="M42"/>
      <c r="N42"/>
      <c r="O42"/>
      <c r="P42"/>
      <c r="Q42"/>
      <c r="R42"/>
      <c r="S42"/>
      <c r="T42"/>
    </row>
    <row r="43" spans="1:41" ht="30" customHeight="1" x14ac:dyDescent="0.35">
      <c r="B43" s="38" t="s">
        <v>2664</v>
      </c>
      <c r="C43" s="23">
        <f>COUNTIFS(Data!T:T,stats!M43,Data!S:S,stats!B43)</f>
        <v>229</v>
      </c>
      <c r="D43" s="6">
        <f>COUNTIFS(Data!T:T,stats!N43,Data!S:S,stats!B43)</f>
        <v>89</v>
      </c>
      <c r="E43" s="6">
        <f>COUNTIFS(Data!T:T,stats!O43,Data!S:S,stats!B43)</f>
        <v>8</v>
      </c>
      <c r="F43" s="6">
        <f>COUNTIFS(Data!T:T,stats!P43,Data!S:S,stats!B43)</f>
        <v>9</v>
      </c>
      <c r="G43" s="6">
        <f>COUNTIFS(Data!T:T,stats!Q43,Data!S:S,stats!B43)</f>
        <v>7</v>
      </c>
      <c r="H43" s="6">
        <f>COUNTIFS(Data!T:T,stats!R43,Data!S:S,stats!B43)</f>
        <v>3</v>
      </c>
      <c r="I43" s="24">
        <f>COUNTIFS(Data!T:T,stats!S43,Data!S:S,stats!B43)</f>
        <v>0</v>
      </c>
      <c r="J43" s="27">
        <f t="shared" ref="J43:J50" si="3">SUM(C43:I43)</f>
        <v>345</v>
      </c>
      <c r="M43" s="9" t="s">
        <v>1999</v>
      </c>
      <c r="N43" s="9" t="s">
        <v>2014</v>
      </c>
      <c r="O43" s="9" t="s">
        <v>2009</v>
      </c>
      <c r="P43" s="9" t="s">
        <v>2003</v>
      </c>
      <c r="Q43" s="9" t="s">
        <v>2010</v>
      </c>
      <c r="R43" s="9" t="s">
        <v>2011</v>
      </c>
      <c r="S43" s="9" t="s">
        <v>2112</v>
      </c>
      <c r="T43"/>
    </row>
    <row r="44" spans="1:41" ht="30" customHeight="1" x14ac:dyDescent="0.35">
      <c r="B44" s="37" t="s">
        <v>2690</v>
      </c>
      <c r="C44" s="11">
        <f>COUNTIFS(Data!T:T,stats!M44,Data!S:S,stats!B44)</f>
        <v>77</v>
      </c>
      <c r="D44" s="3">
        <f>COUNTIFS(Data!T:T,stats!N44,Data!S:S,stats!B44)</f>
        <v>15</v>
      </c>
      <c r="E44" s="3">
        <f>COUNTIFS(Data!T:T,stats!O44,Data!S:S,stats!B44)</f>
        <v>2</v>
      </c>
      <c r="F44" s="3">
        <f>COUNTIFS(Data!T:T,stats!P44,Data!S:S,stats!B44)</f>
        <v>17</v>
      </c>
      <c r="G44" s="3">
        <f>COUNTIFS(Data!T:T,stats!Q44,Data!S:S,stats!B44)</f>
        <v>2</v>
      </c>
      <c r="H44" s="3">
        <f>COUNTIFS(Data!T:T,stats!R44,Data!S:S,stats!B44)</f>
        <v>0</v>
      </c>
      <c r="I44" s="25">
        <f>COUNTIFS(Data!T:T,stats!S44,Data!S:S,stats!B44)</f>
        <v>0</v>
      </c>
      <c r="J44" s="27">
        <f t="shared" si="3"/>
        <v>113</v>
      </c>
      <c r="M44" s="9" t="s">
        <v>1999</v>
      </c>
      <c r="N44" s="9" t="s">
        <v>2014</v>
      </c>
      <c r="O44" s="9" t="s">
        <v>2009</v>
      </c>
      <c r="P44" s="9" t="s">
        <v>2003</v>
      </c>
      <c r="Q44" s="9" t="s">
        <v>2010</v>
      </c>
      <c r="R44" s="9" t="s">
        <v>2011</v>
      </c>
      <c r="S44" s="9" t="s">
        <v>2112</v>
      </c>
      <c r="T44"/>
    </row>
    <row r="45" spans="1:41" ht="30" customHeight="1" x14ac:dyDescent="0.35">
      <c r="B45" s="37" t="s">
        <v>2661</v>
      </c>
      <c r="C45" s="11">
        <f>COUNTIFS(Data!T:T,stats!M45,Data!S:S,stats!B45)</f>
        <v>0</v>
      </c>
      <c r="D45" s="3">
        <f>COUNTIFS(Data!T:T,stats!N45,Data!S:S,stats!B45)</f>
        <v>0</v>
      </c>
      <c r="E45" s="3">
        <f>COUNTIFS(Data!T:T,stats!O45,Data!S:S,stats!B45)</f>
        <v>0</v>
      </c>
      <c r="F45" s="3">
        <f>COUNTIFS(Data!T:T,stats!P45,Data!S:S,stats!B45)</f>
        <v>0</v>
      </c>
      <c r="G45" s="3">
        <f>COUNTIFS(Data!T:T,stats!Q45,Data!S:S,stats!B45)</f>
        <v>0</v>
      </c>
      <c r="H45" s="3">
        <f>COUNTIFS(Data!T:T,stats!R45,Data!S:S,stats!B45)</f>
        <v>0</v>
      </c>
      <c r="I45" s="25">
        <f>COUNTIFS(Data!T:T,stats!S45,Data!S:S,stats!B45)</f>
        <v>0</v>
      </c>
      <c r="J45" s="27">
        <f t="shared" si="3"/>
        <v>0</v>
      </c>
      <c r="M45" s="9" t="s">
        <v>1999</v>
      </c>
      <c r="N45" s="9" t="s">
        <v>2014</v>
      </c>
      <c r="O45" s="9" t="s">
        <v>2009</v>
      </c>
      <c r="P45" s="9" t="s">
        <v>2003</v>
      </c>
      <c r="Q45" s="9" t="s">
        <v>2010</v>
      </c>
      <c r="R45" s="9" t="s">
        <v>2011</v>
      </c>
      <c r="S45" s="9" t="s">
        <v>2112</v>
      </c>
      <c r="T45"/>
    </row>
    <row r="46" spans="1:41" ht="30" customHeight="1" thickBot="1" x14ac:dyDescent="0.4">
      <c r="B46" s="37" t="s">
        <v>2663</v>
      </c>
      <c r="C46" s="11">
        <f>COUNTIFS(Data!T:T,stats!M46,Data!S:S,stats!B46)</f>
        <v>51</v>
      </c>
      <c r="D46" s="3">
        <f>COUNTIFS(Data!T:T,stats!N46,Data!S:S,stats!B46)</f>
        <v>1</v>
      </c>
      <c r="E46" s="3">
        <f>COUNTIFS(Data!T:T,stats!O46,Data!S:S,stats!B46)</f>
        <v>0</v>
      </c>
      <c r="F46" s="3">
        <f>COUNTIFS(Data!T:T,stats!P46,Data!S:S,stats!B46)</f>
        <v>1</v>
      </c>
      <c r="G46" s="3">
        <f>COUNTIFS(Data!T:T,stats!Q46,Data!S:S,stats!B46)</f>
        <v>0</v>
      </c>
      <c r="H46" s="3">
        <f>COUNTIFS(Data!T:T,stats!R46,Data!S:S,stats!B46)</f>
        <v>1</v>
      </c>
      <c r="I46" s="25">
        <f>COUNTIFS(Data!T:T,stats!S46,Data!S:S,stats!B46)</f>
        <v>0</v>
      </c>
      <c r="J46" s="27">
        <f t="shared" si="3"/>
        <v>54</v>
      </c>
      <c r="M46" s="9" t="s">
        <v>1999</v>
      </c>
      <c r="N46" s="9" t="s">
        <v>2014</v>
      </c>
      <c r="O46" s="9" t="s">
        <v>2009</v>
      </c>
      <c r="P46" s="9" t="s">
        <v>2003</v>
      </c>
      <c r="Q46" s="9" t="s">
        <v>2010</v>
      </c>
      <c r="R46" s="9" t="s">
        <v>2011</v>
      </c>
      <c r="S46" s="9" t="s">
        <v>2112</v>
      </c>
      <c r="T46"/>
    </row>
    <row r="47" spans="1:41" ht="30" customHeight="1" thickBot="1" x14ac:dyDescent="0.4">
      <c r="B47" s="37" t="s">
        <v>2662</v>
      </c>
      <c r="C47" s="11">
        <f>COUNTIFS(Data!T:T,stats!M47,Data!S:S,stats!B47)</f>
        <v>2</v>
      </c>
      <c r="D47" s="3">
        <f>COUNTIFS(Data!T:T,stats!N47,Data!S:S,stats!B47)</f>
        <v>0</v>
      </c>
      <c r="E47" s="3">
        <f>COUNTIFS(Data!T:T,stats!O47,Data!S:S,stats!B47)</f>
        <v>0</v>
      </c>
      <c r="F47" s="3">
        <f>COUNTIFS(Data!T:T,stats!P47,Data!S:S,stats!B47)</f>
        <v>0</v>
      </c>
      <c r="G47" s="3">
        <f>COUNTIFS(Data!T:T,stats!Q47,Data!S:S,stats!B47)</f>
        <v>0</v>
      </c>
      <c r="H47" s="3">
        <f>COUNTIFS(Data!T:T,stats!R47,Data!S:S,stats!B47)</f>
        <v>0</v>
      </c>
      <c r="I47" s="25">
        <f>COUNTIFS(Data!T:T,stats!S47,Data!S:S,stats!B47)</f>
        <v>0</v>
      </c>
      <c r="J47" s="27">
        <f t="shared" si="3"/>
        <v>2</v>
      </c>
      <c r="M47" s="9" t="s">
        <v>1999</v>
      </c>
      <c r="N47" s="9" t="s">
        <v>2014</v>
      </c>
      <c r="O47" s="9" t="s">
        <v>2009</v>
      </c>
      <c r="P47" s="9" t="s">
        <v>2003</v>
      </c>
      <c r="Q47" s="9" t="s">
        <v>2010</v>
      </c>
      <c r="R47" s="9" t="s">
        <v>2011</v>
      </c>
      <c r="S47" s="9" t="s">
        <v>2112</v>
      </c>
      <c r="T47"/>
      <c r="AO47" s="17">
        <v>6</v>
      </c>
    </row>
    <row r="48" spans="1:41" ht="30" customHeight="1" x14ac:dyDescent="0.35">
      <c r="B48" s="37" t="s">
        <v>2665</v>
      </c>
      <c r="C48" s="11">
        <f>COUNTIFS(Data!T:T,stats!M48,Data!S:S,stats!B48)</f>
        <v>4</v>
      </c>
      <c r="D48" s="3">
        <f>COUNTIFS(Data!T:T,stats!N48,Data!S:S,stats!B48)</f>
        <v>0</v>
      </c>
      <c r="E48" s="3">
        <f>COUNTIFS(Data!T:T,stats!O48,Data!S:S,stats!B48)</f>
        <v>0</v>
      </c>
      <c r="F48" s="3">
        <f>COUNTIFS(Data!T:T,stats!P48,Data!S:S,stats!B48)</f>
        <v>0</v>
      </c>
      <c r="G48" s="3">
        <f>COUNTIFS(Data!T:T,stats!Q48,Data!S:S,stats!B48)</f>
        <v>0</v>
      </c>
      <c r="H48" s="3">
        <f>COUNTIFS(Data!T:T,stats!R48,Data!S:S,stats!B48)</f>
        <v>0</v>
      </c>
      <c r="I48" s="25">
        <f>COUNTIFS(Data!T:T,stats!S48,Data!S:S,stats!B48)</f>
        <v>0</v>
      </c>
      <c r="J48" s="27">
        <f t="shared" si="3"/>
        <v>4</v>
      </c>
      <c r="M48" s="9" t="s">
        <v>1999</v>
      </c>
      <c r="N48" s="9" t="s">
        <v>2014</v>
      </c>
      <c r="O48" s="9" t="s">
        <v>2009</v>
      </c>
      <c r="P48" s="9" t="s">
        <v>2003</v>
      </c>
      <c r="Q48" s="9" t="s">
        <v>2010</v>
      </c>
      <c r="R48" s="9" t="s">
        <v>2011</v>
      </c>
      <c r="S48" s="9" t="s">
        <v>2112</v>
      </c>
      <c r="T48"/>
    </row>
    <row r="49" spans="1:41" ht="30" customHeight="1" x14ac:dyDescent="0.35">
      <c r="B49" s="37" t="s">
        <v>2666</v>
      </c>
      <c r="C49" s="11">
        <f>COUNTIFS(Data!T:T,stats!M49,Data!S:S,stats!B49)</f>
        <v>3</v>
      </c>
      <c r="D49" s="3">
        <f>COUNTIFS(Data!T:T,stats!N49,Data!S:S,stats!B49)</f>
        <v>0</v>
      </c>
      <c r="E49" s="3">
        <f>COUNTIFS(Data!T:T,stats!O49,Data!S:S,stats!B49)</f>
        <v>0</v>
      </c>
      <c r="F49" s="3">
        <f>COUNTIFS(Data!T:T,stats!P49,Data!S:S,stats!B49)</f>
        <v>0</v>
      </c>
      <c r="G49" s="3">
        <f>COUNTIFS(Data!T:T,stats!Q49,Data!S:S,stats!B49)</f>
        <v>0</v>
      </c>
      <c r="H49" s="3">
        <f>COUNTIFS(Data!T:T,stats!R49,Data!S:S,stats!B49)</f>
        <v>0</v>
      </c>
      <c r="I49" s="25">
        <f>COUNTIFS(Data!T:T,stats!S49,Data!S:S,stats!B49)</f>
        <v>0</v>
      </c>
      <c r="J49" s="27">
        <f t="shared" si="3"/>
        <v>3</v>
      </c>
      <c r="M49" s="9" t="s">
        <v>1999</v>
      </c>
      <c r="N49" s="9" t="s">
        <v>2014</v>
      </c>
      <c r="O49" s="9" t="s">
        <v>2009</v>
      </c>
      <c r="P49" s="9" t="s">
        <v>2003</v>
      </c>
      <c r="Q49" s="9" t="s">
        <v>2010</v>
      </c>
      <c r="R49" s="9" t="s">
        <v>2011</v>
      </c>
      <c r="S49" s="9" t="s">
        <v>2112</v>
      </c>
      <c r="T49"/>
    </row>
    <row r="50" spans="1:41" ht="30" customHeight="1" thickBot="1" x14ac:dyDescent="0.4">
      <c r="B50" s="39" t="s">
        <v>36</v>
      </c>
      <c r="C50" s="34">
        <f>COUNTIFS(Data!T:T,stats!M50,Data!S:S,stats!B50)</f>
        <v>78</v>
      </c>
      <c r="D50" s="30">
        <f>COUNTIFS(Data!T:T,stats!N50,Data!S:S,stats!B50)</f>
        <v>3</v>
      </c>
      <c r="E50" s="30">
        <f>COUNTIFS(Data!T:T,stats!O50,Data!S:S,stats!B50)</f>
        <v>4</v>
      </c>
      <c r="F50" s="30">
        <f>COUNTIFS(Data!T:T,stats!P50,Data!S:S,stats!B50)</f>
        <v>3</v>
      </c>
      <c r="G50" s="30">
        <f>COUNTIFS(Data!T:T,stats!Q50,Data!S:S,stats!B50)</f>
        <v>10</v>
      </c>
      <c r="H50" s="30">
        <f>COUNTIFS(Data!T:T,stats!R50,Data!S:S,stats!B50)</f>
        <v>0</v>
      </c>
      <c r="I50" s="31">
        <f>COUNTIFS(Data!T:T,stats!S50,Data!S:S,stats!B50)</f>
        <v>0</v>
      </c>
      <c r="J50" s="42">
        <f t="shared" si="3"/>
        <v>98</v>
      </c>
      <c r="M50" s="9" t="s">
        <v>1999</v>
      </c>
      <c r="N50" s="9" t="s">
        <v>2014</v>
      </c>
      <c r="O50" s="9" t="s">
        <v>2009</v>
      </c>
      <c r="P50" s="9" t="s">
        <v>2003</v>
      </c>
      <c r="Q50" s="9" t="s">
        <v>2010</v>
      </c>
      <c r="R50" s="9" t="s">
        <v>2011</v>
      </c>
      <c r="S50" s="9" t="s">
        <v>2112</v>
      </c>
      <c r="T50"/>
    </row>
    <row r="51" spans="1:41" ht="30" customHeight="1" thickBot="1" x14ac:dyDescent="0.4">
      <c r="B51" s="26" t="s">
        <v>2717</v>
      </c>
      <c r="C51" s="35">
        <f>SUM(C43:C50)</f>
        <v>444</v>
      </c>
      <c r="D51" s="32">
        <f t="shared" ref="D51:I51" si="4">SUM(D43:D50)</f>
        <v>108</v>
      </c>
      <c r="E51" s="32">
        <f t="shared" si="4"/>
        <v>14</v>
      </c>
      <c r="F51" s="32">
        <f t="shared" si="4"/>
        <v>30</v>
      </c>
      <c r="G51" s="32">
        <f t="shared" si="4"/>
        <v>19</v>
      </c>
      <c r="H51" s="32">
        <f t="shared" si="4"/>
        <v>4</v>
      </c>
      <c r="I51" s="33">
        <f t="shared" si="4"/>
        <v>0</v>
      </c>
      <c r="J51" s="2">
        <f>SUM(J43:J50)</f>
        <v>619</v>
      </c>
      <c r="M51"/>
      <c r="N51"/>
      <c r="O51"/>
      <c r="P51"/>
      <c r="Q51"/>
      <c r="R51"/>
      <c r="S51"/>
      <c r="T51"/>
    </row>
    <row r="52" spans="1:41" ht="40.15" customHeight="1" thickBot="1" x14ac:dyDescent="0.4">
      <c r="B52" s="137" t="s">
        <v>2718</v>
      </c>
      <c r="C52" s="138"/>
      <c r="D52" s="138"/>
      <c r="E52" s="138"/>
      <c r="F52" s="138"/>
      <c r="G52" s="138"/>
      <c r="H52" s="138"/>
      <c r="I52" s="138"/>
      <c r="J52" s="139"/>
      <c r="M52"/>
      <c r="N52"/>
      <c r="O52"/>
      <c r="P52"/>
      <c r="Q52"/>
      <c r="R52"/>
      <c r="S52"/>
      <c r="T52"/>
    </row>
    <row r="53" spans="1:41" ht="19.899999999999999" customHeight="1" thickBot="1" x14ac:dyDescent="0.4"/>
    <row r="54" spans="1:41" ht="19.899999999999999" customHeight="1" thickBot="1" x14ac:dyDescent="0.4">
      <c r="A54" s="17">
        <v>4</v>
      </c>
      <c r="B54" s="140" t="s">
        <v>2759</v>
      </c>
      <c r="C54" s="141"/>
      <c r="D54" s="141"/>
      <c r="E54" s="141"/>
      <c r="F54" s="141"/>
      <c r="G54" s="141"/>
      <c r="H54" s="141"/>
      <c r="I54" s="141"/>
      <c r="J54" s="142"/>
    </row>
    <row r="55" spans="1:41" ht="19.899999999999999" customHeight="1" thickBot="1" x14ac:dyDescent="0.4">
      <c r="A55" s="17" t="s">
        <v>15</v>
      </c>
      <c r="B55" s="143" t="s">
        <v>2730</v>
      </c>
      <c r="C55" s="144"/>
      <c r="D55" s="144"/>
      <c r="E55" s="144"/>
      <c r="F55" s="144"/>
      <c r="G55" s="144"/>
      <c r="H55" s="144"/>
      <c r="I55" s="144"/>
      <c r="J55" s="145"/>
      <c r="M55"/>
      <c r="N55"/>
      <c r="O55"/>
      <c r="P55"/>
      <c r="Q55"/>
      <c r="R55"/>
      <c r="S55"/>
      <c r="T55"/>
    </row>
    <row r="56" spans="1:41" ht="19.899999999999999" customHeight="1" thickBot="1" x14ac:dyDescent="0.4">
      <c r="B56" s="50"/>
      <c r="C56" s="65" t="s">
        <v>1999</v>
      </c>
      <c r="D56" s="64" t="s">
        <v>2014</v>
      </c>
      <c r="E56" s="64" t="s">
        <v>2009</v>
      </c>
      <c r="F56" s="64" t="s">
        <v>2003</v>
      </c>
      <c r="G56" s="64" t="s">
        <v>2010</v>
      </c>
      <c r="H56" s="64" t="s">
        <v>2011</v>
      </c>
      <c r="I56" s="66" t="s">
        <v>2112</v>
      </c>
      <c r="J56" s="26" t="s">
        <v>2717</v>
      </c>
      <c r="M56"/>
      <c r="N56"/>
      <c r="O56"/>
      <c r="P56"/>
      <c r="Q56"/>
      <c r="R56"/>
      <c r="S56"/>
      <c r="T56"/>
    </row>
    <row r="57" spans="1:41" ht="30" customHeight="1" x14ac:dyDescent="0.35">
      <c r="B57" s="52" t="s">
        <v>2667</v>
      </c>
      <c r="C57" s="23">
        <f>COUNTIFS(Data!T:T,stats!M57,Data!Y:Y,stats!B57)</f>
        <v>5</v>
      </c>
      <c r="D57" s="6">
        <f>COUNTIFS(Data!T:T,stats!N57,Data!Y:Y,stats!B57)</f>
        <v>0</v>
      </c>
      <c r="E57" s="6">
        <f>COUNTIFS(Data!T:T,stats!O57,Data!Y:Y,stats!B57)</f>
        <v>0</v>
      </c>
      <c r="F57" s="6">
        <f>COUNTIFS(Data!T:T,stats!P57,Data!Y:Y,stats!B57)</f>
        <v>0</v>
      </c>
      <c r="G57" s="6">
        <f>COUNTIFS(Data!T:T,stats!Q57,Data!Y:Y,stats!B57)</f>
        <v>0</v>
      </c>
      <c r="H57" s="6">
        <f>COUNTIFS(Data!T:T,stats!R57,Data!Y:Y,stats!B57)</f>
        <v>0</v>
      </c>
      <c r="I57" s="24">
        <f>COUNTIFS(Data!T:T,stats!S57,Data!Y:Y,stats!B57)</f>
        <v>0</v>
      </c>
      <c r="J57" s="27">
        <f>SUM(C57:I57)</f>
        <v>5</v>
      </c>
      <c r="M57" s="9" t="s">
        <v>1999</v>
      </c>
      <c r="N57" s="9" t="s">
        <v>2014</v>
      </c>
      <c r="O57" s="9" t="s">
        <v>2009</v>
      </c>
      <c r="P57" s="9" t="s">
        <v>2003</v>
      </c>
      <c r="Q57" s="9" t="s">
        <v>2010</v>
      </c>
      <c r="R57" s="9" t="s">
        <v>2011</v>
      </c>
      <c r="S57" s="9" t="s">
        <v>2112</v>
      </c>
      <c r="T57"/>
    </row>
    <row r="58" spans="1:41" ht="30" customHeight="1" thickBot="1" x14ac:dyDescent="0.4">
      <c r="B58" s="37" t="s">
        <v>1970</v>
      </c>
      <c r="C58" s="11">
        <f>COUNTIFS(Data!T:T,stats!M58,Data!Y:Y,stats!B58)</f>
        <v>160</v>
      </c>
      <c r="D58" s="3">
        <f>COUNTIFS(Data!T:T,stats!N58,Data!Y:Y,stats!B58)</f>
        <v>4</v>
      </c>
      <c r="E58" s="3">
        <f>COUNTIFS(Data!T:T,stats!O58,Data!Y:Y,stats!B58)</f>
        <v>1</v>
      </c>
      <c r="F58" s="3">
        <f>COUNTIFS(Data!T:T,stats!P58,Data!Y:Y,stats!B58)</f>
        <v>20</v>
      </c>
      <c r="G58" s="3">
        <f>COUNTIFS(Data!T:T,stats!Q58,Data!Y:Y,stats!B58)</f>
        <v>8</v>
      </c>
      <c r="H58" s="3">
        <f>COUNTIFS(Data!T:T,stats!R58,Data!Y:Y,stats!B58)</f>
        <v>2</v>
      </c>
      <c r="I58" s="25">
        <f>COUNTIFS(Data!T:T,stats!S58,Data!Y:Y,stats!B58)</f>
        <v>0</v>
      </c>
      <c r="J58" s="27">
        <f>SUM(C58:I58)</f>
        <v>195</v>
      </c>
      <c r="M58" s="9" t="s">
        <v>1999</v>
      </c>
      <c r="N58" s="9" t="s">
        <v>2014</v>
      </c>
      <c r="O58" s="9" t="s">
        <v>2009</v>
      </c>
      <c r="P58" s="9" t="s">
        <v>2003</v>
      </c>
      <c r="Q58" s="9" t="s">
        <v>2010</v>
      </c>
      <c r="R58" s="9" t="s">
        <v>2011</v>
      </c>
      <c r="S58" s="9" t="s">
        <v>2112</v>
      </c>
      <c r="T58"/>
    </row>
    <row r="59" spans="1:41" ht="30" customHeight="1" thickBot="1" x14ac:dyDescent="0.4">
      <c r="B59" s="37" t="s">
        <v>2680</v>
      </c>
      <c r="C59" s="11">
        <f>COUNTIFS(Data!T:T,stats!M59,Data!Y:Y,stats!B59)</f>
        <v>214</v>
      </c>
      <c r="D59" s="3">
        <f>COUNTIFS(Data!T:T,stats!N59,Data!Y:Y,stats!B59)</f>
        <v>91</v>
      </c>
      <c r="E59" s="3">
        <f>COUNTIFS(Data!T:T,stats!O59,Data!Y:Y,stats!B59)</f>
        <v>10</v>
      </c>
      <c r="F59" s="3">
        <f>COUNTIFS(Data!T:T,stats!P59,Data!Y:Y,stats!B59)</f>
        <v>6</v>
      </c>
      <c r="G59" s="3">
        <f>COUNTIFS(Data!T:T,stats!Q59,Data!Y:Y,stats!B59)</f>
        <v>5</v>
      </c>
      <c r="H59" s="3">
        <f>COUNTIFS(Data!T:T,stats!R59,Data!Y:Y,stats!B59)</f>
        <v>1</v>
      </c>
      <c r="I59" s="25">
        <f>COUNTIFS(Data!T:T,stats!S59,Data!Y:Y,stats!B59)</f>
        <v>0</v>
      </c>
      <c r="J59" s="27">
        <f>SUM(C59:I59)</f>
        <v>327</v>
      </c>
      <c r="M59" s="9" t="s">
        <v>1999</v>
      </c>
      <c r="N59" s="9" t="s">
        <v>2014</v>
      </c>
      <c r="O59" s="9" t="s">
        <v>2009</v>
      </c>
      <c r="P59" s="9" t="s">
        <v>2003</v>
      </c>
      <c r="Q59" s="9" t="s">
        <v>2010</v>
      </c>
      <c r="R59" s="9" t="s">
        <v>2011</v>
      </c>
      <c r="S59" s="9" t="s">
        <v>2112</v>
      </c>
      <c r="T59"/>
      <c r="AO59" s="17">
        <v>7</v>
      </c>
    </row>
    <row r="60" spans="1:41" ht="30" customHeight="1" thickBot="1" x14ac:dyDescent="0.4">
      <c r="B60" s="39" t="s">
        <v>36</v>
      </c>
      <c r="C60" s="34">
        <f>COUNTIFS(Data!T:T,stats!M60,Data!Y:Y,stats!B60)</f>
        <v>65</v>
      </c>
      <c r="D60" s="30">
        <f>COUNTIFS(Data!T:T,stats!N60,Data!Y:Y,stats!B60)</f>
        <v>13</v>
      </c>
      <c r="E60" s="30">
        <f>COUNTIFS(Data!T:T,stats!O60,Data!Y:Y,stats!B60)</f>
        <v>3</v>
      </c>
      <c r="F60" s="30">
        <f>COUNTIFS(Data!T:T,stats!P60,Data!Y:Y,stats!B60)</f>
        <v>4</v>
      </c>
      <c r="G60" s="30">
        <f>COUNTIFS(Data!T:T,stats!Q60,Data!Y:Y,stats!B60)</f>
        <v>6</v>
      </c>
      <c r="H60" s="30">
        <f>COUNTIFS(Data!T:T,stats!R60,Data!Y:Y,stats!B60)</f>
        <v>1</v>
      </c>
      <c r="I60" s="31">
        <f>COUNTIFS(Data!T:T,stats!S60,Data!Y:Y,stats!B60)</f>
        <v>0</v>
      </c>
      <c r="J60" s="42">
        <f>SUM(C60:I60)</f>
        <v>92</v>
      </c>
      <c r="M60" s="9" t="s">
        <v>1999</v>
      </c>
      <c r="N60" s="9" t="s">
        <v>2014</v>
      </c>
      <c r="O60" s="9" t="s">
        <v>2009</v>
      </c>
      <c r="P60" s="9" t="s">
        <v>2003</v>
      </c>
      <c r="Q60" s="9" t="s">
        <v>2010</v>
      </c>
      <c r="R60" s="9" t="s">
        <v>2011</v>
      </c>
      <c r="S60" s="9" t="s">
        <v>2112</v>
      </c>
      <c r="T60"/>
    </row>
    <row r="61" spans="1:41" ht="30" customHeight="1" thickBot="1" x14ac:dyDescent="0.4">
      <c r="B61" s="26" t="s">
        <v>2717</v>
      </c>
      <c r="C61" s="35">
        <f t="shared" ref="C61:J61" si="5">SUM(C57:C60)</f>
        <v>444</v>
      </c>
      <c r="D61" s="32">
        <f t="shared" si="5"/>
        <v>108</v>
      </c>
      <c r="E61" s="32">
        <f t="shared" si="5"/>
        <v>14</v>
      </c>
      <c r="F61" s="32">
        <f t="shared" si="5"/>
        <v>30</v>
      </c>
      <c r="G61" s="32">
        <f t="shared" si="5"/>
        <v>19</v>
      </c>
      <c r="H61" s="32">
        <f>SUM(H57:H60)</f>
        <v>4</v>
      </c>
      <c r="I61" s="36">
        <f t="shared" si="5"/>
        <v>0</v>
      </c>
      <c r="J61" s="2">
        <f t="shared" si="5"/>
        <v>619</v>
      </c>
      <c r="M61"/>
      <c r="N61"/>
      <c r="O61"/>
      <c r="P61"/>
      <c r="Q61"/>
      <c r="R61"/>
      <c r="S61"/>
      <c r="T61"/>
    </row>
    <row r="62" spans="1:41" ht="40.15" customHeight="1" thickBot="1" x14ac:dyDescent="0.4">
      <c r="B62" s="137" t="s">
        <v>2718</v>
      </c>
      <c r="C62" s="138"/>
      <c r="D62" s="138"/>
      <c r="E62" s="138"/>
      <c r="F62" s="138"/>
      <c r="G62" s="138"/>
      <c r="H62" s="138"/>
      <c r="I62" s="138"/>
      <c r="J62" s="139"/>
      <c r="M62"/>
      <c r="N62"/>
      <c r="O62"/>
      <c r="P62"/>
      <c r="Q62"/>
      <c r="R62"/>
      <c r="S62"/>
      <c r="T62"/>
    </row>
    <row r="63" spans="1:41" ht="19.899999999999999" customHeight="1" thickBot="1" x14ac:dyDescent="0.4">
      <c r="M63"/>
      <c r="N63"/>
      <c r="O63"/>
      <c r="P63"/>
      <c r="Q63"/>
      <c r="R63"/>
      <c r="S63"/>
      <c r="T63"/>
    </row>
    <row r="64" spans="1:41" ht="19.899999999999999" customHeight="1" thickBot="1" x14ac:dyDescent="0.4">
      <c r="A64" s="17">
        <v>5</v>
      </c>
      <c r="B64" s="140" t="s">
        <v>2759</v>
      </c>
      <c r="C64" s="141"/>
      <c r="D64" s="141"/>
      <c r="E64" s="141"/>
      <c r="F64" s="141"/>
      <c r="G64" s="141"/>
      <c r="H64" s="141"/>
      <c r="I64" s="141"/>
      <c r="J64" s="142"/>
      <c r="M64"/>
      <c r="N64"/>
      <c r="O64"/>
      <c r="P64"/>
      <c r="Q64"/>
      <c r="R64"/>
      <c r="S64"/>
      <c r="T64"/>
    </row>
    <row r="65" spans="1:41" ht="19.899999999999999" customHeight="1" thickBot="1" x14ac:dyDescent="0.4">
      <c r="A65" s="17" t="s">
        <v>15</v>
      </c>
      <c r="B65" s="131" t="s">
        <v>2731</v>
      </c>
      <c r="C65" s="132"/>
      <c r="D65" s="132"/>
      <c r="E65" s="132"/>
      <c r="F65" s="132"/>
      <c r="G65" s="132"/>
      <c r="H65" s="132"/>
      <c r="I65" s="132"/>
      <c r="J65" s="133"/>
      <c r="M65"/>
      <c r="N65"/>
      <c r="O65"/>
      <c r="P65"/>
      <c r="Q65"/>
      <c r="R65"/>
      <c r="S65"/>
      <c r="T65"/>
    </row>
    <row r="66" spans="1:41" ht="19.899999999999999" customHeight="1" thickBot="1" x14ac:dyDescent="0.4">
      <c r="B66" s="50"/>
      <c r="C66" s="51" t="s">
        <v>1999</v>
      </c>
      <c r="D66" s="41" t="s">
        <v>2014</v>
      </c>
      <c r="E66" s="41" t="s">
        <v>2009</v>
      </c>
      <c r="F66" s="41" t="s">
        <v>2003</v>
      </c>
      <c r="G66" s="41" t="s">
        <v>2010</v>
      </c>
      <c r="H66" s="41" t="s">
        <v>2011</v>
      </c>
      <c r="I66" s="67" t="s">
        <v>2112</v>
      </c>
      <c r="J66" s="26" t="s">
        <v>2717</v>
      </c>
      <c r="M66"/>
      <c r="N66"/>
      <c r="O66"/>
      <c r="P66"/>
      <c r="Q66"/>
      <c r="R66"/>
      <c r="S66"/>
      <c r="T66"/>
    </row>
    <row r="67" spans="1:41" ht="19.899999999999999" customHeight="1" x14ac:dyDescent="0.35">
      <c r="B67" s="52" t="s">
        <v>763</v>
      </c>
      <c r="C67" s="23">
        <f>COUNTIFS(Data!T:T,stats!M67,Data!K:K,stats!B67)</f>
        <v>394</v>
      </c>
      <c r="D67" s="6">
        <f>COUNTIFS(Data!T:T,stats!N67,Data!K:K,stats!B67)</f>
        <v>104</v>
      </c>
      <c r="E67" s="6">
        <f>COUNTIFS(Data!T:T,stats!O67,Data!K:K,stats!B67)</f>
        <v>13</v>
      </c>
      <c r="F67" s="6">
        <f>COUNTIFS(Data!T:T,stats!P67,Data!K:K,stats!B67)</f>
        <v>16</v>
      </c>
      <c r="G67" s="6">
        <f>COUNTIFS(Data!T:T,stats!Q67,Data!K:K,stats!B67)</f>
        <v>19</v>
      </c>
      <c r="H67" s="6">
        <f>COUNTIFS(Data!T:T,stats!R67,Data!K:K,stats!B67)</f>
        <v>4</v>
      </c>
      <c r="I67" s="24">
        <f>COUNTIFS(Data!T:T,stats!S67,Data!K:K,stats!B67)</f>
        <v>0</v>
      </c>
      <c r="J67" s="27">
        <f>SUM(C67:I67)</f>
        <v>550</v>
      </c>
      <c r="M67" s="9" t="s">
        <v>1999</v>
      </c>
      <c r="N67" s="9" t="s">
        <v>2014</v>
      </c>
      <c r="O67" s="9" t="s">
        <v>2009</v>
      </c>
      <c r="P67" s="9" t="s">
        <v>2003</v>
      </c>
      <c r="Q67" s="9" t="s">
        <v>2010</v>
      </c>
      <c r="R67" s="9" t="s">
        <v>2011</v>
      </c>
      <c r="S67" s="9" t="s">
        <v>2112</v>
      </c>
      <c r="T67"/>
    </row>
    <row r="68" spans="1:41" ht="19.899999999999999" customHeight="1" thickBot="1" x14ac:dyDescent="0.4">
      <c r="B68" s="39" t="s">
        <v>771</v>
      </c>
      <c r="C68" s="34">
        <f>COUNTIFS(Data!T:T,stats!M68,Data!K:K,stats!B68)</f>
        <v>50</v>
      </c>
      <c r="D68" s="30">
        <f>COUNTIFS(Data!T:T,stats!N68,Data!K:K,stats!B68)</f>
        <v>4</v>
      </c>
      <c r="E68" s="30">
        <f>COUNTIFS(Data!T:T,stats!O68,Data!K:K,stats!B68)</f>
        <v>1</v>
      </c>
      <c r="F68" s="30">
        <f>COUNTIFS(Data!T:T,stats!P68,Data!K:K,stats!B68)</f>
        <v>14</v>
      </c>
      <c r="G68" s="30">
        <f>COUNTIFS(Data!T:T,stats!Q68,Data!K:K,stats!B68)</f>
        <v>0</v>
      </c>
      <c r="H68" s="6">
        <f>COUNTIFS(Data!T:T,stats!R68,Data!K:K,stats!B68)</f>
        <v>0</v>
      </c>
      <c r="I68" s="31">
        <f>COUNTIFS(Data!T:T,stats!S68,Data!K:K,stats!B68)</f>
        <v>0</v>
      </c>
      <c r="J68" s="42">
        <f>SUM(C68:I68)</f>
        <v>69</v>
      </c>
      <c r="M68" s="9" t="s">
        <v>1999</v>
      </c>
      <c r="N68" s="9" t="s">
        <v>2014</v>
      </c>
      <c r="O68" s="9" t="s">
        <v>2009</v>
      </c>
      <c r="P68" s="9" t="s">
        <v>2003</v>
      </c>
      <c r="Q68" s="9" t="s">
        <v>2010</v>
      </c>
      <c r="R68" s="9" t="s">
        <v>2011</v>
      </c>
      <c r="S68" s="9" t="s">
        <v>2112</v>
      </c>
      <c r="T68"/>
    </row>
    <row r="69" spans="1:41" ht="19.899999999999999" customHeight="1" thickBot="1" x14ac:dyDescent="0.4">
      <c r="B69" s="26" t="s">
        <v>2717</v>
      </c>
      <c r="C69" s="35">
        <f t="shared" ref="C69:J69" si="6">SUM(C67:C68)</f>
        <v>444</v>
      </c>
      <c r="D69" s="32">
        <f t="shared" si="6"/>
        <v>108</v>
      </c>
      <c r="E69" s="32">
        <f t="shared" si="6"/>
        <v>14</v>
      </c>
      <c r="F69" s="32">
        <f t="shared" si="6"/>
        <v>30</v>
      </c>
      <c r="G69" s="32">
        <f t="shared" si="6"/>
        <v>19</v>
      </c>
      <c r="H69" s="32">
        <f t="shared" si="6"/>
        <v>4</v>
      </c>
      <c r="I69" s="36">
        <f>SUM(I67:I68)</f>
        <v>0</v>
      </c>
      <c r="J69" s="2">
        <f t="shared" si="6"/>
        <v>619</v>
      </c>
      <c r="M69"/>
      <c r="N69"/>
      <c r="O69"/>
      <c r="P69"/>
      <c r="Q69"/>
      <c r="R69"/>
      <c r="S69" s="10"/>
      <c r="T69"/>
    </row>
    <row r="70" spans="1:41" ht="40.15" customHeight="1" thickBot="1" x14ac:dyDescent="0.4">
      <c r="B70" s="137" t="s">
        <v>2718</v>
      </c>
      <c r="C70" s="138"/>
      <c r="D70" s="138"/>
      <c r="E70" s="138"/>
      <c r="F70" s="138"/>
      <c r="G70" s="138"/>
      <c r="H70" s="138"/>
      <c r="I70" s="138"/>
      <c r="J70" s="139"/>
      <c r="M70"/>
      <c r="N70"/>
      <c r="O70"/>
      <c r="P70"/>
      <c r="Q70"/>
      <c r="R70"/>
      <c r="S70"/>
      <c r="T70"/>
    </row>
    <row r="71" spans="1:41" ht="19.899999999999999" customHeight="1" thickBot="1" x14ac:dyDescent="0.4"/>
    <row r="72" spans="1:41" ht="19.899999999999999" customHeight="1" thickBot="1" x14ac:dyDescent="0.4">
      <c r="A72" s="17">
        <v>6</v>
      </c>
      <c r="B72" s="140" t="s">
        <v>2759</v>
      </c>
      <c r="C72" s="141"/>
      <c r="D72" s="141"/>
      <c r="E72" s="141"/>
      <c r="F72" s="141"/>
      <c r="G72" s="141"/>
      <c r="H72" s="141"/>
      <c r="I72" s="141"/>
      <c r="J72" s="142"/>
    </row>
    <row r="73" spans="1:41" ht="19.899999999999999" customHeight="1" thickBot="1" x14ac:dyDescent="0.4">
      <c r="A73" s="17" t="s">
        <v>15</v>
      </c>
      <c r="B73" s="143" t="s">
        <v>2749</v>
      </c>
      <c r="C73" s="144"/>
      <c r="D73" s="144"/>
      <c r="E73" s="144"/>
      <c r="F73" s="144"/>
      <c r="G73" s="144"/>
      <c r="H73" s="144"/>
      <c r="I73" s="144"/>
      <c r="J73" s="145"/>
      <c r="M73"/>
      <c r="N73"/>
      <c r="O73"/>
      <c r="P73"/>
      <c r="Q73"/>
      <c r="R73"/>
      <c r="S73"/>
      <c r="T73"/>
      <c r="AO73" s="17">
        <v>8</v>
      </c>
    </row>
    <row r="74" spans="1:41" ht="19.899999999999999" customHeight="1" thickBot="1" x14ac:dyDescent="0.4">
      <c r="B74" s="50"/>
      <c r="C74" s="54" t="s">
        <v>1999</v>
      </c>
      <c r="D74" s="55" t="s">
        <v>2014</v>
      </c>
      <c r="E74" s="55" t="s">
        <v>2009</v>
      </c>
      <c r="F74" s="55" t="s">
        <v>2003</v>
      </c>
      <c r="G74" s="55" t="s">
        <v>2010</v>
      </c>
      <c r="H74" s="55" t="s">
        <v>2011</v>
      </c>
      <c r="I74" s="56" t="s">
        <v>2112</v>
      </c>
      <c r="J74" s="26" t="s">
        <v>2717</v>
      </c>
      <c r="M74"/>
      <c r="N74"/>
      <c r="O74"/>
      <c r="P74"/>
      <c r="Q74"/>
      <c r="R74"/>
      <c r="S74"/>
      <c r="T74"/>
    </row>
    <row r="75" spans="1:41" ht="19.899999999999999" customHeight="1" x14ac:dyDescent="0.35">
      <c r="B75" s="52" t="s">
        <v>761</v>
      </c>
      <c r="C75" s="23">
        <f>COUNTIFS(Data!T:T,stats!M75,Data!L:L,stats!B75)</f>
        <v>434</v>
      </c>
      <c r="D75" s="6">
        <f>COUNTIFS(Data!T:T,stats!N75,Data!L:L,stats!B75)</f>
        <v>108</v>
      </c>
      <c r="E75" s="6">
        <f>COUNTIFS(Data!T:T,stats!O75,Data!L:L,stats!B75)</f>
        <v>13</v>
      </c>
      <c r="F75" s="6">
        <f>COUNTIFS(Data!T:T,stats!P75,Data!L:L,stats!B75)</f>
        <v>30</v>
      </c>
      <c r="G75" s="6">
        <f>COUNTIFS(Data!T:T,stats!Q75,Data!L:L,stats!B75)</f>
        <v>19</v>
      </c>
      <c r="H75" s="6">
        <f>COUNTIFS(Data!T:T,stats!R75,Data!L:L,stats!B75)</f>
        <v>3</v>
      </c>
      <c r="I75" s="24">
        <f>COUNTIFS(Data!T:T,stats!S75,Data!L:L,stats!B75)</f>
        <v>0</v>
      </c>
      <c r="J75" s="27">
        <f>SUM(C75:I75)</f>
        <v>607</v>
      </c>
      <c r="M75" s="9" t="s">
        <v>1999</v>
      </c>
      <c r="N75" s="9" t="s">
        <v>2014</v>
      </c>
      <c r="O75" s="9" t="s">
        <v>2009</v>
      </c>
      <c r="P75" s="9" t="s">
        <v>2003</v>
      </c>
      <c r="Q75" s="9" t="s">
        <v>2010</v>
      </c>
      <c r="R75" s="9" t="s">
        <v>2011</v>
      </c>
      <c r="S75" s="9" t="s">
        <v>2112</v>
      </c>
      <c r="T75"/>
    </row>
    <row r="76" spans="1:41" ht="19.899999999999999" customHeight="1" thickBot="1" x14ac:dyDescent="0.4">
      <c r="B76" s="39" t="s">
        <v>762</v>
      </c>
      <c r="C76" s="34">
        <f>COUNTIFS(Data!T:T,stats!M76,Data!L:L,stats!B76)</f>
        <v>10</v>
      </c>
      <c r="D76" s="30">
        <f>COUNTIFS(Data!T:T,stats!N76,Data!L:L,stats!B76)</f>
        <v>0</v>
      </c>
      <c r="E76" s="30">
        <f>COUNTIFS(Data!T:T,stats!O76,Data!L:L,stats!B76)</f>
        <v>1</v>
      </c>
      <c r="F76" s="30">
        <f>COUNTIFS(Data!T:T,stats!P76,Data!L:L,stats!B76)</f>
        <v>0</v>
      </c>
      <c r="G76" s="30">
        <f>COUNTIFS(Data!T:T,stats!Q76,Data!L:L,stats!B76)</f>
        <v>0</v>
      </c>
      <c r="H76" s="30">
        <f>COUNTIFS(Data!T:T,stats!R76,Data!L:L,stats!B76)</f>
        <v>1</v>
      </c>
      <c r="I76" s="31">
        <f>COUNTIFS(Data!T:T,stats!S76,Data!L:L,stats!B76)</f>
        <v>0</v>
      </c>
      <c r="J76" s="42">
        <f>SUM(C76:I76)</f>
        <v>12</v>
      </c>
      <c r="M76" s="9" t="s">
        <v>1999</v>
      </c>
      <c r="N76" s="9" t="s">
        <v>2014</v>
      </c>
      <c r="O76" s="9" t="s">
        <v>2009</v>
      </c>
      <c r="P76" s="9" t="s">
        <v>2003</v>
      </c>
      <c r="Q76" s="9" t="s">
        <v>2010</v>
      </c>
      <c r="R76" s="9" t="s">
        <v>2011</v>
      </c>
      <c r="S76" s="9" t="s">
        <v>2112</v>
      </c>
      <c r="T76"/>
    </row>
    <row r="77" spans="1:41" ht="19.899999999999999" customHeight="1" thickBot="1" x14ac:dyDescent="0.4">
      <c r="B77" s="26" t="s">
        <v>2717</v>
      </c>
      <c r="C77" s="35">
        <f t="shared" ref="C77:J77" si="7">SUM(C75:C76)</f>
        <v>444</v>
      </c>
      <c r="D77" s="32">
        <f t="shared" si="7"/>
        <v>108</v>
      </c>
      <c r="E77" s="32">
        <f t="shared" si="7"/>
        <v>14</v>
      </c>
      <c r="F77" s="32">
        <f t="shared" si="7"/>
        <v>30</v>
      </c>
      <c r="G77" s="32">
        <f t="shared" si="7"/>
        <v>19</v>
      </c>
      <c r="H77" s="32">
        <f t="shared" si="7"/>
        <v>4</v>
      </c>
      <c r="I77" s="36">
        <f t="shared" si="7"/>
        <v>0</v>
      </c>
      <c r="J77" s="2">
        <f t="shared" si="7"/>
        <v>619</v>
      </c>
      <c r="M77"/>
      <c r="N77"/>
      <c r="O77"/>
      <c r="P77"/>
      <c r="Q77"/>
      <c r="R77"/>
      <c r="S77"/>
      <c r="T77"/>
    </row>
    <row r="78" spans="1:41" ht="40.15" customHeight="1" thickBot="1" x14ac:dyDescent="0.4">
      <c r="B78" s="137" t="s">
        <v>2718</v>
      </c>
      <c r="C78" s="138"/>
      <c r="D78" s="138"/>
      <c r="E78" s="138"/>
      <c r="F78" s="138"/>
      <c r="G78" s="138"/>
      <c r="H78" s="138"/>
      <c r="I78" s="138"/>
      <c r="J78" s="139"/>
      <c r="M78"/>
      <c r="N78"/>
      <c r="O78"/>
      <c r="P78"/>
      <c r="Q78"/>
      <c r="R78"/>
      <c r="S78"/>
      <c r="T78"/>
    </row>
    <row r="79" spans="1:41" ht="19.899999999999999" customHeight="1" thickBot="1" x14ac:dyDescent="0.4">
      <c r="M79"/>
      <c r="N79"/>
      <c r="O79"/>
      <c r="P79"/>
      <c r="Q79"/>
      <c r="R79"/>
      <c r="S79"/>
      <c r="T79"/>
    </row>
    <row r="80" spans="1:41" ht="19.899999999999999" customHeight="1" thickBot="1" x14ac:dyDescent="0.4">
      <c r="A80" s="17">
        <v>7</v>
      </c>
      <c r="B80" s="140" t="s">
        <v>2759</v>
      </c>
      <c r="C80" s="141"/>
      <c r="D80" s="141"/>
      <c r="E80" s="141"/>
      <c r="F80" s="141"/>
      <c r="G80" s="141"/>
      <c r="H80" s="141"/>
      <c r="I80" s="141"/>
      <c r="J80" s="142"/>
      <c r="M80"/>
      <c r="N80"/>
      <c r="O80"/>
      <c r="P80"/>
      <c r="Q80"/>
      <c r="R80"/>
      <c r="S80"/>
      <c r="T80"/>
    </row>
    <row r="81" spans="1:41" ht="19.899999999999999" customHeight="1" thickBot="1" x14ac:dyDescent="0.4">
      <c r="A81" s="17" t="s">
        <v>15</v>
      </c>
      <c r="B81" s="143" t="s">
        <v>2732</v>
      </c>
      <c r="C81" s="144"/>
      <c r="D81" s="144"/>
      <c r="E81" s="144"/>
      <c r="F81" s="144"/>
      <c r="G81" s="144"/>
      <c r="H81" s="144"/>
      <c r="I81" s="144"/>
      <c r="J81" s="145"/>
      <c r="M81"/>
      <c r="N81"/>
      <c r="O81"/>
      <c r="P81"/>
      <c r="Q81"/>
      <c r="R81"/>
      <c r="S81"/>
      <c r="T81"/>
    </row>
    <row r="82" spans="1:41" ht="19.899999999999999" customHeight="1" thickBot="1" x14ac:dyDescent="0.4">
      <c r="B82" s="50"/>
      <c r="C82" s="54" t="s">
        <v>1999</v>
      </c>
      <c r="D82" s="55" t="s">
        <v>2014</v>
      </c>
      <c r="E82" s="55" t="s">
        <v>2009</v>
      </c>
      <c r="F82" s="55" t="s">
        <v>2003</v>
      </c>
      <c r="G82" s="55" t="s">
        <v>2010</v>
      </c>
      <c r="H82" s="55" t="s">
        <v>2011</v>
      </c>
      <c r="I82" s="56" t="s">
        <v>2112</v>
      </c>
      <c r="J82" s="26" t="s">
        <v>2717</v>
      </c>
      <c r="M82"/>
      <c r="N82"/>
      <c r="O82"/>
      <c r="P82"/>
      <c r="Q82"/>
      <c r="R82"/>
      <c r="S82"/>
      <c r="T82"/>
    </row>
    <row r="83" spans="1:41" ht="19.899999999999999" customHeight="1" x14ac:dyDescent="0.35">
      <c r="B83" s="52" t="s">
        <v>2659</v>
      </c>
      <c r="C83" s="23">
        <f>COUNTIFS(Data!T:T,stats!M83,Data!J:J,stats!B83)</f>
        <v>10</v>
      </c>
      <c r="D83" s="6">
        <f>COUNTIFS(Data!T:T,stats!N83,Data!J:J,stats!B83)</f>
        <v>0</v>
      </c>
      <c r="E83" s="6">
        <f>COUNTIFS(Data!T:T,stats!O83,Data!J:J,stats!B83)</f>
        <v>1</v>
      </c>
      <c r="F83" s="6">
        <f>COUNTIFS(Data!T:T,stats!P83,Data!J:J,stats!B83)</f>
        <v>0</v>
      </c>
      <c r="G83" s="6">
        <f>COUNTIFS(Data!T:T,stats!Q83,Data!J:J,stats!B83)</f>
        <v>0</v>
      </c>
      <c r="H83" s="6">
        <f>COUNTIFS(Data!T:T,stats!R83,Data!J:J,stats!B83)</f>
        <v>1</v>
      </c>
      <c r="I83" s="24">
        <f>COUNTIFS(Data!T:T,stats!S83,Data!J:J,stats!B83)</f>
        <v>0</v>
      </c>
      <c r="J83" s="27">
        <f t="shared" ref="J83:J88" si="8">SUM(C83:I83)</f>
        <v>12</v>
      </c>
      <c r="M83" s="9" t="s">
        <v>1999</v>
      </c>
      <c r="N83" s="9" t="s">
        <v>2014</v>
      </c>
      <c r="O83" s="9" t="s">
        <v>2009</v>
      </c>
      <c r="P83" s="9" t="s">
        <v>2003</v>
      </c>
      <c r="Q83" s="9" t="s">
        <v>2010</v>
      </c>
      <c r="R83" s="9" t="s">
        <v>2011</v>
      </c>
      <c r="S83" s="9" t="s">
        <v>2112</v>
      </c>
      <c r="T83"/>
    </row>
    <row r="84" spans="1:41" ht="19.899999999999999" customHeight="1" x14ac:dyDescent="0.35">
      <c r="B84" s="37" t="s">
        <v>2719</v>
      </c>
      <c r="C84" s="11">
        <f>COUNTIFS(Data!T:T,stats!M84,Data!J:J,stats!B84)</f>
        <v>212</v>
      </c>
      <c r="D84" s="3">
        <f>COUNTIFS(Data!T:T,stats!N84,Data!J:J,stats!B84)</f>
        <v>91</v>
      </c>
      <c r="E84" s="3">
        <f>COUNTIFS(Data!T:T,stats!O84,Data!J:J,stats!B84)</f>
        <v>10</v>
      </c>
      <c r="F84" s="3">
        <f>COUNTIFS(Data!T:T,stats!P84,Data!J:J,stats!B84)</f>
        <v>15</v>
      </c>
      <c r="G84" s="3">
        <f>COUNTIFS(Data!T:T,stats!Q84,Data!J:J,stats!B84)</f>
        <v>10</v>
      </c>
      <c r="H84" s="3">
        <f>COUNTIFS(Data!T:T,stats!R84,Data!J:J,stats!B84)</f>
        <v>3</v>
      </c>
      <c r="I84" s="25">
        <f>COUNTIFS(Data!T:T,stats!S84,Data!J:J,stats!B84)</f>
        <v>0</v>
      </c>
      <c r="J84" s="27">
        <f t="shared" si="8"/>
        <v>341</v>
      </c>
      <c r="M84" s="9" t="s">
        <v>1999</v>
      </c>
      <c r="N84" s="9" t="s">
        <v>2014</v>
      </c>
      <c r="O84" s="9" t="s">
        <v>2009</v>
      </c>
      <c r="P84" s="9" t="s">
        <v>2003</v>
      </c>
      <c r="Q84" s="9" t="s">
        <v>2010</v>
      </c>
      <c r="R84" s="9" t="s">
        <v>2011</v>
      </c>
      <c r="S84" s="9" t="s">
        <v>2112</v>
      </c>
      <c r="T84"/>
    </row>
    <row r="85" spans="1:41" ht="19.899999999999999" customHeight="1" x14ac:dyDescent="0.35">
      <c r="B85" s="37" t="s">
        <v>2720</v>
      </c>
      <c r="C85" s="11">
        <f>COUNTIFS(Data!T:T,stats!M85,Data!J:J,stats!B85)</f>
        <v>42</v>
      </c>
      <c r="D85" s="3">
        <f>COUNTIFS(Data!T:T,stats!N85,Data!J:J,stats!B85)</f>
        <v>0</v>
      </c>
      <c r="E85" s="3">
        <f>COUNTIFS(Data!T:T,stats!O85,Data!J:J,stats!B85)</f>
        <v>0</v>
      </c>
      <c r="F85" s="3">
        <f>COUNTIFS(Data!T:T,stats!P85,Data!J:J,stats!B85)</f>
        <v>2</v>
      </c>
      <c r="G85" s="3">
        <f>COUNTIFS(Data!T:T,stats!Q85,Data!J:J,stats!B85)</f>
        <v>1</v>
      </c>
      <c r="H85" s="3">
        <f>COUNTIFS(Data!T:T,stats!R85,Data!J:J,stats!B85)</f>
        <v>0</v>
      </c>
      <c r="I85" s="25">
        <f>COUNTIFS(Data!T:T,stats!S85,Data!J:J,stats!B85)</f>
        <v>0</v>
      </c>
      <c r="J85" s="27">
        <f t="shared" si="8"/>
        <v>45</v>
      </c>
      <c r="M85" s="9" t="s">
        <v>1999</v>
      </c>
      <c r="N85" s="9" t="s">
        <v>2014</v>
      </c>
      <c r="O85" s="9" t="s">
        <v>2009</v>
      </c>
      <c r="P85" s="9" t="s">
        <v>2003</v>
      </c>
      <c r="Q85" s="9" t="s">
        <v>2010</v>
      </c>
      <c r="R85" s="9" t="s">
        <v>2011</v>
      </c>
      <c r="S85" s="9" t="s">
        <v>2112</v>
      </c>
      <c r="T85"/>
    </row>
    <row r="86" spans="1:41" ht="19.899999999999999" customHeight="1" x14ac:dyDescent="0.35">
      <c r="B86" s="37" t="s">
        <v>2721</v>
      </c>
      <c r="C86" s="11">
        <f>COUNTIFS(Data!T:T,stats!M86,Data!J:J,stats!B86)</f>
        <v>1</v>
      </c>
      <c r="D86" s="3">
        <f>COUNTIFS(Data!T:T,stats!N86,Data!J:J,stats!B86)</f>
        <v>2</v>
      </c>
      <c r="E86" s="3">
        <f>COUNTIFS(Data!T:T,stats!O86,Data!J:J,stats!B86)</f>
        <v>0</v>
      </c>
      <c r="F86" s="3">
        <f>COUNTIFS(Data!T:T,stats!P86,Data!J:J,stats!B86)</f>
        <v>0</v>
      </c>
      <c r="G86" s="3">
        <f>COUNTIFS(Data!T:T,stats!Q86,Data!J:J,stats!B86)</f>
        <v>0</v>
      </c>
      <c r="H86" s="3">
        <f>COUNTIFS(Data!T:T,stats!R86,Data!J:J,stats!B86)</f>
        <v>0</v>
      </c>
      <c r="I86" s="25">
        <f>COUNTIFS(Data!T:T,stats!S86,Data!J:J,stats!B86)</f>
        <v>0</v>
      </c>
      <c r="J86" s="27">
        <f t="shared" si="8"/>
        <v>3</v>
      </c>
      <c r="M86" s="9" t="s">
        <v>1999</v>
      </c>
      <c r="N86" s="9" t="s">
        <v>2014</v>
      </c>
      <c r="O86" s="9" t="s">
        <v>2009</v>
      </c>
      <c r="P86" s="9" t="s">
        <v>2003</v>
      </c>
      <c r="Q86" s="9" t="s">
        <v>2010</v>
      </c>
      <c r="R86" s="9" t="s">
        <v>2011</v>
      </c>
      <c r="S86" s="9" t="s">
        <v>2112</v>
      </c>
      <c r="T86"/>
    </row>
    <row r="87" spans="1:41" ht="19.899999999999999" customHeight="1" x14ac:dyDescent="0.35">
      <c r="B87" s="37" t="s">
        <v>2658</v>
      </c>
      <c r="C87" s="11">
        <f>COUNTIFS(Data!T:T,stats!M87,Data!J:J,stats!B87)</f>
        <v>23</v>
      </c>
      <c r="D87" s="3">
        <f>COUNTIFS(Data!T:T,stats!N87,Data!J:J,stats!B87)</f>
        <v>1</v>
      </c>
      <c r="E87" s="3">
        <f>COUNTIFS(Data!T:T,stats!O87,Data!J:J,stats!B87)</f>
        <v>0</v>
      </c>
      <c r="F87" s="3">
        <f>COUNTIFS(Data!T:T,stats!P87,Data!J:J,stats!B87)</f>
        <v>0</v>
      </c>
      <c r="G87" s="3">
        <f>COUNTIFS(Data!T:T,stats!Q87,Data!J:J,stats!B87)</f>
        <v>0</v>
      </c>
      <c r="H87" s="3">
        <f>COUNTIFS(Data!T:T,stats!R87,Data!J:J,stats!B87)</f>
        <v>0</v>
      </c>
      <c r="I87" s="25">
        <f>COUNTIFS(Data!T:T,stats!S87,Data!J:J,stats!B87)</f>
        <v>0</v>
      </c>
      <c r="J87" s="27">
        <f t="shared" si="8"/>
        <v>24</v>
      </c>
      <c r="M87" s="9" t="s">
        <v>1999</v>
      </c>
      <c r="N87" s="9" t="s">
        <v>2014</v>
      </c>
      <c r="O87" s="9" t="s">
        <v>2009</v>
      </c>
      <c r="P87" s="9" t="s">
        <v>2003</v>
      </c>
      <c r="Q87" s="9" t="s">
        <v>2010</v>
      </c>
      <c r="R87" s="9" t="s">
        <v>2011</v>
      </c>
      <c r="S87" s="9" t="s">
        <v>2112</v>
      </c>
      <c r="T87"/>
    </row>
    <row r="88" spans="1:41" ht="19.899999999999999" customHeight="1" thickBot="1" x14ac:dyDescent="0.4">
      <c r="B88" s="53" t="s">
        <v>36</v>
      </c>
      <c r="C88" s="34">
        <f>COUNTIFS(Data!T:T,stats!M88,Data!J:J,stats!B88)</f>
        <v>156</v>
      </c>
      <c r="D88" s="30">
        <f>COUNTIFS(Data!T:T,stats!N88,Data!J:J,stats!B88)</f>
        <v>14</v>
      </c>
      <c r="E88" s="30">
        <f>COUNTIFS(Data!T:T,stats!O88,Data!J:J,stats!B88)</f>
        <v>3</v>
      </c>
      <c r="F88" s="30">
        <f>COUNTIFS(Data!T:T,stats!P88,Data!J:J,stats!B88)</f>
        <v>13</v>
      </c>
      <c r="G88" s="30">
        <f>COUNTIFS(Data!T:T,stats!Q88,Data!J:J,stats!B88)</f>
        <v>8</v>
      </c>
      <c r="H88" s="30">
        <f>COUNTIFS(Data!T:T,stats!R88,Data!J:J,stats!B88)</f>
        <v>0</v>
      </c>
      <c r="I88" s="31">
        <f>COUNTIFS(Data!T:T,stats!S88,Data!J:J,stats!B88)</f>
        <v>0</v>
      </c>
      <c r="J88" s="42">
        <f t="shared" si="8"/>
        <v>194</v>
      </c>
      <c r="M88" s="9" t="s">
        <v>1999</v>
      </c>
      <c r="N88" s="9" t="s">
        <v>2014</v>
      </c>
      <c r="O88" s="9" t="s">
        <v>2009</v>
      </c>
      <c r="P88" s="9" t="s">
        <v>2003</v>
      </c>
      <c r="Q88" s="9" t="s">
        <v>2010</v>
      </c>
      <c r="R88" s="9" t="s">
        <v>2011</v>
      </c>
      <c r="S88" s="9" t="s">
        <v>2112</v>
      </c>
      <c r="T88"/>
    </row>
    <row r="89" spans="1:41" ht="19.899999999999999" customHeight="1" thickBot="1" x14ac:dyDescent="0.4">
      <c r="B89" s="44" t="s">
        <v>2717</v>
      </c>
      <c r="C89" s="32">
        <f t="shared" ref="C89:J89" si="9">SUM(C83:C88)</f>
        <v>444</v>
      </c>
      <c r="D89" s="32">
        <f t="shared" si="9"/>
        <v>108</v>
      </c>
      <c r="E89" s="32">
        <f t="shared" si="9"/>
        <v>14</v>
      </c>
      <c r="F89" s="32">
        <f t="shared" si="9"/>
        <v>30</v>
      </c>
      <c r="G89" s="32">
        <f t="shared" si="9"/>
        <v>19</v>
      </c>
      <c r="H89" s="32">
        <f t="shared" si="9"/>
        <v>4</v>
      </c>
      <c r="I89" s="36">
        <f t="shared" si="9"/>
        <v>0</v>
      </c>
      <c r="J89" s="2">
        <f t="shared" si="9"/>
        <v>619</v>
      </c>
      <c r="M89"/>
      <c r="N89"/>
      <c r="O89"/>
      <c r="P89"/>
      <c r="Q89"/>
      <c r="R89"/>
      <c r="S89"/>
      <c r="T89"/>
    </row>
    <row r="90" spans="1:41" ht="40" customHeight="1" thickBot="1" x14ac:dyDescent="0.4">
      <c r="B90" s="137" t="s">
        <v>2718</v>
      </c>
      <c r="C90" s="138"/>
      <c r="D90" s="138"/>
      <c r="E90" s="138"/>
      <c r="F90" s="138"/>
      <c r="G90" s="138"/>
      <c r="H90" s="138"/>
      <c r="I90" s="138"/>
      <c r="J90" s="139"/>
      <c r="M90"/>
      <c r="N90"/>
      <c r="O90"/>
      <c r="P90"/>
      <c r="Q90"/>
      <c r="R90"/>
      <c r="S90"/>
      <c r="T90"/>
    </row>
    <row r="91" spans="1:41" ht="19.899999999999999" customHeight="1" thickBot="1" x14ac:dyDescent="0.4">
      <c r="AO91" s="17">
        <v>9</v>
      </c>
    </row>
    <row r="92" spans="1:41" ht="19.899999999999999" customHeight="1" thickBot="1" x14ac:dyDescent="0.4">
      <c r="A92" s="17">
        <v>8</v>
      </c>
      <c r="B92" s="134" t="s">
        <v>2759</v>
      </c>
      <c r="C92" s="135"/>
      <c r="D92" s="135"/>
      <c r="E92" s="135"/>
      <c r="F92" s="135"/>
      <c r="G92" s="135"/>
      <c r="H92" s="135"/>
      <c r="I92" s="135"/>
      <c r="J92" s="136"/>
    </row>
    <row r="93" spans="1:41" ht="19.899999999999999" customHeight="1" thickBot="1" x14ac:dyDescent="0.4">
      <c r="A93" s="17" t="s">
        <v>15</v>
      </c>
      <c r="B93" s="131" t="s">
        <v>2733</v>
      </c>
      <c r="C93" s="132"/>
      <c r="D93" s="132"/>
      <c r="E93" s="132"/>
      <c r="F93" s="132"/>
      <c r="G93" s="132"/>
      <c r="H93" s="132"/>
      <c r="I93" s="132"/>
      <c r="J93" s="133"/>
    </row>
    <row r="94" spans="1:41" ht="19.899999999999999" customHeight="1" thickBot="1" x14ac:dyDescent="0.4">
      <c r="B94" s="50"/>
      <c r="C94" s="54" t="s">
        <v>1999</v>
      </c>
      <c r="D94" s="55" t="s">
        <v>2014</v>
      </c>
      <c r="E94" s="55" t="s">
        <v>2009</v>
      </c>
      <c r="F94" s="55" t="s">
        <v>2003</v>
      </c>
      <c r="G94" s="55" t="s">
        <v>2010</v>
      </c>
      <c r="H94" s="55" t="s">
        <v>2011</v>
      </c>
      <c r="I94" s="56" t="s">
        <v>2112</v>
      </c>
      <c r="J94" s="26" t="s">
        <v>2717</v>
      </c>
    </row>
    <row r="95" spans="1:41" ht="30" customHeight="1" x14ac:dyDescent="0.35">
      <c r="B95" s="38" t="s">
        <v>2657</v>
      </c>
      <c r="C95" s="23">
        <f>COUNTIFS(Data!T:T,stats!M95,Data!N:N,stats!B95)</f>
        <v>20</v>
      </c>
      <c r="D95" s="6">
        <f>COUNTIFS(Data!T:T,stats!N95,Data!N:N,stats!B95)</f>
        <v>0</v>
      </c>
      <c r="E95" s="6">
        <f>COUNTIFS(Data!T:T,stats!O95,Data!N:N,stats!B95)</f>
        <v>0</v>
      </c>
      <c r="F95" s="6">
        <f>COUNTIFS(Data!T:T,stats!P95,Data!N:N,stats!B95)</f>
        <v>0</v>
      </c>
      <c r="G95" s="6">
        <f>COUNTIFS(Data!T:T,stats!Q95,Data!N:N,stats!B95)</f>
        <v>0</v>
      </c>
      <c r="H95" s="6">
        <f>COUNTIFS(Data!T:T,stats!R95,Data!N:N,stats!B95)</f>
        <v>0</v>
      </c>
      <c r="I95" s="24">
        <f>COUNTIFS(Data!T:T,stats!S95,Data!N:N,stats!B95)</f>
        <v>0</v>
      </c>
      <c r="J95" s="27">
        <f t="shared" ref="J95:J106" si="10">SUM(C95:I95)</f>
        <v>20</v>
      </c>
      <c r="M95" s="9" t="s">
        <v>1999</v>
      </c>
      <c r="N95" s="9" t="s">
        <v>2014</v>
      </c>
      <c r="O95" s="9" t="s">
        <v>2009</v>
      </c>
      <c r="P95" s="9" t="s">
        <v>2003</v>
      </c>
      <c r="Q95" s="9" t="s">
        <v>2010</v>
      </c>
      <c r="R95" s="9" t="s">
        <v>2011</v>
      </c>
      <c r="S95" s="9" t="s">
        <v>2112</v>
      </c>
      <c r="T95"/>
    </row>
    <row r="96" spans="1:41" ht="30" customHeight="1" x14ac:dyDescent="0.35">
      <c r="B96" s="37" t="s">
        <v>768</v>
      </c>
      <c r="C96" s="11">
        <f>COUNTIFS(Data!T:T,stats!M96,Data!N:N,stats!B96)</f>
        <v>139</v>
      </c>
      <c r="D96" s="3">
        <f>COUNTIFS(Data!T:T,stats!N96,Data!N:N,stats!B96)</f>
        <v>3</v>
      </c>
      <c r="E96" s="3">
        <f>COUNTIFS(Data!T:T,stats!O96,Data!N:N,stats!B96)</f>
        <v>2</v>
      </c>
      <c r="F96" s="3">
        <f>COUNTIFS(Data!T:T,stats!P96,Data!N:N,stats!B96)</f>
        <v>12</v>
      </c>
      <c r="G96" s="3">
        <f>COUNTIFS(Data!T:T,stats!Q96,Data!N:N,stats!B96)</f>
        <v>7</v>
      </c>
      <c r="H96" s="3">
        <f>COUNTIFS(Data!T:T,stats!R96,Data!N:N,stats!B96)</f>
        <v>2</v>
      </c>
      <c r="I96" s="25">
        <f>COUNTIFS(Data!T:T,stats!S96,Data!N:N,stats!B96)</f>
        <v>0</v>
      </c>
      <c r="J96" s="27">
        <f t="shared" si="10"/>
        <v>165</v>
      </c>
      <c r="M96" s="9" t="s">
        <v>1999</v>
      </c>
      <c r="N96" s="9" t="s">
        <v>2014</v>
      </c>
      <c r="O96" s="9" t="s">
        <v>2009</v>
      </c>
      <c r="P96" s="9" t="s">
        <v>2003</v>
      </c>
      <c r="Q96" s="9" t="s">
        <v>2010</v>
      </c>
      <c r="R96" s="9" t="s">
        <v>2011</v>
      </c>
      <c r="S96" s="9" t="s">
        <v>2112</v>
      </c>
      <c r="T96"/>
    </row>
    <row r="97" spans="1:41" ht="30" customHeight="1" x14ac:dyDescent="0.35">
      <c r="B97" s="37" t="s">
        <v>2653</v>
      </c>
      <c r="C97" s="11">
        <f>COUNTIFS(Data!T:T,stats!M97,Data!N:N,stats!B97)</f>
        <v>24</v>
      </c>
      <c r="D97" s="3">
        <f>COUNTIFS(Data!T:T,stats!N97,Data!N:N,stats!B97)</f>
        <v>86</v>
      </c>
      <c r="E97" s="3">
        <f>COUNTIFS(Data!T:T,stats!O97,Data!N:N,stats!B97)</f>
        <v>9</v>
      </c>
      <c r="F97" s="3">
        <f>COUNTIFS(Data!T:T,stats!P97,Data!N:N,stats!B97)</f>
        <v>7</v>
      </c>
      <c r="G97" s="3">
        <f>COUNTIFS(Data!T:T,stats!Q97,Data!N:N,stats!B97)</f>
        <v>0</v>
      </c>
      <c r="H97" s="3">
        <f>COUNTIFS(Data!T:T,stats!R97,Data!N:N,stats!B97)</f>
        <v>0</v>
      </c>
      <c r="I97" s="25">
        <f>COUNTIFS(Data!T:T,stats!S97,Data!N:N,stats!B97)</f>
        <v>0</v>
      </c>
      <c r="J97" s="27">
        <f t="shared" si="10"/>
        <v>126</v>
      </c>
      <c r="M97" s="9" t="s">
        <v>1999</v>
      </c>
      <c r="N97" s="9" t="s">
        <v>2014</v>
      </c>
      <c r="O97" s="9" t="s">
        <v>2009</v>
      </c>
      <c r="P97" s="9" t="s">
        <v>2003</v>
      </c>
      <c r="Q97" s="9" t="s">
        <v>2010</v>
      </c>
      <c r="R97" s="9" t="s">
        <v>2011</v>
      </c>
      <c r="S97" s="9" t="s">
        <v>2112</v>
      </c>
      <c r="T97"/>
    </row>
    <row r="98" spans="1:41" ht="30" customHeight="1" x14ac:dyDescent="0.35">
      <c r="B98" s="37" t="s">
        <v>2660</v>
      </c>
      <c r="C98" s="11">
        <f>COUNTIFS(Data!T:T,stats!M98,Data!N:N,stats!B98)</f>
        <v>6</v>
      </c>
      <c r="D98" s="3">
        <f>COUNTIFS(Data!T:T,stats!N98,Data!N:N,stats!B98)</f>
        <v>0</v>
      </c>
      <c r="E98" s="3">
        <f>COUNTIFS(Data!T:T,stats!O98,Data!N:N,stats!B98)</f>
        <v>0</v>
      </c>
      <c r="F98" s="3">
        <f>COUNTIFS(Data!T:T,stats!P98,Data!N:N,stats!B98)</f>
        <v>0</v>
      </c>
      <c r="G98" s="3">
        <f>COUNTIFS(Data!T:T,stats!Q98,Data!N:N,stats!B98)</f>
        <v>0</v>
      </c>
      <c r="H98" s="3">
        <f>COUNTIFS(Data!T:T,stats!R98,Data!N:N,stats!B98)</f>
        <v>0</v>
      </c>
      <c r="I98" s="25">
        <f>COUNTIFS(Data!T:T,stats!S98,Data!N:N,stats!B98)</f>
        <v>0</v>
      </c>
      <c r="J98" s="27">
        <f t="shared" si="10"/>
        <v>6</v>
      </c>
      <c r="M98" s="9" t="s">
        <v>1999</v>
      </c>
      <c r="N98" s="9" t="s">
        <v>2014</v>
      </c>
      <c r="O98" s="9" t="s">
        <v>2724</v>
      </c>
      <c r="P98" s="9" t="s">
        <v>2003</v>
      </c>
      <c r="Q98" s="9" t="s">
        <v>2010</v>
      </c>
      <c r="R98" s="9" t="s">
        <v>2011</v>
      </c>
      <c r="S98" s="9" t="s">
        <v>2112</v>
      </c>
      <c r="T98"/>
    </row>
    <row r="99" spans="1:41" ht="30" customHeight="1" x14ac:dyDescent="0.35">
      <c r="B99" s="37" t="s">
        <v>816</v>
      </c>
      <c r="C99" s="11">
        <f>COUNTIFS(Data!T:T,stats!M99,Data!N:N,stats!B99)</f>
        <v>29</v>
      </c>
      <c r="D99" s="3">
        <f>COUNTIFS(Data!T:T,stats!N99,Data!N:N,stats!B99)</f>
        <v>0</v>
      </c>
      <c r="E99" s="3">
        <f>COUNTIFS(Data!T:T,stats!O99,Data!N:N,stats!B99)</f>
        <v>1</v>
      </c>
      <c r="F99" s="3">
        <f>COUNTIFS(Data!T:T,stats!P99,Data!N:N,stats!B99)</f>
        <v>0</v>
      </c>
      <c r="G99" s="3">
        <f>COUNTIFS(Data!T:T,stats!Q99,Data!N:N,stats!B99)</f>
        <v>5</v>
      </c>
      <c r="H99" s="3">
        <f>COUNTIFS(Data!T:T,stats!R99,Data!N:N,stats!B99)</f>
        <v>1</v>
      </c>
      <c r="I99" s="25">
        <f>COUNTIFS(Data!T:T,stats!S99,Data!N:N,stats!B99)</f>
        <v>0</v>
      </c>
      <c r="J99" s="27">
        <f t="shared" si="10"/>
        <v>36</v>
      </c>
      <c r="M99" s="9" t="s">
        <v>1999</v>
      </c>
      <c r="N99" s="9" t="s">
        <v>2014</v>
      </c>
      <c r="O99" s="9" t="s">
        <v>2009</v>
      </c>
      <c r="P99" s="9" t="s">
        <v>2003</v>
      </c>
      <c r="Q99" s="9" t="s">
        <v>2010</v>
      </c>
      <c r="R99" s="9" t="s">
        <v>2011</v>
      </c>
      <c r="S99" s="9" t="s">
        <v>2112</v>
      </c>
      <c r="T99"/>
    </row>
    <row r="100" spans="1:41" ht="30" customHeight="1" x14ac:dyDescent="0.35">
      <c r="B100" s="37" t="s">
        <v>2654</v>
      </c>
      <c r="C100" s="11">
        <f>COUNTIFS(Data!T:T,stats!M100,Data!N:N,stats!B100)</f>
        <v>68</v>
      </c>
      <c r="D100" s="3">
        <f>COUNTIFS(Data!T:T,stats!N100,Data!N:N,stats!B100)</f>
        <v>0</v>
      </c>
      <c r="E100" s="3">
        <f>COUNTIFS(Data!T:T,stats!O100,Data!N:N,stats!B100)</f>
        <v>0</v>
      </c>
      <c r="F100" s="3">
        <f>COUNTIFS(Data!T:T,stats!P100,Data!N:N,stats!B100)</f>
        <v>0</v>
      </c>
      <c r="G100" s="3">
        <f>COUNTIFS(Data!T:T,stats!Q100,Data!N:N,stats!B100)</f>
        <v>0</v>
      </c>
      <c r="H100" s="3">
        <f>COUNTIFS(Data!T:T,stats!R100,Data!N:N,stats!B100)</f>
        <v>0</v>
      </c>
      <c r="I100" s="25">
        <f>COUNTIFS(Data!T:T,stats!S100,Data!N:N,stats!B100)</f>
        <v>0</v>
      </c>
      <c r="J100" s="27">
        <f t="shared" si="10"/>
        <v>68</v>
      </c>
      <c r="M100" s="9" t="s">
        <v>1999</v>
      </c>
      <c r="N100" s="9" t="s">
        <v>2014</v>
      </c>
      <c r="O100" s="9" t="s">
        <v>2009</v>
      </c>
      <c r="P100" s="9" t="s">
        <v>2003</v>
      </c>
      <c r="Q100" s="9" t="s">
        <v>2010</v>
      </c>
      <c r="R100" s="9" t="s">
        <v>2011</v>
      </c>
      <c r="S100" s="9" t="s">
        <v>2112</v>
      </c>
      <c r="T100"/>
    </row>
    <row r="101" spans="1:41" ht="30" customHeight="1" x14ac:dyDescent="0.35">
      <c r="B101" s="37" t="s">
        <v>2656</v>
      </c>
      <c r="C101" s="11">
        <f>COUNTIFS(Data!T:T,stats!M101,Data!N:N,stats!B101)</f>
        <v>10</v>
      </c>
      <c r="D101" s="3">
        <f>COUNTIFS(Data!T:T,stats!N101,Data!N:N,stats!B101)</f>
        <v>0</v>
      </c>
      <c r="E101" s="3">
        <f>COUNTIFS(Data!T:T,stats!O101,Data!N:N,stats!B101)</f>
        <v>0</v>
      </c>
      <c r="F101" s="3">
        <f>COUNTIFS(Data!T:T,stats!P101,Data!N:N,stats!B101)</f>
        <v>2</v>
      </c>
      <c r="G101" s="3">
        <f>COUNTIFS(Data!T:T,stats!Q101,Data!N:N,stats!B101)</f>
        <v>0</v>
      </c>
      <c r="H101" s="3">
        <f>COUNTIFS(Data!T:T,stats!R101,Data!N:N,stats!B101)</f>
        <v>0</v>
      </c>
      <c r="I101" s="25">
        <f>COUNTIFS(Data!T:T,stats!S101,Data!N:N,stats!B101)</f>
        <v>0</v>
      </c>
      <c r="J101" s="27">
        <f t="shared" si="10"/>
        <v>12</v>
      </c>
      <c r="M101" s="9" t="s">
        <v>1999</v>
      </c>
      <c r="N101" s="9" t="s">
        <v>2014</v>
      </c>
      <c r="O101" s="9" t="s">
        <v>2009</v>
      </c>
      <c r="P101" s="9" t="s">
        <v>2003</v>
      </c>
      <c r="Q101" s="9" t="s">
        <v>2010</v>
      </c>
      <c r="R101" s="9" t="s">
        <v>2011</v>
      </c>
      <c r="S101" s="9" t="s">
        <v>2112</v>
      </c>
      <c r="T101"/>
    </row>
    <row r="102" spans="1:41" ht="30" customHeight="1" x14ac:dyDescent="0.35">
      <c r="B102" s="37" t="s">
        <v>2695</v>
      </c>
      <c r="C102" s="11">
        <f>COUNTIFS(Data!T:T,stats!M102,Data!N:N,stats!B102)</f>
        <v>43</v>
      </c>
      <c r="D102" s="3">
        <f>COUNTIFS(Data!T:T,stats!N102,Data!N:N,stats!B102)</f>
        <v>2</v>
      </c>
      <c r="E102" s="3">
        <f>COUNTIFS(Data!T:T,stats!O102,Data!N:N,stats!B102)</f>
        <v>0</v>
      </c>
      <c r="F102" s="3">
        <f>COUNTIFS(Data!T:T,stats!P102,Data!N:N,stats!B102)</f>
        <v>2</v>
      </c>
      <c r="G102" s="3">
        <f>COUNTIFS(Data!T:T,stats!Q102,Data!N:N,stats!B102)</f>
        <v>0</v>
      </c>
      <c r="H102" s="3">
        <f>COUNTIFS(Data!T:T,stats!R102,Data!N:N,stats!B102)</f>
        <v>0</v>
      </c>
      <c r="I102" s="25">
        <f>COUNTIFS(Data!T:T,stats!S102,Data!N:N,stats!B102)</f>
        <v>0</v>
      </c>
      <c r="J102" s="27">
        <f t="shared" si="10"/>
        <v>47</v>
      </c>
      <c r="M102" s="9" t="s">
        <v>1999</v>
      </c>
      <c r="N102" s="9" t="s">
        <v>2014</v>
      </c>
      <c r="O102" s="9" t="s">
        <v>2009</v>
      </c>
      <c r="P102" s="9" t="s">
        <v>2003</v>
      </c>
      <c r="Q102" s="9" t="s">
        <v>2010</v>
      </c>
      <c r="R102" s="9" t="s">
        <v>2011</v>
      </c>
      <c r="S102" s="9" t="s">
        <v>2112</v>
      </c>
      <c r="T102"/>
    </row>
    <row r="103" spans="1:41" ht="30" customHeight="1" x14ac:dyDescent="0.35">
      <c r="B103" s="37" t="s">
        <v>2655</v>
      </c>
      <c r="C103" s="11">
        <f>COUNTIFS(Data!T:T,stats!M103,Data!N:N,stats!B103)</f>
        <v>2</v>
      </c>
      <c r="D103" s="3">
        <f>COUNTIFS(Data!T:T,stats!N103,Data!N:N,stats!B103)</f>
        <v>0</v>
      </c>
      <c r="E103" s="3">
        <f>COUNTIFS(Data!T:T,stats!O103,Data!N:N,stats!B103)</f>
        <v>0</v>
      </c>
      <c r="F103" s="3">
        <f>COUNTIFS(Data!T:T,stats!P103,Data!N:N,stats!B103)</f>
        <v>0</v>
      </c>
      <c r="G103" s="3">
        <f>COUNTIFS(Data!T:T,stats!Q103,Data!N:N,stats!B103)</f>
        <v>0</v>
      </c>
      <c r="H103" s="3">
        <f>COUNTIFS(Data!T:T,stats!R103,Data!N:N,stats!B103)</f>
        <v>0</v>
      </c>
      <c r="I103" s="25">
        <f>COUNTIFS(Data!T:T,stats!S103,Data!N:N,stats!B103)</f>
        <v>0</v>
      </c>
      <c r="J103" s="27">
        <f t="shared" si="10"/>
        <v>2</v>
      </c>
      <c r="M103" s="9" t="s">
        <v>1999</v>
      </c>
      <c r="N103" s="9" t="s">
        <v>2014</v>
      </c>
      <c r="O103" s="9" t="s">
        <v>2009</v>
      </c>
      <c r="P103" s="9" t="s">
        <v>2003</v>
      </c>
      <c r="Q103" s="9" t="s">
        <v>2010</v>
      </c>
      <c r="R103" s="9" t="s">
        <v>2011</v>
      </c>
      <c r="S103" s="9" t="s">
        <v>2112</v>
      </c>
      <c r="T103"/>
    </row>
    <row r="104" spans="1:41" ht="30" customHeight="1" x14ac:dyDescent="0.35">
      <c r="B104" s="37" t="s">
        <v>767</v>
      </c>
      <c r="C104" s="11">
        <f>COUNTIFS(Data!T:T,stats!M104,Data!N:N,stats!B104)</f>
        <v>3</v>
      </c>
      <c r="D104" s="3">
        <f>COUNTIFS(Data!T:T,stats!N104,Data!N:N,stats!B104)</f>
        <v>0</v>
      </c>
      <c r="E104" s="3">
        <f>COUNTIFS(Data!T:T,stats!O104,Data!N:N,stats!B104)</f>
        <v>0</v>
      </c>
      <c r="F104" s="3">
        <f>COUNTIFS(Data!T:T,stats!P104,Data!N:N,stats!B104)</f>
        <v>0</v>
      </c>
      <c r="G104" s="3">
        <f>COUNTIFS(Data!T:T,stats!Q104,Data!N:N,stats!B104)</f>
        <v>0</v>
      </c>
      <c r="H104" s="3">
        <f>COUNTIFS(Data!T:T,stats!R104,Data!N:N,stats!B104)</f>
        <v>0</v>
      </c>
      <c r="I104" s="25">
        <f>COUNTIFS(Data!T:T,stats!S104,Data!N:N,stats!B104)</f>
        <v>0</v>
      </c>
      <c r="J104" s="27">
        <f t="shared" si="10"/>
        <v>3</v>
      </c>
      <c r="M104" s="9" t="s">
        <v>1999</v>
      </c>
      <c r="N104" s="9" t="s">
        <v>2014</v>
      </c>
      <c r="O104" s="9" t="s">
        <v>2009</v>
      </c>
      <c r="P104" s="9" t="s">
        <v>2003</v>
      </c>
      <c r="Q104" s="9" t="s">
        <v>2010</v>
      </c>
      <c r="R104" s="9" t="s">
        <v>2011</v>
      </c>
      <c r="S104" s="9" t="s">
        <v>2112</v>
      </c>
      <c r="T104"/>
    </row>
    <row r="105" spans="1:41" ht="30" customHeight="1" thickBot="1" x14ac:dyDescent="0.4">
      <c r="B105" s="37" t="s">
        <v>779</v>
      </c>
      <c r="C105" s="11">
        <f>COUNTIFS(Data!T:T,stats!M105,Data!N:N,stats!B105)</f>
        <v>6</v>
      </c>
      <c r="D105" s="3">
        <f>COUNTIFS(Data!T:T,stats!N105,Data!N:N,stats!B105)</f>
        <v>2</v>
      </c>
      <c r="E105" s="3">
        <f>COUNTIFS(Data!T:T,stats!O105,Data!N:N,stats!B105)</f>
        <v>0</v>
      </c>
      <c r="F105" s="3">
        <f>COUNTIFS(Data!T:T,stats!P105,Data!N:N,stats!B105)</f>
        <v>0</v>
      </c>
      <c r="G105" s="3">
        <f>COUNTIFS(Data!T:T,stats!Q105,Data!N:N,stats!B105)</f>
        <v>0</v>
      </c>
      <c r="H105" s="3">
        <f>COUNTIFS(Data!T:T,stats!R105,Data!N:N,stats!B105)</f>
        <v>0</v>
      </c>
      <c r="I105" s="25">
        <f>COUNTIFS(Data!T:T,stats!S105,Data!N:N,stats!B105)</f>
        <v>0</v>
      </c>
      <c r="J105" s="27">
        <f t="shared" si="10"/>
        <v>8</v>
      </c>
      <c r="M105" s="9" t="s">
        <v>1999</v>
      </c>
      <c r="N105" s="9" t="s">
        <v>2014</v>
      </c>
      <c r="O105" s="9" t="s">
        <v>2009</v>
      </c>
      <c r="P105" s="9" t="s">
        <v>2003</v>
      </c>
      <c r="Q105" s="9" t="s">
        <v>2010</v>
      </c>
      <c r="R105" s="9" t="s">
        <v>2011</v>
      </c>
      <c r="S105" s="9" t="s">
        <v>2112</v>
      </c>
      <c r="T105"/>
    </row>
    <row r="106" spans="1:41" ht="30" customHeight="1" thickBot="1" x14ac:dyDescent="0.4">
      <c r="B106" s="39" t="s">
        <v>36</v>
      </c>
      <c r="C106" s="34">
        <f>COUNTIFS(Data!T:T,stats!M106,Data!N:N,stats!B106)</f>
        <v>94</v>
      </c>
      <c r="D106" s="30">
        <f>COUNTIFS(Data!T:T,stats!N106,Data!N:N,stats!B106)</f>
        <v>15</v>
      </c>
      <c r="E106" s="30">
        <f>COUNTIFS(Data!T:T,stats!O106,Data!N:N,stats!B106)</f>
        <v>2</v>
      </c>
      <c r="F106" s="30">
        <f>COUNTIFS(Data!T:T,stats!P106,Data!N:N,stats!B106)</f>
        <v>7</v>
      </c>
      <c r="G106" s="30">
        <f>COUNTIFS(Data!T:T,stats!Q106,Data!N:N,stats!B106)</f>
        <v>7</v>
      </c>
      <c r="H106" s="30">
        <f>COUNTIFS(Data!T:T,stats!R106,Data!N:N,stats!B106)</f>
        <v>1</v>
      </c>
      <c r="I106" s="31">
        <f>COUNTIFS(Data!T:T,stats!S106,Data!N:N,stats!B106)</f>
        <v>0</v>
      </c>
      <c r="J106" s="42">
        <f t="shared" si="10"/>
        <v>126</v>
      </c>
      <c r="M106" s="9" t="s">
        <v>1999</v>
      </c>
      <c r="N106" s="9" t="s">
        <v>2014</v>
      </c>
      <c r="O106" s="9" t="s">
        <v>2009</v>
      </c>
      <c r="P106" s="9" t="s">
        <v>2003</v>
      </c>
      <c r="Q106" s="9" t="s">
        <v>2010</v>
      </c>
      <c r="R106" s="9" t="s">
        <v>2011</v>
      </c>
      <c r="S106" s="9" t="s">
        <v>2112</v>
      </c>
      <c r="T106"/>
      <c r="AO106" s="17">
        <v>10</v>
      </c>
    </row>
    <row r="107" spans="1:41" ht="30" customHeight="1" thickBot="1" x14ac:dyDescent="0.4">
      <c r="B107" s="26" t="s">
        <v>2717</v>
      </c>
      <c r="C107" s="35">
        <f t="shared" ref="C107:J107" si="11">SUM(C95:C106)</f>
        <v>444</v>
      </c>
      <c r="D107" s="32">
        <f t="shared" si="11"/>
        <v>108</v>
      </c>
      <c r="E107" s="32">
        <f t="shared" si="11"/>
        <v>14</v>
      </c>
      <c r="F107" s="32">
        <f t="shared" si="11"/>
        <v>30</v>
      </c>
      <c r="G107" s="32">
        <f t="shared" si="11"/>
        <v>19</v>
      </c>
      <c r="H107" s="32">
        <f t="shared" si="11"/>
        <v>4</v>
      </c>
      <c r="I107" s="36">
        <f t="shared" si="11"/>
        <v>0</v>
      </c>
      <c r="J107" s="2">
        <f t="shared" si="11"/>
        <v>619</v>
      </c>
      <c r="M107"/>
      <c r="N107"/>
      <c r="O107"/>
      <c r="P107"/>
      <c r="Q107"/>
      <c r="R107"/>
      <c r="S107"/>
      <c r="T107"/>
    </row>
    <row r="108" spans="1:41" ht="40.15" customHeight="1" thickBot="1" x14ac:dyDescent="0.4">
      <c r="B108" s="137" t="s">
        <v>2718</v>
      </c>
      <c r="C108" s="138"/>
      <c r="D108" s="138"/>
      <c r="E108" s="138"/>
      <c r="F108" s="138"/>
      <c r="G108" s="138"/>
      <c r="H108" s="138"/>
      <c r="I108" s="138"/>
      <c r="J108" s="139"/>
    </row>
    <row r="109" spans="1:41" ht="19.899999999999999" customHeight="1" thickBot="1" x14ac:dyDescent="0.4"/>
    <row r="110" spans="1:41" ht="19.899999999999999" customHeight="1" thickBot="1" x14ac:dyDescent="0.4">
      <c r="A110" s="17">
        <v>9</v>
      </c>
      <c r="B110" s="134" t="s">
        <v>2759</v>
      </c>
      <c r="C110" s="135"/>
      <c r="D110" s="135"/>
      <c r="E110" s="135"/>
      <c r="F110" s="135"/>
      <c r="G110" s="135"/>
      <c r="H110" s="135"/>
      <c r="I110" s="135"/>
      <c r="J110" s="135"/>
      <c r="K110" s="136"/>
      <c r="L110" s="8"/>
      <c r="M110" s="8"/>
      <c r="N110" s="8"/>
      <c r="O110" s="8"/>
      <c r="P110" s="8"/>
      <c r="Q110" s="8"/>
      <c r="R110" s="8"/>
      <c r="S110" s="8"/>
      <c r="T110" s="8"/>
      <c r="U110" s="8"/>
    </row>
    <row r="111" spans="1:41" ht="19.899999999999999" customHeight="1" thickBot="1" x14ac:dyDescent="0.4">
      <c r="A111" s="17" t="s">
        <v>5</v>
      </c>
      <c r="B111" s="131" t="s">
        <v>2734</v>
      </c>
      <c r="C111" s="132"/>
      <c r="D111" s="132"/>
      <c r="E111" s="132"/>
      <c r="F111" s="132"/>
      <c r="G111" s="132"/>
      <c r="H111" s="132"/>
      <c r="I111" s="132"/>
      <c r="J111" s="132"/>
      <c r="K111" s="133"/>
      <c r="L111" s="8"/>
      <c r="M111" s="8"/>
      <c r="N111" s="8"/>
      <c r="O111" s="8"/>
      <c r="P111" s="8"/>
      <c r="Q111" s="8"/>
      <c r="R111" s="8"/>
      <c r="S111" s="8"/>
      <c r="T111" s="8"/>
      <c r="U111" s="8"/>
    </row>
    <row r="112" spans="1:41" ht="40.15" customHeight="1" thickBot="1" x14ac:dyDescent="0.4">
      <c r="B112" s="50"/>
      <c r="C112" s="59" t="s">
        <v>2664</v>
      </c>
      <c r="D112" s="60" t="s">
        <v>2690</v>
      </c>
      <c r="E112" s="60" t="s">
        <v>2661</v>
      </c>
      <c r="F112" s="60" t="s">
        <v>2663</v>
      </c>
      <c r="G112" s="60" t="s">
        <v>2662</v>
      </c>
      <c r="H112" s="60" t="s">
        <v>2665</v>
      </c>
      <c r="I112" s="60" t="s">
        <v>2666</v>
      </c>
      <c r="J112" s="61" t="s">
        <v>36</v>
      </c>
      <c r="K112" s="26" t="s">
        <v>2717</v>
      </c>
      <c r="L112" s="8"/>
      <c r="M112" s="8"/>
      <c r="N112" s="8"/>
      <c r="O112" s="8"/>
      <c r="P112" s="8"/>
      <c r="Q112" s="8"/>
      <c r="R112" s="8"/>
      <c r="S112" s="8"/>
      <c r="T112" s="8"/>
      <c r="U112" s="8"/>
    </row>
    <row r="113" spans="2:41" ht="19.899999999999999" customHeight="1" x14ac:dyDescent="0.35">
      <c r="B113" s="57" t="s">
        <v>40</v>
      </c>
      <c r="C113" s="23">
        <f>COUNTIFS(Data!S:S,N113,Data!C:C,stats!B113)</f>
        <v>270</v>
      </c>
      <c r="D113" s="6">
        <f>COUNTIFS(Data!S:S,O113,Data!C:C,stats!B113)</f>
        <v>17</v>
      </c>
      <c r="E113" s="6">
        <f>COUNTIFS(Data!S:S,P113,Data!C:C,stats!B113)</f>
        <v>0</v>
      </c>
      <c r="F113" s="6">
        <f>COUNTIFS(Data!S:S,Q113,Data!C:C,stats!B113)</f>
        <v>1</v>
      </c>
      <c r="G113" s="6">
        <f>COUNTIFS(Data!S:S,R113,Data!C:C,stats!B113)</f>
        <v>0</v>
      </c>
      <c r="H113" s="6">
        <f>COUNTIFS(Data!S:S,S113,Data!C:C,stats!B113)</f>
        <v>0</v>
      </c>
      <c r="I113" s="6">
        <f>COUNTIFS(Data!S:S,T113,Data!C:C,stats!B113)</f>
        <v>0</v>
      </c>
      <c r="J113" s="24">
        <f>COUNTIFS(Data!S:S,U113,Data!C:C,stats!B113)</f>
        <v>34</v>
      </c>
      <c r="K113" s="27">
        <f>SUM(A113:J113)</f>
        <v>322</v>
      </c>
      <c r="L113" s="8"/>
      <c r="M113"/>
      <c r="N113" s="9" t="s">
        <v>2664</v>
      </c>
      <c r="O113" s="9" t="s">
        <v>2690</v>
      </c>
      <c r="P113" s="9" t="s">
        <v>2661</v>
      </c>
      <c r="Q113" s="9" t="s">
        <v>2663</v>
      </c>
      <c r="R113" s="9" t="s">
        <v>2662</v>
      </c>
      <c r="S113" s="9" t="s">
        <v>2665</v>
      </c>
      <c r="T113" s="9" t="s">
        <v>2666</v>
      </c>
      <c r="U113" s="9" t="s">
        <v>36</v>
      </c>
      <c r="V113"/>
    </row>
    <row r="114" spans="2:41" ht="19.899999999999999" customHeight="1" x14ac:dyDescent="0.35">
      <c r="B114" s="48" t="s">
        <v>43</v>
      </c>
      <c r="C114" s="23">
        <f>COUNTIFS(Data!S:S,N114,Data!C:C,stats!B114)</f>
        <v>21</v>
      </c>
      <c r="D114" s="6">
        <f>COUNTIFS(Data!S:S,O114,Data!C:C,stats!B114)</f>
        <v>0</v>
      </c>
      <c r="E114" s="6">
        <f>COUNTIFS(Data!S:S,P114,Data!C:C,stats!B114)</f>
        <v>0</v>
      </c>
      <c r="F114" s="6">
        <f>COUNTIFS(Data!S:S,Q114,Data!C:C,stats!B114)</f>
        <v>3</v>
      </c>
      <c r="G114" s="6">
        <f>COUNTIFS(Data!S:S,R114,Data!C:C,stats!B114)</f>
        <v>0</v>
      </c>
      <c r="H114" s="6">
        <f>COUNTIFS(Data!S:S,S114,Data!C:C,stats!B114)</f>
        <v>0</v>
      </c>
      <c r="I114" s="6">
        <f>COUNTIFS(Data!S:S,T114,Data!C:C,stats!B114)</f>
        <v>0</v>
      </c>
      <c r="J114" s="24">
        <f>COUNTIFS(Data!S:S,U114,Data!C:C,stats!B114)</f>
        <v>5</v>
      </c>
      <c r="K114" s="27">
        <f t="shared" ref="K114:K133" si="12">SUM(A114:J114)</f>
        <v>29</v>
      </c>
      <c r="L114" s="8"/>
      <c r="M114"/>
      <c r="N114" s="9" t="s">
        <v>2664</v>
      </c>
      <c r="O114" s="9" t="s">
        <v>2690</v>
      </c>
      <c r="P114" s="9" t="s">
        <v>2661</v>
      </c>
      <c r="Q114" s="9" t="s">
        <v>2663</v>
      </c>
      <c r="R114" s="9" t="s">
        <v>2662</v>
      </c>
      <c r="S114" s="9" t="s">
        <v>2665</v>
      </c>
      <c r="T114" s="9" t="s">
        <v>2666</v>
      </c>
      <c r="U114" s="9" t="s">
        <v>36</v>
      </c>
      <c r="V114"/>
    </row>
    <row r="115" spans="2:41" ht="19.899999999999999" customHeight="1" x14ac:dyDescent="0.35">
      <c r="B115" s="48" t="s">
        <v>44</v>
      </c>
      <c r="C115" s="23">
        <f>COUNTIFS(Data!S:S,N115,Data!C:C,stats!B115)</f>
        <v>19</v>
      </c>
      <c r="D115" s="6">
        <f>COUNTIFS(Data!S:S,O115,Data!C:C,stats!B115)</f>
        <v>5</v>
      </c>
      <c r="E115" s="6">
        <f>COUNTIFS(Data!S:S,P115,Data!C:C,stats!B115)</f>
        <v>0</v>
      </c>
      <c r="F115" s="6">
        <f>COUNTIFS(Data!S:S,Q115,Data!C:C,stats!B115)</f>
        <v>9</v>
      </c>
      <c r="G115" s="6">
        <f>COUNTIFS(Data!S:S,R115,Data!C:C,stats!B115)</f>
        <v>0</v>
      </c>
      <c r="H115" s="6">
        <f>COUNTIFS(Data!S:S,S115,Data!C:C,stats!B115)</f>
        <v>0</v>
      </c>
      <c r="I115" s="6">
        <f>COUNTIFS(Data!S:S,T115,Data!C:C,stats!B115)</f>
        <v>2</v>
      </c>
      <c r="J115" s="24">
        <f>COUNTIFS(Data!S:S,U115,Data!C:C,stats!B115)</f>
        <v>11</v>
      </c>
      <c r="K115" s="27">
        <f t="shared" si="12"/>
        <v>46</v>
      </c>
      <c r="L115" s="8"/>
      <c r="M115"/>
      <c r="N115" s="9" t="s">
        <v>2664</v>
      </c>
      <c r="O115" s="9" t="s">
        <v>2690</v>
      </c>
      <c r="P115" s="9" t="s">
        <v>2661</v>
      </c>
      <c r="Q115" s="9" t="s">
        <v>2663</v>
      </c>
      <c r="R115" s="9" t="s">
        <v>2662</v>
      </c>
      <c r="S115" s="9" t="s">
        <v>2665</v>
      </c>
      <c r="T115" s="9" t="s">
        <v>2666</v>
      </c>
      <c r="U115" s="9" t="s">
        <v>36</v>
      </c>
      <c r="V115"/>
    </row>
    <row r="116" spans="2:41" ht="19.899999999999999" customHeight="1" x14ac:dyDescent="0.35">
      <c r="B116" s="48" t="s">
        <v>54</v>
      </c>
      <c r="C116" s="23">
        <f>COUNTIFS(Data!S:S,N116,Data!C:C,stats!B116)</f>
        <v>5</v>
      </c>
      <c r="D116" s="6">
        <f>COUNTIFS(Data!S:S,O116,Data!C:C,stats!B116)</f>
        <v>1</v>
      </c>
      <c r="E116" s="6">
        <f>COUNTIFS(Data!S:S,P116,Data!C:C,stats!B116)</f>
        <v>0</v>
      </c>
      <c r="F116" s="6">
        <f>COUNTIFS(Data!S:S,Q116,Data!C:C,stats!B116)</f>
        <v>0</v>
      </c>
      <c r="G116" s="6">
        <f>COUNTIFS(Data!S:S,R116,Data!C:C,stats!B116)</f>
        <v>0</v>
      </c>
      <c r="H116" s="6">
        <f>COUNTIFS(Data!S:S,S116,Data!C:C,stats!B116)</f>
        <v>0</v>
      </c>
      <c r="I116" s="6">
        <f>COUNTIFS(Data!S:S,T116,Data!C:C,stats!B116)</f>
        <v>0</v>
      </c>
      <c r="J116" s="24">
        <f>COUNTIFS(Data!S:S,U116,Data!C:C,stats!B116)</f>
        <v>1</v>
      </c>
      <c r="K116" s="27">
        <f t="shared" si="12"/>
        <v>7</v>
      </c>
      <c r="L116" s="8"/>
      <c r="M116"/>
      <c r="N116" s="9" t="s">
        <v>2664</v>
      </c>
      <c r="O116" s="9" t="s">
        <v>2690</v>
      </c>
      <c r="P116" s="9" t="s">
        <v>2661</v>
      </c>
      <c r="Q116" s="9" t="s">
        <v>2663</v>
      </c>
      <c r="R116" s="9" t="s">
        <v>2662</v>
      </c>
      <c r="S116" s="9" t="s">
        <v>2665</v>
      </c>
      <c r="T116" s="9" t="s">
        <v>2666</v>
      </c>
      <c r="U116" s="9" t="s">
        <v>36</v>
      </c>
      <c r="V116"/>
    </row>
    <row r="117" spans="2:41" ht="19.899999999999999" customHeight="1" x14ac:dyDescent="0.35">
      <c r="B117" s="48" t="s">
        <v>41</v>
      </c>
      <c r="C117" s="23">
        <f>COUNTIFS(Data!S:S,N117,Data!C:C,stats!B117)</f>
        <v>11</v>
      </c>
      <c r="D117" s="6">
        <f>COUNTIFS(Data!S:S,O117,Data!C:C,stats!B117)</f>
        <v>32</v>
      </c>
      <c r="E117" s="6">
        <f>COUNTIFS(Data!S:S,P117,Data!C:C,stats!B117)</f>
        <v>0</v>
      </c>
      <c r="F117" s="6">
        <f>COUNTIFS(Data!S:S,Q117,Data!C:C,stats!B117)</f>
        <v>30</v>
      </c>
      <c r="G117" s="6">
        <f>COUNTIFS(Data!S:S,R117,Data!C:C,stats!B117)</f>
        <v>1</v>
      </c>
      <c r="H117" s="6">
        <f>COUNTIFS(Data!S:S,S117,Data!C:C,stats!B117)</f>
        <v>0</v>
      </c>
      <c r="I117" s="6">
        <f>COUNTIFS(Data!S:S,T117,Data!C:C,stats!B117)</f>
        <v>0</v>
      </c>
      <c r="J117" s="24">
        <f>COUNTIFS(Data!S:S,U117,Data!C:C,stats!B117)</f>
        <v>18</v>
      </c>
      <c r="K117" s="27">
        <f t="shared" si="12"/>
        <v>92</v>
      </c>
      <c r="L117" s="8"/>
      <c r="M117"/>
      <c r="N117" s="9" t="s">
        <v>2664</v>
      </c>
      <c r="O117" s="9" t="s">
        <v>2690</v>
      </c>
      <c r="P117" s="9" t="s">
        <v>2661</v>
      </c>
      <c r="Q117" s="9" t="s">
        <v>2663</v>
      </c>
      <c r="R117" s="9" t="s">
        <v>2662</v>
      </c>
      <c r="S117" s="9" t="s">
        <v>2665</v>
      </c>
      <c r="T117" s="9" t="s">
        <v>2666</v>
      </c>
      <c r="U117" s="9" t="s">
        <v>36</v>
      </c>
      <c r="V117"/>
    </row>
    <row r="118" spans="2:41" ht="19.899999999999999" customHeight="1" x14ac:dyDescent="0.35">
      <c r="B118" s="48" t="s">
        <v>45</v>
      </c>
      <c r="C118" s="23">
        <f>COUNTIFS(Data!S:S,N118,Data!C:C,stats!B118)</f>
        <v>1</v>
      </c>
      <c r="D118" s="6">
        <f>COUNTIFS(Data!S:S,O118,Data!C:C,stats!B118)</f>
        <v>7</v>
      </c>
      <c r="E118" s="6">
        <f>COUNTIFS(Data!S:S,P118,Data!C:C,stats!B118)</f>
        <v>0</v>
      </c>
      <c r="F118" s="6">
        <f>COUNTIFS(Data!S:S,Q118,Data!C:C,stats!B118)</f>
        <v>5</v>
      </c>
      <c r="G118" s="6">
        <f>COUNTIFS(Data!S:S,R118,Data!C:C,stats!B118)</f>
        <v>0</v>
      </c>
      <c r="H118" s="6">
        <f>COUNTIFS(Data!S:S,S118,Data!C:C,stats!B118)</f>
        <v>1</v>
      </c>
      <c r="I118" s="6">
        <f>COUNTIFS(Data!S:S,T118,Data!C:C,stats!B118)</f>
        <v>0</v>
      </c>
      <c r="J118" s="24">
        <f>COUNTIFS(Data!S:S,U118,Data!C:C,stats!B118)</f>
        <v>3</v>
      </c>
      <c r="K118" s="27">
        <f t="shared" si="12"/>
        <v>17</v>
      </c>
      <c r="L118" s="8"/>
      <c r="M118"/>
      <c r="N118" s="9" t="s">
        <v>2664</v>
      </c>
      <c r="O118" s="9" t="s">
        <v>2690</v>
      </c>
      <c r="P118" s="9" t="s">
        <v>2661</v>
      </c>
      <c r="Q118" s="9" t="s">
        <v>2663</v>
      </c>
      <c r="R118" s="9" t="s">
        <v>2662</v>
      </c>
      <c r="S118" s="9" t="s">
        <v>2665</v>
      </c>
      <c r="T118" s="9" t="s">
        <v>2666</v>
      </c>
      <c r="U118" s="9" t="s">
        <v>36</v>
      </c>
      <c r="V118"/>
    </row>
    <row r="119" spans="2:41" ht="19.899999999999999" customHeight="1" thickBot="1" x14ac:dyDescent="0.4">
      <c r="B119" s="48" t="s">
        <v>42</v>
      </c>
      <c r="C119" s="23">
        <f>COUNTIFS(Data!S:S,N119,Data!C:C,stats!B119)</f>
        <v>0</v>
      </c>
      <c r="D119" s="6">
        <f>COUNTIFS(Data!S:S,O119,Data!C:C,stats!B119)</f>
        <v>2</v>
      </c>
      <c r="E119" s="6">
        <f>COUNTIFS(Data!S:S,P119,Data!C:C,stats!B119)</f>
        <v>0</v>
      </c>
      <c r="F119" s="6">
        <f>COUNTIFS(Data!S:S,Q119,Data!C:C,stats!B119)</f>
        <v>1</v>
      </c>
      <c r="G119" s="6">
        <f>COUNTIFS(Data!S:S,R119,Data!C:C,stats!B119)</f>
        <v>0</v>
      </c>
      <c r="H119" s="6">
        <f>COUNTIFS(Data!S:S,S119,Data!C:C,stats!B119)</f>
        <v>0</v>
      </c>
      <c r="I119" s="6">
        <f>COUNTIFS(Data!S:S,T119,Data!C:C,stats!B119)</f>
        <v>0</v>
      </c>
      <c r="J119" s="24">
        <f>COUNTIFS(Data!S:S,U119,Data!C:C,stats!B119)</f>
        <v>2</v>
      </c>
      <c r="K119" s="27">
        <f t="shared" si="12"/>
        <v>5</v>
      </c>
      <c r="L119" s="8"/>
      <c r="M119"/>
      <c r="N119" s="9" t="s">
        <v>2664</v>
      </c>
      <c r="O119" s="9" t="s">
        <v>2690</v>
      </c>
      <c r="P119" s="9" t="s">
        <v>2661</v>
      </c>
      <c r="Q119" s="9" t="s">
        <v>2663</v>
      </c>
      <c r="R119" s="9" t="s">
        <v>2662</v>
      </c>
      <c r="S119" s="9" t="s">
        <v>2665</v>
      </c>
      <c r="T119" s="9" t="s">
        <v>2666</v>
      </c>
      <c r="U119" s="9" t="s">
        <v>36</v>
      </c>
      <c r="V119"/>
    </row>
    <row r="120" spans="2:41" ht="19.899999999999999" customHeight="1" thickBot="1" x14ac:dyDescent="0.4">
      <c r="B120" s="48" t="s">
        <v>49</v>
      </c>
      <c r="C120" s="23">
        <f>COUNTIFS(Data!S:S,N120,Data!C:C,stats!B120)</f>
        <v>1</v>
      </c>
      <c r="D120" s="6">
        <f>COUNTIFS(Data!S:S,O120,Data!C:C,stats!B120)</f>
        <v>2</v>
      </c>
      <c r="E120" s="6">
        <f>COUNTIFS(Data!S:S,P120,Data!C:C,stats!B120)</f>
        <v>0</v>
      </c>
      <c r="F120" s="6">
        <f>COUNTIFS(Data!S:S,Q120,Data!C:C,stats!B120)</f>
        <v>0</v>
      </c>
      <c r="G120" s="6">
        <f>COUNTIFS(Data!S:S,R120,Data!C:C,stats!B120)</f>
        <v>0</v>
      </c>
      <c r="H120" s="6">
        <f>COUNTIFS(Data!S:S,S120,Data!C:C,stats!B120)</f>
        <v>0</v>
      </c>
      <c r="I120" s="6">
        <f>COUNTIFS(Data!S:S,T120,Data!C:C,stats!B120)</f>
        <v>0</v>
      </c>
      <c r="J120" s="24">
        <f>COUNTIFS(Data!S:S,U120,Data!C:C,stats!B120)</f>
        <v>1</v>
      </c>
      <c r="K120" s="27">
        <f t="shared" si="12"/>
        <v>4</v>
      </c>
      <c r="L120" s="8"/>
      <c r="M120"/>
      <c r="N120" s="9" t="s">
        <v>2664</v>
      </c>
      <c r="O120" s="9" t="s">
        <v>2690</v>
      </c>
      <c r="P120" s="9" t="s">
        <v>2661</v>
      </c>
      <c r="Q120" s="9" t="s">
        <v>2663</v>
      </c>
      <c r="R120" s="9" t="s">
        <v>2662</v>
      </c>
      <c r="S120" s="9" t="s">
        <v>2665</v>
      </c>
      <c r="T120" s="9" t="s">
        <v>2666</v>
      </c>
      <c r="U120" s="9" t="s">
        <v>36</v>
      </c>
      <c r="V120"/>
      <c r="AO120" s="17">
        <v>15</v>
      </c>
    </row>
    <row r="121" spans="2:41" ht="19.899999999999999" customHeight="1" x14ac:dyDescent="0.35">
      <c r="B121" s="48" t="s">
        <v>48</v>
      </c>
      <c r="C121" s="23">
        <f>COUNTIFS(Data!S:S,N121,Data!C:C,stats!B121)</f>
        <v>1</v>
      </c>
      <c r="D121" s="6">
        <f>COUNTIFS(Data!S:S,O121,Data!C:C,stats!B121)</f>
        <v>16</v>
      </c>
      <c r="E121" s="6">
        <f>COUNTIFS(Data!S:S,P121,Data!C:C,stats!B121)</f>
        <v>0</v>
      </c>
      <c r="F121" s="6">
        <f>COUNTIFS(Data!S:S,Q121,Data!C:C,stats!B121)</f>
        <v>0</v>
      </c>
      <c r="G121" s="6">
        <f>COUNTIFS(Data!S:S,R121,Data!C:C,stats!B121)</f>
        <v>0</v>
      </c>
      <c r="H121" s="6">
        <f>COUNTIFS(Data!S:S,S121,Data!C:C,stats!B121)</f>
        <v>0</v>
      </c>
      <c r="I121" s="6">
        <f>COUNTIFS(Data!S:S,T121,Data!C:C,stats!B121)</f>
        <v>0</v>
      </c>
      <c r="J121" s="24">
        <f>COUNTIFS(Data!S:S,U121,Data!C:C,stats!B121)</f>
        <v>1</v>
      </c>
      <c r="K121" s="27">
        <f t="shared" si="12"/>
        <v>18</v>
      </c>
      <c r="L121" s="8"/>
      <c r="M121"/>
      <c r="N121" s="9" t="s">
        <v>2664</v>
      </c>
      <c r="O121" s="9" t="s">
        <v>2690</v>
      </c>
      <c r="P121" s="9" t="s">
        <v>2661</v>
      </c>
      <c r="Q121" s="9" t="s">
        <v>2663</v>
      </c>
      <c r="R121" s="9" t="s">
        <v>2662</v>
      </c>
      <c r="S121" s="9" t="s">
        <v>2665</v>
      </c>
      <c r="T121" s="9" t="s">
        <v>2666</v>
      </c>
      <c r="U121" s="9" t="s">
        <v>36</v>
      </c>
      <c r="V121"/>
    </row>
    <row r="122" spans="2:41" ht="19.899999999999999" customHeight="1" x14ac:dyDescent="0.35">
      <c r="B122" s="48" t="s">
        <v>46</v>
      </c>
      <c r="C122" s="23">
        <f>COUNTIFS(Data!S:S,N122,Data!C:C,stats!B122)</f>
        <v>2</v>
      </c>
      <c r="D122" s="6">
        <f>COUNTIFS(Data!S:S,O122,Data!C:C,stats!B122)</f>
        <v>0</v>
      </c>
      <c r="E122" s="6">
        <f>COUNTIFS(Data!S:S,P122,Data!C:C,stats!B122)</f>
        <v>0</v>
      </c>
      <c r="F122" s="6">
        <f>COUNTIFS(Data!S:S,Q122,Data!C:C,stats!B122)</f>
        <v>0</v>
      </c>
      <c r="G122" s="6">
        <f>COUNTIFS(Data!S:S,R122,Data!C:C,stats!B122)</f>
        <v>0</v>
      </c>
      <c r="H122" s="6">
        <f>COUNTIFS(Data!S:S,S122,Data!C:C,stats!B122)</f>
        <v>1</v>
      </c>
      <c r="I122" s="6">
        <f>COUNTIFS(Data!S:S,T122,Data!C:C,stats!B122)</f>
        <v>0</v>
      </c>
      <c r="J122" s="24">
        <f>COUNTIFS(Data!S:S,U122,Data!C:C,stats!B122)</f>
        <v>2</v>
      </c>
      <c r="K122" s="27">
        <f t="shared" si="12"/>
        <v>5</v>
      </c>
      <c r="L122" s="8"/>
      <c r="M122"/>
      <c r="N122" s="9" t="s">
        <v>2664</v>
      </c>
      <c r="O122" s="9" t="s">
        <v>2690</v>
      </c>
      <c r="P122" s="9" t="s">
        <v>2661</v>
      </c>
      <c r="Q122" s="9" t="s">
        <v>2663</v>
      </c>
      <c r="R122" s="9" t="s">
        <v>2662</v>
      </c>
      <c r="S122" s="9" t="s">
        <v>2665</v>
      </c>
      <c r="T122" s="9" t="s">
        <v>2666</v>
      </c>
      <c r="U122" s="9" t="s">
        <v>36</v>
      </c>
      <c r="V122"/>
    </row>
    <row r="123" spans="2:41" ht="19.899999999999999" customHeight="1" x14ac:dyDescent="0.35">
      <c r="B123" s="48" t="s">
        <v>52</v>
      </c>
      <c r="C123" s="23">
        <f>COUNTIFS(Data!S:S,N123,Data!C:C,stats!B123)</f>
        <v>1</v>
      </c>
      <c r="D123" s="6">
        <f>COUNTIFS(Data!S:S,O123,Data!C:C,stats!B123)</f>
        <v>18</v>
      </c>
      <c r="E123" s="6">
        <f>COUNTIFS(Data!S:S,P123,Data!C:C,stats!B123)</f>
        <v>0</v>
      </c>
      <c r="F123" s="6">
        <f>COUNTIFS(Data!S:S,Q123,Data!C:C,stats!B123)</f>
        <v>2</v>
      </c>
      <c r="G123" s="6">
        <f>COUNTIFS(Data!S:S,R123,Data!C:C,stats!B123)</f>
        <v>0</v>
      </c>
      <c r="H123" s="6">
        <f>COUNTIFS(Data!S:S,S123,Data!C:C,stats!B123)</f>
        <v>2</v>
      </c>
      <c r="I123" s="6">
        <f>COUNTIFS(Data!S:S,T123,Data!C:C,stats!B123)</f>
        <v>0</v>
      </c>
      <c r="J123" s="24">
        <f>COUNTIFS(Data!S:S,U123,Data!C:C,stats!B123)</f>
        <v>2</v>
      </c>
      <c r="K123" s="27">
        <f t="shared" si="12"/>
        <v>25</v>
      </c>
      <c r="L123" s="8"/>
      <c r="M123"/>
      <c r="N123" s="9" t="s">
        <v>2664</v>
      </c>
      <c r="O123" s="9" t="s">
        <v>2690</v>
      </c>
      <c r="P123" s="9" t="s">
        <v>2661</v>
      </c>
      <c r="Q123" s="9" t="s">
        <v>2663</v>
      </c>
      <c r="R123" s="9" t="s">
        <v>2662</v>
      </c>
      <c r="S123" s="9" t="s">
        <v>2665</v>
      </c>
      <c r="T123" s="9" t="s">
        <v>2666</v>
      </c>
      <c r="U123" s="9" t="s">
        <v>36</v>
      </c>
      <c r="V123"/>
    </row>
    <row r="124" spans="2:41" ht="19.899999999999999" customHeight="1" x14ac:dyDescent="0.35">
      <c r="B124" s="48" t="s">
        <v>53</v>
      </c>
      <c r="C124" s="23">
        <f>COUNTIFS(Data!S:S,N124,Data!C:C,stats!B124)</f>
        <v>0</v>
      </c>
      <c r="D124" s="6">
        <f>COUNTIFS(Data!S:S,O124,Data!C:C,stats!B124)</f>
        <v>0</v>
      </c>
      <c r="E124" s="6">
        <f>COUNTIFS(Data!S:S,P124,Data!C:C,stats!B124)</f>
        <v>0</v>
      </c>
      <c r="F124" s="6">
        <f>COUNTIFS(Data!S:S,Q124,Data!C:C,stats!B124)</f>
        <v>0</v>
      </c>
      <c r="G124" s="6">
        <f>COUNTIFS(Data!S:S,R124,Data!C:C,stats!B124)</f>
        <v>0</v>
      </c>
      <c r="H124" s="6">
        <f>COUNTIFS(Data!S:S,S124,Data!C:C,stats!B124)</f>
        <v>0</v>
      </c>
      <c r="I124" s="6">
        <f>COUNTIFS(Data!S:S,T124,Data!C:C,stats!B124)</f>
        <v>0</v>
      </c>
      <c r="J124" s="24">
        <f>COUNTIFS(Data!S:S,U124,Data!C:C,stats!B124)</f>
        <v>0</v>
      </c>
      <c r="K124" s="27">
        <f t="shared" si="12"/>
        <v>0</v>
      </c>
      <c r="L124" s="8"/>
      <c r="M124"/>
      <c r="N124" s="9" t="s">
        <v>2664</v>
      </c>
      <c r="O124" s="9" t="s">
        <v>2690</v>
      </c>
      <c r="P124" s="9" t="s">
        <v>2661</v>
      </c>
      <c r="Q124" s="9" t="s">
        <v>2663</v>
      </c>
      <c r="R124" s="9" t="s">
        <v>2662</v>
      </c>
      <c r="S124" s="9" t="s">
        <v>2665</v>
      </c>
      <c r="T124" s="9" t="s">
        <v>2666</v>
      </c>
      <c r="U124" s="9" t="s">
        <v>36</v>
      </c>
      <c r="V124"/>
    </row>
    <row r="125" spans="2:41" ht="19.899999999999999" customHeight="1" x14ac:dyDescent="0.35">
      <c r="B125" s="48" t="s">
        <v>58</v>
      </c>
      <c r="C125" s="23">
        <f>COUNTIFS(Data!S:S,N125,Data!C:C,stats!B125)</f>
        <v>0</v>
      </c>
      <c r="D125" s="6">
        <f>COUNTIFS(Data!S:S,O125,Data!C:C,stats!B125)</f>
        <v>0</v>
      </c>
      <c r="E125" s="6">
        <f>COUNTIFS(Data!S:S,P125,Data!C:C,stats!B125)</f>
        <v>0</v>
      </c>
      <c r="F125" s="6">
        <f>COUNTIFS(Data!S:S,Q125,Data!C:C,stats!B125)</f>
        <v>0</v>
      </c>
      <c r="G125" s="6">
        <f>COUNTIFS(Data!S:S,R125,Data!C:C,stats!B125)</f>
        <v>0</v>
      </c>
      <c r="H125" s="6">
        <f>COUNTIFS(Data!S:S,S125,Data!C:C,stats!B125)</f>
        <v>0</v>
      </c>
      <c r="I125" s="6">
        <f>COUNTIFS(Data!S:S,T125,Data!C:C,stats!B125)</f>
        <v>0</v>
      </c>
      <c r="J125" s="24">
        <f>COUNTIFS(Data!S:S,U125,Data!C:C,stats!B125)</f>
        <v>0</v>
      </c>
      <c r="K125" s="27">
        <f t="shared" si="12"/>
        <v>0</v>
      </c>
      <c r="L125" s="8"/>
      <c r="M125"/>
      <c r="N125" s="9" t="s">
        <v>2664</v>
      </c>
      <c r="O125" s="9" t="s">
        <v>2690</v>
      </c>
      <c r="P125" s="9" t="s">
        <v>2661</v>
      </c>
      <c r="Q125" s="9" t="s">
        <v>2663</v>
      </c>
      <c r="R125" s="9" t="s">
        <v>2662</v>
      </c>
      <c r="S125" s="9" t="s">
        <v>2665</v>
      </c>
      <c r="T125" s="9" t="s">
        <v>2666</v>
      </c>
      <c r="U125" s="9" t="s">
        <v>36</v>
      </c>
      <c r="V125"/>
    </row>
    <row r="126" spans="2:41" ht="19.899999999999999" customHeight="1" x14ac:dyDescent="0.35">
      <c r="B126" s="48" t="s">
        <v>51</v>
      </c>
      <c r="C126" s="23">
        <f>COUNTIFS(Data!S:S,N126,Data!C:C,stats!B126)</f>
        <v>1</v>
      </c>
      <c r="D126" s="6">
        <f>COUNTIFS(Data!S:S,O126,Data!C:C,stats!B126)</f>
        <v>5</v>
      </c>
      <c r="E126" s="6">
        <f>COUNTIFS(Data!S:S,P126,Data!C:C,stats!B126)</f>
        <v>0</v>
      </c>
      <c r="F126" s="6">
        <f>COUNTIFS(Data!S:S,Q126,Data!C:C,stats!B126)</f>
        <v>0</v>
      </c>
      <c r="G126" s="6">
        <f>COUNTIFS(Data!S:S,R126,Data!C:C,stats!B126)</f>
        <v>0</v>
      </c>
      <c r="H126" s="6">
        <f>COUNTIFS(Data!S:S,S126,Data!C:C,stats!B126)</f>
        <v>0</v>
      </c>
      <c r="I126" s="6">
        <f>COUNTIFS(Data!S:S,T126,Data!C:C,stats!B126)</f>
        <v>0</v>
      </c>
      <c r="J126" s="24">
        <f>COUNTIFS(Data!S:S,U126,Data!C:C,stats!B126)</f>
        <v>3</v>
      </c>
      <c r="K126" s="27">
        <f t="shared" si="12"/>
        <v>9</v>
      </c>
      <c r="L126" s="8"/>
      <c r="M126"/>
      <c r="N126" s="9" t="s">
        <v>2664</v>
      </c>
      <c r="O126" s="9" t="s">
        <v>2690</v>
      </c>
      <c r="P126" s="9" t="s">
        <v>2661</v>
      </c>
      <c r="Q126" s="9" t="s">
        <v>2663</v>
      </c>
      <c r="R126" s="9" t="s">
        <v>2662</v>
      </c>
      <c r="S126" s="9" t="s">
        <v>2665</v>
      </c>
      <c r="T126" s="9" t="s">
        <v>2666</v>
      </c>
      <c r="U126" s="9" t="s">
        <v>36</v>
      </c>
      <c r="V126"/>
    </row>
    <row r="127" spans="2:41" ht="19.899999999999999" customHeight="1" x14ac:dyDescent="0.35">
      <c r="B127" s="48" t="s">
        <v>47</v>
      </c>
      <c r="C127" s="23">
        <f>COUNTIFS(Data!S:S,N127,Data!C:C,stats!B127)</f>
        <v>0</v>
      </c>
      <c r="D127" s="6">
        <f>COUNTIFS(Data!S:S,O127,Data!C:C,stats!B127)</f>
        <v>1</v>
      </c>
      <c r="E127" s="6">
        <f>COUNTIFS(Data!S:S,P127,Data!C:C,stats!B127)</f>
        <v>0</v>
      </c>
      <c r="F127" s="6">
        <f>COUNTIFS(Data!S:S,Q127,Data!C:C,stats!B127)</f>
        <v>1</v>
      </c>
      <c r="G127" s="6">
        <f>COUNTIFS(Data!S:S,R127,Data!C:C,stats!B127)</f>
        <v>0</v>
      </c>
      <c r="H127" s="6">
        <f>COUNTIFS(Data!S:S,S127,Data!C:C,stats!B127)</f>
        <v>0</v>
      </c>
      <c r="I127" s="6">
        <f>COUNTIFS(Data!S:S,T127,Data!C:C,stats!B127)</f>
        <v>0</v>
      </c>
      <c r="J127" s="24">
        <f>COUNTIFS(Data!S:S,U127,Data!C:C,stats!B127)</f>
        <v>1</v>
      </c>
      <c r="K127" s="27">
        <f t="shared" si="12"/>
        <v>3</v>
      </c>
      <c r="L127" s="8"/>
      <c r="M127"/>
      <c r="N127" s="9" t="s">
        <v>2664</v>
      </c>
      <c r="O127" s="9" t="s">
        <v>2690</v>
      </c>
      <c r="P127" s="9" t="s">
        <v>2661</v>
      </c>
      <c r="Q127" s="9" t="s">
        <v>2663</v>
      </c>
      <c r="R127" s="9" t="s">
        <v>2662</v>
      </c>
      <c r="S127" s="9" t="s">
        <v>2665</v>
      </c>
      <c r="T127" s="9" t="s">
        <v>2666</v>
      </c>
      <c r="U127" s="9" t="s">
        <v>36</v>
      </c>
      <c r="V127"/>
    </row>
    <row r="128" spans="2:41" ht="19.899999999999999" customHeight="1" x14ac:dyDescent="0.35">
      <c r="B128" s="48" t="s">
        <v>50</v>
      </c>
      <c r="C128" s="23">
        <f>COUNTIFS(Data!S:S,N128,Data!C:C,stats!B128)</f>
        <v>0</v>
      </c>
      <c r="D128" s="6">
        <f>COUNTIFS(Data!S:S,O128,Data!C:C,stats!B128)</f>
        <v>2</v>
      </c>
      <c r="E128" s="6">
        <f>COUNTIFS(Data!S:S,P128,Data!C:C,stats!B128)</f>
        <v>0</v>
      </c>
      <c r="F128" s="6">
        <f>COUNTIFS(Data!S:S,Q128,Data!C:C,stats!B128)</f>
        <v>0</v>
      </c>
      <c r="G128" s="6">
        <f>COUNTIFS(Data!S:S,R128,Data!C:C,stats!B128)</f>
        <v>0</v>
      </c>
      <c r="H128" s="6">
        <f>COUNTIFS(Data!S:S,S128,Data!C:C,stats!B128)</f>
        <v>0</v>
      </c>
      <c r="I128" s="6">
        <f>COUNTIFS(Data!S:S,T128,Data!C:C,stats!B128)</f>
        <v>0</v>
      </c>
      <c r="J128" s="24">
        <f>COUNTIFS(Data!S:S,U128,Data!C:C,stats!B128)</f>
        <v>1</v>
      </c>
      <c r="K128" s="27">
        <f t="shared" si="12"/>
        <v>3</v>
      </c>
      <c r="L128" s="8"/>
      <c r="M128"/>
      <c r="N128" s="9" t="s">
        <v>2664</v>
      </c>
      <c r="O128" s="9" t="s">
        <v>2690</v>
      </c>
      <c r="P128" s="9" t="s">
        <v>2661</v>
      </c>
      <c r="Q128" s="9" t="s">
        <v>2663</v>
      </c>
      <c r="R128" s="9" t="s">
        <v>2662</v>
      </c>
      <c r="S128" s="9" t="s">
        <v>2665</v>
      </c>
      <c r="T128" s="9" t="s">
        <v>2666</v>
      </c>
      <c r="U128" s="9" t="s">
        <v>36</v>
      </c>
      <c r="V128"/>
    </row>
    <row r="129" spans="1:41" ht="19.899999999999999" customHeight="1" x14ac:dyDescent="0.35">
      <c r="B129" s="48" t="s">
        <v>56</v>
      </c>
      <c r="C129" s="23">
        <f>COUNTIFS(Data!S:S,N129,Data!C:C,stats!B129)</f>
        <v>0</v>
      </c>
      <c r="D129" s="6">
        <f>COUNTIFS(Data!S:S,O129,Data!C:C,stats!B129)</f>
        <v>0</v>
      </c>
      <c r="E129" s="6">
        <f>COUNTIFS(Data!S:S,P129,Data!C:C,stats!B129)</f>
        <v>0</v>
      </c>
      <c r="F129" s="6">
        <f>COUNTIFS(Data!S:S,Q129,Data!C:C,stats!B129)</f>
        <v>0</v>
      </c>
      <c r="G129" s="6">
        <f>COUNTIFS(Data!S:S,R129,Data!C:C,stats!B129)</f>
        <v>0</v>
      </c>
      <c r="H129" s="6">
        <f>COUNTIFS(Data!S:S,S129,Data!C:C,stats!B129)</f>
        <v>0</v>
      </c>
      <c r="I129" s="6">
        <f>COUNTIFS(Data!S:S,T129,Data!C:C,stats!B129)</f>
        <v>0</v>
      </c>
      <c r="J129" s="24">
        <f>COUNTIFS(Data!S:S,U129,Data!C:C,stats!B129)</f>
        <v>0</v>
      </c>
      <c r="K129" s="27">
        <f t="shared" si="12"/>
        <v>0</v>
      </c>
      <c r="L129" s="8"/>
      <c r="M129"/>
      <c r="N129" s="9" t="s">
        <v>2664</v>
      </c>
      <c r="O129" s="9" t="s">
        <v>2690</v>
      </c>
      <c r="P129" s="9" t="s">
        <v>2661</v>
      </c>
      <c r="Q129" s="9" t="s">
        <v>2663</v>
      </c>
      <c r="R129" s="9" t="s">
        <v>2662</v>
      </c>
      <c r="S129" s="9" t="s">
        <v>2665</v>
      </c>
      <c r="T129" s="9" t="s">
        <v>2666</v>
      </c>
      <c r="U129" s="9" t="s">
        <v>36</v>
      </c>
      <c r="V129"/>
    </row>
    <row r="130" spans="1:41" ht="19.899999999999999" customHeight="1" x14ac:dyDescent="0.35">
      <c r="B130" s="48" t="s">
        <v>59</v>
      </c>
      <c r="C130" s="23">
        <f>COUNTIFS(Data!S:S,N130,Data!C:C,stats!B130)</f>
        <v>0</v>
      </c>
      <c r="D130" s="6">
        <f>COUNTIFS(Data!S:S,O130,Data!C:C,stats!B130)</f>
        <v>1</v>
      </c>
      <c r="E130" s="6">
        <f>COUNTIFS(Data!S:S,P130,Data!C:C,stats!B130)</f>
        <v>0</v>
      </c>
      <c r="F130" s="6">
        <f>COUNTIFS(Data!S:S,Q130,Data!C:C,stats!B130)</f>
        <v>0</v>
      </c>
      <c r="G130" s="6">
        <f>COUNTIFS(Data!S:S,R130,Data!C:C,stats!B130)</f>
        <v>0</v>
      </c>
      <c r="H130" s="6">
        <f>COUNTIFS(Data!S:S,S130,Data!C:C,stats!B130)</f>
        <v>0</v>
      </c>
      <c r="I130" s="6">
        <f>COUNTIFS(Data!S:S,T130,Data!C:C,stats!B130)</f>
        <v>0</v>
      </c>
      <c r="J130" s="24">
        <f>COUNTIFS(Data!S:S,U130,Data!C:C,stats!B130)</f>
        <v>0</v>
      </c>
      <c r="K130" s="27">
        <f t="shared" si="12"/>
        <v>1</v>
      </c>
      <c r="L130" s="8"/>
      <c r="M130"/>
      <c r="N130" s="9" t="s">
        <v>2664</v>
      </c>
      <c r="O130" s="9" t="s">
        <v>2690</v>
      </c>
      <c r="P130" s="9" t="s">
        <v>2661</v>
      </c>
      <c r="Q130" s="9" t="s">
        <v>2663</v>
      </c>
      <c r="R130" s="9" t="s">
        <v>2662</v>
      </c>
      <c r="S130" s="9" t="s">
        <v>2665</v>
      </c>
      <c r="T130" s="9" t="s">
        <v>2666</v>
      </c>
      <c r="U130" s="9" t="s">
        <v>36</v>
      </c>
      <c r="V130"/>
    </row>
    <row r="131" spans="1:41" ht="19.899999999999999" customHeight="1" x14ac:dyDescent="0.35">
      <c r="B131" s="48" t="s">
        <v>57</v>
      </c>
      <c r="C131" s="23">
        <f>COUNTIFS(Data!S:S,N131,Data!C:C,stats!B131)</f>
        <v>0</v>
      </c>
      <c r="D131" s="6">
        <f>COUNTIFS(Data!S:S,O131,Data!C:C,stats!B131)</f>
        <v>2</v>
      </c>
      <c r="E131" s="6">
        <f>COUNTIFS(Data!S:S,P131,Data!C:C,stats!B131)</f>
        <v>0</v>
      </c>
      <c r="F131" s="6">
        <f>COUNTIFS(Data!S:S,Q131,Data!C:C,stats!B131)</f>
        <v>0</v>
      </c>
      <c r="G131" s="6">
        <f>COUNTIFS(Data!S:S,R131,Data!C:C,stats!B131)</f>
        <v>0</v>
      </c>
      <c r="H131" s="6">
        <f>COUNTIFS(Data!S:S,S131,Data!C:C,stats!B131)</f>
        <v>0</v>
      </c>
      <c r="I131" s="6">
        <f>COUNTIFS(Data!S:S,T131,Data!C:C,stats!B131)</f>
        <v>0</v>
      </c>
      <c r="J131" s="24">
        <f>COUNTIFS(Data!S:S,U131,Data!C:C,stats!B131)</f>
        <v>0</v>
      </c>
      <c r="K131" s="27">
        <f t="shared" si="12"/>
        <v>2</v>
      </c>
      <c r="L131" s="8"/>
      <c r="M131"/>
      <c r="N131" s="9" t="s">
        <v>2664</v>
      </c>
      <c r="O131" s="9" t="s">
        <v>2690</v>
      </c>
      <c r="P131" s="9" t="s">
        <v>2661</v>
      </c>
      <c r="Q131" s="9" t="s">
        <v>2663</v>
      </c>
      <c r="R131" s="9" t="s">
        <v>2662</v>
      </c>
      <c r="S131" s="9" t="s">
        <v>2665</v>
      </c>
      <c r="T131" s="9" t="s">
        <v>2666</v>
      </c>
      <c r="U131" s="9" t="s">
        <v>36</v>
      </c>
      <c r="V131"/>
    </row>
    <row r="132" spans="1:41" ht="19.899999999999999" customHeight="1" x14ac:dyDescent="0.35">
      <c r="B132" s="48" t="s">
        <v>55</v>
      </c>
      <c r="C132" s="23">
        <f>COUNTIFS(Data!S:S,N132,Data!C:C,stats!B132)</f>
        <v>0</v>
      </c>
      <c r="D132" s="6">
        <f>COUNTIFS(Data!S:S,O132,Data!C:C,stats!B132)</f>
        <v>1</v>
      </c>
      <c r="E132" s="6">
        <f>COUNTIFS(Data!S:S,P132,Data!C:C,stats!B132)</f>
        <v>0</v>
      </c>
      <c r="F132" s="6">
        <f>COUNTIFS(Data!S:S,Q132,Data!C:C,stats!B132)</f>
        <v>0</v>
      </c>
      <c r="G132" s="6">
        <f>COUNTIFS(Data!S:S,R132,Data!C:C,stats!B132)</f>
        <v>0</v>
      </c>
      <c r="H132" s="6">
        <f>COUNTIFS(Data!S:S,S132,Data!C:C,stats!B132)</f>
        <v>0</v>
      </c>
      <c r="I132" s="6">
        <f>COUNTIFS(Data!S:S,T132,Data!C:C,stats!B132)</f>
        <v>0</v>
      </c>
      <c r="J132" s="24">
        <f>COUNTIFS(Data!S:S,U132,Data!C:C,stats!B132)</f>
        <v>1</v>
      </c>
      <c r="K132" s="27">
        <f t="shared" si="12"/>
        <v>2</v>
      </c>
      <c r="L132" s="8"/>
      <c r="M132"/>
      <c r="N132" s="9" t="s">
        <v>2664</v>
      </c>
      <c r="O132" s="9" t="s">
        <v>2690</v>
      </c>
      <c r="P132" s="9" t="s">
        <v>2661</v>
      </c>
      <c r="Q132" s="9" t="s">
        <v>2663</v>
      </c>
      <c r="R132" s="9" t="s">
        <v>2662</v>
      </c>
      <c r="S132" s="9" t="s">
        <v>2665</v>
      </c>
      <c r="T132" s="9" t="s">
        <v>2666</v>
      </c>
      <c r="U132" s="9" t="s">
        <v>36</v>
      </c>
      <c r="V132"/>
    </row>
    <row r="133" spans="1:41" ht="19.899999999999999" customHeight="1" thickBot="1" x14ac:dyDescent="0.4">
      <c r="B133" s="49" t="s">
        <v>36</v>
      </c>
      <c r="C133" s="47">
        <f>COUNTIFS(Data!S:S,N133,Data!C:C,stats!B133)</f>
        <v>12</v>
      </c>
      <c r="D133" s="45">
        <f>COUNTIFS(Data!S:S,O133,Data!C:C,stats!B133)</f>
        <v>1</v>
      </c>
      <c r="E133" s="45">
        <f>COUNTIFS(Data!S:S,P133,Data!C:C,stats!B133)</f>
        <v>0</v>
      </c>
      <c r="F133" s="45">
        <f>COUNTIFS(Data!S:S,Q133,Data!C:C,stats!B133)</f>
        <v>2</v>
      </c>
      <c r="G133" s="45">
        <f>COUNTIFS(Data!S:S,R133,Data!C:C,stats!B133)</f>
        <v>1</v>
      </c>
      <c r="H133" s="45">
        <f>COUNTIFS(Data!S:S,S133,Data!C:C,stats!B133)</f>
        <v>0</v>
      </c>
      <c r="I133" s="45">
        <f>COUNTIFS(Data!S:S,T133,Data!C:C,stats!B133)</f>
        <v>1</v>
      </c>
      <c r="J133" s="46">
        <f>COUNTIFS(Data!S:S,U133,Data!C:C,stats!B133)</f>
        <v>12</v>
      </c>
      <c r="K133" s="42">
        <f t="shared" si="12"/>
        <v>29</v>
      </c>
      <c r="L133" s="8"/>
      <c r="M133"/>
      <c r="N133" s="9" t="s">
        <v>2664</v>
      </c>
      <c r="O133" s="9" t="s">
        <v>2690</v>
      </c>
      <c r="P133" s="9" t="s">
        <v>2661</v>
      </c>
      <c r="Q133" s="9" t="s">
        <v>2663</v>
      </c>
      <c r="R133" s="9" t="s">
        <v>2662</v>
      </c>
      <c r="S133" s="9" t="s">
        <v>2665</v>
      </c>
      <c r="T133" s="9" t="s">
        <v>2666</v>
      </c>
      <c r="U133" s="9" t="s">
        <v>36</v>
      </c>
      <c r="V133"/>
    </row>
    <row r="134" spans="1:41" ht="19.899999999999999" customHeight="1" thickBot="1" x14ac:dyDescent="0.4">
      <c r="B134" s="26" t="s">
        <v>2717</v>
      </c>
      <c r="C134" s="35">
        <f t="shared" ref="C134:K134" si="13">SUM(C113:C133)</f>
        <v>345</v>
      </c>
      <c r="D134" s="32">
        <f t="shared" si="13"/>
        <v>113</v>
      </c>
      <c r="E134" s="32">
        <f t="shared" si="13"/>
        <v>0</v>
      </c>
      <c r="F134" s="32">
        <f t="shared" si="13"/>
        <v>54</v>
      </c>
      <c r="G134" s="32">
        <f t="shared" si="13"/>
        <v>2</v>
      </c>
      <c r="H134" s="32">
        <f t="shared" si="13"/>
        <v>4</v>
      </c>
      <c r="I134" s="32">
        <f t="shared" si="13"/>
        <v>3</v>
      </c>
      <c r="J134" s="36">
        <f t="shared" si="13"/>
        <v>98</v>
      </c>
      <c r="K134" s="2">
        <f t="shared" si="13"/>
        <v>619</v>
      </c>
      <c r="L134" s="8"/>
      <c r="M134"/>
      <c r="N134"/>
      <c r="O134"/>
      <c r="P134"/>
      <c r="Q134"/>
      <c r="R134"/>
      <c r="S134"/>
      <c r="T134"/>
      <c r="U134"/>
      <c r="V134"/>
    </row>
    <row r="135" spans="1:41" ht="40.15" customHeight="1" thickBot="1" x14ac:dyDescent="0.4">
      <c r="B135" s="146" t="s">
        <v>2718</v>
      </c>
      <c r="C135" s="147"/>
      <c r="D135" s="147"/>
      <c r="E135" s="147"/>
      <c r="F135" s="147"/>
      <c r="G135" s="147"/>
      <c r="H135" s="147"/>
      <c r="I135" s="147"/>
      <c r="J135" s="147"/>
      <c r="K135" s="148"/>
      <c r="L135" s="8"/>
      <c r="M135"/>
      <c r="N135"/>
      <c r="O135"/>
      <c r="P135"/>
      <c r="Q135"/>
      <c r="R135"/>
      <c r="S135"/>
      <c r="T135"/>
      <c r="U135"/>
      <c r="V135"/>
    </row>
    <row r="136" spans="1:41" ht="19.899999999999999" customHeight="1" thickBot="1" x14ac:dyDescent="0.4">
      <c r="C136" s="8"/>
      <c r="D136" s="8"/>
      <c r="E136" s="8"/>
      <c r="F136" s="8"/>
      <c r="G136" s="8"/>
      <c r="H136" s="8"/>
      <c r="I136" s="8"/>
      <c r="J136" s="8"/>
      <c r="K136" s="8"/>
      <c r="L136" s="8"/>
      <c r="M136"/>
      <c r="N136" s="8"/>
      <c r="O136" s="8"/>
      <c r="P136" s="8"/>
      <c r="Q136" s="8"/>
      <c r="R136" s="8"/>
      <c r="S136" s="8"/>
      <c r="T136" s="8"/>
      <c r="U136" s="8"/>
    </row>
    <row r="137" spans="1:41" ht="18" customHeight="1" thickBot="1" x14ac:dyDescent="0.4">
      <c r="A137" s="17">
        <v>10</v>
      </c>
      <c r="B137" s="134" t="s">
        <v>2759</v>
      </c>
      <c r="C137" s="135"/>
      <c r="D137" s="135"/>
      <c r="E137" s="135"/>
      <c r="F137" s="135"/>
      <c r="G137" s="136"/>
      <c r="H137" s="8"/>
      <c r="I137" s="8"/>
      <c r="J137" s="8"/>
      <c r="K137" s="8"/>
      <c r="L137" s="8"/>
      <c r="M137"/>
      <c r="N137" s="8"/>
      <c r="O137" s="8"/>
      <c r="P137" s="8"/>
      <c r="Q137" s="8"/>
      <c r="R137" s="8"/>
      <c r="S137" s="8"/>
      <c r="T137" s="8"/>
      <c r="U137" s="8"/>
    </row>
    <row r="138" spans="1:41" ht="19.899999999999999" customHeight="1" thickBot="1" x14ac:dyDescent="0.4">
      <c r="A138" s="17" t="s">
        <v>5</v>
      </c>
      <c r="B138" s="131" t="s">
        <v>2735</v>
      </c>
      <c r="C138" s="132"/>
      <c r="D138" s="132"/>
      <c r="E138" s="132"/>
      <c r="F138" s="132"/>
      <c r="G138" s="133"/>
      <c r="H138" s="8"/>
      <c r="I138" s="8"/>
      <c r="J138" s="8"/>
      <c r="K138" s="8"/>
      <c r="L138" s="8"/>
      <c r="M138"/>
      <c r="N138" s="8"/>
      <c r="O138" s="8"/>
      <c r="P138" s="8"/>
      <c r="Q138" s="8"/>
      <c r="R138" s="8"/>
      <c r="S138" s="8"/>
      <c r="T138" s="8"/>
      <c r="U138" s="8"/>
      <c r="AO138" s="17">
        <v>16</v>
      </c>
    </row>
    <row r="139" spans="1:41" ht="40.15" customHeight="1" thickBot="1" x14ac:dyDescent="0.4">
      <c r="B139" s="50"/>
      <c r="C139" s="59" t="s">
        <v>2667</v>
      </c>
      <c r="D139" s="60" t="s">
        <v>1970</v>
      </c>
      <c r="E139" s="60" t="s">
        <v>2680</v>
      </c>
      <c r="F139" s="61" t="s">
        <v>36</v>
      </c>
      <c r="G139" s="26" t="s">
        <v>2717</v>
      </c>
      <c r="H139" s="8"/>
      <c r="I139"/>
      <c r="J139"/>
      <c r="K139"/>
      <c r="L139"/>
      <c r="M139"/>
      <c r="N139"/>
      <c r="O139" s="8"/>
      <c r="P139" s="8"/>
      <c r="Q139" s="8"/>
      <c r="R139" s="8"/>
      <c r="S139" s="8"/>
      <c r="T139" s="8"/>
      <c r="U139" s="8"/>
    </row>
    <row r="140" spans="1:41" ht="19.899999999999999" customHeight="1" x14ac:dyDescent="0.35">
      <c r="B140" s="71" t="s">
        <v>40</v>
      </c>
      <c r="C140" s="23">
        <f>COUNTIFS(Data!Y:Y,J140,Data!C:C,stats!B140)</f>
        <v>0</v>
      </c>
      <c r="D140" s="6">
        <f>COUNTIFS(Data!Y:Y,K140,Data!C:C,stats!B140)</f>
        <v>135</v>
      </c>
      <c r="E140" s="6">
        <f>COUNTIFS(Data!Y:Y,L140,Data!C:C,stats!B140)</f>
        <v>184</v>
      </c>
      <c r="F140" s="24">
        <f>COUNTIFS(Data!Y:Y,M140,Data!C:C,stats!B140)</f>
        <v>3</v>
      </c>
      <c r="G140" s="27">
        <f>SUM(C140:F140)</f>
        <v>322</v>
      </c>
      <c r="H140" s="8"/>
      <c r="I140"/>
      <c r="J140" s="9" t="s">
        <v>2667</v>
      </c>
      <c r="K140" s="9" t="s">
        <v>1970</v>
      </c>
      <c r="L140" s="9" t="s">
        <v>2680</v>
      </c>
      <c r="M140" s="9" t="s">
        <v>36</v>
      </c>
      <c r="N140"/>
      <c r="O140" s="8"/>
      <c r="P140" s="8"/>
      <c r="Q140" s="8"/>
      <c r="R140" s="8"/>
      <c r="S140" s="8"/>
      <c r="T140" s="8"/>
      <c r="U140" s="8"/>
    </row>
    <row r="141" spans="1:41" ht="19.899999999999999" customHeight="1" x14ac:dyDescent="0.35">
      <c r="B141" s="69" t="s">
        <v>43</v>
      </c>
      <c r="C141" s="23">
        <f>COUNTIFS(Data!Y:Y,J141,Data!C:C,stats!B141)</f>
        <v>0</v>
      </c>
      <c r="D141" s="6">
        <f>COUNTIFS(Data!Y:Y,K141,Data!C:C,stats!B141)</f>
        <v>5</v>
      </c>
      <c r="E141" s="6">
        <f>COUNTIFS(Data!Y:Y,L141,Data!C:C,stats!B141)</f>
        <v>22</v>
      </c>
      <c r="F141" s="24">
        <f>COUNTIFS(Data!Y:Y,M141,Data!C:C,stats!B141)</f>
        <v>2</v>
      </c>
      <c r="G141" s="27">
        <f t="shared" ref="G141:G160" si="14">SUM(C141:F141)</f>
        <v>29</v>
      </c>
      <c r="H141" s="8"/>
      <c r="I141"/>
      <c r="J141" s="9" t="s">
        <v>2667</v>
      </c>
      <c r="K141" s="9" t="s">
        <v>1970</v>
      </c>
      <c r="L141" s="9" t="s">
        <v>2680</v>
      </c>
      <c r="M141" s="9" t="s">
        <v>36</v>
      </c>
      <c r="N141"/>
      <c r="O141" s="8"/>
      <c r="P141" s="8"/>
      <c r="Q141" s="8"/>
      <c r="R141" s="8"/>
      <c r="S141" s="8"/>
      <c r="T141" s="8"/>
      <c r="U141" s="8"/>
    </row>
    <row r="142" spans="1:41" ht="19.899999999999999" customHeight="1" x14ac:dyDescent="0.35">
      <c r="B142" s="69" t="s">
        <v>44</v>
      </c>
      <c r="C142" s="23">
        <f>COUNTIFS(Data!Y:Y,J142,Data!C:C,stats!B142)</f>
        <v>1</v>
      </c>
      <c r="D142" s="6">
        <f>COUNTIFS(Data!Y:Y,K142,Data!C:C,stats!B142)</f>
        <v>12</v>
      </c>
      <c r="E142" s="6">
        <f>COUNTIFS(Data!Y:Y,L142,Data!C:C,stats!B142)</f>
        <v>27</v>
      </c>
      <c r="F142" s="24">
        <f>COUNTIFS(Data!Y:Y,M142,Data!C:C,stats!B142)</f>
        <v>6</v>
      </c>
      <c r="G142" s="27">
        <f t="shared" si="14"/>
        <v>46</v>
      </c>
      <c r="H142" s="8"/>
      <c r="I142"/>
      <c r="J142" s="9" t="s">
        <v>2667</v>
      </c>
      <c r="K142" s="9" t="s">
        <v>1970</v>
      </c>
      <c r="L142" s="9" t="s">
        <v>2680</v>
      </c>
      <c r="M142" s="9" t="s">
        <v>36</v>
      </c>
      <c r="N142"/>
      <c r="O142" s="8"/>
      <c r="P142" s="8"/>
      <c r="Q142" s="8"/>
      <c r="R142" s="8"/>
      <c r="S142" s="8"/>
      <c r="T142" s="8"/>
      <c r="U142" s="8"/>
    </row>
    <row r="143" spans="1:41" ht="19.899999999999999" customHeight="1" x14ac:dyDescent="0.35">
      <c r="B143" s="69" t="s">
        <v>54</v>
      </c>
      <c r="C143" s="23">
        <f>COUNTIFS(Data!Y:Y,J143,Data!C:C,stats!B143)</f>
        <v>0</v>
      </c>
      <c r="D143" s="6">
        <f>COUNTIFS(Data!Y:Y,K143,Data!C:C,stats!B143)</f>
        <v>1</v>
      </c>
      <c r="E143" s="6">
        <f>COUNTIFS(Data!Y:Y,L143,Data!C:C,stats!B143)</f>
        <v>5</v>
      </c>
      <c r="F143" s="24">
        <f>COUNTIFS(Data!Y:Y,M143,Data!C:C,stats!B143)</f>
        <v>1</v>
      </c>
      <c r="G143" s="27">
        <f t="shared" si="14"/>
        <v>7</v>
      </c>
      <c r="H143" s="8"/>
      <c r="I143"/>
      <c r="J143" s="9" t="s">
        <v>2667</v>
      </c>
      <c r="K143" s="9" t="s">
        <v>1970</v>
      </c>
      <c r="L143" s="9" t="s">
        <v>2680</v>
      </c>
      <c r="M143" s="9" t="s">
        <v>36</v>
      </c>
      <c r="N143"/>
      <c r="O143" s="8"/>
      <c r="P143" s="8"/>
      <c r="Q143" s="8"/>
      <c r="R143" s="8"/>
      <c r="S143" s="8"/>
      <c r="T143" s="8"/>
      <c r="U143" s="8"/>
    </row>
    <row r="144" spans="1:41" ht="19.899999999999999" customHeight="1" x14ac:dyDescent="0.35">
      <c r="B144" s="69" t="s">
        <v>41</v>
      </c>
      <c r="C144" s="23">
        <f>COUNTIFS(Data!Y:Y,J144,Data!C:C,stats!B144)</f>
        <v>4</v>
      </c>
      <c r="D144" s="6">
        <f>COUNTIFS(Data!Y:Y,K144,Data!C:C,stats!B144)</f>
        <v>31</v>
      </c>
      <c r="E144" s="6">
        <f>COUNTIFS(Data!Y:Y,L144,Data!C:C,stats!B144)</f>
        <v>40</v>
      </c>
      <c r="F144" s="24">
        <f>COUNTIFS(Data!Y:Y,M144,Data!C:C,stats!B144)</f>
        <v>17</v>
      </c>
      <c r="G144" s="27">
        <f t="shared" si="14"/>
        <v>92</v>
      </c>
      <c r="H144" s="8"/>
      <c r="I144"/>
      <c r="J144" s="9" t="s">
        <v>2667</v>
      </c>
      <c r="K144" s="9" t="s">
        <v>1970</v>
      </c>
      <c r="L144" s="9" t="s">
        <v>2680</v>
      </c>
      <c r="M144" s="9" t="s">
        <v>36</v>
      </c>
      <c r="N144"/>
      <c r="O144" s="8"/>
      <c r="P144" s="8"/>
      <c r="Q144" s="8"/>
      <c r="R144" s="8"/>
      <c r="S144" s="8"/>
      <c r="T144" s="8"/>
      <c r="U144" s="8"/>
    </row>
    <row r="145" spans="2:41" ht="19.899999999999999" customHeight="1" x14ac:dyDescent="0.35">
      <c r="B145" s="69" t="s">
        <v>45</v>
      </c>
      <c r="C145" s="23">
        <f>COUNTIFS(Data!Y:Y,J145,Data!C:C,stats!B145)</f>
        <v>0</v>
      </c>
      <c r="D145" s="6">
        <f>COUNTIFS(Data!Y:Y,K145,Data!C:C,stats!B145)</f>
        <v>2</v>
      </c>
      <c r="E145" s="6">
        <f>COUNTIFS(Data!Y:Y,L145,Data!C:C,stats!B145)</f>
        <v>7</v>
      </c>
      <c r="F145" s="24">
        <f>COUNTIFS(Data!Y:Y,M145,Data!C:C,stats!B145)</f>
        <v>8</v>
      </c>
      <c r="G145" s="27">
        <f t="shared" si="14"/>
        <v>17</v>
      </c>
      <c r="H145" s="8"/>
      <c r="I145"/>
      <c r="J145" s="9" t="s">
        <v>2667</v>
      </c>
      <c r="K145" s="9" t="s">
        <v>1970</v>
      </c>
      <c r="L145" s="9" t="s">
        <v>2680</v>
      </c>
      <c r="M145" s="9" t="s">
        <v>36</v>
      </c>
      <c r="N145"/>
      <c r="O145" s="8"/>
      <c r="P145" s="8"/>
      <c r="Q145" s="8"/>
      <c r="R145" s="8"/>
      <c r="S145" s="8"/>
      <c r="T145" s="8"/>
      <c r="U145" s="8"/>
    </row>
    <row r="146" spans="2:41" ht="19.899999999999999" customHeight="1" x14ac:dyDescent="0.35">
      <c r="B146" s="69" t="s">
        <v>42</v>
      </c>
      <c r="C146" s="23">
        <f>COUNTIFS(Data!Y:Y,J146,Data!C:C,stats!B146)</f>
        <v>0</v>
      </c>
      <c r="D146" s="6">
        <f>COUNTIFS(Data!Y:Y,K146,Data!C:C,stats!B146)</f>
        <v>2</v>
      </c>
      <c r="E146" s="6">
        <f>COUNTIFS(Data!Y:Y,L146,Data!C:C,stats!B146)</f>
        <v>2</v>
      </c>
      <c r="F146" s="24">
        <f>COUNTIFS(Data!Y:Y,M146,Data!C:C,stats!B146)</f>
        <v>1</v>
      </c>
      <c r="G146" s="27">
        <f t="shared" si="14"/>
        <v>5</v>
      </c>
      <c r="H146" s="8"/>
      <c r="I146"/>
      <c r="J146" s="9" t="s">
        <v>2667</v>
      </c>
      <c r="K146" s="9" t="s">
        <v>1970</v>
      </c>
      <c r="L146" s="9" t="s">
        <v>2680</v>
      </c>
      <c r="M146" s="9" t="s">
        <v>36</v>
      </c>
      <c r="N146"/>
      <c r="O146" s="8"/>
      <c r="P146" s="8"/>
      <c r="Q146" s="8"/>
      <c r="R146" s="8"/>
      <c r="S146" s="8"/>
      <c r="T146" s="8"/>
      <c r="U146" s="8"/>
    </row>
    <row r="147" spans="2:41" ht="19.899999999999999" customHeight="1" x14ac:dyDescent="0.35">
      <c r="B147" s="69" t="s">
        <v>49</v>
      </c>
      <c r="C147" s="23">
        <f>COUNTIFS(Data!Y:Y,J147,Data!C:C,stats!B147)</f>
        <v>0</v>
      </c>
      <c r="D147" s="6">
        <f>COUNTIFS(Data!Y:Y,K147,Data!C:C,stats!B147)</f>
        <v>1</v>
      </c>
      <c r="E147" s="6">
        <f>COUNTIFS(Data!Y:Y,L147,Data!C:C,stats!B147)</f>
        <v>1</v>
      </c>
      <c r="F147" s="24">
        <f>COUNTIFS(Data!Y:Y,M147,Data!C:C,stats!B147)</f>
        <v>2</v>
      </c>
      <c r="G147" s="27">
        <f t="shared" si="14"/>
        <v>4</v>
      </c>
      <c r="H147" s="8"/>
      <c r="I147"/>
      <c r="J147" s="9" t="s">
        <v>2667</v>
      </c>
      <c r="K147" s="9" t="s">
        <v>1970</v>
      </c>
      <c r="L147" s="9" t="s">
        <v>2680</v>
      </c>
      <c r="M147" s="9" t="s">
        <v>36</v>
      </c>
      <c r="N147"/>
      <c r="O147" s="8"/>
      <c r="P147" s="8"/>
      <c r="Q147" s="8"/>
      <c r="R147" s="8"/>
      <c r="S147" s="8"/>
      <c r="T147" s="8"/>
      <c r="U147" s="8"/>
    </row>
    <row r="148" spans="2:41" ht="19.899999999999999" customHeight="1" x14ac:dyDescent="0.35">
      <c r="B148" s="69" t="s">
        <v>48</v>
      </c>
      <c r="C148" s="23">
        <f>COUNTIFS(Data!Y:Y,J148,Data!C:C,stats!B148)</f>
        <v>0</v>
      </c>
      <c r="D148" s="6">
        <f>COUNTIFS(Data!Y:Y,K148,Data!C:C,stats!B148)</f>
        <v>1</v>
      </c>
      <c r="E148" s="6">
        <f>COUNTIFS(Data!Y:Y,L148,Data!C:C,stats!B148)</f>
        <v>6</v>
      </c>
      <c r="F148" s="24">
        <f>COUNTIFS(Data!Y:Y,M148,Data!C:C,stats!B148)</f>
        <v>11</v>
      </c>
      <c r="G148" s="27">
        <f t="shared" si="14"/>
        <v>18</v>
      </c>
      <c r="H148" s="8"/>
      <c r="I148"/>
      <c r="J148" s="9" t="s">
        <v>2667</v>
      </c>
      <c r="K148" s="9" t="s">
        <v>1970</v>
      </c>
      <c r="L148" s="9" t="s">
        <v>2680</v>
      </c>
      <c r="M148" s="9" t="s">
        <v>36</v>
      </c>
      <c r="N148"/>
      <c r="O148" s="8"/>
      <c r="P148" s="8"/>
      <c r="Q148" s="8"/>
      <c r="R148" s="8"/>
      <c r="S148" s="8"/>
      <c r="T148" s="8"/>
      <c r="U148" s="8"/>
    </row>
    <row r="149" spans="2:41" ht="19.899999999999999" customHeight="1" x14ac:dyDescent="0.35">
      <c r="B149" s="69" t="s">
        <v>46</v>
      </c>
      <c r="C149" s="23">
        <f>COUNTIFS(Data!Y:Y,J149,Data!C:C,stats!B149)</f>
        <v>0</v>
      </c>
      <c r="D149" s="6">
        <f>COUNTIFS(Data!Y:Y,K149,Data!C:C,stats!B149)</f>
        <v>2</v>
      </c>
      <c r="E149" s="6">
        <f>COUNTIFS(Data!Y:Y,L149,Data!C:C,stats!B149)</f>
        <v>1</v>
      </c>
      <c r="F149" s="24">
        <f>COUNTIFS(Data!Y:Y,M149,Data!C:C,stats!B149)</f>
        <v>2</v>
      </c>
      <c r="G149" s="27">
        <f t="shared" si="14"/>
        <v>5</v>
      </c>
      <c r="H149" s="8"/>
      <c r="I149"/>
      <c r="J149" s="9" t="s">
        <v>2667</v>
      </c>
      <c r="K149" s="9" t="s">
        <v>1970</v>
      </c>
      <c r="L149" s="9" t="s">
        <v>2680</v>
      </c>
      <c r="M149" s="9" t="s">
        <v>36</v>
      </c>
      <c r="N149"/>
      <c r="O149" s="8"/>
      <c r="P149" s="8"/>
      <c r="Q149" s="8"/>
      <c r="R149" s="8"/>
      <c r="S149" s="8"/>
      <c r="T149" s="8"/>
      <c r="U149" s="8"/>
    </row>
    <row r="150" spans="2:41" ht="19.899999999999999" customHeight="1" x14ac:dyDescent="0.35">
      <c r="B150" s="69" t="s">
        <v>52</v>
      </c>
      <c r="C150" s="23">
        <f>COUNTIFS(Data!Y:Y,J150,Data!C:C,stats!B150)</f>
        <v>0</v>
      </c>
      <c r="D150" s="6">
        <f>COUNTIFS(Data!Y:Y,K150,Data!C:C,stats!B150)</f>
        <v>0</v>
      </c>
      <c r="E150" s="6">
        <f>COUNTIFS(Data!Y:Y,L150,Data!C:C,stats!B150)</f>
        <v>24</v>
      </c>
      <c r="F150" s="24">
        <f>COUNTIFS(Data!Y:Y,M150,Data!C:C,stats!B150)</f>
        <v>1</v>
      </c>
      <c r="G150" s="27">
        <f t="shared" si="14"/>
        <v>25</v>
      </c>
      <c r="H150" s="8"/>
      <c r="I150"/>
      <c r="J150" s="9" t="s">
        <v>2667</v>
      </c>
      <c r="K150" s="9" t="s">
        <v>1970</v>
      </c>
      <c r="L150" s="9" t="s">
        <v>2680</v>
      </c>
      <c r="M150" s="9" t="s">
        <v>36</v>
      </c>
      <c r="N150"/>
      <c r="O150" s="8"/>
      <c r="P150" s="8"/>
      <c r="Q150" s="8"/>
      <c r="R150" s="8"/>
      <c r="S150" s="8"/>
      <c r="T150" s="8"/>
      <c r="U150" s="8"/>
    </row>
    <row r="151" spans="2:41" ht="19.899999999999999" customHeight="1" x14ac:dyDescent="0.35">
      <c r="B151" s="69" t="s">
        <v>53</v>
      </c>
      <c r="C151" s="23">
        <f>COUNTIFS(Data!Y:Y,J151,Data!C:C,stats!B151)</f>
        <v>0</v>
      </c>
      <c r="D151" s="6">
        <f>COUNTIFS(Data!Y:Y,K151,Data!C:C,stats!B151)</f>
        <v>0</v>
      </c>
      <c r="E151" s="6">
        <f>COUNTIFS(Data!Y:Y,L151,Data!C:C,stats!B151)</f>
        <v>0</v>
      </c>
      <c r="F151" s="24">
        <f>COUNTIFS(Data!Y:Y,M151,Data!C:C,stats!B151)</f>
        <v>0</v>
      </c>
      <c r="G151" s="27">
        <f t="shared" si="14"/>
        <v>0</v>
      </c>
      <c r="H151" s="8"/>
      <c r="I151"/>
      <c r="J151" s="9" t="s">
        <v>2667</v>
      </c>
      <c r="K151" s="9" t="s">
        <v>1970</v>
      </c>
      <c r="L151" s="9" t="s">
        <v>2680</v>
      </c>
      <c r="M151" s="9" t="s">
        <v>36</v>
      </c>
      <c r="N151"/>
      <c r="O151" s="8"/>
      <c r="P151" s="8"/>
      <c r="Q151" s="8"/>
      <c r="R151" s="8"/>
      <c r="S151" s="8"/>
      <c r="T151" s="8"/>
      <c r="U151" s="8"/>
    </row>
    <row r="152" spans="2:41" ht="19.899999999999999" customHeight="1" x14ac:dyDescent="0.35">
      <c r="B152" s="69" t="s">
        <v>58</v>
      </c>
      <c r="C152" s="23">
        <f>COUNTIFS(Data!Y:Y,J152,Data!C:C,stats!B152)</f>
        <v>0</v>
      </c>
      <c r="D152" s="6">
        <f>COUNTIFS(Data!Y:Y,K152,Data!C:C,stats!B152)</f>
        <v>0</v>
      </c>
      <c r="E152" s="6">
        <f>COUNTIFS(Data!Y:Y,L152,Data!C:C,stats!B152)</f>
        <v>0</v>
      </c>
      <c r="F152" s="24">
        <f>COUNTIFS(Data!Y:Y,M152,Data!C:C,stats!B152)</f>
        <v>0</v>
      </c>
      <c r="G152" s="27">
        <f t="shared" si="14"/>
        <v>0</v>
      </c>
      <c r="H152" s="8"/>
      <c r="I152"/>
      <c r="J152" s="9" t="s">
        <v>2667</v>
      </c>
      <c r="K152" s="9" t="s">
        <v>1970</v>
      </c>
      <c r="L152" s="9" t="s">
        <v>2680</v>
      </c>
      <c r="M152" s="9" t="s">
        <v>36</v>
      </c>
      <c r="N152"/>
      <c r="O152" s="8"/>
      <c r="P152" s="8"/>
      <c r="Q152" s="8"/>
      <c r="R152" s="8"/>
      <c r="S152" s="8"/>
      <c r="T152" s="8"/>
      <c r="U152" s="8"/>
    </row>
    <row r="153" spans="2:41" ht="19.899999999999999" customHeight="1" x14ac:dyDescent="0.35">
      <c r="B153" s="69" t="s">
        <v>51</v>
      </c>
      <c r="C153" s="23">
        <f>COUNTIFS(Data!Y:Y,J153,Data!C:C,stats!B153)</f>
        <v>0</v>
      </c>
      <c r="D153" s="6">
        <f>COUNTIFS(Data!Y:Y,K153,Data!C:C,stats!B153)</f>
        <v>2</v>
      </c>
      <c r="E153" s="6">
        <f>COUNTIFS(Data!Y:Y,L153,Data!C:C,stats!B153)</f>
        <v>1</v>
      </c>
      <c r="F153" s="24">
        <f>COUNTIFS(Data!Y:Y,M153,Data!C:C,stats!B153)</f>
        <v>6</v>
      </c>
      <c r="G153" s="27">
        <f t="shared" si="14"/>
        <v>9</v>
      </c>
      <c r="H153" s="8"/>
      <c r="I153"/>
      <c r="J153" s="9" t="s">
        <v>2667</v>
      </c>
      <c r="K153" s="9" t="s">
        <v>1970</v>
      </c>
      <c r="L153" s="9" t="s">
        <v>2680</v>
      </c>
      <c r="M153" s="9" t="s">
        <v>36</v>
      </c>
      <c r="N153"/>
      <c r="O153" s="8"/>
      <c r="P153" s="8"/>
      <c r="Q153" s="8"/>
      <c r="R153" s="8"/>
      <c r="S153" s="8"/>
      <c r="T153" s="8"/>
      <c r="U153" s="8"/>
    </row>
    <row r="154" spans="2:41" ht="19.899999999999999" customHeight="1" x14ac:dyDescent="0.35">
      <c r="B154" s="69" t="s">
        <v>47</v>
      </c>
      <c r="C154" s="23">
        <f>COUNTIFS(Data!Y:Y,J154,Data!C:C,stats!B154)</f>
        <v>0</v>
      </c>
      <c r="D154" s="6">
        <f>COUNTIFS(Data!Y:Y,K154,Data!C:C,stats!B154)</f>
        <v>1</v>
      </c>
      <c r="E154" s="6">
        <f>COUNTIFS(Data!Y:Y,L154,Data!C:C,stats!B154)</f>
        <v>1</v>
      </c>
      <c r="F154" s="24">
        <f>COUNTIFS(Data!Y:Y,M154,Data!C:C,stats!B154)</f>
        <v>1</v>
      </c>
      <c r="G154" s="27">
        <f t="shared" si="14"/>
        <v>3</v>
      </c>
      <c r="H154" s="8"/>
      <c r="I154"/>
      <c r="J154" s="9" t="s">
        <v>2667</v>
      </c>
      <c r="K154" s="9" t="s">
        <v>1970</v>
      </c>
      <c r="L154" s="9" t="s">
        <v>2680</v>
      </c>
      <c r="M154" s="9" t="s">
        <v>36</v>
      </c>
      <c r="N154"/>
      <c r="O154" s="8"/>
      <c r="P154" s="8"/>
      <c r="Q154" s="8"/>
      <c r="R154" s="8"/>
      <c r="S154" s="8"/>
      <c r="T154" s="8"/>
      <c r="U154" s="8"/>
    </row>
    <row r="155" spans="2:41" ht="19.899999999999999" customHeight="1" x14ac:dyDescent="0.35">
      <c r="B155" s="69" t="s">
        <v>50</v>
      </c>
      <c r="C155" s="23">
        <f>COUNTIFS(Data!Y:Y,J155,Data!C:C,stats!B155)</f>
        <v>0</v>
      </c>
      <c r="D155" s="6">
        <f>COUNTIFS(Data!Y:Y,K155,Data!C:C,stats!B155)</f>
        <v>0</v>
      </c>
      <c r="E155" s="6">
        <f>COUNTIFS(Data!Y:Y,L155,Data!C:C,stats!B155)</f>
        <v>3</v>
      </c>
      <c r="F155" s="24">
        <f>COUNTIFS(Data!Y:Y,M155,Data!C:C,stats!B155)</f>
        <v>0</v>
      </c>
      <c r="G155" s="27">
        <f t="shared" si="14"/>
        <v>3</v>
      </c>
      <c r="H155" s="8"/>
      <c r="I155"/>
      <c r="J155" s="9" t="s">
        <v>2667</v>
      </c>
      <c r="K155" s="9" t="s">
        <v>1970</v>
      </c>
      <c r="L155" s="9" t="s">
        <v>2680</v>
      </c>
      <c r="M155" s="9" t="s">
        <v>36</v>
      </c>
      <c r="N155"/>
      <c r="O155" s="8"/>
      <c r="P155" s="8"/>
      <c r="Q155" s="8"/>
      <c r="R155" s="8"/>
      <c r="S155" s="8"/>
      <c r="T155" s="8"/>
      <c r="U155" s="8"/>
    </row>
    <row r="156" spans="2:41" ht="19.899999999999999" customHeight="1" x14ac:dyDescent="0.35">
      <c r="B156" s="69" t="s">
        <v>56</v>
      </c>
      <c r="C156" s="23">
        <f>COUNTIFS(Data!Y:Y,J156,Data!C:C,stats!B156)</f>
        <v>0</v>
      </c>
      <c r="D156" s="6">
        <f>COUNTIFS(Data!Y:Y,K156,Data!C:C,stats!B156)</f>
        <v>0</v>
      </c>
      <c r="E156" s="6">
        <f>COUNTIFS(Data!Y:Y,L156,Data!C:C,stats!B156)</f>
        <v>0</v>
      </c>
      <c r="F156" s="24">
        <f>COUNTIFS(Data!Y:Y,M156,Data!C:C,stats!B156)</f>
        <v>0</v>
      </c>
      <c r="G156" s="27">
        <f t="shared" si="14"/>
        <v>0</v>
      </c>
      <c r="H156" s="8"/>
      <c r="I156"/>
      <c r="J156" s="9" t="s">
        <v>2667</v>
      </c>
      <c r="K156" s="9" t="s">
        <v>1970</v>
      </c>
      <c r="L156" s="9" t="s">
        <v>2680</v>
      </c>
      <c r="M156" s="9" t="s">
        <v>36</v>
      </c>
      <c r="N156"/>
      <c r="O156" s="8"/>
      <c r="P156" s="8"/>
      <c r="Q156" s="8"/>
      <c r="R156" s="8"/>
      <c r="S156" s="8"/>
      <c r="T156" s="8"/>
      <c r="U156" s="8"/>
    </row>
    <row r="157" spans="2:41" ht="19.899999999999999" customHeight="1" x14ac:dyDescent="0.35">
      <c r="B157" s="69" t="s">
        <v>59</v>
      </c>
      <c r="C157" s="23">
        <f>COUNTIFS(Data!Y:Y,J157,Data!C:C,stats!B157)</f>
        <v>0</v>
      </c>
      <c r="D157" s="6">
        <f>COUNTIFS(Data!Y:Y,K157,Data!C:C,stats!B157)</f>
        <v>0</v>
      </c>
      <c r="E157" s="6">
        <f>COUNTIFS(Data!Y:Y,L157,Data!C:C,stats!B157)</f>
        <v>0</v>
      </c>
      <c r="F157" s="24">
        <f>COUNTIFS(Data!Y:Y,M157,Data!C:C,stats!B157)</f>
        <v>1</v>
      </c>
      <c r="G157" s="27">
        <f t="shared" si="14"/>
        <v>1</v>
      </c>
      <c r="H157" s="8"/>
      <c r="I157"/>
      <c r="J157" s="9" t="s">
        <v>2667</v>
      </c>
      <c r="K157" s="9" t="s">
        <v>1970</v>
      </c>
      <c r="L157" s="9" t="s">
        <v>2680</v>
      </c>
      <c r="M157" s="9" t="s">
        <v>36</v>
      </c>
      <c r="N157"/>
      <c r="O157" s="8"/>
      <c r="P157" s="8"/>
      <c r="Q157" s="8"/>
      <c r="R157" s="8"/>
      <c r="S157" s="8"/>
      <c r="T157" s="8"/>
      <c r="U157" s="8"/>
    </row>
    <row r="158" spans="2:41" ht="19.899999999999999" customHeight="1" x14ac:dyDescent="0.35">
      <c r="B158" s="69" t="s">
        <v>57</v>
      </c>
      <c r="C158" s="23">
        <f>COUNTIFS(Data!Y:Y,J158,Data!C:C,stats!B158)</f>
        <v>0</v>
      </c>
      <c r="D158" s="6">
        <f>COUNTIFS(Data!Y:Y,K158,Data!C:C,stats!B158)</f>
        <v>0</v>
      </c>
      <c r="E158" s="6">
        <f>COUNTIFS(Data!Y:Y,L158,Data!C:C,stats!B158)</f>
        <v>0</v>
      </c>
      <c r="F158" s="24">
        <f>COUNTIFS(Data!Y:Y,M158,Data!C:C,stats!B158)</f>
        <v>2</v>
      </c>
      <c r="G158" s="27">
        <f t="shared" si="14"/>
        <v>2</v>
      </c>
      <c r="H158" s="8"/>
      <c r="I158"/>
      <c r="J158" s="9" t="s">
        <v>2667</v>
      </c>
      <c r="K158" s="9" t="s">
        <v>1970</v>
      </c>
      <c r="L158" s="9" t="s">
        <v>2680</v>
      </c>
      <c r="M158" s="9" t="s">
        <v>36</v>
      </c>
      <c r="N158"/>
      <c r="O158" s="8"/>
      <c r="P158" s="8"/>
      <c r="Q158" s="8"/>
      <c r="R158" s="8"/>
      <c r="S158" s="8"/>
      <c r="T158" s="8"/>
      <c r="U158" s="8"/>
    </row>
    <row r="159" spans="2:41" ht="19.899999999999999" customHeight="1" thickBot="1" x14ac:dyDescent="0.4">
      <c r="B159" s="69" t="s">
        <v>55</v>
      </c>
      <c r="C159" s="23">
        <f>COUNTIFS(Data!Y:Y,J159,Data!C:C,stats!B159)</f>
        <v>0</v>
      </c>
      <c r="D159" s="6">
        <f>COUNTIFS(Data!Y:Y,K159,Data!C:C,stats!B159)</f>
        <v>0</v>
      </c>
      <c r="E159" s="6">
        <f>COUNTIFS(Data!Y:Y,L159,Data!C:C,stats!B159)</f>
        <v>2</v>
      </c>
      <c r="F159" s="24">
        <f>COUNTIFS(Data!Y:Y,M159,Data!C:C,stats!B159)</f>
        <v>0</v>
      </c>
      <c r="G159" s="27">
        <f t="shared" si="14"/>
        <v>2</v>
      </c>
      <c r="H159" s="8"/>
      <c r="I159"/>
      <c r="J159" s="9" t="s">
        <v>2667</v>
      </c>
      <c r="K159" s="9" t="s">
        <v>1970</v>
      </c>
      <c r="L159" s="9" t="s">
        <v>2680</v>
      </c>
      <c r="M159" s="9" t="s">
        <v>36</v>
      </c>
      <c r="N159"/>
      <c r="O159" s="8"/>
      <c r="P159" s="8"/>
      <c r="Q159" s="8"/>
      <c r="R159" s="8"/>
      <c r="S159" s="8"/>
      <c r="T159" s="8"/>
      <c r="U159" s="8"/>
    </row>
    <row r="160" spans="2:41" ht="19.899999999999999" customHeight="1" thickBot="1" x14ac:dyDescent="0.4">
      <c r="B160" s="70" t="s">
        <v>36</v>
      </c>
      <c r="C160" s="47">
        <f>COUNTIFS(Data!Y:Y,J160,Data!C:C,stats!B160)</f>
        <v>0</v>
      </c>
      <c r="D160" s="45">
        <f>COUNTIFS(Data!Y:Y,K160,Data!C:C,stats!B160)</f>
        <v>0</v>
      </c>
      <c r="E160" s="45">
        <f>COUNTIFS(Data!Y:Y,L160,Data!C:C,stats!B160)</f>
        <v>1</v>
      </c>
      <c r="F160" s="46">
        <f>COUNTIFS(Data!Y:Y,M160,Data!C:C,stats!B160)</f>
        <v>28</v>
      </c>
      <c r="G160" s="42">
        <f t="shared" si="14"/>
        <v>29</v>
      </c>
      <c r="H160" s="8"/>
      <c r="I160"/>
      <c r="J160" s="9" t="s">
        <v>2667</v>
      </c>
      <c r="K160" s="9" t="s">
        <v>1970</v>
      </c>
      <c r="L160" s="9" t="s">
        <v>2680</v>
      </c>
      <c r="M160" s="9" t="s">
        <v>36</v>
      </c>
      <c r="N160"/>
      <c r="O160" s="8"/>
      <c r="P160" s="8"/>
      <c r="Q160" s="8"/>
      <c r="R160" s="8"/>
      <c r="S160" s="8"/>
      <c r="T160" s="8"/>
      <c r="U160" s="8"/>
      <c r="AO160" s="17">
        <v>17</v>
      </c>
    </row>
    <row r="161" spans="1:21" ht="19.899999999999999" customHeight="1" thickBot="1" x14ac:dyDescent="0.4">
      <c r="B161" s="26" t="s">
        <v>2717</v>
      </c>
      <c r="C161" s="35">
        <f>SUM(C140:C160)</f>
        <v>5</v>
      </c>
      <c r="D161" s="32">
        <f>SUM(D140:D160)</f>
        <v>195</v>
      </c>
      <c r="E161" s="32">
        <f>SUM(E140:E160)</f>
        <v>327</v>
      </c>
      <c r="F161" s="33">
        <f>SUM(F140:F160)</f>
        <v>92</v>
      </c>
      <c r="G161" s="2">
        <f>SUM(G140:G160)</f>
        <v>619</v>
      </c>
      <c r="H161" s="8"/>
      <c r="I161"/>
      <c r="J161" s="9"/>
      <c r="K161" s="9"/>
      <c r="L161" s="9"/>
      <c r="M161" s="9"/>
      <c r="N161"/>
      <c r="O161" s="8"/>
      <c r="P161" s="8"/>
      <c r="Q161" s="8"/>
      <c r="R161" s="8"/>
      <c r="S161" s="8"/>
      <c r="T161" s="8"/>
      <c r="U161" s="8"/>
    </row>
    <row r="162" spans="1:21" ht="40.15" customHeight="1" thickBot="1" x14ac:dyDescent="0.4">
      <c r="B162" s="146" t="s">
        <v>2718</v>
      </c>
      <c r="C162" s="147"/>
      <c r="D162" s="147"/>
      <c r="E162" s="147"/>
      <c r="F162" s="147"/>
      <c r="G162" s="148"/>
      <c r="H162" s="8"/>
      <c r="I162"/>
      <c r="J162"/>
      <c r="K162"/>
      <c r="L162"/>
      <c r="M162"/>
      <c r="N162"/>
      <c r="O162" s="8"/>
      <c r="P162" s="8"/>
      <c r="Q162" s="8"/>
      <c r="R162" s="8"/>
      <c r="S162" s="8"/>
      <c r="T162" s="8"/>
      <c r="U162" s="8"/>
    </row>
    <row r="163" spans="1:21" ht="19.899999999999999" customHeight="1" thickBot="1" x14ac:dyDescent="0.4"/>
    <row r="164" spans="1:21" ht="19.5" customHeight="1" thickBot="1" x14ac:dyDescent="0.4">
      <c r="A164" s="17">
        <v>11</v>
      </c>
      <c r="B164" s="134" t="s">
        <v>2759</v>
      </c>
      <c r="C164" s="135"/>
      <c r="D164" s="135"/>
      <c r="E164" s="136"/>
      <c r="F164"/>
      <c r="G164"/>
    </row>
    <row r="165" spans="1:21" ht="19.5" customHeight="1" thickBot="1" x14ac:dyDescent="0.4">
      <c r="A165" s="17" t="s">
        <v>5</v>
      </c>
      <c r="B165" s="131" t="s">
        <v>2736</v>
      </c>
      <c r="C165" s="132"/>
      <c r="D165" s="132"/>
      <c r="E165" s="133"/>
      <c r="F165"/>
      <c r="G165"/>
    </row>
    <row r="166" spans="1:21" ht="19.899999999999999" customHeight="1" thickBot="1" x14ac:dyDescent="0.4">
      <c r="B166" s="50"/>
      <c r="C166" s="59" t="s">
        <v>763</v>
      </c>
      <c r="D166" s="61" t="s">
        <v>771</v>
      </c>
      <c r="E166" s="26" t="s">
        <v>2717</v>
      </c>
      <c r="F166"/>
      <c r="G166"/>
      <c r="H166"/>
      <c r="I166"/>
      <c r="J166"/>
    </row>
    <row r="167" spans="1:21" ht="19.899999999999999" customHeight="1" x14ac:dyDescent="0.35">
      <c r="B167" s="71" t="s">
        <v>40</v>
      </c>
      <c r="C167" s="23">
        <f>COUNTIFS(Data!K:K,H167,Data!C:C,stats!B167)</f>
        <v>294</v>
      </c>
      <c r="D167" s="24">
        <f>COUNTIFS(Data!K:K,I167,Data!C:C,stats!B167)</f>
        <v>28</v>
      </c>
      <c r="E167" s="27">
        <f t="shared" ref="E167:E185" si="15">SUM(C167:D167)</f>
        <v>322</v>
      </c>
      <c r="F167"/>
      <c r="G167"/>
      <c r="H167" s="9" t="s">
        <v>763</v>
      </c>
      <c r="I167" s="9" t="s">
        <v>771</v>
      </c>
      <c r="J167"/>
    </row>
    <row r="168" spans="1:21" ht="19.899999999999999" customHeight="1" x14ac:dyDescent="0.35">
      <c r="B168" s="69" t="s">
        <v>43</v>
      </c>
      <c r="C168" s="23">
        <f>COUNTIFS(Data!K:K,H168,Data!C:C,stats!B168)</f>
        <v>29</v>
      </c>
      <c r="D168" s="24">
        <f>COUNTIFS(Data!K:K,I168,Data!C:C,stats!B168)</f>
        <v>0</v>
      </c>
      <c r="E168" s="27">
        <f t="shared" si="15"/>
        <v>29</v>
      </c>
      <c r="F168"/>
      <c r="G168"/>
      <c r="H168" s="9" t="s">
        <v>763</v>
      </c>
      <c r="I168" s="9" t="s">
        <v>771</v>
      </c>
      <c r="J168"/>
    </row>
    <row r="169" spans="1:21" ht="19.899999999999999" customHeight="1" x14ac:dyDescent="0.35">
      <c r="B169" s="69" t="s">
        <v>44</v>
      </c>
      <c r="C169" s="23">
        <f>COUNTIFS(Data!K:K,H169,Data!C:C,stats!B169)</f>
        <v>41</v>
      </c>
      <c r="D169" s="24">
        <f>COUNTIFS(Data!K:K,I169,Data!C:C,stats!B169)</f>
        <v>5</v>
      </c>
      <c r="E169" s="27">
        <f t="shared" si="15"/>
        <v>46</v>
      </c>
      <c r="F169"/>
      <c r="G169"/>
      <c r="H169" s="9" t="s">
        <v>763</v>
      </c>
      <c r="I169" s="9" t="s">
        <v>771</v>
      </c>
      <c r="J169"/>
    </row>
    <row r="170" spans="1:21" ht="19.899999999999999" customHeight="1" x14ac:dyDescent="0.35">
      <c r="B170" s="69" t="s">
        <v>54</v>
      </c>
      <c r="C170" s="23">
        <f>COUNTIFS(Data!K:K,H170,Data!C:C,stats!B170)</f>
        <v>7</v>
      </c>
      <c r="D170" s="24">
        <f>COUNTIFS(Data!K:K,I170,Data!C:C,stats!B170)</f>
        <v>0</v>
      </c>
      <c r="E170" s="27">
        <f t="shared" si="15"/>
        <v>7</v>
      </c>
      <c r="F170"/>
      <c r="G170"/>
      <c r="H170" s="9" t="s">
        <v>763</v>
      </c>
      <c r="I170" s="9" t="s">
        <v>771</v>
      </c>
      <c r="J170"/>
    </row>
    <row r="171" spans="1:21" ht="19.899999999999999" customHeight="1" x14ac:dyDescent="0.35">
      <c r="B171" s="69" t="s">
        <v>41</v>
      </c>
      <c r="C171" s="23">
        <f>COUNTIFS(Data!K:K,H171,Data!C:C,stats!B171)</f>
        <v>78</v>
      </c>
      <c r="D171" s="24">
        <f>COUNTIFS(Data!K:K,I171,Data!C:C,stats!B171)</f>
        <v>14</v>
      </c>
      <c r="E171" s="27">
        <f t="shared" si="15"/>
        <v>92</v>
      </c>
      <c r="F171"/>
      <c r="G171"/>
      <c r="H171" s="9" t="s">
        <v>763</v>
      </c>
      <c r="I171" s="9" t="s">
        <v>771</v>
      </c>
      <c r="J171"/>
    </row>
    <row r="172" spans="1:21" ht="19.899999999999999" customHeight="1" x14ac:dyDescent="0.35">
      <c r="B172" s="69" t="s">
        <v>45</v>
      </c>
      <c r="C172" s="23">
        <f>COUNTIFS(Data!K:K,H172,Data!C:C,stats!B172)</f>
        <v>17</v>
      </c>
      <c r="D172" s="24">
        <f>COUNTIFS(Data!K:K,I172,Data!C:C,stats!B172)</f>
        <v>0</v>
      </c>
      <c r="E172" s="27">
        <f t="shared" si="15"/>
        <v>17</v>
      </c>
      <c r="F172"/>
      <c r="G172"/>
      <c r="H172" s="9" t="s">
        <v>763</v>
      </c>
      <c r="I172" s="9" t="s">
        <v>771</v>
      </c>
      <c r="J172"/>
    </row>
    <row r="173" spans="1:21" ht="19.899999999999999" customHeight="1" x14ac:dyDescent="0.35">
      <c r="B173" s="69" t="s">
        <v>42</v>
      </c>
      <c r="C173" s="23">
        <f>COUNTIFS(Data!K:K,H173,Data!C:C,stats!B173)</f>
        <v>5</v>
      </c>
      <c r="D173" s="24">
        <f>COUNTIFS(Data!K:K,I173,Data!C:C,stats!B173)</f>
        <v>0</v>
      </c>
      <c r="E173" s="27">
        <f t="shared" si="15"/>
        <v>5</v>
      </c>
      <c r="F173"/>
      <c r="G173"/>
      <c r="H173" s="9" t="s">
        <v>763</v>
      </c>
      <c r="I173" s="9" t="s">
        <v>771</v>
      </c>
      <c r="J173"/>
    </row>
    <row r="174" spans="1:21" ht="19.899999999999999" customHeight="1" x14ac:dyDescent="0.35">
      <c r="B174" s="69" t="s">
        <v>49</v>
      </c>
      <c r="C174" s="23">
        <f>COUNTIFS(Data!K:K,H174,Data!C:C,stats!B174)</f>
        <v>4</v>
      </c>
      <c r="D174" s="24">
        <f>COUNTIFS(Data!K:K,I174,Data!C:C,stats!B174)</f>
        <v>0</v>
      </c>
      <c r="E174" s="27">
        <f t="shared" si="15"/>
        <v>4</v>
      </c>
      <c r="F174"/>
      <c r="G174"/>
      <c r="H174" s="9" t="s">
        <v>763</v>
      </c>
      <c r="I174" s="9" t="s">
        <v>771</v>
      </c>
      <c r="J174"/>
    </row>
    <row r="175" spans="1:21" ht="19.899999999999999" customHeight="1" x14ac:dyDescent="0.35">
      <c r="B175" s="69" t="s">
        <v>48</v>
      </c>
      <c r="C175" s="23">
        <f>COUNTIFS(Data!K:K,H175,Data!C:C,stats!B175)</f>
        <v>18</v>
      </c>
      <c r="D175" s="24">
        <f>COUNTIFS(Data!K:K,I175,Data!C:C,stats!B175)</f>
        <v>0</v>
      </c>
      <c r="E175" s="27">
        <f t="shared" si="15"/>
        <v>18</v>
      </c>
      <c r="F175"/>
      <c r="G175"/>
      <c r="H175" s="9" t="s">
        <v>763</v>
      </c>
      <c r="I175" s="9" t="s">
        <v>771</v>
      </c>
      <c r="J175"/>
    </row>
    <row r="176" spans="1:21" ht="19.899999999999999" customHeight="1" x14ac:dyDescent="0.35">
      <c r="B176" s="69" t="s">
        <v>46</v>
      </c>
      <c r="C176" s="23">
        <f>COUNTIFS(Data!K:K,H176,Data!C:C,stats!B176)</f>
        <v>5</v>
      </c>
      <c r="D176" s="24">
        <f>COUNTIFS(Data!K:K,I176,Data!C:C,stats!B176)</f>
        <v>0</v>
      </c>
      <c r="E176" s="27">
        <f t="shared" si="15"/>
        <v>5</v>
      </c>
      <c r="F176"/>
      <c r="G176"/>
      <c r="H176" s="9" t="s">
        <v>763</v>
      </c>
      <c r="I176" s="9" t="s">
        <v>771</v>
      </c>
      <c r="J176"/>
    </row>
    <row r="177" spans="1:41" ht="19.899999999999999" customHeight="1" thickBot="1" x14ac:dyDescent="0.4">
      <c r="B177" s="69" t="s">
        <v>52</v>
      </c>
      <c r="C177" s="23">
        <f>COUNTIFS(Data!K:K,H177,Data!C:C,stats!B177)</f>
        <v>7</v>
      </c>
      <c r="D177" s="24">
        <f>COUNTIFS(Data!K:K,I177,Data!C:C,stats!B177)</f>
        <v>18</v>
      </c>
      <c r="E177" s="27">
        <f t="shared" si="15"/>
        <v>25</v>
      </c>
      <c r="F177"/>
      <c r="G177"/>
      <c r="H177" s="9" t="s">
        <v>763</v>
      </c>
      <c r="I177" s="9" t="s">
        <v>771</v>
      </c>
      <c r="J177"/>
    </row>
    <row r="178" spans="1:41" ht="19.899999999999999" customHeight="1" thickBot="1" x14ac:dyDescent="0.4">
      <c r="B178" s="69" t="s">
        <v>53</v>
      </c>
      <c r="C178" s="23">
        <f>COUNTIFS(Data!K:K,H178,Data!C:C,stats!B178)</f>
        <v>0</v>
      </c>
      <c r="D178" s="24">
        <f>COUNTIFS(Data!K:K,I178,Data!C:C,stats!B178)</f>
        <v>0</v>
      </c>
      <c r="E178" s="27">
        <f t="shared" si="15"/>
        <v>0</v>
      </c>
      <c r="F178"/>
      <c r="G178"/>
      <c r="H178" s="9" t="s">
        <v>763</v>
      </c>
      <c r="I178" s="9" t="s">
        <v>771</v>
      </c>
      <c r="J178"/>
      <c r="AO178" s="17">
        <v>18</v>
      </c>
    </row>
    <row r="179" spans="1:41" ht="19.899999999999999" customHeight="1" x14ac:dyDescent="0.35">
      <c r="B179" s="69" t="s">
        <v>58</v>
      </c>
      <c r="C179" s="23">
        <f>COUNTIFS(Data!K:K,H179,Data!C:C,stats!B179)</f>
        <v>0</v>
      </c>
      <c r="D179" s="24">
        <f>COUNTIFS(Data!K:K,I179,Data!C:C,stats!B179)</f>
        <v>0</v>
      </c>
      <c r="E179" s="27">
        <f t="shared" si="15"/>
        <v>0</v>
      </c>
      <c r="F179"/>
      <c r="G179"/>
      <c r="H179" s="9" t="s">
        <v>763</v>
      </c>
      <c r="I179" s="9" t="s">
        <v>771</v>
      </c>
      <c r="J179"/>
    </row>
    <row r="180" spans="1:41" ht="19.899999999999999" customHeight="1" x14ac:dyDescent="0.35">
      <c r="B180" s="69" t="s">
        <v>51</v>
      </c>
      <c r="C180" s="23">
        <f>COUNTIFS(Data!K:K,H180,Data!C:C,stats!B180)</f>
        <v>9</v>
      </c>
      <c r="D180" s="24">
        <f>COUNTIFS(Data!K:K,I180,Data!C:C,stats!B180)</f>
        <v>0</v>
      </c>
      <c r="E180" s="27">
        <f t="shared" si="15"/>
        <v>9</v>
      </c>
      <c r="F180"/>
      <c r="G180"/>
      <c r="H180" s="9" t="s">
        <v>763</v>
      </c>
      <c r="I180" s="9" t="s">
        <v>771</v>
      </c>
      <c r="J180"/>
    </row>
    <row r="181" spans="1:41" ht="19.899999999999999" customHeight="1" x14ac:dyDescent="0.35">
      <c r="B181" s="69" t="s">
        <v>47</v>
      </c>
      <c r="C181" s="23">
        <f>COUNTIFS(Data!K:K,H181,Data!C:C,stats!B181)</f>
        <v>3</v>
      </c>
      <c r="D181" s="24">
        <f>COUNTIFS(Data!K:K,I181,Data!C:C,stats!B181)</f>
        <v>0</v>
      </c>
      <c r="E181" s="27">
        <f t="shared" si="15"/>
        <v>3</v>
      </c>
      <c r="F181"/>
      <c r="G181"/>
      <c r="H181" s="9" t="s">
        <v>763</v>
      </c>
      <c r="I181" s="9" t="s">
        <v>771</v>
      </c>
      <c r="J181"/>
    </row>
    <row r="182" spans="1:41" ht="19.899999999999999" customHeight="1" x14ac:dyDescent="0.35">
      <c r="B182" s="69" t="s">
        <v>50</v>
      </c>
      <c r="C182" s="23">
        <f>COUNTIFS(Data!K:K,H182,Data!C:C,stats!B182)</f>
        <v>0</v>
      </c>
      <c r="D182" s="24">
        <f>COUNTIFS(Data!K:K,I182,Data!C:C,stats!B182)</f>
        <v>3</v>
      </c>
      <c r="E182" s="27">
        <f t="shared" si="15"/>
        <v>3</v>
      </c>
      <c r="F182"/>
      <c r="G182"/>
      <c r="H182" s="9" t="s">
        <v>763</v>
      </c>
      <c r="I182" s="9" t="s">
        <v>771</v>
      </c>
      <c r="J182"/>
    </row>
    <row r="183" spans="1:41" ht="19.899999999999999" customHeight="1" x14ac:dyDescent="0.35">
      <c r="B183" s="69" t="s">
        <v>56</v>
      </c>
      <c r="C183" s="23">
        <f>COUNTIFS(Data!K:K,H183,Data!C:C,stats!B183)</f>
        <v>0</v>
      </c>
      <c r="D183" s="24">
        <f>COUNTIFS(Data!K:K,I183,Data!C:C,stats!B183)</f>
        <v>0</v>
      </c>
      <c r="E183" s="27">
        <f t="shared" si="15"/>
        <v>0</v>
      </c>
      <c r="F183"/>
      <c r="G183"/>
      <c r="H183" s="9" t="s">
        <v>763</v>
      </c>
      <c r="I183" s="9" t="s">
        <v>771</v>
      </c>
      <c r="J183"/>
    </row>
    <row r="184" spans="1:41" ht="19.899999999999999" customHeight="1" x14ac:dyDescent="0.35">
      <c r="B184" s="69" t="s">
        <v>59</v>
      </c>
      <c r="C184" s="23">
        <f>COUNTIFS(Data!K:K,H184,Data!C:C,stats!B184)</f>
        <v>1</v>
      </c>
      <c r="D184" s="24">
        <f>COUNTIFS(Data!K:K,I184,Data!C:C,stats!B184)</f>
        <v>0</v>
      </c>
      <c r="E184" s="27">
        <f t="shared" si="15"/>
        <v>1</v>
      </c>
      <c r="F184"/>
      <c r="G184"/>
      <c r="H184" s="9" t="s">
        <v>763</v>
      </c>
      <c r="I184" s="9" t="s">
        <v>771</v>
      </c>
      <c r="J184"/>
    </row>
    <row r="185" spans="1:41" ht="19.899999999999999" customHeight="1" x14ac:dyDescent="0.35">
      <c r="B185" s="69" t="s">
        <v>57</v>
      </c>
      <c r="C185" s="23">
        <f>COUNTIFS(Data!K:K,H185,Data!C:C,stats!B185)</f>
        <v>2</v>
      </c>
      <c r="D185" s="24">
        <f>COUNTIFS(Data!K:K,I185,Data!C:C,stats!B185)</f>
        <v>0</v>
      </c>
      <c r="E185" s="27">
        <f t="shared" si="15"/>
        <v>2</v>
      </c>
      <c r="F185"/>
      <c r="G185"/>
      <c r="H185" s="9" t="s">
        <v>763</v>
      </c>
      <c r="I185" s="9" t="s">
        <v>771</v>
      </c>
      <c r="J185"/>
    </row>
    <row r="186" spans="1:41" ht="19.899999999999999" customHeight="1" x14ac:dyDescent="0.35">
      <c r="B186" s="69" t="s">
        <v>55</v>
      </c>
      <c r="C186" s="23">
        <f>COUNTIFS(Data!K:K,H186,Data!C:C,stats!B186)</f>
        <v>2</v>
      </c>
      <c r="D186" s="24">
        <f>COUNTIFS(Data!K:K,I186,Data!C:C,stats!B186)</f>
        <v>0</v>
      </c>
      <c r="E186" s="27">
        <f>SUM(C186:D186)</f>
        <v>2</v>
      </c>
      <c r="F186"/>
      <c r="G186"/>
      <c r="H186" s="9" t="s">
        <v>763</v>
      </c>
      <c r="I186" s="9" t="s">
        <v>771</v>
      </c>
      <c r="J186"/>
    </row>
    <row r="187" spans="1:41" ht="19.899999999999999" customHeight="1" thickBot="1" x14ac:dyDescent="0.4">
      <c r="B187" s="70" t="s">
        <v>36</v>
      </c>
      <c r="C187" s="47">
        <f>COUNTIFS(Data!K:K,H187,Data!C:C,stats!B187)</f>
        <v>28</v>
      </c>
      <c r="D187" s="46">
        <f>COUNTIFS(Data!K:K,I187,Data!C:C,stats!B187)</f>
        <v>1</v>
      </c>
      <c r="E187" s="42">
        <f>SUM(C187:D187)</f>
        <v>29</v>
      </c>
      <c r="F187"/>
      <c r="G187"/>
      <c r="H187" s="9" t="s">
        <v>763</v>
      </c>
      <c r="I187" s="9" t="s">
        <v>771</v>
      </c>
      <c r="J187"/>
    </row>
    <row r="188" spans="1:41" ht="19.899999999999999" customHeight="1" thickBot="1" x14ac:dyDescent="0.4">
      <c r="B188" s="26" t="s">
        <v>2717</v>
      </c>
      <c r="C188" s="35">
        <f>SUM(C167:C187)</f>
        <v>550</v>
      </c>
      <c r="D188" s="36">
        <f>SUM(D167:D187)</f>
        <v>69</v>
      </c>
      <c r="E188" s="2">
        <f>SUM(E167:E187)</f>
        <v>619</v>
      </c>
      <c r="F188"/>
      <c r="G188"/>
      <c r="H188"/>
      <c r="I188"/>
      <c r="J188"/>
    </row>
    <row r="189" spans="1:41" ht="55.15" customHeight="1" thickBot="1" x14ac:dyDescent="0.4">
      <c r="B189" s="146" t="s">
        <v>2718</v>
      </c>
      <c r="C189" s="147"/>
      <c r="D189" s="147"/>
      <c r="E189" s="148"/>
      <c r="F189"/>
      <c r="G189"/>
    </row>
    <row r="190" spans="1:41" ht="19.899999999999999" customHeight="1" thickBot="1" x14ac:dyDescent="0.4"/>
    <row r="191" spans="1:41" ht="40.15" customHeight="1" thickBot="1" x14ac:dyDescent="0.4">
      <c r="A191" s="17">
        <v>12</v>
      </c>
      <c r="B191" s="134" t="s">
        <v>2759</v>
      </c>
      <c r="C191" s="135"/>
      <c r="D191" s="135"/>
      <c r="E191" s="136"/>
      <c r="F191"/>
      <c r="G191"/>
    </row>
    <row r="192" spans="1:41" ht="30" customHeight="1" thickBot="1" x14ac:dyDescent="0.4">
      <c r="A192" s="17" t="s">
        <v>5</v>
      </c>
      <c r="B192" s="131" t="s">
        <v>2750</v>
      </c>
      <c r="C192" s="132"/>
      <c r="D192" s="132"/>
      <c r="E192" s="133"/>
      <c r="F192"/>
      <c r="G192"/>
    </row>
    <row r="193" spans="2:41" ht="19.899999999999999" customHeight="1" thickBot="1" x14ac:dyDescent="0.4">
      <c r="B193" s="50"/>
      <c r="C193" s="59" t="s">
        <v>761</v>
      </c>
      <c r="D193" s="61" t="s">
        <v>762</v>
      </c>
      <c r="E193" s="26" t="s">
        <v>2717</v>
      </c>
      <c r="F193"/>
      <c r="G193"/>
      <c r="H193"/>
      <c r="I193"/>
    </row>
    <row r="194" spans="2:41" ht="19.899999999999999" customHeight="1" x14ac:dyDescent="0.35">
      <c r="B194" s="71" t="s">
        <v>40</v>
      </c>
      <c r="C194" s="23">
        <f>COUNTIFS(Data!L:L,H194,Data!C:C,stats!B194)</f>
        <v>322</v>
      </c>
      <c r="D194" s="24">
        <f>COUNTIFS(Data!L:L,I194,Data!C:C,stats!B194)</f>
        <v>0</v>
      </c>
      <c r="E194" s="27">
        <f t="shared" ref="E194:E212" si="16">SUM(C194:D194)</f>
        <v>322</v>
      </c>
      <c r="F194"/>
      <c r="G194"/>
      <c r="H194" s="9" t="s">
        <v>761</v>
      </c>
      <c r="I194" s="9" t="s">
        <v>762</v>
      </c>
    </row>
    <row r="195" spans="2:41" ht="19.899999999999999" customHeight="1" thickBot="1" x14ac:dyDescent="0.4">
      <c r="B195" s="69" t="s">
        <v>43</v>
      </c>
      <c r="C195" s="23">
        <f>COUNTIFS(Data!L:L,H195,Data!C:C,stats!B195)</f>
        <v>29</v>
      </c>
      <c r="D195" s="24">
        <f>COUNTIFS(Data!L:L,I195,Data!C:C,stats!B195)</f>
        <v>0</v>
      </c>
      <c r="E195" s="27">
        <f t="shared" si="16"/>
        <v>29</v>
      </c>
      <c r="F195"/>
      <c r="G195"/>
      <c r="H195" s="9" t="s">
        <v>761</v>
      </c>
      <c r="I195" s="9" t="s">
        <v>762</v>
      </c>
    </row>
    <row r="196" spans="2:41" ht="19.899999999999999" customHeight="1" thickBot="1" x14ac:dyDescent="0.4">
      <c r="B196" s="69" t="s">
        <v>44</v>
      </c>
      <c r="C196" s="23">
        <f>COUNTIFS(Data!L:L,H196,Data!C:C,stats!B196)</f>
        <v>45</v>
      </c>
      <c r="D196" s="24">
        <f>COUNTIFS(Data!L:L,I196,Data!C:C,stats!B196)</f>
        <v>1</v>
      </c>
      <c r="E196" s="27">
        <f t="shared" si="16"/>
        <v>46</v>
      </c>
      <c r="F196"/>
      <c r="G196"/>
      <c r="H196" s="9" t="s">
        <v>761</v>
      </c>
      <c r="I196" s="9" t="s">
        <v>762</v>
      </c>
      <c r="AO196" s="17">
        <v>19</v>
      </c>
    </row>
    <row r="197" spans="2:41" ht="19.899999999999999" customHeight="1" x14ac:dyDescent="0.35">
      <c r="B197" s="69" t="s">
        <v>54</v>
      </c>
      <c r="C197" s="23">
        <f>COUNTIFS(Data!L:L,H197,Data!C:C,stats!B197)</f>
        <v>7</v>
      </c>
      <c r="D197" s="24">
        <f>COUNTIFS(Data!L:L,I197,Data!C:C,stats!B197)</f>
        <v>0</v>
      </c>
      <c r="E197" s="27">
        <f t="shared" si="16"/>
        <v>7</v>
      </c>
      <c r="F197"/>
      <c r="G197"/>
      <c r="H197" s="9" t="s">
        <v>761</v>
      </c>
      <c r="I197" s="9" t="s">
        <v>762</v>
      </c>
    </row>
    <row r="198" spans="2:41" ht="19.899999999999999" customHeight="1" x14ac:dyDescent="0.35">
      <c r="B198" s="69" t="s">
        <v>41</v>
      </c>
      <c r="C198" s="23">
        <f>COUNTIFS(Data!L:L,H198,Data!C:C,stats!B198)</f>
        <v>85</v>
      </c>
      <c r="D198" s="24">
        <f>COUNTIFS(Data!L:L,I198,Data!C:C,stats!B198)</f>
        <v>7</v>
      </c>
      <c r="E198" s="27">
        <f t="shared" si="16"/>
        <v>92</v>
      </c>
      <c r="F198"/>
      <c r="G198"/>
      <c r="H198" s="9" t="s">
        <v>761</v>
      </c>
      <c r="I198" s="9" t="s">
        <v>762</v>
      </c>
    </row>
    <row r="199" spans="2:41" ht="19.899999999999999" customHeight="1" x14ac:dyDescent="0.35">
      <c r="B199" s="69" t="s">
        <v>45</v>
      </c>
      <c r="C199" s="23">
        <f>COUNTIFS(Data!L:L,H199,Data!C:C,stats!B199)</f>
        <v>17</v>
      </c>
      <c r="D199" s="24">
        <f>COUNTIFS(Data!L:L,I199,Data!C:C,stats!B199)</f>
        <v>0</v>
      </c>
      <c r="E199" s="27">
        <f t="shared" si="16"/>
        <v>17</v>
      </c>
      <c r="F199"/>
      <c r="G199"/>
      <c r="H199" s="9" t="s">
        <v>761</v>
      </c>
      <c r="I199" s="9" t="s">
        <v>762</v>
      </c>
    </row>
    <row r="200" spans="2:41" ht="19.899999999999999" customHeight="1" x14ac:dyDescent="0.35">
      <c r="B200" s="69" t="s">
        <v>42</v>
      </c>
      <c r="C200" s="23">
        <f>COUNTIFS(Data!L:L,H200,Data!C:C,stats!B200)</f>
        <v>5</v>
      </c>
      <c r="D200" s="24">
        <f>COUNTIFS(Data!L:L,I200,Data!C:C,stats!B200)</f>
        <v>0</v>
      </c>
      <c r="E200" s="27">
        <f t="shared" si="16"/>
        <v>5</v>
      </c>
      <c r="F200"/>
      <c r="G200"/>
      <c r="H200" s="9" t="s">
        <v>761</v>
      </c>
      <c r="I200" s="9" t="s">
        <v>762</v>
      </c>
    </row>
    <row r="201" spans="2:41" ht="19.899999999999999" customHeight="1" x14ac:dyDescent="0.35">
      <c r="B201" s="69" t="s">
        <v>49</v>
      </c>
      <c r="C201" s="23">
        <f>COUNTIFS(Data!L:L,H201,Data!C:C,stats!B201)</f>
        <v>3</v>
      </c>
      <c r="D201" s="24">
        <f>COUNTIFS(Data!L:L,I201,Data!C:C,stats!B201)</f>
        <v>1</v>
      </c>
      <c r="E201" s="27">
        <f t="shared" si="16"/>
        <v>4</v>
      </c>
      <c r="F201"/>
      <c r="G201"/>
      <c r="H201" s="9" t="s">
        <v>761</v>
      </c>
      <c r="I201" s="9" t="s">
        <v>762</v>
      </c>
    </row>
    <row r="202" spans="2:41" ht="19.899999999999999" customHeight="1" x14ac:dyDescent="0.35">
      <c r="B202" s="69" t="s">
        <v>48</v>
      </c>
      <c r="C202" s="23">
        <f>COUNTIFS(Data!L:L,H202,Data!C:C,stats!B202)</f>
        <v>18</v>
      </c>
      <c r="D202" s="24">
        <f>COUNTIFS(Data!L:L,I202,Data!C:C,stats!B202)</f>
        <v>0</v>
      </c>
      <c r="E202" s="27">
        <f t="shared" si="16"/>
        <v>18</v>
      </c>
      <c r="F202"/>
      <c r="G202"/>
      <c r="H202" s="9" t="s">
        <v>761</v>
      </c>
      <c r="I202" s="9" t="s">
        <v>762</v>
      </c>
    </row>
    <row r="203" spans="2:41" ht="19.899999999999999" customHeight="1" x14ac:dyDescent="0.35">
      <c r="B203" s="69" t="s">
        <v>46</v>
      </c>
      <c r="C203" s="23">
        <f>COUNTIFS(Data!L:L,H203,Data!C:C,stats!B203)</f>
        <v>5</v>
      </c>
      <c r="D203" s="24">
        <f>COUNTIFS(Data!L:L,I203,Data!C:C,stats!B203)</f>
        <v>0</v>
      </c>
      <c r="E203" s="27">
        <f t="shared" si="16"/>
        <v>5</v>
      </c>
      <c r="F203"/>
      <c r="G203"/>
      <c r="H203" s="9" t="s">
        <v>761</v>
      </c>
      <c r="I203" s="9" t="s">
        <v>762</v>
      </c>
    </row>
    <row r="204" spans="2:41" ht="19.899999999999999" customHeight="1" x14ac:dyDescent="0.35">
      <c r="B204" s="69" t="s">
        <v>52</v>
      </c>
      <c r="C204" s="23">
        <f>COUNTIFS(Data!L:L,H204,Data!C:C,stats!B204)</f>
        <v>25</v>
      </c>
      <c r="D204" s="24">
        <f>COUNTIFS(Data!L:L,I204,Data!C:C,stats!B204)</f>
        <v>0</v>
      </c>
      <c r="E204" s="27">
        <f t="shared" si="16"/>
        <v>25</v>
      </c>
      <c r="F204"/>
      <c r="G204"/>
      <c r="H204" s="9" t="s">
        <v>761</v>
      </c>
      <c r="I204" s="9" t="s">
        <v>762</v>
      </c>
    </row>
    <row r="205" spans="2:41" ht="19.899999999999999" customHeight="1" x14ac:dyDescent="0.35">
      <c r="B205" s="69" t="s">
        <v>53</v>
      </c>
      <c r="C205" s="23">
        <f>COUNTIFS(Data!L:L,H205,Data!C:C,stats!B205)</f>
        <v>0</v>
      </c>
      <c r="D205" s="24">
        <f>COUNTIFS(Data!L:L,I205,Data!C:C,stats!B205)</f>
        <v>0</v>
      </c>
      <c r="E205" s="27">
        <f t="shared" si="16"/>
        <v>0</v>
      </c>
      <c r="F205"/>
      <c r="G205"/>
      <c r="H205" s="9" t="s">
        <v>761</v>
      </c>
      <c r="I205" s="9" t="s">
        <v>762</v>
      </c>
    </row>
    <row r="206" spans="2:41" ht="19.899999999999999" customHeight="1" x14ac:dyDescent="0.35">
      <c r="B206" s="69" t="s">
        <v>58</v>
      </c>
      <c r="C206" s="23">
        <f>COUNTIFS(Data!L:L,H206,Data!C:C,stats!B206)</f>
        <v>0</v>
      </c>
      <c r="D206" s="24">
        <f>COUNTIFS(Data!L:L,I206,Data!C:C,stats!B206)</f>
        <v>0</v>
      </c>
      <c r="E206" s="27">
        <f t="shared" si="16"/>
        <v>0</v>
      </c>
      <c r="F206"/>
      <c r="G206"/>
      <c r="H206" s="9" t="s">
        <v>761</v>
      </c>
      <c r="I206" s="9" t="s">
        <v>762</v>
      </c>
    </row>
    <row r="207" spans="2:41" ht="19.899999999999999" customHeight="1" x14ac:dyDescent="0.35">
      <c r="B207" s="69" t="s">
        <v>51</v>
      </c>
      <c r="C207" s="23">
        <f>COUNTIFS(Data!L:L,H207,Data!C:C,stats!B207)</f>
        <v>9</v>
      </c>
      <c r="D207" s="24">
        <f>COUNTIFS(Data!L:L,I207,Data!C:C,stats!B207)</f>
        <v>0</v>
      </c>
      <c r="E207" s="27">
        <f t="shared" si="16"/>
        <v>9</v>
      </c>
      <c r="F207"/>
      <c r="G207"/>
      <c r="H207" s="9" t="s">
        <v>761</v>
      </c>
      <c r="I207" s="9" t="s">
        <v>762</v>
      </c>
    </row>
    <row r="208" spans="2:41" ht="19.899999999999999" customHeight="1" x14ac:dyDescent="0.35">
      <c r="B208" s="69" t="s">
        <v>47</v>
      </c>
      <c r="C208" s="23">
        <f>COUNTIFS(Data!L:L,H208,Data!C:C,stats!B208)</f>
        <v>3</v>
      </c>
      <c r="D208" s="24">
        <f>COUNTIFS(Data!L:L,I208,Data!C:C,stats!B208)</f>
        <v>0</v>
      </c>
      <c r="E208" s="27">
        <f t="shared" si="16"/>
        <v>3</v>
      </c>
      <c r="F208"/>
      <c r="G208"/>
      <c r="H208" s="9" t="s">
        <v>761</v>
      </c>
      <c r="I208" s="9" t="s">
        <v>762</v>
      </c>
    </row>
    <row r="209" spans="1:41" ht="19.899999999999999" customHeight="1" x14ac:dyDescent="0.35">
      <c r="B209" s="69" t="s">
        <v>50</v>
      </c>
      <c r="C209" s="23">
        <f>COUNTIFS(Data!L:L,H209,Data!C:C,stats!B209)</f>
        <v>3</v>
      </c>
      <c r="D209" s="24">
        <f>COUNTIFS(Data!L:L,I209,Data!C:C,stats!B209)</f>
        <v>0</v>
      </c>
      <c r="E209" s="27">
        <f t="shared" si="16"/>
        <v>3</v>
      </c>
      <c r="F209"/>
      <c r="G209"/>
      <c r="H209" s="9" t="s">
        <v>761</v>
      </c>
      <c r="I209" s="9" t="s">
        <v>762</v>
      </c>
    </row>
    <row r="210" spans="1:41" ht="19.899999999999999" customHeight="1" x14ac:dyDescent="0.35">
      <c r="B210" s="69" t="s">
        <v>56</v>
      </c>
      <c r="C210" s="23">
        <f>COUNTIFS(Data!L:L,H210,Data!C:C,stats!B210)</f>
        <v>0</v>
      </c>
      <c r="D210" s="24">
        <f>COUNTIFS(Data!L:L,I210,Data!C:C,stats!B210)</f>
        <v>0</v>
      </c>
      <c r="E210" s="27">
        <f t="shared" si="16"/>
        <v>0</v>
      </c>
      <c r="F210"/>
      <c r="G210"/>
      <c r="H210" s="9" t="s">
        <v>761</v>
      </c>
      <c r="I210" s="9" t="s">
        <v>762</v>
      </c>
    </row>
    <row r="211" spans="1:41" ht="19.899999999999999" customHeight="1" x14ac:dyDescent="0.35">
      <c r="B211" s="69" t="s">
        <v>59</v>
      </c>
      <c r="C211" s="23">
        <f>COUNTIFS(Data!L:L,H211,Data!C:C,stats!B211)</f>
        <v>1</v>
      </c>
      <c r="D211" s="24">
        <f>COUNTIFS(Data!L:L,I211,Data!C:C,stats!B211)</f>
        <v>0</v>
      </c>
      <c r="E211" s="27">
        <f t="shared" si="16"/>
        <v>1</v>
      </c>
      <c r="F211"/>
      <c r="G211"/>
      <c r="H211" s="9" t="s">
        <v>761</v>
      </c>
      <c r="I211" s="9" t="s">
        <v>762</v>
      </c>
    </row>
    <row r="212" spans="1:41" ht="19.899999999999999" customHeight="1" x14ac:dyDescent="0.35">
      <c r="B212" s="69" t="s">
        <v>57</v>
      </c>
      <c r="C212" s="23">
        <f>COUNTIFS(Data!L:L,H212,Data!C:C,stats!B212)</f>
        <v>2</v>
      </c>
      <c r="D212" s="24">
        <f>COUNTIFS(Data!L:L,I212,Data!C:C,stats!B212)</f>
        <v>0</v>
      </c>
      <c r="E212" s="27">
        <f t="shared" si="16"/>
        <v>2</v>
      </c>
      <c r="F212"/>
      <c r="G212"/>
      <c r="H212" s="9" t="s">
        <v>761</v>
      </c>
      <c r="I212" s="9" t="s">
        <v>762</v>
      </c>
    </row>
    <row r="213" spans="1:41" ht="19.899999999999999" customHeight="1" x14ac:dyDescent="0.35">
      <c r="B213" s="69" t="s">
        <v>55</v>
      </c>
      <c r="C213" s="23">
        <f>COUNTIFS(Data!L:L,H213,Data!C:C,stats!B213)</f>
        <v>2</v>
      </c>
      <c r="D213" s="24">
        <f>COUNTIFS(Data!L:L,I213,Data!C:C,stats!B213)</f>
        <v>0</v>
      </c>
      <c r="E213" s="27">
        <f>SUM(C213:D213)</f>
        <v>2</v>
      </c>
      <c r="F213"/>
      <c r="G213"/>
      <c r="H213" s="9" t="s">
        <v>761</v>
      </c>
      <c r="I213" s="9" t="s">
        <v>762</v>
      </c>
    </row>
    <row r="214" spans="1:41" ht="19.899999999999999" customHeight="1" thickBot="1" x14ac:dyDescent="0.4">
      <c r="B214" s="70" t="s">
        <v>36</v>
      </c>
      <c r="C214" s="47">
        <f>COUNTIFS(Data!L:L,H214,Data!C:C,stats!B214)</f>
        <v>26</v>
      </c>
      <c r="D214" s="46">
        <f>COUNTIFS(Data!L:L,I214,Data!C:C,stats!B214)</f>
        <v>3</v>
      </c>
      <c r="E214" s="42">
        <f>SUM(C214:D214)</f>
        <v>29</v>
      </c>
      <c r="F214"/>
      <c r="G214"/>
      <c r="H214" s="9" t="s">
        <v>761</v>
      </c>
      <c r="I214" s="9" t="s">
        <v>762</v>
      </c>
    </row>
    <row r="215" spans="1:41" ht="19.899999999999999" customHeight="1" thickBot="1" x14ac:dyDescent="0.4">
      <c r="B215" s="26" t="s">
        <v>2717</v>
      </c>
      <c r="C215" s="35">
        <f>SUM(C194:C214)</f>
        <v>607</v>
      </c>
      <c r="D215" s="36">
        <f>SUM(D194:D214)</f>
        <v>12</v>
      </c>
      <c r="E215" s="2">
        <f>SUM(E194:E214)</f>
        <v>619</v>
      </c>
      <c r="F215"/>
      <c r="G215"/>
      <c r="H215"/>
      <c r="I215"/>
    </row>
    <row r="216" spans="1:41" ht="31" customHeight="1" thickBot="1" x14ac:dyDescent="0.4">
      <c r="B216" s="146" t="s">
        <v>2718</v>
      </c>
      <c r="C216" s="147"/>
      <c r="D216" s="147"/>
      <c r="E216" s="148"/>
      <c r="F216"/>
      <c r="G216"/>
      <c r="N216"/>
      <c r="O216"/>
      <c r="P216"/>
    </row>
    <row r="217" spans="1:41" ht="19.899999999999999" customHeight="1" thickBot="1" x14ac:dyDescent="0.4">
      <c r="N217"/>
      <c r="O217"/>
      <c r="P217"/>
      <c r="AO217" s="17">
        <v>20</v>
      </c>
    </row>
    <row r="218" spans="1:41" ht="19.899999999999999" customHeight="1" thickBot="1" x14ac:dyDescent="0.4">
      <c r="A218" s="17">
        <v>13</v>
      </c>
      <c r="B218" s="140" t="s">
        <v>2759</v>
      </c>
      <c r="C218" s="141"/>
      <c r="D218" s="141"/>
      <c r="E218" s="141"/>
      <c r="F218" s="141"/>
      <c r="G218" s="141"/>
      <c r="H218" s="141"/>
      <c r="I218" s="142"/>
      <c r="N218"/>
      <c r="O218"/>
      <c r="P218"/>
    </row>
    <row r="219" spans="1:41" ht="19.899999999999999" customHeight="1" thickBot="1" x14ac:dyDescent="0.4">
      <c r="A219" s="17" t="s">
        <v>5</v>
      </c>
      <c r="B219" s="149" t="s">
        <v>2737</v>
      </c>
      <c r="C219" s="150"/>
      <c r="D219" s="150"/>
      <c r="E219" s="150"/>
      <c r="F219" s="150"/>
      <c r="G219" s="150"/>
      <c r="H219" s="150"/>
      <c r="I219" s="151"/>
      <c r="N219"/>
      <c r="O219"/>
      <c r="P219"/>
    </row>
    <row r="220" spans="1:41" ht="19.899999999999999" customHeight="1" thickBot="1" x14ac:dyDescent="0.4">
      <c r="B220" s="50"/>
      <c r="C220" s="59" t="s">
        <v>2659</v>
      </c>
      <c r="D220" s="60" t="s">
        <v>2719</v>
      </c>
      <c r="E220" s="60" t="s">
        <v>2720</v>
      </c>
      <c r="F220" s="60" t="s">
        <v>2721</v>
      </c>
      <c r="G220" s="60" t="s">
        <v>2658</v>
      </c>
      <c r="H220" s="61" t="s">
        <v>36</v>
      </c>
      <c r="I220" s="26" t="s">
        <v>2717</v>
      </c>
      <c r="L220"/>
      <c r="M220"/>
      <c r="N220"/>
      <c r="O220"/>
      <c r="P220"/>
      <c r="Q220"/>
      <c r="R220"/>
    </row>
    <row r="221" spans="1:41" ht="19.899999999999999" customHeight="1" x14ac:dyDescent="0.35">
      <c r="B221" s="57" t="s">
        <v>40</v>
      </c>
      <c r="C221" s="23">
        <f>COUNTIFS(Data!J:J,L221,Data!C:C,stats!B221)</f>
        <v>0</v>
      </c>
      <c r="D221" s="6">
        <f>COUNTIFS(Data!J:J,M221,Data!C:C,stats!B221)</f>
        <v>236</v>
      </c>
      <c r="E221" s="6">
        <f>COUNTIFS(Data!J:J,N221,Data!C:C,stats!B221)</f>
        <v>35</v>
      </c>
      <c r="F221" s="6">
        <f>COUNTIFS(Data!J:J,O221,Data!C:C,stats!B221)</f>
        <v>0</v>
      </c>
      <c r="G221" s="6">
        <f>COUNTIFS(Data!J:J,P221,Data!C:C,stats!B221)</f>
        <v>18</v>
      </c>
      <c r="H221" s="24">
        <f>COUNTIFS(Data!J:J,Q221,Data!C:C,stats!B221)</f>
        <v>33</v>
      </c>
      <c r="I221" s="27">
        <f>SUM(C221:H221)</f>
        <v>322</v>
      </c>
      <c r="L221" s="9" t="s">
        <v>2659</v>
      </c>
      <c r="M221" s="9" t="s">
        <v>2719</v>
      </c>
      <c r="N221" s="9" t="s">
        <v>2720</v>
      </c>
      <c r="O221" s="9" t="s">
        <v>2721</v>
      </c>
      <c r="P221" s="9" t="s">
        <v>2658</v>
      </c>
      <c r="Q221" s="9" t="s">
        <v>36</v>
      </c>
      <c r="R221"/>
    </row>
    <row r="222" spans="1:41" ht="19.899999999999999" customHeight="1" x14ac:dyDescent="0.35">
      <c r="B222" s="48" t="s">
        <v>43</v>
      </c>
      <c r="C222" s="23">
        <f>COUNTIFS(Data!J:J,L222,Data!C:C,stats!B222)</f>
        <v>0</v>
      </c>
      <c r="D222" s="6">
        <f>COUNTIFS(Data!J:J,M222,Data!C:C,stats!B222)</f>
        <v>14</v>
      </c>
      <c r="E222" s="6">
        <f>COUNTIFS(Data!J:J,N222,Data!C:C,stats!B222)</f>
        <v>0</v>
      </c>
      <c r="F222" s="6">
        <f>COUNTIFS(Data!J:J,O222,Data!C:C,stats!B222)</f>
        <v>0</v>
      </c>
      <c r="G222" s="6">
        <f>COUNTIFS(Data!J:J,P222,Data!C:C,stats!B222)</f>
        <v>5</v>
      </c>
      <c r="H222" s="24">
        <f>COUNTIFS(Data!J:J,Q222,Data!C:C,stats!B222)</f>
        <v>10</v>
      </c>
      <c r="I222" s="27">
        <f t="shared" ref="I222:I241" si="17">SUM(C222:H222)</f>
        <v>29</v>
      </c>
      <c r="L222" s="9" t="s">
        <v>2659</v>
      </c>
      <c r="M222" s="9" t="s">
        <v>2719</v>
      </c>
      <c r="N222" s="9" t="s">
        <v>2720</v>
      </c>
      <c r="O222" s="9" t="s">
        <v>2721</v>
      </c>
      <c r="P222" s="9" t="s">
        <v>2658</v>
      </c>
      <c r="Q222" s="9" t="s">
        <v>36</v>
      </c>
      <c r="R222"/>
    </row>
    <row r="223" spans="1:41" ht="19.899999999999999" customHeight="1" x14ac:dyDescent="0.35">
      <c r="B223" s="48" t="s">
        <v>44</v>
      </c>
      <c r="C223" s="23">
        <f>COUNTIFS(Data!J:J,L223,Data!C:C,stats!B223)</f>
        <v>1</v>
      </c>
      <c r="D223" s="6">
        <f>COUNTIFS(Data!J:J,M223,Data!C:C,stats!B223)</f>
        <v>28</v>
      </c>
      <c r="E223" s="6">
        <f>COUNTIFS(Data!J:J,N223,Data!C:C,stats!B223)</f>
        <v>7</v>
      </c>
      <c r="F223" s="6">
        <f>COUNTIFS(Data!J:J,O223,Data!C:C,stats!B223)</f>
        <v>0</v>
      </c>
      <c r="G223" s="6">
        <f>COUNTIFS(Data!J:J,P223,Data!C:C,stats!B223)</f>
        <v>0</v>
      </c>
      <c r="H223" s="24">
        <f>COUNTIFS(Data!J:J,Q223,Data!C:C,stats!B223)</f>
        <v>10</v>
      </c>
      <c r="I223" s="27">
        <f t="shared" si="17"/>
        <v>46</v>
      </c>
      <c r="L223" s="9" t="s">
        <v>2659</v>
      </c>
      <c r="M223" s="9" t="s">
        <v>2719</v>
      </c>
      <c r="N223" s="9" t="s">
        <v>2720</v>
      </c>
      <c r="O223" s="9" t="s">
        <v>2721</v>
      </c>
      <c r="P223" s="9" t="s">
        <v>2658</v>
      </c>
      <c r="Q223" s="9" t="s">
        <v>36</v>
      </c>
      <c r="R223"/>
    </row>
    <row r="224" spans="1:41" ht="19.899999999999999" customHeight="1" x14ac:dyDescent="0.35">
      <c r="B224" s="48" t="s">
        <v>54</v>
      </c>
      <c r="C224" s="23">
        <f>COUNTIFS(Data!J:J,L224,Data!C:C,stats!B224)</f>
        <v>0</v>
      </c>
      <c r="D224" s="6">
        <f>COUNTIFS(Data!J:J,M224,Data!C:C,stats!B224)</f>
        <v>1</v>
      </c>
      <c r="E224" s="6">
        <f>COUNTIFS(Data!J:J,N224,Data!C:C,stats!B224)</f>
        <v>0</v>
      </c>
      <c r="F224" s="6">
        <f>COUNTIFS(Data!J:J,O224,Data!C:C,stats!B224)</f>
        <v>1</v>
      </c>
      <c r="G224" s="6">
        <f>COUNTIFS(Data!J:J,P224,Data!C:C,stats!B224)</f>
        <v>0</v>
      </c>
      <c r="H224" s="24">
        <f>COUNTIFS(Data!J:J,Q224,Data!C:C,stats!B224)</f>
        <v>5</v>
      </c>
      <c r="I224" s="27">
        <f t="shared" si="17"/>
        <v>7</v>
      </c>
      <c r="L224" s="9" t="s">
        <v>2659</v>
      </c>
      <c r="M224" s="9" t="s">
        <v>2719</v>
      </c>
      <c r="N224" s="9" t="s">
        <v>2720</v>
      </c>
      <c r="O224" s="9" t="s">
        <v>2721</v>
      </c>
      <c r="P224" s="9" t="s">
        <v>2658</v>
      </c>
      <c r="Q224" s="9" t="s">
        <v>36</v>
      </c>
      <c r="R224"/>
    </row>
    <row r="225" spans="2:18" ht="19.899999999999999" customHeight="1" x14ac:dyDescent="0.35">
      <c r="B225" s="48" t="s">
        <v>41</v>
      </c>
      <c r="C225" s="23">
        <f>COUNTIFS(Data!J:J,L225,Data!C:C,stats!B225)</f>
        <v>7</v>
      </c>
      <c r="D225" s="6">
        <f>COUNTIFS(Data!J:J,M225,Data!C:C,stats!B225)</f>
        <v>42</v>
      </c>
      <c r="E225" s="6">
        <f>COUNTIFS(Data!J:J,N225,Data!C:C,stats!B225)</f>
        <v>2</v>
      </c>
      <c r="F225" s="6">
        <f>COUNTIFS(Data!J:J,O225,Data!C:C,stats!B225)</f>
        <v>0</v>
      </c>
      <c r="G225" s="6">
        <f>COUNTIFS(Data!J:J,P225,Data!C:C,stats!B225)</f>
        <v>0</v>
      </c>
      <c r="H225" s="24">
        <f>COUNTIFS(Data!J:J,Q225,Data!C:C,stats!B225)</f>
        <v>41</v>
      </c>
      <c r="I225" s="27">
        <f t="shared" si="17"/>
        <v>92</v>
      </c>
      <c r="L225" s="9" t="s">
        <v>2659</v>
      </c>
      <c r="M225" s="9" t="s">
        <v>2719</v>
      </c>
      <c r="N225" s="9" t="s">
        <v>2720</v>
      </c>
      <c r="O225" s="9" t="s">
        <v>2721</v>
      </c>
      <c r="P225" s="9" t="s">
        <v>2658</v>
      </c>
      <c r="Q225" s="9" t="s">
        <v>36</v>
      </c>
      <c r="R225"/>
    </row>
    <row r="226" spans="2:18" ht="19.899999999999999" customHeight="1" x14ac:dyDescent="0.35">
      <c r="B226" s="48" t="s">
        <v>45</v>
      </c>
      <c r="C226" s="23">
        <f>COUNTIFS(Data!J:J,L226,Data!C:C,stats!B226)</f>
        <v>0</v>
      </c>
      <c r="D226" s="6">
        <f>COUNTIFS(Data!J:J,M226,Data!C:C,stats!B226)</f>
        <v>0</v>
      </c>
      <c r="E226" s="6">
        <f>COUNTIFS(Data!J:J,N226,Data!C:C,stats!B226)</f>
        <v>0</v>
      </c>
      <c r="F226" s="6">
        <f>COUNTIFS(Data!J:J,O226,Data!C:C,stats!B226)</f>
        <v>0</v>
      </c>
      <c r="G226" s="6">
        <f>COUNTIFS(Data!J:J,P226,Data!C:C,stats!B226)</f>
        <v>0</v>
      </c>
      <c r="H226" s="24">
        <f>COUNTIFS(Data!J:J,Q226,Data!C:C,stats!B226)</f>
        <v>17</v>
      </c>
      <c r="I226" s="27">
        <f t="shared" si="17"/>
        <v>17</v>
      </c>
      <c r="L226" s="9" t="s">
        <v>2659</v>
      </c>
      <c r="M226" s="9" t="s">
        <v>2719</v>
      </c>
      <c r="N226" s="9" t="s">
        <v>2720</v>
      </c>
      <c r="O226" s="9" t="s">
        <v>2721</v>
      </c>
      <c r="P226" s="9" t="s">
        <v>2658</v>
      </c>
      <c r="Q226" s="9" t="s">
        <v>36</v>
      </c>
      <c r="R226"/>
    </row>
    <row r="227" spans="2:18" ht="19.899999999999999" customHeight="1" x14ac:dyDescent="0.35">
      <c r="B227" s="48" t="s">
        <v>42</v>
      </c>
      <c r="C227" s="23">
        <f>COUNTIFS(Data!J:J,L227,Data!C:C,stats!B227)</f>
        <v>0</v>
      </c>
      <c r="D227" s="6">
        <f>COUNTIFS(Data!J:J,M227,Data!C:C,stats!B227)</f>
        <v>3</v>
      </c>
      <c r="E227" s="6">
        <f>COUNTIFS(Data!J:J,N227,Data!C:C,stats!B227)</f>
        <v>0</v>
      </c>
      <c r="F227" s="6">
        <f>COUNTIFS(Data!J:J,O227,Data!C:C,stats!B227)</f>
        <v>0</v>
      </c>
      <c r="G227" s="6">
        <f>COUNTIFS(Data!J:J,P227,Data!C:C,stats!B227)</f>
        <v>0</v>
      </c>
      <c r="H227" s="24">
        <f>COUNTIFS(Data!J:J,Q227,Data!C:C,stats!B227)</f>
        <v>2</v>
      </c>
      <c r="I227" s="27">
        <f t="shared" si="17"/>
        <v>5</v>
      </c>
      <c r="L227" s="9" t="s">
        <v>2659</v>
      </c>
      <c r="M227" s="9" t="s">
        <v>2719</v>
      </c>
      <c r="N227" s="9" t="s">
        <v>2720</v>
      </c>
      <c r="O227" s="9" t="s">
        <v>2721</v>
      </c>
      <c r="P227" s="9" t="s">
        <v>2658</v>
      </c>
      <c r="Q227" s="9" t="s">
        <v>36</v>
      </c>
      <c r="R227"/>
    </row>
    <row r="228" spans="2:18" ht="19.899999999999999" customHeight="1" x14ac:dyDescent="0.35">
      <c r="B228" s="48" t="s">
        <v>49</v>
      </c>
      <c r="C228" s="23">
        <f>COUNTIFS(Data!J:J,L228,Data!C:C,stats!B228)</f>
        <v>1</v>
      </c>
      <c r="D228" s="6">
        <f>COUNTIFS(Data!J:J,M228,Data!C:C,stats!B228)</f>
        <v>0</v>
      </c>
      <c r="E228" s="6">
        <f>COUNTIFS(Data!J:J,N228,Data!C:C,stats!B228)</f>
        <v>0</v>
      </c>
      <c r="F228" s="6">
        <f>COUNTIFS(Data!J:J,O228,Data!C:C,stats!B228)</f>
        <v>0</v>
      </c>
      <c r="G228" s="6">
        <f>COUNTIFS(Data!J:J,P228,Data!C:C,stats!B228)</f>
        <v>0</v>
      </c>
      <c r="H228" s="24">
        <f>COUNTIFS(Data!J:J,Q228,Data!C:C,stats!B228)</f>
        <v>3</v>
      </c>
      <c r="I228" s="27">
        <f t="shared" si="17"/>
        <v>4</v>
      </c>
      <c r="L228" s="9" t="s">
        <v>2659</v>
      </c>
      <c r="M228" s="9" t="s">
        <v>2719</v>
      </c>
      <c r="N228" s="9" t="s">
        <v>2720</v>
      </c>
      <c r="O228" s="9" t="s">
        <v>2721</v>
      </c>
      <c r="P228" s="9" t="s">
        <v>2658</v>
      </c>
      <c r="Q228" s="9" t="s">
        <v>36</v>
      </c>
      <c r="R228"/>
    </row>
    <row r="229" spans="2:18" ht="19.899999999999999" customHeight="1" x14ac:dyDescent="0.35">
      <c r="B229" s="48" t="s">
        <v>48</v>
      </c>
      <c r="C229" s="23">
        <f>COUNTIFS(Data!J:J,L229,Data!C:C,stats!B229)</f>
        <v>0</v>
      </c>
      <c r="D229" s="6">
        <f>COUNTIFS(Data!J:J,M229,Data!C:C,stats!B229)</f>
        <v>0</v>
      </c>
      <c r="E229" s="6">
        <f>COUNTIFS(Data!J:J,N229,Data!C:C,stats!B229)</f>
        <v>0</v>
      </c>
      <c r="F229" s="6">
        <f>COUNTIFS(Data!J:J,O229,Data!C:C,stats!B229)</f>
        <v>1</v>
      </c>
      <c r="G229" s="6">
        <f>COUNTIFS(Data!J:J,P229,Data!C:C,stats!B229)</f>
        <v>0</v>
      </c>
      <c r="H229" s="24">
        <f>COUNTIFS(Data!J:J,Q229,Data!C:C,stats!B229)</f>
        <v>17</v>
      </c>
      <c r="I229" s="27">
        <f t="shared" si="17"/>
        <v>18</v>
      </c>
      <c r="L229" s="9" t="s">
        <v>2659</v>
      </c>
      <c r="M229" s="9" t="s">
        <v>2719</v>
      </c>
      <c r="N229" s="9" t="s">
        <v>2720</v>
      </c>
      <c r="O229" s="9" t="s">
        <v>2721</v>
      </c>
      <c r="P229" s="9" t="s">
        <v>2658</v>
      </c>
      <c r="Q229" s="9" t="s">
        <v>36</v>
      </c>
      <c r="R229"/>
    </row>
    <row r="230" spans="2:18" ht="19.899999999999999" customHeight="1" x14ac:dyDescent="0.35">
      <c r="B230" s="48" t="s">
        <v>46</v>
      </c>
      <c r="C230" s="23">
        <f>COUNTIFS(Data!J:J,L230,Data!C:C,stats!B230)</f>
        <v>0</v>
      </c>
      <c r="D230" s="6">
        <f>COUNTIFS(Data!J:J,M230,Data!C:C,stats!B230)</f>
        <v>0</v>
      </c>
      <c r="E230" s="6">
        <f>COUNTIFS(Data!J:J,N230,Data!C:C,stats!B230)</f>
        <v>0</v>
      </c>
      <c r="F230" s="6">
        <f>COUNTIFS(Data!J:J,O230,Data!C:C,stats!B230)</f>
        <v>0</v>
      </c>
      <c r="G230" s="6">
        <f>COUNTIFS(Data!J:J,P230,Data!C:C,stats!B230)</f>
        <v>0</v>
      </c>
      <c r="H230" s="24">
        <f>COUNTIFS(Data!J:J,Q230,Data!C:C,stats!B230)</f>
        <v>5</v>
      </c>
      <c r="I230" s="27">
        <f t="shared" si="17"/>
        <v>5</v>
      </c>
      <c r="L230" s="9" t="s">
        <v>2659</v>
      </c>
      <c r="M230" s="9" t="s">
        <v>2719</v>
      </c>
      <c r="N230" s="9" t="s">
        <v>2720</v>
      </c>
      <c r="O230" s="9" t="s">
        <v>2721</v>
      </c>
      <c r="P230" s="9" t="s">
        <v>2658</v>
      </c>
      <c r="Q230" s="9" t="s">
        <v>36</v>
      </c>
      <c r="R230"/>
    </row>
    <row r="231" spans="2:18" ht="19.899999999999999" customHeight="1" x14ac:dyDescent="0.35">
      <c r="B231" s="48" t="s">
        <v>52</v>
      </c>
      <c r="C231" s="23">
        <f>COUNTIFS(Data!J:J,L231,Data!C:C,stats!B231)</f>
        <v>0</v>
      </c>
      <c r="D231" s="6">
        <f>COUNTIFS(Data!J:J,M231,Data!C:C,stats!B231)</f>
        <v>15</v>
      </c>
      <c r="E231" s="6">
        <f>COUNTIFS(Data!J:J,N231,Data!C:C,stats!B231)</f>
        <v>0</v>
      </c>
      <c r="F231" s="6">
        <f>COUNTIFS(Data!J:J,O231,Data!C:C,stats!B231)</f>
        <v>0</v>
      </c>
      <c r="G231" s="6">
        <f>COUNTIFS(Data!J:J,P231,Data!C:C,stats!B231)</f>
        <v>1</v>
      </c>
      <c r="H231" s="24">
        <f>COUNTIFS(Data!J:J,Q231,Data!C:C,stats!B231)</f>
        <v>9</v>
      </c>
      <c r="I231" s="27">
        <f t="shared" si="17"/>
        <v>25</v>
      </c>
      <c r="L231" s="9" t="s">
        <v>2659</v>
      </c>
      <c r="M231" s="9" t="s">
        <v>2719</v>
      </c>
      <c r="N231" s="9" t="s">
        <v>2720</v>
      </c>
      <c r="O231" s="9" t="s">
        <v>2721</v>
      </c>
      <c r="P231" s="9" t="s">
        <v>2658</v>
      </c>
      <c r="Q231" s="9" t="s">
        <v>36</v>
      </c>
      <c r="R231"/>
    </row>
    <row r="232" spans="2:18" ht="19.899999999999999" customHeight="1" x14ac:dyDescent="0.35">
      <c r="B232" s="48" t="s">
        <v>53</v>
      </c>
      <c r="C232" s="23">
        <f>COUNTIFS(Data!J:J,L232,Data!C:C,stats!B232)</f>
        <v>0</v>
      </c>
      <c r="D232" s="6">
        <f>COUNTIFS(Data!J:J,M232,Data!C:C,stats!B232)</f>
        <v>0</v>
      </c>
      <c r="E232" s="6">
        <f>COUNTIFS(Data!J:J,N232,Data!C:C,stats!B232)</f>
        <v>0</v>
      </c>
      <c r="F232" s="6">
        <f>COUNTIFS(Data!J:J,O232,Data!C:C,stats!B232)</f>
        <v>0</v>
      </c>
      <c r="G232" s="6">
        <f>COUNTIFS(Data!J:J,P232,Data!C:C,stats!B232)</f>
        <v>0</v>
      </c>
      <c r="H232" s="24">
        <f>COUNTIFS(Data!J:J,Q232,Data!C:C,stats!B232)</f>
        <v>0</v>
      </c>
      <c r="I232" s="27">
        <f t="shared" si="17"/>
        <v>0</v>
      </c>
      <c r="L232" s="9" t="s">
        <v>2659</v>
      </c>
      <c r="M232" s="9" t="s">
        <v>2719</v>
      </c>
      <c r="N232" s="9" t="s">
        <v>2720</v>
      </c>
      <c r="O232" s="9" t="s">
        <v>2721</v>
      </c>
      <c r="P232" s="9" t="s">
        <v>2658</v>
      </c>
      <c r="Q232" s="9" t="s">
        <v>36</v>
      </c>
      <c r="R232"/>
    </row>
    <row r="233" spans="2:18" ht="19.899999999999999" customHeight="1" x14ac:dyDescent="0.35">
      <c r="B233" s="48" t="s">
        <v>58</v>
      </c>
      <c r="C233" s="23">
        <f>COUNTIFS(Data!J:J,L233,Data!C:C,stats!B233)</f>
        <v>0</v>
      </c>
      <c r="D233" s="6">
        <f>COUNTIFS(Data!J:J,M233,Data!C:C,stats!B233)</f>
        <v>0</v>
      </c>
      <c r="E233" s="6">
        <f>COUNTIFS(Data!J:J,N233,Data!C:C,stats!B233)</f>
        <v>0</v>
      </c>
      <c r="F233" s="6">
        <f>COUNTIFS(Data!J:J,O233,Data!C:C,stats!B233)</f>
        <v>0</v>
      </c>
      <c r="G233" s="6">
        <f>COUNTIFS(Data!J:J,P233,Data!C:C,stats!B233)</f>
        <v>0</v>
      </c>
      <c r="H233" s="24">
        <f>COUNTIFS(Data!J:J,Q233,Data!C:C,stats!B233)</f>
        <v>0</v>
      </c>
      <c r="I233" s="27">
        <f t="shared" si="17"/>
        <v>0</v>
      </c>
      <c r="L233" s="9" t="s">
        <v>2659</v>
      </c>
      <c r="M233" s="9" t="s">
        <v>2719</v>
      </c>
      <c r="N233" s="9" t="s">
        <v>2720</v>
      </c>
      <c r="O233" s="9" t="s">
        <v>2721</v>
      </c>
      <c r="P233" s="9" t="s">
        <v>2658</v>
      </c>
      <c r="Q233" s="9" t="s">
        <v>36</v>
      </c>
      <c r="R233"/>
    </row>
    <row r="234" spans="2:18" ht="19.899999999999999" customHeight="1" x14ac:dyDescent="0.35">
      <c r="B234" s="48" t="s">
        <v>51</v>
      </c>
      <c r="C234" s="23">
        <f>COUNTIFS(Data!J:J,L234,Data!C:C,stats!B234)</f>
        <v>0</v>
      </c>
      <c r="D234" s="6">
        <f>COUNTIFS(Data!J:J,M234,Data!C:C,stats!B234)</f>
        <v>0</v>
      </c>
      <c r="E234" s="6">
        <f>COUNTIFS(Data!J:J,N234,Data!C:C,stats!B234)</f>
        <v>0</v>
      </c>
      <c r="F234" s="6">
        <f>COUNTIFS(Data!J:J,O234,Data!C:C,stats!B234)</f>
        <v>1</v>
      </c>
      <c r="G234" s="6">
        <f>COUNTIFS(Data!J:J,P234,Data!C:C,stats!B234)</f>
        <v>0</v>
      </c>
      <c r="H234" s="24">
        <f>COUNTIFS(Data!J:J,Q234,Data!C:C,stats!B234)</f>
        <v>8</v>
      </c>
      <c r="I234" s="27">
        <f t="shared" si="17"/>
        <v>9</v>
      </c>
      <c r="L234" s="9" t="s">
        <v>2659</v>
      </c>
      <c r="M234" s="9" t="s">
        <v>2719</v>
      </c>
      <c r="N234" s="9" t="s">
        <v>2720</v>
      </c>
      <c r="O234" s="9" t="s">
        <v>2721</v>
      </c>
      <c r="P234" s="9" t="s">
        <v>2658</v>
      </c>
      <c r="Q234" s="9" t="s">
        <v>36</v>
      </c>
      <c r="R234"/>
    </row>
    <row r="235" spans="2:18" ht="19.899999999999999" customHeight="1" x14ac:dyDescent="0.35">
      <c r="B235" s="48" t="s">
        <v>47</v>
      </c>
      <c r="C235" s="23">
        <f>COUNTIFS(Data!J:J,L235,Data!C:C,stats!B235)</f>
        <v>0</v>
      </c>
      <c r="D235" s="6">
        <f>COUNTIFS(Data!J:J,M235,Data!C:C,stats!B235)</f>
        <v>0</v>
      </c>
      <c r="E235" s="6">
        <f>COUNTIFS(Data!J:J,N235,Data!C:C,stats!B235)</f>
        <v>1</v>
      </c>
      <c r="F235" s="6">
        <f>COUNTIFS(Data!J:J,O235,Data!C:C,stats!B235)</f>
        <v>0</v>
      </c>
      <c r="G235" s="6">
        <f>COUNTIFS(Data!J:J,P235,Data!C:C,stats!B235)</f>
        <v>0</v>
      </c>
      <c r="H235" s="24">
        <f>COUNTIFS(Data!J:J,Q235,Data!C:C,stats!B235)</f>
        <v>2</v>
      </c>
      <c r="I235" s="27">
        <f t="shared" si="17"/>
        <v>3</v>
      </c>
      <c r="L235" s="9" t="s">
        <v>2659</v>
      </c>
      <c r="M235" s="9" t="s">
        <v>2719</v>
      </c>
      <c r="N235" s="9" t="s">
        <v>2720</v>
      </c>
      <c r="O235" s="9" t="s">
        <v>2721</v>
      </c>
      <c r="P235" s="9" t="s">
        <v>2658</v>
      </c>
      <c r="Q235" s="9" t="s">
        <v>36</v>
      </c>
      <c r="R235"/>
    </row>
    <row r="236" spans="2:18" ht="19.899999999999999" customHeight="1" x14ac:dyDescent="0.35">
      <c r="B236" s="48" t="s">
        <v>50</v>
      </c>
      <c r="C236" s="23">
        <f>COUNTIFS(Data!J:J,L236,Data!C:C,stats!B236)</f>
        <v>0</v>
      </c>
      <c r="D236" s="6">
        <f>COUNTIFS(Data!J:J,M236,Data!C:C,stats!B236)</f>
        <v>1</v>
      </c>
      <c r="E236" s="6">
        <f>COUNTIFS(Data!J:J,N236,Data!C:C,stats!B236)</f>
        <v>0</v>
      </c>
      <c r="F236" s="6">
        <f>COUNTIFS(Data!J:J,O236,Data!C:C,stats!B236)</f>
        <v>0</v>
      </c>
      <c r="G236" s="6">
        <f>COUNTIFS(Data!J:J,P236,Data!C:C,stats!B236)</f>
        <v>0</v>
      </c>
      <c r="H236" s="24">
        <f>COUNTIFS(Data!J:J,Q236,Data!C:C,stats!B236)</f>
        <v>2</v>
      </c>
      <c r="I236" s="27">
        <f t="shared" si="17"/>
        <v>3</v>
      </c>
      <c r="L236" s="9" t="s">
        <v>2659</v>
      </c>
      <c r="M236" s="9" t="s">
        <v>2719</v>
      </c>
      <c r="N236" s="9" t="s">
        <v>2720</v>
      </c>
      <c r="O236" s="9" t="s">
        <v>2721</v>
      </c>
      <c r="P236" s="9" t="s">
        <v>2658</v>
      </c>
      <c r="Q236" s="9" t="s">
        <v>36</v>
      </c>
      <c r="R236"/>
    </row>
    <row r="237" spans="2:18" ht="19.899999999999999" customHeight="1" x14ac:dyDescent="0.35">
      <c r="B237" s="48" t="s">
        <v>56</v>
      </c>
      <c r="C237" s="23">
        <f>COUNTIFS(Data!J:J,L237,Data!C:C,stats!B237)</f>
        <v>0</v>
      </c>
      <c r="D237" s="6">
        <f>COUNTIFS(Data!J:J,M237,Data!C:C,stats!B237)</f>
        <v>0</v>
      </c>
      <c r="E237" s="6">
        <f>COUNTIFS(Data!J:J,N237,Data!C:C,stats!B237)</f>
        <v>0</v>
      </c>
      <c r="F237" s="6">
        <f>COUNTIFS(Data!J:J,O237,Data!C:C,stats!B237)</f>
        <v>0</v>
      </c>
      <c r="G237" s="6">
        <f>COUNTIFS(Data!J:J,P237,Data!C:C,stats!B237)</f>
        <v>0</v>
      </c>
      <c r="H237" s="24">
        <f>COUNTIFS(Data!J:J,Q237,Data!C:C,stats!B237)</f>
        <v>0</v>
      </c>
      <c r="I237" s="27">
        <f t="shared" si="17"/>
        <v>0</v>
      </c>
      <c r="L237" s="9" t="s">
        <v>2659</v>
      </c>
      <c r="M237" s="9" t="s">
        <v>2719</v>
      </c>
      <c r="N237" s="9" t="s">
        <v>2720</v>
      </c>
      <c r="O237" s="9" t="s">
        <v>2721</v>
      </c>
      <c r="P237" s="9" t="s">
        <v>2658</v>
      </c>
      <c r="Q237" s="9" t="s">
        <v>36</v>
      </c>
      <c r="R237"/>
    </row>
    <row r="238" spans="2:18" ht="19.899999999999999" customHeight="1" x14ac:dyDescent="0.35">
      <c r="B238" s="48" t="s">
        <v>59</v>
      </c>
      <c r="C238" s="23">
        <f>COUNTIFS(Data!J:J,L238,Data!C:C,stats!B238)</f>
        <v>0</v>
      </c>
      <c r="D238" s="6">
        <f>COUNTIFS(Data!J:J,M238,Data!C:C,stats!B238)</f>
        <v>0</v>
      </c>
      <c r="E238" s="6">
        <f>COUNTIFS(Data!J:J,N238,Data!C:C,stats!B238)</f>
        <v>0</v>
      </c>
      <c r="F238" s="6">
        <f>COUNTIFS(Data!J:J,O238,Data!C:C,stats!B238)</f>
        <v>0</v>
      </c>
      <c r="G238" s="6">
        <f>COUNTIFS(Data!J:J,P238,Data!C:C,stats!B238)</f>
        <v>0</v>
      </c>
      <c r="H238" s="24">
        <f>COUNTIFS(Data!J:J,Q238,Data!C:C,stats!B238)</f>
        <v>1</v>
      </c>
      <c r="I238" s="27">
        <f t="shared" si="17"/>
        <v>1</v>
      </c>
      <c r="L238" s="9" t="s">
        <v>2659</v>
      </c>
      <c r="M238" s="9" t="s">
        <v>2719</v>
      </c>
      <c r="N238" s="9" t="s">
        <v>2720</v>
      </c>
      <c r="O238" s="9" t="s">
        <v>2721</v>
      </c>
      <c r="P238" s="9" t="s">
        <v>2658</v>
      </c>
      <c r="Q238" s="9" t="s">
        <v>36</v>
      </c>
      <c r="R238"/>
    </row>
    <row r="239" spans="2:18" ht="19.899999999999999" customHeight="1" x14ac:dyDescent="0.35">
      <c r="B239" s="48" t="s">
        <v>57</v>
      </c>
      <c r="C239" s="23">
        <f>COUNTIFS(Data!J:J,L239,Data!C:C,stats!B239)</f>
        <v>0</v>
      </c>
      <c r="D239" s="6">
        <f>COUNTIFS(Data!J:J,M239,Data!C:C,stats!B239)</f>
        <v>0</v>
      </c>
      <c r="E239" s="6">
        <f>COUNTIFS(Data!J:J,N239,Data!C:C,stats!B239)</f>
        <v>0</v>
      </c>
      <c r="F239" s="6">
        <f>COUNTIFS(Data!J:J,O239,Data!C:C,stats!B239)</f>
        <v>0</v>
      </c>
      <c r="G239" s="6">
        <f>COUNTIFS(Data!J:J,P239,Data!C:C,stats!B239)</f>
        <v>0</v>
      </c>
      <c r="H239" s="24">
        <f>COUNTIFS(Data!J:J,Q239,Data!C:C,stats!B239)</f>
        <v>2</v>
      </c>
      <c r="I239" s="27">
        <f t="shared" si="17"/>
        <v>2</v>
      </c>
      <c r="L239" s="9" t="s">
        <v>2659</v>
      </c>
      <c r="M239" s="9" t="s">
        <v>2719</v>
      </c>
      <c r="N239" s="9" t="s">
        <v>2720</v>
      </c>
      <c r="O239" s="9" t="s">
        <v>2721</v>
      </c>
      <c r="P239" s="9" t="s">
        <v>2658</v>
      </c>
      <c r="Q239" s="9" t="s">
        <v>36</v>
      </c>
      <c r="R239"/>
    </row>
    <row r="240" spans="2:18" ht="19.899999999999999" customHeight="1" x14ac:dyDescent="0.35">
      <c r="B240" s="48" t="s">
        <v>55</v>
      </c>
      <c r="C240" s="23">
        <f>COUNTIFS(Data!J:J,L240,Data!C:C,stats!B240)</f>
        <v>0</v>
      </c>
      <c r="D240" s="6">
        <f>COUNTIFS(Data!J:J,M240,Data!C:C,stats!B240)</f>
        <v>1</v>
      </c>
      <c r="E240" s="6">
        <f>COUNTIFS(Data!J:J,N240,Data!C:C,stats!B240)</f>
        <v>0</v>
      </c>
      <c r="F240" s="6">
        <f>COUNTIFS(Data!J:J,O240,Data!C:C,stats!B240)</f>
        <v>0</v>
      </c>
      <c r="G240" s="6">
        <f>COUNTIFS(Data!J:J,P240,Data!C:C,stats!B240)</f>
        <v>0</v>
      </c>
      <c r="H240" s="24">
        <f>COUNTIFS(Data!J:J,Q240,Data!C:C,stats!B240)</f>
        <v>1</v>
      </c>
      <c r="I240" s="27">
        <f t="shared" si="17"/>
        <v>2</v>
      </c>
      <c r="L240" s="9" t="s">
        <v>2659</v>
      </c>
      <c r="M240" s="9" t="s">
        <v>2719</v>
      </c>
      <c r="N240" s="9" t="s">
        <v>2720</v>
      </c>
      <c r="O240" s="9" t="s">
        <v>2721</v>
      </c>
      <c r="P240" s="9" t="s">
        <v>2658</v>
      </c>
      <c r="Q240" s="9" t="s">
        <v>36</v>
      </c>
      <c r="R240"/>
    </row>
    <row r="241" spans="1:31" ht="19.899999999999999" customHeight="1" thickBot="1" x14ac:dyDescent="0.4">
      <c r="B241" s="49" t="s">
        <v>36</v>
      </c>
      <c r="C241" s="47">
        <f>COUNTIFS(Data!J:J,L241,Data!C:C,stats!B241)</f>
        <v>3</v>
      </c>
      <c r="D241" s="45">
        <f>COUNTIFS(Data!J:J,M241,Data!C:C,stats!B241)</f>
        <v>0</v>
      </c>
      <c r="E241" s="45">
        <f>COUNTIFS(Data!J:J,N241,Data!C:C,stats!B241)</f>
        <v>0</v>
      </c>
      <c r="F241" s="45">
        <f>COUNTIFS(Data!J:J,O241,Data!C:C,stats!B241)</f>
        <v>0</v>
      </c>
      <c r="G241" s="45">
        <f>COUNTIFS(Data!J:J,P241,Data!C:C,stats!B241)</f>
        <v>0</v>
      </c>
      <c r="H241" s="46">
        <f>COUNTIFS(Data!J:J,Q241,Data!C:C,stats!B241)</f>
        <v>26</v>
      </c>
      <c r="I241" s="42">
        <f t="shared" si="17"/>
        <v>29</v>
      </c>
      <c r="L241" s="9" t="s">
        <v>2659</v>
      </c>
      <c r="M241" s="9" t="s">
        <v>2719</v>
      </c>
      <c r="N241" s="9" t="s">
        <v>2720</v>
      </c>
      <c r="O241" s="9" t="s">
        <v>2721</v>
      </c>
      <c r="P241" s="9" t="s">
        <v>2658</v>
      </c>
      <c r="Q241" s="9" t="s">
        <v>36</v>
      </c>
      <c r="R241"/>
    </row>
    <row r="242" spans="1:31" ht="19.899999999999999" customHeight="1" thickBot="1" x14ac:dyDescent="0.4">
      <c r="B242" s="26" t="s">
        <v>2717</v>
      </c>
      <c r="C242" s="62">
        <f t="shared" ref="C242:I242" si="18">SUM(C221:C241)</f>
        <v>12</v>
      </c>
      <c r="D242" s="35">
        <f t="shared" si="18"/>
        <v>341</v>
      </c>
      <c r="E242" s="32">
        <f t="shared" si="18"/>
        <v>45</v>
      </c>
      <c r="F242" s="32">
        <f t="shared" si="18"/>
        <v>3</v>
      </c>
      <c r="G242" s="32">
        <f t="shared" si="18"/>
        <v>24</v>
      </c>
      <c r="H242" s="36">
        <f t="shared" si="18"/>
        <v>194</v>
      </c>
      <c r="I242" s="2">
        <f t="shared" si="18"/>
        <v>619</v>
      </c>
      <c r="L242"/>
      <c r="M242"/>
      <c r="N242"/>
      <c r="O242"/>
      <c r="P242"/>
      <c r="Q242"/>
      <c r="R242"/>
    </row>
    <row r="243" spans="1:31" ht="40.15" customHeight="1" thickBot="1" x14ac:dyDescent="0.4">
      <c r="B243" s="146" t="s">
        <v>2718</v>
      </c>
      <c r="C243" s="147"/>
      <c r="D243" s="147"/>
      <c r="E243" s="147"/>
      <c r="F243" s="147"/>
      <c r="G243" s="147"/>
      <c r="H243" s="147"/>
      <c r="I243" s="148"/>
      <c r="L243"/>
      <c r="M243"/>
      <c r="N243"/>
      <c r="O243"/>
      <c r="P243"/>
      <c r="Q243"/>
      <c r="R243"/>
      <c r="S243"/>
      <c r="T243"/>
      <c r="U243"/>
      <c r="V243"/>
      <c r="W243"/>
      <c r="X243"/>
    </row>
    <row r="244" spans="1:31" ht="19.899999999999999" customHeight="1" thickBot="1" x14ac:dyDescent="0.4"/>
    <row r="245" spans="1:31" ht="19.899999999999999" customHeight="1" thickBot="1" x14ac:dyDescent="0.4">
      <c r="A245" s="17">
        <v>14</v>
      </c>
      <c r="B245" s="140" t="s">
        <v>2759</v>
      </c>
      <c r="C245" s="141"/>
      <c r="D245" s="141"/>
      <c r="E245" s="141"/>
      <c r="F245" s="141"/>
      <c r="G245" s="141"/>
      <c r="H245" s="141"/>
      <c r="I245" s="141"/>
      <c r="J245" s="141"/>
      <c r="K245" s="141"/>
      <c r="L245" s="141"/>
      <c r="M245" s="141"/>
      <c r="N245" s="141"/>
      <c r="O245" s="142"/>
      <c r="P245"/>
      <c r="Q245"/>
      <c r="R245"/>
      <c r="S245"/>
      <c r="T245"/>
    </row>
    <row r="246" spans="1:31" ht="19.899999999999999" customHeight="1" thickBot="1" x14ac:dyDescent="0.4">
      <c r="A246" s="17" t="s">
        <v>5</v>
      </c>
      <c r="B246" s="149" t="s">
        <v>2738</v>
      </c>
      <c r="C246" s="150"/>
      <c r="D246" s="150"/>
      <c r="E246" s="150"/>
      <c r="F246" s="150"/>
      <c r="G246" s="150"/>
      <c r="H246" s="150"/>
      <c r="I246" s="150"/>
      <c r="J246" s="150"/>
      <c r="K246" s="150"/>
      <c r="L246" s="150"/>
      <c r="M246" s="150"/>
      <c r="N246" s="150"/>
      <c r="O246" s="151"/>
      <c r="P246"/>
      <c r="Q246"/>
      <c r="R246"/>
      <c r="S246"/>
      <c r="T246"/>
    </row>
    <row r="247" spans="1:31" ht="49.9" customHeight="1" thickBot="1" x14ac:dyDescent="0.4">
      <c r="B247" s="50"/>
      <c r="C247" s="59" t="s">
        <v>2657</v>
      </c>
      <c r="D247" s="60" t="s">
        <v>768</v>
      </c>
      <c r="E247" s="60" t="s">
        <v>2653</v>
      </c>
      <c r="F247" s="60" t="s">
        <v>2660</v>
      </c>
      <c r="G247" s="60" t="s">
        <v>816</v>
      </c>
      <c r="H247" s="60" t="s">
        <v>2654</v>
      </c>
      <c r="I247" s="60" t="s">
        <v>2656</v>
      </c>
      <c r="J247" s="60" t="s">
        <v>2695</v>
      </c>
      <c r="K247" s="60" t="s">
        <v>2655</v>
      </c>
      <c r="L247" s="60" t="s">
        <v>767</v>
      </c>
      <c r="M247" s="60" t="s">
        <v>779</v>
      </c>
      <c r="N247" s="61" t="s">
        <v>36</v>
      </c>
      <c r="O247" s="26" t="s">
        <v>2717</v>
      </c>
      <c r="P247"/>
      <c r="Q247"/>
      <c r="R247"/>
      <c r="S247"/>
      <c r="T247"/>
    </row>
    <row r="248" spans="1:31" ht="19.899999999999999" customHeight="1" x14ac:dyDescent="0.35">
      <c r="B248" s="57" t="s">
        <v>40</v>
      </c>
      <c r="C248" s="23">
        <f>COUNTIFS(Data!N:N,R248,Data!C:C,stats!B248)</f>
        <v>12</v>
      </c>
      <c r="D248" s="6">
        <f>COUNTIFS(Data!N:N,S248,Data!C:C,stats!B248)</f>
        <v>82</v>
      </c>
      <c r="E248" s="6">
        <f>COUNTIFS(Data!N:N,T248,Data!C:C,stats!B248)</f>
        <v>115</v>
      </c>
      <c r="F248" s="6">
        <f>COUNTIFS(Data!N:N,U248,Data!C:C,stats!B248)</f>
        <v>0</v>
      </c>
      <c r="G248" s="6">
        <f>COUNTIFS(Data!N:N,V248,Data!C:C,stats!B248)</f>
        <v>22</v>
      </c>
      <c r="H248" s="6">
        <f>COUNTIFS(Data!N:N,W248,Data!C:C,stats!B248)</f>
        <v>32</v>
      </c>
      <c r="I248" s="6">
        <f>COUNTIFS(Data!N:N,X248,Data!C:C,stats!B248)</f>
        <v>0</v>
      </c>
      <c r="J248" s="6">
        <f>COUNTIFS(Data!N:N,Y248,Data!C:C,stats!B248)</f>
        <v>36</v>
      </c>
      <c r="K248" s="6">
        <f>COUNTIFS(Data!N:N,Z248,Data!C:C,stats!B248)</f>
        <v>1</v>
      </c>
      <c r="L248" s="6">
        <f>COUNTIFS(Data!N:N,AA248,Data!C:C,stats!B248)</f>
        <v>0</v>
      </c>
      <c r="M248" s="6">
        <f>COUNTIFS(Data!N:N,AB248,Data!C:C,stats!B248)</f>
        <v>0</v>
      </c>
      <c r="N248" s="24">
        <f>COUNTIFS(Data!N:N,AC248,Data!C:C,stats!B248)</f>
        <v>22</v>
      </c>
      <c r="O248" s="27">
        <f>SUM(C248:N248)</f>
        <v>322</v>
      </c>
      <c r="P248"/>
      <c r="Q248"/>
      <c r="R248" s="9" t="s">
        <v>2657</v>
      </c>
      <c r="S248" s="9" t="s">
        <v>768</v>
      </c>
      <c r="T248" s="9" t="s">
        <v>2653</v>
      </c>
      <c r="U248" s="9" t="s">
        <v>2660</v>
      </c>
      <c r="V248" s="9" t="s">
        <v>816</v>
      </c>
      <c r="W248" s="9" t="s">
        <v>2654</v>
      </c>
      <c r="X248" s="9" t="s">
        <v>2656</v>
      </c>
      <c r="Y248" s="9" t="s">
        <v>2695</v>
      </c>
      <c r="Z248" s="9" t="s">
        <v>2655</v>
      </c>
      <c r="AA248" s="9" t="s">
        <v>767</v>
      </c>
      <c r="AB248" s="9" t="s">
        <v>779</v>
      </c>
      <c r="AC248" s="9" t="s">
        <v>36</v>
      </c>
      <c r="AD248"/>
      <c r="AE248"/>
    </row>
    <row r="249" spans="1:31" ht="19.899999999999999" customHeight="1" x14ac:dyDescent="0.35">
      <c r="B249" s="48" t="s">
        <v>43</v>
      </c>
      <c r="C249" s="23">
        <f>COUNTIFS(Data!N:N,R249,Data!C:C,stats!B249)</f>
        <v>8</v>
      </c>
      <c r="D249" s="6">
        <f>COUNTIFS(Data!N:N,S249,Data!C:C,stats!B249)</f>
        <v>4</v>
      </c>
      <c r="E249" s="6">
        <f>COUNTIFS(Data!N:N,T249,Data!C:C,stats!B249)</f>
        <v>0</v>
      </c>
      <c r="F249" s="6">
        <f>COUNTIFS(Data!N:N,U249,Data!C:C,stats!B249)</f>
        <v>5</v>
      </c>
      <c r="G249" s="6">
        <f>COUNTIFS(Data!N:N,V249,Data!C:C,stats!B249)</f>
        <v>3</v>
      </c>
      <c r="H249" s="6">
        <f>COUNTIFS(Data!N:N,W249,Data!C:C,stats!B249)</f>
        <v>5</v>
      </c>
      <c r="I249" s="6">
        <f>COUNTIFS(Data!N:N,X249,Data!C:C,stats!B249)</f>
        <v>0</v>
      </c>
      <c r="J249" s="6">
        <f>COUNTIFS(Data!N:N,Y249,Data!C:C,stats!B249)</f>
        <v>0</v>
      </c>
      <c r="K249" s="6">
        <f>COUNTIFS(Data!N:N,Z249,Data!C:C,stats!B249)</f>
        <v>0</v>
      </c>
      <c r="L249" s="6">
        <f>COUNTIFS(Data!N:N,AA249,Data!C:C,stats!B249)</f>
        <v>0</v>
      </c>
      <c r="M249" s="6">
        <f>COUNTIFS(Data!N:N,AB249,Data!C:C,stats!B249)</f>
        <v>0</v>
      </c>
      <c r="N249" s="24">
        <f>COUNTIFS(Data!N:N,AC249,Data!C:C,stats!B249)</f>
        <v>4</v>
      </c>
      <c r="O249" s="27">
        <f t="shared" ref="O249:O268" si="19">SUM(C249:N249)</f>
        <v>29</v>
      </c>
      <c r="P249"/>
      <c r="Q249"/>
      <c r="R249" s="9" t="s">
        <v>2657</v>
      </c>
      <c r="S249" s="9" t="s">
        <v>768</v>
      </c>
      <c r="T249" s="9" t="s">
        <v>2653</v>
      </c>
      <c r="U249" s="9" t="s">
        <v>2660</v>
      </c>
      <c r="V249" s="9" t="s">
        <v>816</v>
      </c>
      <c r="W249" s="9" t="s">
        <v>2654</v>
      </c>
      <c r="X249" s="9" t="s">
        <v>2656</v>
      </c>
      <c r="Y249" s="9" t="s">
        <v>2695</v>
      </c>
      <c r="Z249" s="9" t="s">
        <v>2655</v>
      </c>
      <c r="AA249" s="9" t="s">
        <v>767</v>
      </c>
      <c r="AB249" s="9" t="s">
        <v>779</v>
      </c>
      <c r="AC249" s="9" t="s">
        <v>36</v>
      </c>
      <c r="AD249"/>
      <c r="AE249"/>
    </row>
    <row r="250" spans="1:31" ht="19.899999999999999" customHeight="1" x14ac:dyDescent="0.35">
      <c r="B250" s="48" t="s">
        <v>44</v>
      </c>
      <c r="C250" s="23">
        <f>COUNTIFS(Data!N:N,R250,Data!C:C,stats!B250)</f>
        <v>0</v>
      </c>
      <c r="D250" s="6">
        <f>COUNTIFS(Data!N:N,S250,Data!C:C,stats!B250)</f>
        <v>10</v>
      </c>
      <c r="E250" s="6">
        <f>COUNTIFS(Data!N:N,T250,Data!C:C,stats!B250)</f>
        <v>0</v>
      </c>
      <c r="F250" s="6">
        <f>COUNTIFS(Data!N:N,U250,Data!C:C,stats!B250)</f>
        <v>0</v>
      </c>
      <c r="G250" s="6">
        <f>COUNTIFS(Data!N:N,V250,Data!C:C,stats!B250)</f>
        <v>10</v>
      </c>
      <c r="H250" s="6">
        <f>COUNTIFS(Data!N:N,W250,Data!C:C,stats!B250)</f>
        <v>14</v>
      </c>
      <c r="I250" s="6">
        <f>COUNTIFS(Data!N:N,X250,Data!C:C,stats!B250)</f>
        <v>4</v>
      </c>
      <c r="J250" s="6">
        <f>COUNTIFS(Data!N:N,Y250,Data!C:C,stats!B250)</f>
        <v>0</v>
      </c>
      <c r="K250" s="6">
        <f>COUNTIFS(Data!N:N,Z250,Data!C:C,stats!B250)</f>
        <v>0</v>
      </c>
      <c r="L250" s="6">
        <f>COUNTIFS(Data!N:N,AA250,Data!C:C,stats!B250)</f>
        <v>0</v>
      </c>
      <c r="M250" s="6">
        <f>COUNTIFS(Data!N:N,AB250,Data!C:C,stats!B250)</f>
        <v>0</v>
      </c>
      <c r="N250" s="24">
        <f>COUNTIFS(Data!N:N,AC250,Data!C:C,stats!B250)</f>
        <v>8</v>
      </c>
      <c r="O250" s="27">
        <f t="shared" si="19"/>
        <v>46</v>
      </c>
      <c r="P250"/>
      <c r="Q250"/>
      <c r="R250" s="9" t="s">
        <v>2657</v>
      </c>
      <c r="S250" s="9" t="s">
        <v>768</v>
      </c>
      <c r="T250" s="9" t="s">
        <v>2653</v>
      </c>
      <c r="U250" s="9" t="s">
        <v>2660</v>
      </c>
      <c r="V250" s="9" t="s">
        <v>816</v>
      </c>
      <c r="W250" s="9" t="s">
        <v>2654</v>
      </c>
      <c r="X250" s="9" t="s">
        <v>2656</v>
      </c>
      <c r="Y250" s="9" t="s">
        <v>2695</v>
      </c>
      <c r="Z250" s="9" t="s">
        <v>2655</v>
      </c>
      <c r="AA250" s="9" t="s">
        <v>767</v>
      </c>
      <c r="AB250" s="9" t="s">
        <v>779</v>
      </c>
      <c r="AC250" s="9" t="s">
        <v>36</v>
      </c>
      <c r="AD250"/>
      <c r="AE250"/>
    </row>
    <row r="251" spans="1:31" ht="19.899999999999999" customHeight="1" x14ac:dyDescent="0.35">
      <c r="B251" s="48" t="s">
        <v>54</v>
      </c>
      <c r="C251" s="23">
        <f>COUNTIFS(Data!N:N,R251,Data!C:C,stats!B251)</f>
        <v>0</v>
      </c>
      <c r="D251" s="6">
        <f>COUNTIFS(Data!N:N,S251,Data!C:C,stats!B251)</f>
        <v>0</v>
      </c>
      <c r="E251" s="6">
        <f>COUNTIFS(Data!N:N,T251,Data!C:C,stats!B251)</f>
        <v>0</v>
      </c>
      <c r="F251" s="6">
        <f>COUNTIFS(Data!N:N,U251,Data!C:C,stats!B251)</f>
        <v>0</v>
      </c>
      <c r="G251" s="6">
        <f>COUNTIFS(Data!N:N,V251,Data!C:C,stats!B251)</f>
        <v>0</v>
      </c>
      <c r="H251" s="6">
        <f>COUNTIFS(Data!N:N,W251,Data!C:C,stats!B251)</f>
        <v>4</v>
      </c>
      <c r="I251" s="6">
        <f>COUNTIFS(Data!N:N,X251,Data!C:C,stats!B251)</f>
        <v>0</v>
      </c>
      <c r="J251" s="6">
        <f>COUNTIFS(Data!N:N,Y251,Data!C:C,stats!B251)</f>
        <v>2</v>
      </c>
      <c r="K251" s="6">
        <f>COUNTIFS(Data!N:N,Z251,Data!C:C,stats!B251)</f>
        <v>0</v>
      </c>
      <c r="L251" s="6">
        <f>COUNTIFS(Data!N:N,AA251,Data!C:C,stats!B251)</f>
        <v>0</v>
      </c>
      <c r="M251" s="6">
        <f>COUNTIFS(Data!N:N,AB251,Data!C:C,stats!B251)</f>
        <v>0</v>
      </c>
      <c r="N251" s="24">
        <f>COUNTIFS(Data!N:N,AC251,Data!C:C,stats!B251)</f>
        <v>1</v>
      </c>
      <c r="O251" s="27">
        <f t="shared" si="19"/>
        <v>7</v>
      </c>
      <c r="P251"/>
      <c r="Q251"/>
      <c r="R251" s="9" t="s">
        <v>2657</v>
      </c>
      <c r="S251" s="9" t="s">
        <v>768</v>
      </c>
      <c r="T251" s="9" t="s">
        <v>2653</v>
      </c>
      <c r="U251" s="9" t="s">
        <v>2660</v>
      </c>
      <c r="V251" s="9" t="s">
        <v>816</v>
      </c>
      <c r="W251" s="9" t="s">
        <v>2654</v>
      </c>
      <c r="X251" s="9" t="s">
        <v>2656</v>
      </c>
      <c r="Y251" s="9" t="s">
        <v>2695</v>
      </c>
      <c r="Z251" s="9" t="s">
        <v>2655</v>
      </c>
      <c r="AA251" s="9" t="s">
        <v>767</v>
      </c>
      <c r="AB251" s="9" t="s">
        <v>779</v>
      </c>
      <c r="AC251" s="9" t="s">
        <v>36</v>
      </c>
      <c r="AD251"/>
      <c r="AE251"/>
    </row>
    <row r="252" spans="1:31" ht="19.899999999999999" customHeight="1" x14ac:dyDescent="0.35">
      <c r="B252" s="48" t="s">
        <v>41</v>
      </c>
      <c r="C252" s="23">
        <f>COUNTIFS(Data!N:N,R252,Data!C:C,stats!B252)</f>
        <v>0</v>
      </c>
      <c r="D252" s="6">
        <f>COUNTIFS(Data!N:N,S252,Data!C:C,stats!B252)</f>
        <v>49</v>
      </c>
      <c r="E252" s="6">
        <f>COUNTIFS(Data!N:N,T252,Data!C:C,stats!B252)</f>
        <v>6</v>
      </c>
      <c r="F252" s="6">
        <f>COUNTIFS(Data!N:N,U252,Data!C:C,stats!B252)</f>
        <v>0</v>
      </c>
      <c r="G252" s="6">
        <f>COUNTIFS(Data!N:N,V252,Data!C:C,stats!B252)</f>
        <v>0</v>
      </c>
      <c r="H252" s="6">
        <f>COUNTIFS(Data!N:N,W252,Data!C:C,stats!B252)</f>
        <v>8</v>
      </c>
      <c r="I252" s="6">
        <f>COUNTIFS(Data!N:N,X252,Data!C:C,stats!B252)</f>
        <v>0</v>
      </c>
      <c r="J252" s="6">
        <f>COUNTIFS(Data!N:N,Y252,Data!C:C,stats!B252)</f>
        <v>8</v>
      </c>
      <c r="K252" s="6">
        <f>COUNTIFS(Data!N:N,Z252,Data!C:C,stats!B252)</f>
        <v>1</v>
      </c>
      <c r="L252" s="6">
        <f>COUNTIFS(Data!N:N,AA252,Data!C:C,stats!B252)</f>
        <v>3</v>
      </c>
      <c r="M252" s="6">
        <f>COUNTIFS(Data!N:N,AB252,Data!C:C,stats!B252)</f>
        <v>0</v>
      </c>
      <c r="N252" s="24">
        <f>COUNTIFS(Data!N:N,AC252,Data!C:C,stats!B252)</f>
        <v>17</v>
      </c>
      <c r="O252" s="27">
        <f t="shared" si="19"/>
        <v>92</v>
      </c>
      <c r="P252"/>
      <c r="Q252"/>
      <c r="R252" s="9" t="s">
        <v>2657</v>
      </c>
      <c r="S252" s="9" t="s">
        <v>768</v>
      </c>
      <c r="T252" s="9" t="s">
        <v>2653</v>
      </c>
      <c r="U252" s="9" t="s">
        <v>2660</v>
      </c>
      <c r="V252" s="9" t="s">
        <v>816</v>
      </c>
      <c r="W252" s="9" t="s">
        <v>2654</v>
      </c>
      <c r="X252" s="9" t="s">
        <v>2656</v>
      </c>
      <c r="Y252" s="9" t="s">
        <v>2695</v>
      </c>
      <c r="Z252" s="9" t="s">
        <v>2655</v>
      </c>
      <c r="AA252" s="9" t="s">
        <v>767</v>
      </c>
      <c r="AB252" s="9" t="s">
        <v>779</v>
      </c>
      <c r="AC252" s="9" t="s">
        <v>36</v>
      </c>
      <c r="AD252"/>
      <c r="AE252"/>
    </row>
    <row r="253" spans="1:31" ht="19.899999999999999" customHeight="1" x14ac:dyDescent="0.35">
      <c r="B253" s="48" t="s">
        <v>45</v>
      </c>
      <c r="C253" s="23">
        <f>COUNTIFS(Data!N:N,R253,Data!C:C,stats!B253)</f>
        <v>0</v>
      </c>
      <c r="D253" s="6">
        <f>COUNTIFS(Data!N:N,S253,Data!C:C,stats!B253)</f>
        <v>6</v>
      </c>
      <c r="E253" s="6">
        <f>COUNTIFS(Data!N:N,T253,Data!C:C,stats!B253)</f>
        <v>0</v>
      </c>
      <c r="F253" s="6">
        <f>COUNTIFS(Data!N:N,U253,Data!C:C,stats!B253)</f>
        <v>0</v>
      </c>
      <c r="G253" s="6">
        <f>COUNTIFS(Data!N:N,V253,Data!C:C,stats!B253)</f>
        <v>0</v>
      </c>
      <c r="H253" s="6">
        <f>COUNTIFS(Data!N:N,W253,Data!C:C,stats!B253)</f>
        <v>0</v>
      </c>
      <c r="I253" s="6">
        <f>COUNTIFS(Data!N:N,X253,Data!C:C,stats!B253)</f>
        <v>3</v>
      </c>
      <c r="J253" s="6">
        <f>COUNTIFS(Data!N:N,Y253,Data!C:C,stats!B253)</f>
        <v>0</v>
      </c>
      <c r="K253" s="6">
        <f>COUNTIFS(Data!N:N,Z253,Data!C:C,stats!B253)</f>
        <v>0</v>
      </c>
      <c r="L253" s="6">
        <f>COUNTIFS(Data!N:N,AA253,Data!C:C,stats!B253)</f>
        <v>0</v>
      </c>
      <c r="M253" s="6">
        <f>COUNTIFS(Data!N:N,AB253,Data!C:C,stats!B253)</f>
        <v>0</v>
      </c>
      <c r="N253" s="24">
        <f>COUNTIFS(Data!N:N,AC253,Data!C:C,stats!B253)</f>
        <v>8</v>
      </c>
      <c r="O253" s="27">
        <f t="shared" si="19"/>
        <v>17</v>
      </c>
      <c r="P253"/>
      <c r="Q253"/>
      <c r="R253" s="9" t="s">
        <v>2657</v>
      </c>
      <c r="S253" s="9" t="s">
        <v>768</v>
      </c>
      <c r="T253" s="9" t="s">
        <v>2653</v>
      </c>
      <c r="U253" s="9" t="s">
        <v>2660</v>
      </c>
      <c r="V253" s="9" t="s">
        <v>816</v>
      </c>
      <c r="W253" s="9" t="s">
        <v>2654</v>
      </c>
      <c r="X253" s="9" t="s">
        <v>2656</v>
      </c>
      <c r="Y253" s="9" t="s">
        <v>2695</v>
      </c>
      <c r="Z253" s="9" t="s">
        <v>2655</v>
      </c>
      <c r="AA253" s="9" t="s">
        <v>767</v>
      </c>
      <c r="AB253" s="9" t="s">
        <v>779</v>
      </c>
      <c r="AC253" s="9" t="s">
        <v>36</v>
      </c>
      <c r="AD253"/>
      <c r="AE253"/>
    </row>
    <row r="254" spans="1:31" ht="19.899999999999999" customHeight="1" x14ac:dyDescent="0.35">
      <c r="B254" s="48" t="s">
        <v>42</v>
      </c>
      <c r="C254" s="23">
        <f>COUNTIFS(Data!N:N,R254,Data!C:C,stats!B254)</f>
        <v>0</v>
      </c>
      <c r="D254" s="6">
        <f>COUNTIFS(Data!N:N,S254,Data!C:C,stats!B254)</f>
        <v>4</v>
      </c>
      <c r="E254" s="6">
        <f>COUNTIFS(Data!N:N,T254,Data!C:C,stats!B254)</f>
        <v>0</v>
      </c>
      <c r="F254" s="6">
        <f>COUNTIFS(Data!N:N,U254,Data!C:C,stats!B254)</f>
        <v>0</v>
      </c>
      <c r="G254" s="6">
        <f>COUNTIFS(Data!N:N,V254,Data!C:C,stats!B254)</f>
        <v>0</v>
      </c>
      <c r="H254" s="6">
        <f>COUNTIFS(Data!N:N,W254,Data!C:C,stats!B254)</f>
        <v>0</v>
      </c>
      <c r="I254" s="6">
        <f>COUNTIFS(Data!N:N,X254,Data!C:C,stats!B254)</f>
        <v>0</v>
      </c>
      <c r="J254" s="6">
        <f>COUNTIFS(Data!N:N,Y254,Data!C:C,stats!B254)</f>
        <v>0</v>
      </c>
      <c r="K254" s="6">
        <f>COUNTIFS(Data!N:N,Z254,Data!C:C,stats!B254)</f>
        <v>0</v>
      </c>
      <c r="L254" s="6">
        <f>COUNTIFS(Data!N:N,AA254,Data!C:C,stats!B254)</f>
        <v>0</v>
      </c>
      <c r="M254" s="6">
        <f>COUNTIFS(Data!N:N,AB254,Data!C:C,stats!B254)</f>
        <v>0</v>
      </c>
      <c r="N254" s="24">
        <f>COUNTIFS(Data!N:N,AC254,Data!C:C,stats!B254)</f>
        <v>1</v>
      </c>
      <c r="O254" s="27">
        <f t="shared" si="19"/>
        <v>5</v>
      </c>
      <c r="P254"/>
      <c r="Q254"/>
      <c r="R254" s="9" t="s">
        <v>2657</v>
      </c>
      <c r="S254" s="9" t="s">
        <v>768</v>
      </c>
      <c r="T254" s="9" t="s">
        <v>2653</v>
      </c>
      <c r="U254" s="9" t="s">
        <v>2660</v>
      </c>
      <c r="V254" s="9" t="s">
        <v>816</v>
      </c>
      <c r="W254" s="9" t="s">
        <v>2654</v>
      </c>
      <c r="X254" s="9" t="s">
        <v>2656</v>
      </c>
      <c r="Y254" s="9" t="s">
        <v>2695</v>
      </c>
      <c r="Z254" s="9" t="s">
        <v>2655</v>
      </c>
      <c r="AA254" s="9" t="s">
        <v>767</v>
      </c>
      <c r="AB254" s="9" t="s">
        <v>779</v>
      </c>
      <c r="AC254" s="9" t="s">
        <v>36</v>
      </c>
      <c r="AD254"/>
      <c r="AE254"/>
    </row>
    <row r="255" spans="1:31" ht="19.899999999999999" customHeight="1" x14ac:dyDescent="0.35">
      <c r="B255" s="48" t="s">
        <v>49</v>
      </c>
      <c r="C255" s="23">
        <f>COUNTIFS(Data!N:N,R255,Data!C:C,stats!B255)</f>
        <v>0</v>
      </c>
      <c r="D255" s="6">
        <f>COUNTIFS(Data!N:N,S255,Data!C:C,stats!B255)</f>
        <v>0</v>
      </c>
      <c r="E255" s="6">
        <f>COUNTIFS(Data!N:N,T255,Data!C:C,stats!B255)</f>
        <v>1</v>
      </c>
      <c r="F255" s="6">
        <f>COUNTIFS(Data!N:N,U255,Data!C:C,stats!B255)</f>
        <v>0</v>
      </c>
      <c r="G255" s="6">
        <f>COUNTIFS(Data!N:N,V255,Data!C:C,stats!B255)</f>
        <v>0</v>
      </c>
      <c r="H255" s="6">
        <f>COUNTIFS(Data!N:N,W255,Data!C:C,stats!B255)</f>
        <v>0</v>
      </c>
      <c r="I255" s="6">
        <f>COUNTIFS(Data!N:N,X255,Data!C:C,stats!B255)</f>
        <v>0</v>
      </c>
      <c r="J255" s="6">
        <f>COUNTIFS(Data!N:N,Y255,Data!C:C,stats!B255)</f>
        <v>0</v>
      </c>
      <c r="K255" s="6">
        <f>COUNTIFS(Data!N:N,Z255,Data!C:C,stats!B255)</f>
        <v>0</v>
      </c>
      <c r="L255" s="6">
        <f>COUNTIFS(Data!N:N,AA255,Data!C:C,stats!B255)</f>
        <v>0</v>
      </c>
      <c r="M255" s="6">
        <f>COUNTIFS(Data!N:N,AB255,Data!C:C,stats!B255)</f>
        <v>0</v>
      </c>
      <c r="N255" s="24">
        <f>COUNTIFS(Data!N:N,AC255,Data!C:C,stats!B255)</f>
        <v>3</v>
      </c>
      <c r="O255" s="27">
        <f t="shared" si="19"/>
        <v>4</v>
      </c>
      <c r="P255"/>
      <c r="Q255"/>
      <c r="R255" s="9" t="s">
        <v>2657</v>
      </c>
      <c r="S255" s="9" t="s">
        <v>768</v>
      </c>
      <c r="T255" s="9" t="s">
        <v>2653</v>
      </c>
      <c r="U255" s="9" t="s">
        <v>2660</v>
      </c>
      <c r="V255" s="9" t="s">
        <v>816</v>
      </c>
      <c r="W255" s="9" t="s">
        <v>2654</v>
      </c>
      <c r="X255" s="9" t="s">
        <v>2656</v>
      </c>
      <c r="Y255" s="9" t="s">
        <v>2695</v>
      </c>
      <c r="Z255" s="9" t="s">
        <v>2655</v>
      </c>
      <c r="AA255" s="9" t="s">
        <v>767</v>
      </c>
      <c r="AB255" s="9" t="s">
        <v>779</v>
      </c>
      <c r="AC255" s="9" t="s">
        <v>36</v>
      </c>
      <c r="AD255"/>
      <c r="AE255"/>
    </row>
    <row r="256" spans="1:31" ht="19.899999999999999" customHeight="1" x14ac:dyDescent="0.35">
      <c r="B256" s="48" t="s">
        <v>48</v>
      </c>
      <c r="C256" s="23">
        <f>COUNTIFS(Data!N:N,R256,Data!C:C,stats!B256)</f>
        <v>0</v>
      </c>
      <c r="D256" s="6">
        <f>COUNTIFS(Data!N:N,S256,Data!C:C,stats!B256)</f>
        <v>0</v>
      </c>
      <c r="E256" s="6">
        <f>COUNTIFS(Data!N:N,T256,Data!C:C,stats!B256)</f>
        <v>0</v>
      </c>
      <c r="F256" s="6">
        <f>COUNTIFS(Data!N:N,U256,Data!C:C,stats!B256)</f>
        <v>0</v>
      </c>
      <c r="G256" s="6">
        <f>COUNTIFS(Data!N:N,V256,Data!C:C,stats!B256)</f>
        <v>0</v>
      </c>
      <c r="H256" s="6">
        <f>COUNTIFS(Data!N:N,W256,Data!C:C,stats!B256)</f>
        <v>0</v>
      </c>
      <c r="I256" s="6">
        <f>COUNTIFS(Data!N:N,X256,Data!C:C,stats!B256)</f>
        <v>5</v>
      </c>
      <c r="J256" s="6">
        <f>COUNTIFS(Data!N:N,Y256,Data!C:C,stats!B256)</f>
        <v>1</v>
      </c>
      <c r="K256" s="6">
        <f>COUNTIFS(Data!N:N,Z256,Data!C:C,stats!B256)</f>
        <v>0</v>
      </c>
      <c r="L256" s="6">
        <f>COUNTIFS(Data!N:N,AA256,Data!C:C,stats!B256)</f>
        <v>0</v>
      </c>
      <c r="M256" s="6">
        <f>COUNTIFS(Data!N:N,AB256,Data!C:C,stats!B256)</f>
        <v>0</v>
      </c>
      <c r="N256" s="24">
        <f>COUNTIFS(Data!N:N,AC256,Data!C:C,stats!B256)</f>
        <v>12</v>
      </c>
      <c r="O256" s="27">
        <f t="shared" si="19"/>
        <v>18</v>
      </c>
      <c r="P256"/>
      <c r="Q256"/>
      <c r="R256" s="9" t="s">
        <v>2657</v>
      </c>
      <c r="S256" s="9" t="s">
        <v>768</v>
      </c>
      <c r="T256" s="9" t="s">
        <v>2653</v>
      </c>
      <c r="U256" s="9" t="s">
        <v>2660</v>
      </c>
      <c r="V256" s="9" t="s">
        <v>816</v>
      </c>
      <c r="W256" s="9" t="s">
        <v>2654</v>
      </c>
      <c r="X256" s="9" t="s">
        <v>2656</v>
      </c>
      <c r="Y256" s="9" t="s">
        <v>2695</v>
      </c>
      <c r="Z256" s="9" t="s">
        <v>2655</v>
      </c>
      <c r="AA256" s="9" t="s">
        <v>767</v>
      </c>
      <c r="AB256" s="9" t="s">
        <v>779</v>
      </c>
      <c r="AC256" s="9" t="s">
        <v>36</v>
      </c>
      <c r="AD256"/>
      <c r="AE256"/>
    </row>
    <row r="257" spans="1:31" ht="19.899999999999999" customHeight="1" x14ac:dyDescent="0.35">
      <c r="B257" s="48" t="s">
        <v>46</v>
      </c>
      <c r="C257" s="23">
        <f>COUNTIFS(Data!N:N,R257,Data!C:C,stats!B257)</f>
        <v>0</v>
      </c>
      <c r="D257" s="6">
        <f>COUNTIFS(Data!N:N,S257,Data!C:C,stats!B257)</f>
        <v>1</v>
      </c>
      <c r="E257" s="6">
        <f>COUNTIFS(Data!N:N,T257,Data!C:C,stats!B257)</f>
        <v>0</v>
      </c>
      <c r="F257" s="6">
        <f>COUNTIFS(Data!N:N,U257,Data!C:C,stats!B257)</f>
        <v>0</v>
      </c>
      <c r="G257" s="6">
        <f>COUNTIFS(Data!N:N,V257,Data!C:C,stats!B257)</f>
        <v>0</v>
      </c>
      <c r="H257" s="6">
        <f>COUNTIFS(Data!N:N,W257,Data!C:C,stats!B257)</f>
        <v>2</v>
      </c>
      <c r="I257" s="6">
        <f>COUNTIFS(Data!N:N,X257,Data!C:C,stats!B257)</f>
        <v>0</v>
      </c>
      <c r="J257" s="6">
        <f>COUNTIFS(Data!N:N,Y257,Data!C:C,stats!B257)</f>
        <v>0</v>
      </c>
      <c r="K257" s="6">
        <f>COUNTIFS(Data!N:N,Z257,Data!C:C,stats!B257)</f>
        <v>0</v>
      </c>
      <c r="L257" s="6">
        <f>COUNTIFS(Data!N:N,AA257,Data!C:C,stats!B257)</f>
        <v>0</v>
      </c>
      <c r="M257" s="6">
        <f>COUNTIFS(Data!N:N,AB257,Data!C:C,stats!B257)</f>
        <v>0</v>
      </c>
      <c r="N257" s="24">
        <f>COUNTIFS(Data!N:N,AC257,Data!C:C,stats!B257)</f>
        <v>2</v>
      </c>
      <c r="O257" s="27">
        <f t="shared" si="19"/>
        <v>5</v>
      </c>
      <c r="P257"/>
      <c r="Q257"/>
      <c r="R257" s="9" t="s">
        <v>2657</v>
      </c>
      <c r="S257" s="9" t="s">
        <v>768</v>
      </c>
      <c r="T257" s="9" t="s">
        <v>2653</v>
      </c>
      <c r="U257" s="9" t="s">
        <v>2660</v>
      </c>
      <c r="V257" s="9" t="s">
        <v>816</v>
      </c>
      <c r="W257" s="9" t="s">
        <v>2654</v>
      </c>
      <c r="X257" s="9" t="s">
        <v>2656</v>
      </c>
      <c r="Y257" s="9" t="s">
        <v>2695</v>
      </c>
      <c r="Z257" s="9" t="s">
        <v>2655</v>
      </c>
      <c r="AA257" s="9" t="s">
        <v>767</v>
      </c>
      <c r="AB257" s="9" t="s">
        <v>779</v>
      </c>
      <c r="AC257" s="9" t="s">
        <v>36</v>
      </c>
      <c r="AD257"/>
      <c r="AE257"/>
    </row>
    <row r="258" spans="1:31" ht="19.899999999999999" customHeight="1" x14ac:dyDescent="0.35">
      <c r="B258" s="48" t="s">
        <v>52</v>
      </c>
      <c r="C258" s="23">
        <f>COUNTIFS(Data!N:N,R258,Data!C:C,stats!B258)</f>
        <v>0</v>
      </c>
      <c r="D258" s="6">
        <f>COUNTIFS(Data!N:N,S258,Data!C:C,stats!B258)</f>
        <v>5</v>
      </c>
      <c r="E258" s="6">
        <f>COUNTIFS(Data!N:N,T258,Data!C:C,stats!B258)</f>
        <v>2</v>
      </c>
      <c r="F258" s="6">
        <f>COUNTIFS(Data!N:N,U258,Data!C:C,stats!B258)</f>
        <v>1</v>
      </c>
      <c r="G258" s="6">
        <f>COUNTIFS(Data!N:N,V258,Data!C:C,stats!B258)</f>
        <v>0</v>
      </c>
      <c r="H258" s="6">
        <f>COUNTIFS(Data!N:N,W258,Data!C:C,stats!B258)</f>
        <v>1</v>
      </c>
      <c r="I258" s="6">
        <f>COUNTIFS(Data!N:N,X258,Data!C:C,stats!B258)</f>
        <v>0</v>
      </c>
      <c r="J258" s="6">
        <f>COUNTIFS(Data!N:N,Y258,Data!C:C,stats!B258)</f>
        <v>0</v>
      </c>
      <c r="K258" s="6">
        <f>COUNTIFS(Data!N:N,Z258,Data!C:C,stats!B258)</f>
        <v>0</v>
      </c>
      <c r="L258" s="6">
        <f>COUNTIFS(Data!N:N,AA258,Data!C:C,stats!B258)</f>
        <v>0</v>
      </c>
      <c r="M258" s="6">
        <f>COUNTIFS(Data!N:N,AB258,Data!C:C,stats!B258)</f>
        <v>8</v>
      </c>
      <c r="N258" s="24">
        <f>COUNTIFS(Data!N:N,AC258,Data!C:C,stats!B258)</f>
        <v>8</v>
      </c>
      <c r="O258" s="27">
        <f t="shared" si="19"/>
        <v>25</v>
      </c>
      <c r="P258"/>
      <c r="Q258"/>
      <c r="R258" s="9" t="s">
        <v>2657</v>
      </c>
      <c r="S258" s="9" t="s">
        <v>768</v>
      </c>
      <c r="T258" s="9" t="s">
        <v>2653</v>
      </c>
      <c r="U258" s="9" t="s">
        <v>2660</v>
      </c>
      <c r="V258" s="9" t="s">
        <v>816</v>
      </c>
      <c r="W258" s="9" t="s">
        <v>2654</v>
      </c>
      <c r="X258" s="9" t="s">
        <v>2656</v>
      </c>
      <c r="Y258" s="9" t="s">
        <v>2695</v>
      </c>
      <c r="Z258" s="9" t="s">
        <v>2655</v>
      </c>
      <c r="AA258" s="9" t="s">
        <v>767</v>
      </c>
      <c r="AB258" s="9" t="s">
        <v>779</v>
      </c>
      <c r="AC258" s="9" t="s">
        <v>36</v>
      </c>
      <c r="AD258"/>
      <c r="AE258"/>
    </row>
    <row r="259" spans="1:31" ht="19.899999999999999" customHeight="1" x14ac:dyDescent="0.35">
      <c r="B259" s="48" t="s">
        <v>53</v>
      </c>
      <c r="C259" s="23">
        <f>COUNTIFS(Data!N:N,R259,Data!C:C,stats!B259)</f>
        <v>0</v>
      </c>
      <c r="D259" s="6">
        <f>COUNTIFS(Data!N:N,S259,Data!C:C,stats!B259)</f>
        <v>0</v>
      </c>
      <c r="E259" s="6">
        <f>COUNTIFS(Data!N:N,T259,Data!C:C,stats!B259)</f>
        <v>0</v>
      </c>
      <c r="F259" s="6">
        <f>COUNTIFS(Data!N:N,U259,Data!C:C,stats!B259)</f>
        <v>0</v>
      </c>
      <c r="G259" s="6">
        <f>COUNTIFS(Data!N:N,V259,Data!C:C,stats!B259)</f>
        <v>0</v>
      </c>
      <c r="H259" s="6">
        <f>COUNTIFS(Data!N:N,W259,Data!C:C,stats!B259)</f>
        <v>0</v>
      </c>
      <c r="I259" s="6">
        <f>COUNTIFS(Data!N:N,X259,Data!C:C,stats!B259)</f>
        <v>0</v>
      </c>
      <c r="J259" s="6">
        <f>COUNTIFS(Data!N:N,Y259,Data!C:C,stats!B259)</f>
        <v>0</v>
      </c>
      <c r="K259" s="6">
        <f>COUNTIFS(Data!N:N,Z259,Data!C:C,stats!B259)</f>
        <v>0</v>
      </c>
      <c r="L259" s="6">
        <f>COUNTIFS(Data!N:N,AA259,Data!C:C,stats!B259)</f>
        <v>0</v>
      </c>
      <c r="M259" s="6">
        <f>COUNTIFS(Data!N:N,AB259,Data!C:C,stats!B259)</f>
        <v>0</v>
      </c>
      <c r="N259" s="24">
        <f>COUNTIFS(Data!N:N,AC259,Data!C:C,stats!B259)</f>
        <v>0</v>
      </c>
      <c r="O259" s="27">
        <f t="shared" si="19"/>
        <v>0</v>
      </c>
      <c r="P259"/>
      <c r="Q259"/>
      <c r="R259" s="9" t="s">
        <v>2657</v>
      </c>
      <c r="S259" s="9" t="s">
        <v>768</v>
      </c>
      <c r="T259" s="9" t="s">
        <v>2653</v>
      </c>
      <c r="U259" s="9" t="s">
        <v>2660</v>
      </c>
      <c r="V259" s="9" t="s">
        <v>816</v>
      </c>
      <c r="W259" s="9" t="s">
        <v>2654</v>
      </c>
      <c r="X259" s="9" t="s">
        <v>2656</v>
      </c>
      <c r="Y259" s="9" t="s">
        <v>2695</v>
      </c>
      <c r="Z259" s="9" t="s">
        <v>2655</v>
      </c>
      <c r="AA259" s="9" t="s">
        <v>767</v>
      </c>
      <c r="AB259" s="9" t="s">
        <v>779</v>
      </c>
      <c r="AC259" s="9" t="s">
        <v>36</v>
      </c>
      <c r="AD259"/>
      <c r="AE259"/>
    </row>
    <row r="260" spans="1:31" ht="19.899999999999999" customHeight="1" x14ac:dyDescent="0.35">
      <c r="B260" s="48" t="s">
        <v>58</v>
      </c>
      <c r="C260" s="23">
        <f>COUNTIFS(Data!N:N,R260,Data!C:C,stats!B260)</f>
        <v>0</v>
      </c>
      <c r="D260" s="6">
        <f>COUNTIFS(Data!N:N,S260,Data!C:C,stats!B260)</f>
        <v>0</v>
      </c>
      <c r="E260" s="6">
        <f>COUNTIFS(Data!N:N,T260,Data!C:C,stats!B260)</f>
        <v>0</v>
      </c>
      <c r="F260" s="6">
        <f>COUNTIFS(Data!N:N,U260,Data!C:C,stats!B260)</f>
        <v>0</v>
      </c>
      <c r="G260" s="6">
        <f>COUNTIFS(Data!N:N,V260,Data!C:C,stats!B260)</f>
        <v>0</v>
      </c>
      <c r="H260" s="6">
        <f>COUNTIFS(Data!N:N,W260,Data!C:C,stats!B260)</f>
        <v>0</v>
      </c>
      <c r="I260" s="6">
        <f>COUNTIFS(Data!N:N,X260,Data!C:C,stats!B260)</f>
        <v>0</v>
      </c>
      <c r="J260" s="6">
        <f>COUNTIFS(Data!N:N,Y260,Data!C:C,stats!B260)</f>
        <v>0</v>
      </c>
      <c r="K260" s="6">
        <f>COUNTIFS(Data!N:N,Z260,Data!C:C,stats!B260)</f>
        <v>0</v>
      </c>
      <c r="L260" s="6">
        <f>COUNTIFS(Data!N:N,AA260,Data!C:C,stats!B260)</f>
        <v>0</v>
      </c>
      <c r="M260" s="6">
        <f>COUNTIFS(Data!N:N,AB260,Data!C:C,stats!B260)</f>
        <v>0</v>
      </c>
      <c r="N260" s="24">
        <f>COUNTIFS(Data!N:N,AC260,Data!C:C,stats!B260)</f>
        <v>0</v>
      </c>
      <c r="O260" s="27">
        <f t="shared" si="19"/>
        <v>0</v>
      </c>
      <c r="P260"/>
      <c r="Q260"/>
      <c r="R260" s="9" t="s">
        <v>2657</v>
      </c>
      <c r="S260" s="9" t="s">
        <v>768</v>
      </c>
      <c r="T260" s="9" t="s">
        <v>2653</v>
      </c>
      <c r="U260" s="9" t="s">
        <v>2660</v>
      </c>
      <c r="V260" s="9" t="s">
        <v>816</v>
      </c>
      <c r="W260" s="9" t="s">
        <v>2654</v>
      </c>
      <c r="X260" s="9" t="s">
        <v>2656</v>
      </c>
      <c r="Y260" s="9" t="s">
        <v>2695</v>
      </c>
      <c r="Z260" s="9" t="s">
        <v>2655</v>
      </c>
      <c r="AA260" s="9" t="s">
        <v>767</v>
      </c>
      <c r="AB260" s="9" t="s">
        <v>779</v>
      </c>
      <c r="AC260" s="9" t="s">
        <v>36</v>
      </c>
      <c r="AD260"/>
      <c r="AE260"/>
    </row>
    <row r="261" spans="1:31" ht="19.899999999999999" customHeight="1" x14ac:dyDescent="0.35">
      <c r="B261" s="48" t="s">
        <v>51</v>
      </c>
      <c r="C261" s="23">
        <f>COUNTIFS(Data!N:N,R261,Data!C:C,stats!B261)</f>
        <v>0</v>
      </c>
      <c r="D261" s="6">
        <f>COUNTIFS(Data!N:N,S261,Data!C:C,stats!B261)</f>
        <v>1</v>
      </c>
      <c r="E261" s="6">
        <f>COUNTIFS(Data!N:N,T261,Data!C:C,stats!B261)</f>
        <v>0</v>
      </c>
      <c r="F261" s="6">
        <f>COUNTIFS(Data!N:N,U261,Data!C:C,stats!B261)</f>
        <v>0</v>
      </c>
      <c r="G261" s="6">
        <f>COUNTIFS(Data!N:N,V261,Data!C:C,stats!B261)</f>
        <v>1</v>
      </c>
      <c r="H261" s="6">
        <f>COUNTIFS(Data!N:N,W261,Data!C:C,stats!B261)</f>
        <v>1</v>
      </c>
      <c r="I261" s="6">
        <f>COUNTIFS(Data!N:N,X261,Data!C:C,stats!B261)</f>
        <v>0</v>
      </c>
      <c r="J261" s="6">
        <f>COUNTIFS(Data!N:N,Y261,Data!C:C,stats!B261)</f>
        <v>0</v>
      </c>
      <c r="K261" s="6">
        <f>COUNTIFS(Data!N:N,Z261,Data!C:C,stats!B261)</f>
        <v>0</v>
      </c>
      <c r="L261" s="6">
        <f>COUNTIFS(Data!N:N,AA261,Data!C:C,stats!B261)</f>
        <v>0</v>
      </c>
      <c r="M261" s="6">
        <f>COUNTIFS(Data!N:N,AB261,Data!C:C,stats!B261)</f>
        <v>0</v>
      </c>
      <c r="N261" s="24">
        <f>COUNTIFS(Data!N:N,AC261,Data!C:C,stats!B261)</f>
        <v>6</v>
      </c>
      <c r="O261" s="27">
        <f t="shared" si="19"/>
        <v>9</v>
      </c>
      <c r="P261"/>
      <c r="Q261"/>
      <c r="R261" s="9" t="s">
        <v>2657</v>
      </c>
      <c r="S261" s="9" t="s">
        <v>768</v>
      </c>
      <c r="T261" s="9" t="s">
        <v>2653</v>
      </c>
      <c r="U261" s="9" t="s">
        <v>2660</v>
      </c>
      <c r="V261" s="9" t="s">
        <v>816</v>
      </c>
      <c r="W261" s="9" t="s">
        <v>2654</v>
      </c>
      <c r="X261" s="9" t="s">
        <v>2656</v>
      </c>
      <c r="Y261" s="9" t="s">
        <v>2695</v>
      </c>
      <c r="Z261" s="9" t="s">
        <v>2655</v>
      </c>
      <c r="AA261" s="9" t="s">
        <v>767</v>
      </c>
      <c r="AB261" s="9" t="s">
        <v>779</v>
      </c>
      <c r="AC261" s="9" t="s">
        <v>36</v>
      </c>
      <c r="AD261"/>
      <c r="AE261"/>
    </row>
    <row r="262" spans="1:31" ht="19.899999999999999" customHeight="1" x14ac:dyDescent="0.35">
      <c r="B262" s="48" t="s">
        <v>47</v>
      </c>
      <c r="C262" s="23">
        <f>COUNTIFS(Data!N:N,R262,Data!C:C,stats!B262)</f>
        <v>0</v>
      </c>
      <c r="D262" s="6">
        <f>COUNTIFS(Data!N:N,S262,Data!C:C,stats!B262)</f>
        <v>1</v>
      </c>
      <c r="E262" s="6">
        <f>COUNTIFS(Data!N:N,T262,Data!C:C,stats!B262)</f>
        <v>0</v>
      </c>
      <c r="F262" s="6">
        <f>COUNTIFS(Data!N:N,U262,Data!C:C,stats!B262)</f>
        <v>0</v>
      </c>
      <c r="G262" s="6">
        <f>COUNTIFS(Data!N:N,V262,Data!C:C,stats!B262)</f>
        <v>0</v>
      </c>
      <c r="H262" s="6">
        <f>COUNTIFS(Data!N:N,W262,Data!C:C,stats!B262)</f>
        <v>0</v>
      </c>
      <c r="I262" s="6">
        <f>COUNTIFS(Data!N:N,X262,Data!C:C,stats!B262)</f>
        <v>0</v>
      </c>
      <c r="J262" s="6">
        <f>COUNTIFS(Data!N:N,Y262,Data!C:C,stats!B262)</f>
        <v>0</v>
      </c>
      <c r="K262" s="6">
        <f>COUNTIFS(Data!N:N,Z262,Data!C:C,stats!B262)</f>
        <v>0</v>
      </c>
      <c r="L262" s="6">
        <f>COUNTIFS(Data!N:N,AA262,Data!C:C,stats!B262)</f>
        <v>0</v>
      </c>
      <c r="M262" s="6">
        <f>COUNTIFS(Data!N:N,AB262,Data!C:C,stats!B262)</f>
        <v>0</v>
      </c>
      <c r="N262" s="24">
        <f>COUNTIFS(Data!N:N,AC262,Data!C:C,stats!B262)</f>
        <v>2</v>
      </c>
      <c r="O262" s="27">
        <f t="shared" si="19"/>
        <v>3</v>
      </c>
      <c r="P262"/>
      <c r="Q262"/>
      <c r="R262" s="9" t="s">
        <v>2657</v>
      </c>
      <c r="S262" s="9" t="s">
        <v>768</v>
      </c>
      <c r="T262" s="9" t="s">
        <v>2653</v>
      </c>
      <c r="U262" s="9" t="s">
        <v>2660</v>
      </c>
      <c r="V262" s="9" t="s">
        <v>816</v>
      </c>
      <c r="W262" s="9" t="s">
        <v>2654</v>
      </c>
      <c r="X262" s="9" t="s">
        <v>2656</v>
      </c>
      <c r="Y262" s="9" t="s">
        <v>2695</v>
      </c>
      <c r="Z262" s="9" t="s">
        <v>2655</v>
      </c>
      <c r="AA262" s="9" t="s">
        <v>767</v>
      </c>
      <c r="AB262" s="9" t="s">
        <v>779</v>
      </c>
      <c r="AC262" s="9" t="s">
        <v>36</v>
      </c>
      <c r="AD262"/>
      <c r="AE262"/>
    </row>
    <row r="263" spans="1:31" ht="19.899999999999999" customHeight="1" x14ac:dyDescent="0.35">
      <c r="B263" s="48" t="s">
        <v>50</v>
      </c>
      <c r="C263" s="23">
        <f>COUNTIFS(Data!N:N,R263,Data!C:C,stats!B263)</f>
        <v>0</v>
      </c>
      <c r="D263" s="6">
        <f>COUNTIFS(Data!N:N,S263,Data!C:C,stats!B263)</f>
        <v>0</v>
      </c>
      <c r="E263" s="6">
        <f>COUNTIFS(Data!N:N,T263,Data!C:C,stats!B263)</f>
        <v>0</v>
      </c>
      <c r="F263" s="6">
        <f>COUNTIFS(Data!N:N,U263,Data!C:C,stats!B263)</f>
        <v>0</v>
      </c>
      <c r="G263" s="6">
        <f>COUNTIFS(Data!N:N,V263,Data!C:C,stats!B263)</f>
        <v>0</v>
      </c>
      <c r="H263" s="6">
        <f>COUNTIFS(Data!N:N,W263,Data!C:C,stats!B263)</f>
        <v>0</v>
      </c>
      <c r="I263" s="6">
        <f>COUNTIFS(Data!N:N,X263,Data!C:C,stats!B263)</f>
        <v>0</v>
      </c>
      <c r="J263" s="6">
        <f>COUNTIFS(Data!N:N,Y263,Data!C:C,stats!B263)</f>
        <v>0</v>
      </c>
      <c r="K263" s="6">
        <f>COUNTIFS(Data!N:N,Z263,Data!C:C,stats!B263)</f>
        <v>0</v>
      </c>
      <c r="L263" s="6">
        <f>COUNTIFS(Data!N:N,AA263,Data!C:C,stats!B263)</f>
        <v>0</v>
      </c>
      <c r="M263" s="6">
        <f>COUNTIFS(Data!N:N,AB263,Data!C:C,stats!B263)</f>
        <v>0</v>
      </c>
      <c r="N263" s="24">
        <f>COUNTIFS(Data!N:N,AC263,Data!C:C,stats!B263)</f>
        <v>3</v>
      </c>
      <c r="O263" s="27">
        <f t="shared" si="19"/>
        <v>3</v>
      </c>
      <c r="P263"/>
      <c r="Q263"/>
      <c r="R263" s="9" t="s">
        <v>2657</v>
      </c>
      <c r="S263" s="9" t="s">
        <v>768</v>
      </c>
      <c r="T263" s="9" t="s">
        <v>2653</v>
      </c>
      <c r="U263" s="9" t="s">
        <v>2660</v>
      </c>
      <c r="V263" s="9" t="s">
        <v>816</v>
      </c>
      <c r="W263" s="9" t="s">
        <v>2654</v>
      </c>
      <c r="X263" s="9" t="s">
        <v>2656</v>
      </c>
      <c r="Y263" s="9" t="s">
        <v>2695</v>
      </c>
      <c r="Z263" s="9" t="s">
        <v>2655</v>
      </c>
      <c r="AA263" s="9" t="s">
        <v>767</v>
      </c>
      <c r="AB263" s="9" t="s">
        <v>779</v>
      </c>
      <c r="AC263" s="9" t="s">
        <v>36</v>
      </c>
      <c r="AD263"/>
      <c r="AE263"/>
    </row>
    <row r="264" spans="1:31" ht="19.899999999999999" customHeight="1" x14ac:dyDescent="0.35">
      <c r="B264" s="48" t="s">
        <v>56</v>
      </c>
      <c r="C264" s="23">
        <f>COUNTIFS(Data!N:N,R264,Data!C:C,stats!B264)</f>
        <v>0</v>
      </c>
      <c r="D264" s="6">
        <f>COUNTIFS(Data!N:N,S264,Data!C:C,stats!B264)</f>
        <v>0</v>
      </c>
      <c r="E264" s="6">
        <f>COUNTIFS(Data!N:N,T264,Data!C:C,stats!B264)</f>
        <v>0</v>
      </c>
      <c r="F264" s="6">
        <f>COUNTIFS(Data!N:N,U264,Data!C:C,stats!B264)</f>
        <v>0</v>
      </c>
      <c r="G264" s="6">
        <f>COUNTIFS(Data!N:N,V264,Data!C:C,stats!B264)</f>
        <v>0</v>
      </c>
      <c r="H264" s="6">
        <f>COUNTIFS(Data!N:N,W264,Data!C:C,stats!B264)</f>
        <v>0</v>
      </c>
      <c r="I264" s="6">
        <f>COUNTIFS(Data!N:N,X264,Data!C:C,stats!B264)</f>
        <v>0</v>
      </c>
      <c r="J264" s="6">
        <f>COUNTIFS(Data!N:N,Y264,Data!C:C,stats!B264)</f>
        <v>0</v>
      </c>
      <c r="K264" s="6">
        <f>COUNTIFS(Data!N:N,Z264,Data!C:C,stats!B264)</f>
        <v>0</v>
      </c>
      <c r="L264" s="6">
        <f>COUNTIFS(Data!N:N,AA264,Data!C:C,stats!B264)</f>
        <v>0</v>
      </c>
      <c r="M264" s="6">
        <f>COUNTIFS(Data!N:N,AB264,Data!C:C,stats!B264)</f>
        <v>0</v>
      </c>
      <c r="N264" s="24">
        <f>COUNTIFS(Data!N:N,AC264,Data!C:C,stats!B264)</f>
        <v>0</v>
      </c>
      <c r="O264" s="27">
        <f t="shared" si="19"/>
        <v>0</v>
      </c>
      <c r="P264"/>
      <c r="Q264"/>
      <c r="R264" s="9" t="s">
        <v>2657</v>
      </c>
      <c r="S264" s="9" t="s">
        <v>768</v>
      </c>
      <c r="T264" s="9" t="s">
        <v>2653</v>
      </c>
      <c r="U264" s="9" t="s">
        <v>2660</v>
      </c>
      <c r="V264" s="9" t="s">
        <v>816</v>
      </c>
      <c r="W264" s="9" t="s">
        <v>2654</v>
      </c>
      <c r="X264" s="9" t="s">
        <v>2656</v>
      </c>
      <c r="Y264" s="9" t="s">
        <v>2695</v>
      </c>
      <c r="Z264" s="9" t="s">
        <v>2655</v>
      </c>
      <c r="AA264" s="9" t="s">
        <v>767</v>
      </c>
      <c r="AB264" s="9" t="s">
        <v>779</v>
      </c>
      <c r="AC264" s="9" t="s">
        <v>36</v>
      </c>
      <c r="AD264"/>
      <c r="AE264"/>
    </row>
    <row r="265" spans="1:31" ht="19.899999999999999" customHeight="1" x14ac:dyDescent="0.35">
      <c r="B265" s="48" t="s">
        <v>59</v>
      </c>
      <c r="C265" s="23">
        <f>COUNTIFS(Data!N:N,R265,Data!C:C,stats!B265)</f>
        <v>0</v>
      </c>
      <c r="D265" s="6">
        <f>COUNTIFS(Data!N:N,S265,Data!C:C,stats!B265)</f>
        <v>0</v>
      </c>
      <c r="E265" s="6">
        <f>COUNTIFS(Data!N:N,T265,Data!C:C,stats!B265)</f>
        <v>0</v>
      </c>
      <c r="F265" s="6">
        <f>COUNTIFS(Data!N:N,U265,Data!C:C,stats!B265)</f>
        <v>0</v>
      </c>
      <c r="G265" s="6">
        <f>COUNTIFS(Data!N:N,V265,Data!C:C,stats!B265)</f>
        <v>0</v>
      </c>
      <c r="H265" s="6">
        <f>COUNTIFS(Data!N:N,W265,Data!C:C,stats!B265)</f>
        <v>0</v>
      </c>
      <c r="I265" s="6">
        <f>COUNTIFS(Data!N:N,X265,Data!C:C,stats!B265)</f>
        <v>0</v>
      </c>
      <c r="J265" s="6">
        <f>COUNTIFS(Data!N:N,Y265,Data!C:C,stats!B265)</f>
        <v>0</v>
      </c>
      <c r="K265" s="6">
        <f>COUNTIFS(Data!N:N,Z265,Data!C:C,stats!B265)</f>
        <v>0</v>
      </c>
      <c r="L265" s="6">
        <f>COUNTIFS(Data!N:N,AA265,Data!C:C,stats!B265)</f>
        <v>0</v>
      </c>
      <c r="M265" s="6">
        <f>COUNTIFS(Data!N:N,AB265,Data!C:C,stats!B265)</f>
        <v>0</v>
      </c>
      <c r="N265" s="24">
        <f>COUNTIFS(Data!N:N,AC265,Data!C:C,stats!B265)</f>
        <v>1</v>
      </c>
      <c r="O265" s="27">
        <f t="shared" si="19"/>
        <v>1</v>
      </c>
      <c r="P265"/>
      <c r="Q265"/>
      <c r="R265" s="9" t="s">
        <v>2657</v>
      </c>
      <c r="S265" s="9" t="s">
        <v>768</v>
      </c>
      <c r="T265" s="9" t="s">
        <v>2653</v>
      </c>
      <c r="U265" s="9" t="s">
        <v>2660</v>
      </c>
      <c r="V265" s="9" t="s">
        <v>816</v>
      </c>
      <c r="W265" s="9" t="s">
        <v>2654</v>
      </c>
      <c r="X265" s="9" t="s">
        <v>2656</v>
      </c>
      <c r="Y265" s="9" t="s">
        <v>2695</v>
      </c>
      <c r="Z265" s="9" t="s">
        <v>2655</v>
      </c>
      <c r="AA265" s="9" t="s">
        <v>767</v>
      </c>
      <c r="AB265" s="9" t="s">
        <v>779</v>
      </c>
      <c r="AC265" s="9" t="s">
        <v>36</v>
      </c>
      <c r="AD265"/>
      <c r="AE265"/>
    </row>
    <row r="266" spans="1:31" ht="19.899999999999999" customHeight="1" x14ac:dyDescent="0.35">
      <c r="B266" s="48" t="s">
        <v>57</v>
      </c>
      <c r="C266" s="23">
        <f>COUNTIFS(Data!N:N,R266,Data!C:C,stats!B266)</f>
        <v>0</v>
      </c>
      <c r="D266" s="6">
        <f>COUNTIFS(Data!N:N,S266,Data!C:C,stats!B266)</f>
        <v>0</v>
      </c>
      <c r="E266" s="6">
        <f>COUNTIFS(Data!N:N,T266,Data!C:C,stats!B266)</f>
        <v>0</v>
      </c>
      <c r="F266" s="6">
        <f>COUNTIFS(Data!N:N,U266,Data!C:C,stats!B266)</f>
        <v>0</v>
      </c>
      <c r="G266" s="6">
        <f>COUNTIFS(Data!N:N,V266,Data!C:C,stats!B266)</f>
        <v>0</v>
      </c>
      <c r="H266" s="6">
        <f>COUNTIFS(Data!N:N,W266,Data!C:C,stats!B266)</f>
        <v>0</v>
      </c>
      <c r="I266" s="6">
        <f>COUNTIFS(Data!N:N,X266,Data!C:C,stats!B266)</f>
        <v>0</v>
      </c>
      <c r="J266" s="6">
        <f>COUNTIFS(Data!N:N,Y266,Data!C:C,stats!B266)</f>
        <v>0</v>
      </c>
      <c r="K266" s="6">
        <f>COUNTIFS(Data!N:N,Z266,Data!C:C,stats!B266)</f>
        <v>0</v>
      </c>
      <c r="L266" s="6">
        <f>COUNTIFS(Data!N:N,AA266,Data!C:C,stats!B266)</f>
        <v>0</v>
      </c>
      <c r="M266" s="6">
        <f>COUNTIFS(Data!N:N,AB266,Data!C:C,stats!B266)</f>
        <v>0</v>
      </c>
      <c r="N266" s="24">
        <f>COUNTIFS(Data!N:N,AC266,Data!C:C,stats!B266)</f>
        <v>2</v>
      </c>
      <c r="O266" s="27">
        <f t="shared" si="19"/>
        <v>2</v>
      </c>
      <c r="P266"/>
      <c r="Q266"/>
      <c r="R266" s="9" t="s">
        <v>2657</v>
      </c>
      <c r="S266" s="9" t="s">
        <v>768</v>
      </c>
      <c r="T266" s="9" t="s">
        <v>2653</v>
      </c>
      <c r="U266" s="9" t="s">
        <v>2660</v>
      </c>
      <c r="V266" s="9" t="s">
        <v>816</v>
      </c>
      <c r="W266" s="9" t="s">
        <v>2654</v>
      </c>
      <c r="X266" s="9" t="s">
        <v>2656</v>
      </c>
      <c r="Y266" s="9" t="s">
        <v>2695</v>
      </c>
      <c r="Z266" s="9" t="s">
        <v>2655</v>
      </c>
      <c r="AA266" s="9" t="s">
        <v>767</v>
      </c>
      <c r="AB266" s="9" t="s">
        <v>779</v>
      </c>
      <c r="AC266" s="9" t="s">
        <v>36</v>
      </c>
      <c r="AD266"/>
      <c r="AE266"/>
    </row>
    <row r="267" spans="1:31" ht="19.899999999999999" customHeight="1" x14ac:dyDescent="0.35">
      <c r="B267" s="48" t="s">
        <v>55</v>
      </c>
      <c r="C267" s="23">
        <f>COUNTIFS(Data!N:N,R267,Data!C:C,stats!B267)</f>
        <v>0</v>
      </c>
      <c r="D267" s="6">
        <f>COUNTIFS(Data!N:N,S267,Data!C:C,stats!B267)</f>
        <v>1</v>
      </c>
      <c r="E267" s="6">
        <f>COUNTIFS(Data!N:N,T267,Data!C:C,stats!B267)</f>
        <v>0</v>
      </c>
      <c r="F267" s="6">
        <f>COUNTIFS(Data!N:N,U267,Data!C:C,stats!B267)</f>
        <v>0</v>
      </c>
      <c r="G267" s="6">
        <f>COUNTIFS(Data!N:N,V267,Data!C:C,stats!B267)</f>
        <v>0</v>
      </c>
      <c r="H267" s="6">
        <f>COUNTIFS(Data!N:N,W267,Data!C:C,stats!B267)</f>
        <v>1</v>
      </c>
      <c r="I267" s="6">
        <f>COUNTIFS(Data!N:N,X267,Data!C:C,stats!B267)</f>
        <v>0</v>
      </c>
      <c r="J267" s="6">
        <f>COUNTIFS(Data!N:N,Y267,Data!C:C,stats!B267)</f>
        <v>0</v>
      </c>
      <c r="K267" s="6">
        <f>COUNTIFS(Data!N:N,Z267,Data!C:C,stats!B267)</f>
        <v>0</v>
      </c>
      <c r="L267" s="6">
        <f>COUNTIFS(Data!N:N,AA267,Data!C:C,stats!B267)</f>
        <v>0</v>
      </c>
      <c r="M267" s="6">
        <f>COUNTIFS(Data!N:N,AB267,Data!C:C,stats!B267)</f>
        <v>0</v>
      </c>
      <c r="N267" s="24">
        <f>COUNTIFS(Data!N:N,AC267,Data!C:C,stats!B267)</f>
        <v>0</v>
      </c>
      <c r="O267" s="27">
        <f t="shared" si="19"/>
        <v>2</v>
      </c>
      <c r="P267"/>
      <c r="Q267"/>
      <c r="R267" s="9" t="s">
        <v>2657</v>
      </c>
      <c r="S267" s="9" t="s">
        <v>768</v>
      </c>
      <c r="T267" s="9" t="s">
        <v>2653</v>
      </c>
      <c r="U267" s="9" t="s">
        <v>2660</v>
      </c>
      <c r="V267" s="9" t="s">
        <v>816</v>
      </c>
      <c r="W267" s="9" t="s">
        <v>2654</v>
      </c>
      <c r="X267" s="9" t="s">
        <v>2656</v>
      </c>
      <c r="Y267" s="9" t="s">
        <v>2695</v>
      </c>
      <c r="Z267" s="9" t="s">
        <v>2655</v>
      </c>
      <c r="AA267" s="9" t="s">
        <v>767</v>
      </c>
      <c r="AB267" s="9" t="s">
        <v>779</v>
      </c>
      <c r="AC267" s="9" t="s">
        <v>36</v>
      </c>
      <c r="AD267"/>
      <c r="AE267"/>
    </row>
    <row r="268" spans="1:31" ht="19.899999999999999" customHeight="1" thickBot="1" x14ac:dyDescent="0.4">
      <c r="B268" s="49" t="s">
        <v>36</v>
      </c>
      <c r="C268" s="47">
        <f>COUNTIFS(Data!N:N,R268,Data!C:C,stats!B268)</f>
        <v>0</v>
      </c>
      <c r="D268" s="45">
        <f>COUNTIFS(Data!N:N,S268,Data!C:C,stats!B268)</f>
        <v>1</v>
      </c>
      <c r="E268" s="45">
        <f>COUNTIFS(Data!N:N,T268,Data!C:C,stats!B268)</f>
        <v>2</v>
      </c>
      <c r="F268" s="45">
        <f>COUNTIFS(Data!N:N,U268,Data!C:C,stats!B268)</f>
        <v>0</v>
      </c>
      <c r="G268" s="45">
        <f>COUNTIFS(Data!N:N,V268,Data!C:C,stats!B268)</f>
        <v>0</v>
      </c>
      <c r="H268" s="45">
        <f>COUNTIFS(Data!N:N,W268,Data!C:C,stats!B268)</f>
        <v>0</v>
      </c>
      <c r="I268" s="45">
        <f>COUNTIFS(Data!N:N,X268,Data!C:C,stats!B268)</f>
        <v>0</v>
      </c>
      <c r="J268" s="45">
        <f>COUNTIFS(Data!N:N,Y268,Data!C:C,stats!B268)</f>
        <v>0</v>
      </c>
      <c r="K268" s="45">
        <f>COUNTIFS(Data!N:N,Z268,Data!C:C,stats!B268)</f>
        <v>0</v>
      </c>
      <c r="L268" s="45">
        <f>COUNTIFS(Data!N:N,AA268,Data!C:C,stats!B268)</f>
        <v>0</v>
      </c>
      <c r="M268" s="45">
        <f>COUNTIFS(Data!N:N,AB268,Data!C:C,stats!B268)</f>
        <v>0</v>
      </c>
      <c r="N268" s="46">
        <f>COUNTIFS(Data!N:N,AC268,Data!C:C,stats!B268)</f>
        <v>26</v>
      </c>
      <c r="O268" s="42">
        <f t="shared" si="19"/>
        <v>29</v>
      </c>
      <c r="P268"/>
      <c r="Q268"/>
      <c r="R268" s="9" t="s">
        <v>2657</v>
      </c>
      <c r="S268" s="9" t="s">
        <v>768</v>
      </c>
      <c r="T268" s="9" t="s">
        <v>2653</v>
      </c>
      <c r="U268" s="9" t="s">
        <v>2660</v>
      </c>
      <c r="V268" s="9" t="s">
        <v>816</v>
      </c>
      <c r="W268" s="9" t="s">
        <v>2654</v>
      </c>
      <c r="X268" s="9" t="s">
        <v>2656</v>
      </c>
      <c r="Y268" s="9" t="s">
        <v>2695</v>
      </c>
      <c r="Z268" s="9" t="s">
        <v>2655</v>
      </c>
      <c r="AA268" s="9" t="s">
        <v>767</v>
      </c>
      <c r="AB268" s="9" t="s">
        <v>779</v>
      </c>
      <c r="AC268" s="9" t="s">
        <v>36</v>
      </c>
      <c r="AD268"/>
      <c r="AE268"/>
    </row>
    <row r="269" spans="1:31" ht="19.899999999999999" customHeight="1" thickBot="1" x14ac:dyDescent="0.4">
      <c r="B269" s="26" t="s">
        <v>2717</v>
      </c>
      <c r="C269" s="35">
        <f t="shared" ref="C269:O269" si="20">SUM(C248:C268)</f>
        <v>20</v>
      </c>
      <c r="D269" s="32">
        <f t="shared" si="20"/>
        <v>165</v>
      </c>
      <c r="E269" s="32">
        <f t="shared" si="20"/>
        <v>126</v>
      </c>
      <c r="F269" s="32">
        <f t="shared" si="20"/>
        <v>6</v>
      </c>
      <c r="G269" s="32">
        <f t="shared" si="20"/>
        <v>36</v>
      </c>
      <c r="H269" s="32">
        <f t="shared" si="20"/>
        <v>68</v>
      </c>
      <c r="I269" s="32">
        <f t="shared" si="20"/>
        <v>12</v>
      </c>
      <c r="J269" s="32">
        <f t="shared" si="20"/>
        <v>47</v>
      </c>
      <c r="K269" s="32">
        <f t="shared" si="20"/>
        <v>2</v>
      </c>
      <c r="L269" s="32">
        <f t="shared" si="20"/>
        <v>3</v>
      </c>
      <c r="M269" s="32">
        <f t="shared" si="20"/>
        <v>8</v>
      </c>
      <c r="N269" s="36">
        <f t="shared" si="20"/>
        <v>126</v>
      </c>
      <c r="O269" s="2">
        <f t="shared" si="20"/>
        <v>619</v>
      </c>
      <c r="P269"/>
      <c r="Q269"/>
      <c r="R269"/>
      <c r="S269"/>
      <c r="T269"/>
      <c r="U269"/>
      <c r="V269"/>
      <c r="W269"/>
      <c r="X269"/>
      <c r="Y269"/>
      <c r="Z269"/>
      <c r="AA269"/>
      <c r="AB269"/>
      <c r="AC269"/>
      <c r="AD269"/>
      <c r="AE269"/>
    </row>
    <row r="270" spans="1:31" ht="40.15" customHeight="1" thickBot="1" x14ac:dyDescent="0.4">
      <c r="B270" s="152" t="s">
        <v>2718</v>
      </c>
      <c r="C270" s="153"/>
      <c r="D270" s="153"/>
      <c r="E270" s="153"/>
      <c r="F270" s="153"/>
      <c r="G270" s="153"/>
      <c r="H270" s="153"/>
      <c r="I270" s="153"/>
      <c r="J270" s="153"/>
      <c r="K270" s="153"/>
      <c r="L270" s="153"/>
      <c r="M270" s="153"/>
      <c r="N270" s="153"/>
      <c r="O270" s="154"/>
      <c r="P270"/>
      <c r="Q270"/>
      <c r="R270"/>
      <c r="S270"/>
      <c r="T270"/>
    </row>
    <row r="271" spans="1:31" ht="19.899999999999999" customHeight="1" thickBot="1" x14ac:dyDescent="0.4"/>
    <row r="272" spans="1:31" ht="18" customHeight="1" thickBot="1" x14ac:dyDescent="0.4">
      <c r="A272" s="17">
        <v>15</v>
      </c>
      <c r="B272" s="134" t="s">
        <v>2759</v>
      </c>
      <c r="C272" s="135"/>
      <c r="D272" s="135"/>
      <c r="E272" s="135"/>
      <c r="F272" s="135"/>
      <c r="G272" s="135"/>
      <c r="H272" s="136"/>
      <c r="I272"/>
      <c r="J272"/>
      <c r="Q272"/>
    </row>
    <row r="273" spans="1:17" ht="19.899999999999999" customHeight="1" thickBot="1" x14ac:dyDescent="0.4">
      <c r="A273" s="17" t="s">
        <v>6</v>
      </c>
      <c r="B273" s="131" t="s">
        <v>2739</v>
      </c>
      <c r="C273" s="132"/>
      <c r="D273" s="132"/>
      <c r="E273" s="132"/>
      <c r="F273" s="132"/>
      <c r="G273" s="132"/>
      <c r="H273" s="133"/>
      <c r="I273"/>
      <c r="J273"/>
      <c r="Q273"/>
    </row>
    <row r="274" spans="1:17" ht="26.25" customHeight="1" thickBot="1" x14ac:dyDescent="0.4">
      <c r="B274" s="50"/>
      <c r="C274" s="59" t="s">
        <v>2649</v>
      </c>
      <c r="D274" s="60" t="s">
        <v>2650</v>
      </c>
      <c r="E274" s="60" t="s">
        <v>2652</v>
      </c>
      <c r="F274" s="60" t="s">
        <v>2651</v>
      </c>
      <c r="G274" s="68" t="s">
        <v>36</v>
      </c>
      <c r="H274" s="26" t="s">
        <v>2717</v>
      </c>
      <c r="I274"/>
      <c r="J274"/>
      <c r="K274"/>
      <c r="L274"/>
      <c r="M274"/>
      <c r="N274"/>
      <c r="O274"/>
    </row>
    <row r="275" spans="1:17" ht="30" customHeight="1" x14ac:dyDescent="0.35">
      <c r="B275" s="52" t="s">
        <v>2664</v>
      </c>
      <c r="C275" s="23">
        <f>COUNTIFS(Data!D:D,stats!K275,Data!S:S,stats!B275)</f>
        <v>310</v>
      </c>
      <c r="D275" s="6">
        <f>COUNTIFS(Data!D:D,stats!L275,Data!S:S,stats!B275)</f>
        <v>22</v>
      </c>
      <c r="E275" s="6">
        <f>COUNTIFS(Data!D:D,stats!M275,Data!S:S,stats!B275)</f>
        <v>1</v>
      </c>
      <c r="F275" s="6">
        <f>COUNTIFS(Data!D:D,stats!N275,Data!S:S,stats!B275)</f>
        <v>0</v>
      </c>
      <c r="G275" s="24">
        <f>COUNTIFS(Data!D:D,stats!O275,Data!S:S,stats!B275)</f>
        <v>12</v>
      </c>
      <c r="H275" s="27">
        <f>SUM(C275:G275)</f>
        <v>345</v>
      </c>
      <c r="I275"/>
      <c r="J275"/>
      <c r="K275" s="9" t="s">
        <v>2649</v>
      </c>
      <c r="L275" s="9" t="s">
        <v>2650</v>
      </c>
      <c r="M275" s="9" t="s">
        <v>2652</v>
      </c>
      <c r="N275" s="9" t="s">
        <v>2651</v>
      </c>
      <c r="O275" s="9" t="s">
        <v>36</v>
      </c>
    </row>
    <row r="276" spans="1:17" ht="30" customHeight="1" x14ac:dyDescent="0.35">
      <c r="B276" s="37" t="s">
        <v>2690</v>
      </c>
      <c r="C276" s="11">
        <f>COUNTIFS(Data!D:D,stats!K276,Data!S:S,stats!B276)</f>
        <v>22</v>
      </c>
      <c r="D276" s="3">
        <f>COUNTIFS(Data!D:D,stats!L276,Data!S:S,stats!B276)</f>
        <v>78</v>
      </c>
      <c r="E276" s="3">
        <f>COUNTIFS(Data!D:D,stats!M276,Data!S:S,stats!B276)</f>
        <v>5</v>
      </c>
      <c r="F276" s="3">
        <f>COUNTIFS(Data!D:D,stats!N276,Data!S:S,stats!B276)</f>
        <v>7</v>
      </c>
      <c r="G276" s="25">
        <f>COUNTIFS(Data!D:D,stats!O276,Data!S:S,stats!B276)</f>
        <v>1</v>
      </c>
      <c r="H276" s="27">
        <f t="shared" ref="H276:H282" si="21">SUM(C276:G276)</f>
        <v>113</v>
      </c>
      <c r="I276"/>
      <c r="J276"/>
      <c r="K276" s="9" t="s">
        <v>2649</v>
      </c>
      <c r="L276" s="9" t="s">
        <v>2650</v>
      </c>
      <c r="M276" s="9" t="s">
        <v>2652</v>
      </c>
      <c r="N276" s="9" t="s">
        <v>2651</v>
      </c>
      <c r="O276" s="9" t="s">
        <v>36</v>
      </c>
    </row>
    <row r="277" spans="1:17" ht="30" customHeight="1" x14ac:dyDescent="0.35">
      <c r="B277" s="37" t="s">
        <v>2661</v>
      </c>
      <c r="C277" s="11">
        <f>COUNTIFS(Data!D:D,stats!K277,Data!S:S,stats!B277)</f>
        <v>0</v>
      </c>
      <c r="D277" s="3">
        <f>COUNTIFS(Data!D:D,stats!L277,Data!S:S,stats!B277)</f>
        <v>0</v>
      </c>
      <c r="E277" s="3">
        <f>COUNTIFS(Data!D:D,stats!M277,Data!S:S,stats!B277)</f>
        <v>0</v>
      </c>
      <c r="F277" s="3">
        <f>COUNTIFS(Data!D:D,stats!N277,Data!S:S,stats!B277)</f>
        <v>0</v>
      </c>
      <c r="G277" s="25">
        <f>COUNTIFS(Data!D:D,stats!O277,Data!S:S,stats!B277)</f>
        <v>0</v>
      </c>
      <c r="H277" s="27">
        <f t="shared" si="21"/>
        <v>0</v>
      </c>
      <c r="I277"/>
      <c r="J277"/>
      <c r="K277" s="9" t="s">
        <v>2649</v>
      </c>
      <c r="L277" s="9" t="s">
        <v>2650</v>
      </c>
      <c r="M277" s="9" t="s">
        <v>2652</v>
      </c>
      <c r="N277" s="9" t="s">
        <v>2651</v>
      </c>
      <c r="O277" s="9" t="s">
        <v>36</v>
      </c>
    </row>
    <row r="278" spans="1:17" ht="30" customHeight="1" x14ac:dyDescent="0.35">
      <c r="B278" s="37" t="s">
        <v>2663</v>
      </c>
      <c r="C278" s="11">
        <f>COUNTIFS(Data!D:D,stats!K278,Data!S:S,stats!B278)</f>
        <v>13</v>
      </c>
      <c r="D278" s="3">
        <f>COUNTIFS(Data!D:D,stats!L278,Data!S:S,stats!B278)</f>
        <v>38</v>
      </c>
      <c r="E278" s="3">
        <f>COUNTIFS(Data!D:D,stats!M278,Data!S:S,stats!B278)</f>
        <v>0</v>
      </c>
      <c r="F278" s="3">
        <f>COUNTIFS(Data!D:D,stats!N278,Data!S:S,stats!B278)</f>
        <v>1</v>
      </c>
      <c r="G278" s="25">
        <f>COUNTIFS(Data!D:D,stats!O278,Data!S:S,stats!B278)</f>
        <v>2</v>
      </c>
      <c r="H278" s="27">
        <f t="shared" si="21"/>
        <v>54</v>
      </c>
      <c r="I278"/>
      <c r="J278"/>
      <c r="K278" s="9" t="s">
        <v>2649</v>
      </c>
      <c r="L278" s="9" t="s">
        <v>2650</v>
      </c>
      <c r="M278" s="9" t="s">
        <v>2652</v>
      </c>
      <c r="N278" s="9" t="s">
        <v>2651</v>
      </c>
      <c r="O278" s="9" t="s">
        <v>36</v>
      </c>
    </row>
    <row r="279" spans="1:17" ht="30" customHeight="1" x14ac:dyDescent="0.35">
      <c r="B279" s="37" t="s">
        <v>2662</v>
      </c>
      <c r="C279" s="11">
        <f>COUNTIFS(Data!D:D,stats!K279,Data!S:S,stats!B279)</f>
        <v>0</v>
      </c>
      <c r="D279" s="3">
        <f>COUNTIFS(Data!D:D,stats!L279,Data!S:S,stats!B279)</f>
        <v>1</v>
      </c>
      <c r="E279" s="3">
        <f>COUNTIFS(Data!D:D,stats!M279,Data!S:S,stats!B279)</f>
        <v>0</v>
      </c>
      <c r="F279" s="3">
        <f>COUNTIFS(Data!D:D,stats!N279,Data!S:S,stats!B279)</f>
        <v>0</v>
      </c>
      <c r="G279" s="25">
        <f>COUNTIFS(Data!D:D,stats!O279,Data!S:S,stats!B279)</f>
        <v>1</v>
      </c>
      <c r="H279" s="27">
        <f t="shared" si="21"/>
        <v>2</v>
      </c>
      <c r="I279"/>
      <c r="J279"/>
      <c r="K279" s="9" t="s">
        <v>2649</v>
      </c>
      <c r="L279" s="9" t="s">
        <v>2650</v>
      </c>
      <c r="M279" s="9" t="s">
        <v>2652</v>
      </c>
      <c r="N279" s="9" t="s">
        <v>2651</v>
      </c>
      <c r="O279" s="9" t="s">
        <v>36</v>
      </c>
    </row>
    <row r="280" spans="1:17" ht="30" customHeight="1" x14ac:dyDescent="0.35">
      <c r="B280" s="37" t="s">
        <v>2665</v>
      </c>
      <c r="C280" s="11">
        <f>COUNTIFS(Data!D:D,stats!K280,Data!S:S,stats!B280)</f>
        <v>0</v>
      </c>
      <c r="D280" s="3">
        <f>COUNTIFS(Data!D:D,stats!L280,Data!S:S,stats!B280)</f>
        <v>4</v>
      </c>
      <c r="E280" s="3">
        <f>COUNTIFS(Data!D:D,stats!M280,Data!S:S,stats!B280)</f>
        <v>0</v>
      </c>
      <c r="F280" s="3">
        <f>COUNTIFS(Data!D:D,stats!N280,Data!S:S,stats!B280)</f>
        <v>0</v>
      </c>
      <c r="G280" s="25">
        <f>COUNTIFS(Data!D:D,stats!O280,Data!S:S,stats!B280)</f>
        <v>0</v>
      </c>
      <c r="H280" s="27">
        <f t="shared" si="21"/>
        <v>4</v>
      </c>
      <c r="I280"/>
      <c r="J280"/>
      <c r="K280" s="9" t="s">
        <v>2649</v>
      </c>
      <c r="L280" s="9" t="s">
        <v>2650</v>
      </c>
      <c r="M280" s="9" t="s">
        <v>2652</v>
      </c>
      <c r="N280" s="9" t="s">
        <v>2651</v>
      </c>
      <c r="O280" s="9" t="s">
        <v>36</v>
      </c>
    </row>
    <row r="281" spans="1:17" ht="30" customHeight="1" x14ac:dyDescent="0.35">
      <c r="B281" s="37" t="s">
        <v>2666</v>
      </c>
      <c r="C281" s="11">
        <f>COUNTIFS(Data!D:D,stats!K281,Data!S:S,stats!B281)</f>
        <v>2</v>
      </c>
      <c r="D281" s="3">
        <f>COUNTIFS(Data!D:D,stats!L281,Data!S:S,stats!B281)</f>
        <v>0</v>
      </c>
      <c r="E281" s="3">
        <f>COUNTIFS(Data!D:D,stats!M281,Data!S:S,stats!B281)</f>
        <v>0</v>
      </c>
      <c r="F281" s="3">
        <f>COUNTIFS(Data!D:D,stats!N281,Data!S:S,stats!B281)</f>
        <v>0</v>
      </c>
      <c r="G281" s="25">
        <f>COUNTIFS(Data!D:D,stats!O281,Data!S:S,stats!B281)</f>
        <v>1</v>
      </c>
      <c r="H281" s="27">
        <f t="shared" si="21"/>
        <v>3</v>
      </c>
      <c r="I281"/>
      <c r="J281"/>
      <c r="K281" s="9" t="s">
        <v>2649</v>
      </c>
      <c r="L281" s="9" t="s">
        <v>2650</v>
      </c>
      <c r="M281" s="9" t="s">
        <v>2652</v>
      </c>
      <c r="N281" s="9" t="s">
        <v>2651</v>
      </c>
      <c r="O281" s="9" t="s">
        <v>36</v>
      </c>
    </row>
    <row r="282" spans="1:17" ht="30" customHeight="1" thickBot="1" x14ac:dyDescent="0.4">
      <c r="B282" s="39" t="s">
        <v>36</v>
      </c>
      <c r="C282" s="34">
        <f>COUNTIFS(Data!D:D,stats!K282,Data!S:S,stats!B282)</f>
        <v>50</v>
      </c>
      <c r="D282" s="30">
        <f>COUNTIFS(Data!D:D,stats!L282,Data!S:S,stats!B282)</f>
        <v>30</v>
      </c>
      <c r="E282" s="30">
        <f>COUNTIFS(Data!D:D,stats!M282,Data!S:S,stats!B282)</f>
        <v>3</v>
      </c>
      <c r="F282" s="30">
        <f>COUNTIFS(Data!D:D,stats!N282,Data!S:S,stats!B282)</f>
        <v>3</v>
      </c>
      <c r="G282" s="31">
        <f>COUNTIFS(Data!D:D,stats!O282,Data!S:S,stats!B282)</f>
        <v>12</v>
      </c>
      <c r="H282" s="42">
        <f t="shared" si="21"/>
        <v>98</v>
      </c>
      <c r="I282"/>
      <c r="J282"/>
      <c r="K282" s="9" t="s">
        <v>2649</v>
      </c>
      <c r="L282" s="9" t="s">
        <v>2650</v>
      </c>
      <c r="M282" s="9" t="s">
        <v>2652</v>
      </c>
      <c r="N282" s="9" t="s">
        <v>2651</v>
      </c>
      <c r="O282" s="9" t="s">
        <v>36</v>
      </c>
    </row>
    <row r="283" spans="1:17" ht="30" customHeight="1" thickBot="1" x14ac:dyDescent="0.4">
      <c r="B283" s="26" t="s">
        <v>2717</v>
      </c>
      <c r="C283" s="35">
        <f t="shared" ref="C283:H283" si="22">SUM(C275:C282)</f>
        <v>397</v>
      </c>
      <c r="D283" s="32">
        <f t="shared" si="22"/>
        <v>173</v>
      </c>
      <c r="E283" s="32">
        <f t="shared" si="22"/>
        <v>9</v>
      </c>
      <c r="F283" s="32">
        <f t="shared" si="22"/>
        <v>11</v>
      </c>
      <c r="G283" s="36">
        <f t="shared" si="22"/>
        <v>29</v>
      </c>
      <c r="H283" s="2">
        <f t="shared" si="22"/>
        <v>619</v>
      </c>
      <c r="I283"/>
      <c r="J283"/>
      <c r="K283"/>
      <c r="L283"/>
      <c r="M283"/>
      <c r="N283"/>
      <c r="O283"/>
    </row>
    <row r="284" spans="1:17" ht="40.15" customHeight="1" thickBot="1" x14ac:dyDescent="0.4">
      <c r="B284" s="137" t="s">
        <v>2718</v>
      </c>
      <c r="C284" s="138"/>
      <c r="D284" s="138"/>
      <c r="E284" s="138"/>
      <c r="F284" s="138"/>
      <c r="G284" s="138"/>
      <c r="H284" s="138"/>
      <c r="I284"/>
      <c r="J284"/>
    </row>
    <row r="285" spans="1:17" ht="19.899999999999999" customHeight="1" thickBot="1" x14ac:dyDescent="0.4"/>
    <row r="286" spans="1:17" ht="17" customHeight="1" thickBot="1" x14ac:dyDescent="0.4">
      <c r="A286" s="17">
        <v>16</v>
      </c>
      <c r="B286" s="134" t="s">
        <v>2759</v>
      </c>
      <c r="C286" s="135"/>
      <c r="D286" s="135"/>
      <c r="E286" s="135"/>
      <c r="F286" s="135"/>
      <c r="G286" s="135"/>
      <c r="H286" s="136"/>
      <c r="I286"/>
      <c r="J286"/>
    </row>
    <row r="287" spans="1:17" ht="19.899999999999999" customHeight="1" thickBot="1" x14ac:dyDescent="0.4">
      <c r="A287" s="17" t="s">
        <v>6</v>
      </c>
      <c r="B287" s="143" t="s">
        <v>2740</v>
      </c>
      <c r="C287" s="144"/>
      <c r="D287" s="144"/>
      <c r="E287" s="144"/>
      <c r="F287" s="144"/>
      <c r="G287" s="144"/>
      <c r="H287" s="145"/>
      <c r="I287"/>
      <c r="J287"/>
    </row>
    <row r="288" spans="1:17" ht="30" customHeight="1" thickBot="1" x14ac:dyDescent="0.4">
      <c r="B288" s="50"/>
      <c r="C288" s="59" t="s">
        <v>2649</v>
      </c>
      <c r="D288" s="60" t="s">
        <v>2650</v>
      </c>
      <c r="E288" s="60" t="s">
        <v>2652</v>
      </c>
      <c r="F288" s="60" t="s">
        <v>2651</v>
      </c>
      <c r="G288" s="68" t="s">
        <v>36</v>
      </c>
      <c r="H288" s="26" t="s">
        <v>2717</v>
      </c>
      <c r="I288"/>
      <c r="J288"/>
      <c r="K288"/>
      <c r="L288"/>
      <c r="M288"/>
      <c r="N288"/>
      <c r="O288"/>
    </row>
    <row r="289" spans="1:15" ht="30" customHeight="1" x14ac:dyDescent="0.35">
      <c r="B289" s="52" t="s">
        <v>2667</v>
      </c>
      <c r="C289" s="23">
        <f>COUNTIFS(Data!D:D,stats!K289,Data!Y:Y,B289)</f>
        <v>1</v>
      </c>
      <c r="D289" s="6">
        <f>COUNTIFS(Data!D:D,stats!L289,Data!Y:Y,B289)</f>
        <v>4</v>
      </c>
      <c r="E289" s="6">
        <f>COUNTIFS(Data!D:D,stats!M289,Data!Y:Y,B289)</f>
        <v>0</v>
      </c>
      <c r="F289" s="6">
        <f>COUNTIFS(Data!D:D,stats!N289,Data!Y:Y,B289)</f>
        <v>0</v>
      </c>
      <c r="G289" s="24">
        <f>COUNTIFS(Data!D:D,stats!O289,Data!Y:Y,B289)</f>
        <v>0</v>
      </c>
      <c r="H289" s="27">
        <f>SUM(A289:G289)</f>
        <v>5</v>
      </c>
      <c r="I289"/>
      <c r="J289"/>
      <c r="K289" s="9" t="s">
        <v>2649</v>
      </c>
      <c r="L289" s="9" t="s">
        <v>2650</v>
      </c>
      <c r="M289" s="9" t="s">
        <v>2652</v>
      </c>
      <c r="N289" s="9" t="s">
        <v>2651</v>
      </c>
      <c r="O289" s="9" t="s">
        <v>36</v>
      </c>
    </row>
    <row r="290" spans="1:15" ht="30" customHeight="1" x14ac:dyDescent="0.35">
      <c r="B290" s="37" t="s">
        <v>1970</v>
      </c>
      <c r="C290" s="11">
        <f>COUNTIFS(Data!D:D,stats!K290,Data!Y:Y,B290)</f>
        <v>152</v>
      </c>
      <c r="D290" s="3">
        <f>COUNTIFS(Data!D:D,stats!L290,Data!Y:Y,B290)</f>
        <v>40</v>
      </c>
      <c r="E290" s="3">
        <f>COUNTIFS(Data!D:D,stats!M290,Data!Y:Y,B290)</f>
        <v>2</v>
      </c>
      <c r="F290" s="3">
        <f>COUNTIFS(Data!D:D,stats!N290,Data!Y:Y,B290)</f>
        <v>1</v>
      </c>
      <c r="G290" s="25">
        <f>COUNTIFS(Data!D:D,stats!O290,Data!Y:Y,B290)</f>
        <v>0</v>
      </c>
      <c r="H290" s="27">
        <f>SUM(A290:G290)</f>
        <v>195</v>
      </c>
      <c r="I290"/>
      <c r="J290"/>
      <c r="K290" s="9" t="s">
        <v>2649</v>
      </c>
      <c r="L290" s="9" t="s">
        <v>2650</v>
      </c>
      <c r="M290" s="9" t="s">
        <v>2652</v>
      </c>
      <c r="N290" s="9" t="s">
        <v>2651</v>
      </c>
      <c r="O290" s="9" t="s">
        <v>36</v>
      </c>
    </row>
    <row r="291" spans="1:15" ht="30" customHeight="1" x14ac:dyDescent="0.35">
      <c r="B291" s="37" t="s">
        <v>2680</v>
      </c>
      <c r="C291" s="11">
        <f>COUNTIFS(Data!D:D,stats!K291,Data!Y:Y,B291)</f>
        <v>233</v>
      </c>
      <c r="D291" s="3">
        <f>COUNTIFS(Data!D:D,stats!L291,Data!Y:Y,B291)</f>
        <v>86</v>
      </c>
      <c r="E291" s="3">
        <f>COUNTIFS(Data!D:D,stats!M291,Data!Y:Y,B291)</f>
        <v>1</v>
      </c>
      <c r="F291" s="3">
        <f>COUNTIFS(Data!D:D,stats!N291,Data!Y:Y,B291)</f>
        <v>6</v>
      </c>
      <c r="G291" s="25">
        <f>COUNTIFS(Data!D:D,stats!O291,Data!Y:Y,B291)</f>
        <v>1</v>
      </c>
      <c r="H291" s="27">
        <f>SUM(A291:G291)</f>
        <v>327</v>
      </c>
      <c r="I291"/>
      <c r="J291"/>
      <c r="K291" s="9" t="s">
        <v>2649</v>
      </c>
      <c r="L291" s="9" t="s">
        <v>2650</v>
      </c>
      <c r="M291" s="9" t="s">
        <v>2652</v>
      </c>
      <c r="N291" s="9" t="s">
        <v>2651</v>
      </c>
      <c r="O291" s="9" t="s">
        <v>36</v>
      </c>
    </row>
    <row r="292" spans="1:15" ht="30" customHeight="1" thickBot="1" x14ac:dyDescent="0.4">
      <c r="B292" s="53" t="s">
        <v>36</v>
      </c>
      <c r="C292" s="34">
        <f>COUNTIFS(Data!D:D,stats!K292,Data!Y:Y,B292)</f>
        <v>11</v>
      </c>
      <c r="D292" s="30">
        <f>COUNTIFS(Data!D:D,stats!L292,Data!Y:Y,B292)</f>
        <v>43</v>
      </c>
      <c r="E292" s="30">
        <f>COUNTIFS(Data!D:D,stats!M292,Data!Y:Y,B292)</f>
        <v>6</v>
      </c>
      <c r="F292" s="30">
        <f>COUNTIFS(Data!D:D,stats!N292,Data!Y:Y,B292)</f>
        <v>4</v>
      </c>
      <c r="G292" s="31">
        <f>COUNTIFS(Data!D:D,stats!O292,Data!Y:Y,B292)</f>
        <v>28</v>
      </c>
      <c r="H292" s="42">
        <f>SUM(A292:G292)</f>
        <v>92</v>
      </c>
      <c r="I292"/>
      <c r="J292"/>
      <c r="K292" s="9" t="s">
        <v>2649</v>
      </c>
      <c r="L292" s="9" t="s">
        <v>2650</v>
      </c>
      <c r="M292" s="9" t="s">
        <v>2652</v>
      </c>
      <c r="N292" s="9" t="s">
        <v>2651</v>
      </c>
      <c r="O292" s="9" t="s">
        <v>36</v>
      </c>
    </row>
    <row r="293" spans="1:15" ht="30" customHeight="1" thickBot="1" x14ac:dyDescent="0.4">
      <c r="B293" s="26" t="s">
        <v>2717</v>
      </c>
      <c r="C293" s="35">
        <f t="shared" ref="C293:H293" si="23">SUM(C289:C292)</f>
        <v>397</v>
      </c>
      <c r="D293" s="32">
        <f t="shared" si="23"/>
        <v>173</v>
      </c>
      <c r="E293" s="32">
        <f t="shared" si="23"/>
        <v>9</v>
      </c>
      <c r="F293" s="32">
        <f t="shared" si="23"/>
        <v>11</v>
      </c>
      <c r="G293" s="36">
        <f t="shared" si="23"/>
        <v>29</v>
      </c>
      <c r="H293" s="2">
        <f t="shared" si="23"/>
        <v>619</v>
      </c>
      <c r="I293"/>
      <c r="J293"/>
      <c r="K293"/>
      <c r="L293"/>
      <c r="M293"/>
      <c r="N293"/>
      <c r="O293"/>
    </row>
    <row r="294" spans="1:15" ht="40.15" customHeight="1" thickBot="1" x14ac:dyDescent="0.4">
      <c r="B294" s="137" t="s">
        <v>2718</v>
      </c>
      <c r="C294" s="138"/>
      <c r="D294" s="138"/>
      <c r="E294" s="138"/>
      <c r="F294" s="138"/>
      <c r="G294" s="138"/>
      <c r="H294" s="139"/>
      <c r="I294"/>
      <c r="J294"/>
    </row>
    <row r="295" spans="1:15" ht="19.899999999999999" customHeight="1" thickBot="1" x14ac:dyDescent="0.4"/>
    <row r="296" spans="1:15" ht="40.15" customHeight="1" thickBot="1" x14ac:dyDescent="0.4">
      <c r="A296" s="17">
        <v>17</v>
      </c>
      <c r="B296" s="134" t="s">
        <v>2759</v>
      </c>
      <c r="C296" s="135"/>
      <c r="D296" s="135"/>
      <c r="E296" s="135"/>
      <c r="F296" s="135"/>
      <c r="G296" s="135"/>
      <c r="H296" s="136"/>
      <c r="I296"/>
      <c r="J296"/>
    </row>
    <row r="297" spans="1:15" ht="19.899999999999999" customHeight="1" thickBot="1" x14ac:dyDescent="0.4">
      <c r="A297" s="17" t="s">
        <v>6</v>
      </c>
      <c r="B297" s="131" t="s">
        <v>2725</v>
      </c>
      <c r="C297" s="132"/>
      <c r="D297" s="132"/>
      <c r="E297" s="132"/>
      <c r="F297" s="132"/>
      <c r="G297" s="132"/>
      <c r="H297" s="133"/>
      <c r="I297"/>
      <c r="J297"/>
    </row>
    <row r="298" spans="1:15" ht="30" customHeight="1" thickBot="1" x14ac:dyDescent="0.4">
      <c r="B298" s="50"/>
      <c r="C298" s="59" t="s">
        <v>2649</v>
      </c>
      <c r="D298" s="60" t="s">
        <v>2650</v>
      </c>
      <c r="E298" s="60" t="s">
        <v>2652</v>
      </c>
      <c r="F298" s="60" t="s">
        <v>2651</v>
      </c>
      <c r="G298" s="68" t="s">
        <v>36</v>
      </c>
      <c r="H298" s="26" t="s">
        <v>2717</v>
      </c>
      <c r="I298"/>
      <c r="J298"/>
      <c r="K298"/>
      <c r="L298" s="10"/>
      <c r="M298"/>
      <c r="N298"/>
      <c r="O298"/>
    </row>
    <row r="299" spans="1:15" ht="19.899999999999999" customHeight="1" x14ac:dyDescent="0.35">
      <c r="B299" s="52" t="s">
        <v>763</v>
      </c>
      <c r="C299" s="23">
        <f>COUNTIFS(Data!D:D,stats!K299,Data!K:K,B299)</f>
        <v>364</v>
      </c>
      <c r="D299" s="6">
        <f>COUNTIFS(Data!D:D,stats!L299,Data!K:K,B299)</f>
        <v>141</v>
      </c>
      <c r="E299" s="6">
        <f>COUNTIFS(Data!D:D,stats!M299,Data!K:K,B299)</f>
        <v>9</v>
      </c>
      <c r="F299" s="6">
        <f>COUNTIFS(Data!D:D,stats!N299,Data!K:K,B299)</f>
        <v>8</v>
      </c>
      <c r="G299" s="24">
        <f>COUNTIFS(Data!D:D,stats!O299,Data!K:K,B299)</f>
        <v>28</v>
      </c>
      <c r="H299" s="27">
        <f>SUM(A299:G299)</f>
        <v>550</v>
      </c>
      <c r="I299"/>
      <c r="J299"/>
      <c r="K299" s="9" t="s">
        <v>2649</v>
      </c>
      <c r="L299" s="9" t="s">
        <v>2650</v>
      </c>
      <c r="M299" s="9" t="s">
        <v>2652</v>
      </c>
      <c r="N299" s="9" t="s">
        <v>2651</v>
      </c>
      <c r="O299" s="9" t="s">
        <v>36</v>
      </c>
    </row>
    <row r="300" spans="1:15" ht="19.899999999999999" customHeight="1" thickBot="1" x14ac:dyDescent="0.4">
      <c r="B300" s="39" t="s">
        <v>771</v>
      </c>
      <c r="C300" s="34">
        <f>COUNTIFS(Data!D:D,stats!K300,Data!K:K,B300)</f>
        <v>33</v>
      </c>
      <c r="D300" s="30">
        <f>COUNTIFS(Data!D:D,stats!L300,Data!K:K,B300)</f>
        <v>32</v>
      </c>
      <c r="E300" s="30">
        <f>COUNTIFS(Data!D:D,stats!M300,Data!K:K,B300)</f>
        <v>0</v>
      </c>
      <c r="F300" s="30">
        <f>COUNTIFS(Data!D:D,stats!N300,Data!K:K,B300)</f>
        <v>3</v>
      </c>
      <c r="G300" s="31">
        <f>COUNTIFS(Data!D:D,stats!O300,Data!K:K,B300)</f>
        <v>1</v>
      </c>
      <c r="H300" s="42">
        <f>SUM(A300:G300)</f>
        <v>69</v>
      </c>
      <c r="I300"/>
      <c r="J300"/>
      <c r="K300" s="9" t="s">
        <v>2649</v>
      </c>
      <c r="L300" s="9" t="s">
        <v>2650</v>
      </c>
      <c r="M300" s="9" t="s">
        <v>2652</v>
      </c>
      <c r="N300" s="9" t="s">
        <v>2651</v>
      </c>
      <c r="O300" s="9" t="s">
        <v>36</v>
      </c>
    </row>
    <row r="301" spans="1:15" ht="19.899999999999999" customHeight="1" thickBot="1" x14ac:dyDescent="0.4">
      <c r="B301" s="26" t="s">
        <v>2717</v>
      </c>
      <c r="C301" s="35">
        <f t="shared" ref="C301:H301" si="24">SUM(C299:C300)</f>
        <v>397</v>
      </c>
      <c r="D301" s="32">
        <f t="shared" si="24"/>
        <v>173</v>
      </c>
      <c r="E301" s="32">
        <f t="shared" si="24"/>
        <v>9</v>
      </c>
      <c r="F301" s="32">
        <f t="shared" si="24"/>
        <v>11</v>
      </c>
      <c r="G301" s="36">
        <f t="shared" si="24"/>
        <v>29</v>
      </c>
      <c r="H301" s="2">
        <f t="shared" si="24"/>
        <v>619</v>
      </c>
      <c r="I301"/>
      <c r="J301"/>
      <c r="K301"/>
      <c r="L301"/>
      <c r="M301"/>
      <c r="N301"/>
      <c r="O301"/>
    </row>
    <row r="302" spans="1:15" ht="40.15" customHeight="1" thickBot="1" x14ac:dyDescent="0.4">
      <c r="B302" s="137" t="s">
        <v>2718</v>
      </c>
      <c r="C302" s="138"/>
      <c r="D302" s="138"/>
      <c r="E302" s="138"/>
      <c r="F302" s="138"/>
      <c r="G302" s="138"/>
      <c r="H302" s="139"/>
      <c r="I302"/>
      <c r="J302"/>
    </row>
    <row r="303" spans="1:15" ht="19.899999999999999" customHeight="1" thickBot="1" x14ac:dyDescent="0.4"/>
    <row r="304" spans="1:15" ht="18" customHeight="1" thickBot="1" x14ac:dyDescent="0.4">
      <c r="A304" s="17">
        <v>18</v>
      </c>
      <c r="B304" s="134" t="s">
        <v>2759</v>
      </c>
      <c r="C304" s="135"/>
      <c r="D304" s="135"/>
      <c r="E304" s="135"/>
      <c r="F304" s="135"/>
      <c r="G304" s="135"/>
      <c r="H304" s="136"/>
      <c r="I304"/>
      <c r="J304"/>
    </row>
    <row r="305" spans="1:15" ht="19.899999999999999" customHeight="1" thickBot="1" x14ac:dyDescent="0.4">
      <c r="A305" s="17" t="s">
        <v>6</v>
      </c>
      <c r="B305" s="131" t="s">
        <v>2751</v>
      </c>
      <c r="C305" s="132"/>
      <c r="D305" s="132"/>
      <c r="E305" s="132"/>
      <c r="F305" s="132"/>
      <c r="G305" s="132"/>
      <c r="H305" s="133"/>
      <c r="I305"/>
    </row>
    <row r="306" spans="1:15" ht="30" customHeight="1" thickBot="1" x14ac:dyDescent="0.4">
      <c r="B306" s="50"/>
      <c r="C306" s="59" t="s">
        <v>2649</v>
      </c>
      <c r="D306" s="60" t="s">
        <v>2650</v>
      </c>
      <c r="E306" s="60" t="s">
        <v>2652</v>
      </c>
      <c r="F306" s="60" t="s">
        <v>2651</v>
      </c>
      <c r="G306" s="68" t="s">
        <v>36</v>
      </c>
      <c r="H306" s="26" t="s">
        <v>2717</v>
      </c>
      <c r="I306"/>
      <c r="K306"/>
      <c r="L306"/>
      <c r="M306"/>
      <c r="N306"/>
      <c r="O306"/>
    </row>
    <row r="307" spans="1:15" ht="19.899999999999999" customHeight="1" x14ac:dyDescent="0.35">
      <c r="B307" s="52" t="s">
        <v>761</v>
      </c>
      <c r="C307" s="23">
        <f>COUNTIFS(Data!D:D,stats!K307,Data!L:L,B307)</f>
        <v>396</v>
      </c>
      <c r="D307" s="6">
        <f>COUNTIFS(Data!D:D,stats!L307,Data!L:L,B307)</f>
        <v>165</v>
      </c>
      <c r="E307" s="6">
        <f>COUNTIFS(Data!D:D,stats!M307,Data!L:L,B307)</f>
        <v>9</v>
      </c>
      <c r="F307" s="6">
        <f>COUNTIFS(Data!D:D,stats!N307,Data!L:L,B307)</f>
        <v>11</v>
      </c>
      <c r="G307" s="24">
        <f>COUNTIFS(Data!D:D,stats!O307,Data!L:L,B307)</f>
        <v>26</v>
      </c>
      <c r="H307" s="27">
        <f>SUM(A307:G307)</f>
        <v>607</v>
      </c>
      <c r="I307"/>
      <c r="K307" s="9" t="s">
        <v>2649</v>
      </c>
      <c r="L307" s="9" t="s">
        <v>2650</v>
      </c>
      <c r="M307" s="9" t="s">
        <v>2652</v>
      </c>
      <c r="N307" s="9" t="s">
        <v>2651</v>
      </c>
      <c r="O307" s="9" t="s">
        <v>36</v>
      </c>
    </row>
    <row r="308" spans="1:15" ht="19.899999999999999" customHeight="1" thickBot="1" x14ac:dyDescent="0.4">
      <c r="B308" s="7" t="s">
        <v>762</v>
      </c>
      <c r="C308" s="11">
        <f>COUNTIFS(Data!D:D,stats!K308,Data!L:L,B308)</f>
        <v>1</v>
      </c>
      <c r="D308" s="3">
        <f>COUNTIFS(Data!D:D,stats!L308,Data!L:L,B308)</f>
        <v>8</v>
      </c>
      <c r="E308" s="3">
        <f>COUNTIFS(Data!D:D,stats!M308,Data!L:L,B308)</f>
        <v>0</v>
      </c>
      <c r="F308" s="3">
        <f>COUNTIFS(Data!D:D,stats!N308,Data!L:L,B308)</f>
        <v>0</v>
      </c>
      <c r="G308" s="25">
        <f>COUNTIFS(Data!D:D,stats!O308,Data!L:L,B308)</f>
        <v>3</v>
      </c>
      <c r="H308" s="75">
        <f>SUM(A308:G308)</f>
        <v>12</v>
      </c>
      <c r="I308"/>
      <c r="K308" s="9" t="s">
        <v>2649</v>
      </c>
      <c r="L308" s="9" t="s">
        <v>2650</v>
      </c>
      <c r="M308" s="9" t="s">
        <v>2652</v>
      </c>
      <c r="N308" s="9" t="s">
        <v>2651</v>
      </c>
      <c r="O308" s="9" t="s">
        <v>36</v>
      </c>
    </row>
    <row r="309" spans="1:15" ht="19.899999999999999" customHeight="1" thickBot="1" x14ac:dyDescent="0.4">
      <c r="B309" s="26" t="s">
        <v>2717</v>
      </c>
      <c r="C309" s="74">
        <f t="shared" ref="C309:H309" si="25">SUM(C307:C308)</f>
        <v>397</v>
      </c>
      <c r="D309" s="72">
        <f t="shared" si="25"/>
        <v>173</v>
      </c>
      <c r="E309" s="72">
        <f t="shared" si="25"/>
        <v>9</v>
      </c>
      <c r="F309" s="72">
        <f t="shared" si="25"/>
        <v>11</v>
      </c>
      <c r="G309" s="73">
        <f t="shared" si="25"/>
        <v>29</v>
      </c>
      <c r="H309" s="2">
        <f t="shared" si="25"/>
        <v>619</v>
      </c>
      <c r="I309"/>
      <c r="K309"/>
      <c r="L309"/>
      <c r="M309"/>
      <c r="N309"/>
      <c r="O309"/>
    </row>
    <row r="310" spans="1:15" ht="40.15" customHeight="1" thickBot="1" x14ac:dyDescent="0.4">
      <c r="B310" s="137" t="s">
        <v>2718</v>
      </c>
      <c r="C310" s="138"/>
      <c r="D310" s="138"/>
      <c r="E310" s="138"/>
      <c r="F310" s="138"/>
      <c r="G310" s="138"/>
      <c r="H310" s="139"/>
      <c r="I310"/>
    </row>
    <row r="311" spans="1:15" ht="19.899999999999999" customHeight="1" thickBot="1" x14ac:dyDescent="0.4"/>
    <row r="312" spans="1:15" ht="19.5" customHeight="1" thickBot="1" x14ac:dyDescent="0.4">
      <c r="A312" s="17">
        <v>19</v>
      </c>
      <c r="B312" s="134" t="s">
        <v>2759</v>
      </c>
      <c r="C312" s="135"/>
      <c r="D312" s="135"/>
      <c r="E312" s="135"/>
      <c r="F312" s="135"/>
      <c r="G312" s="135"/>
      <c r="H312" s="136"/>
      <c r="I312"/>
    </row>
    <row r="313" spans="1:15" ht="19.899999999999999" customHeight="1" thickBot="1" x14ac:dyDescent="0.4">
      <c r="A313" s="17" t="s">
        <v>6</v>
      </c>
      <c r="B313" s="131" t="s">
        <v>2741</v>
      </c>
      <c r="C313" s="132"/>
      <c r="D313" s="132"/>
      <c r="E313" s="132"/>
      <c r="F313" s="132"/>
      <c r="G313" s="132"/>
      <c r="H313" s="133"/>
      <c r="I313"/>
    </row>
    <row r="314" spans="1:15" ht="30" customHeight="1" thickBot="1" x14ac:dyDescent="0.4">
      <c r="B314" s="50"/>
      <c r="C314" s="59" t="s">
        <v>2649</v>
      </c>
      <c r="D314" s="60" t="s">
        <v>2650</v>
      </c>
      <c r="E314" s="60" t="s">
        <v>2652</v>
      </c>
      <c r="F314" s="60" t="s">
        <v>2651</v>
      </c>
      <c r="G314" s="68" t="s">
        <v>36</v>
      </c>
      <c r="H314" s="26" t="s">
        <v>2717</v>
      </c>
      <c r="I314"/>
      <c r="K314"/>
      <c r="L314"/>
      <c r="M314"/>
      <c r="N314"/>
      <c r="O314"/>
    </row>
    <row r="315" spans="1:15" ht="19.899999999999999" customHeight="1" x14ac:dyDescent="0.35">
      <c r="B315" s="52" t="s">
        <v>2659</v>
      </c>
      <c r="C315" s="23">
        <f>COUNTIFS(Data!D:D,K315,Data!J:J,stats!B315)</f>
        <v>1</v>
      </c>
      <c r="D315" s="6">
        <f>COUNTIFS(Data!D:D,L315,Data!J:J,stats!B315)</f>
        <v>8</v>
      </c>
      <c r="E315" s="6">
        <f>COUNTIFS(Data!D:D,M315,Data!J:J,stats!B315)</f>
        <v>0</v>
      </c>
      <c r="F315" s="6">
        <f>COUNTIFS(Data!D:D,N315,Data!J:J,stats!B315)</f>
        <v>0</v>
      </c>
      <c r="G315" s="24">
        <f>COUNTIFS(Data!D:D,O315,Data!J:J,stats!B315)</f>
        <v>3</v>
      </c>
      <c r="H315" s="27">
        <f t="shared" ref="H315:H320" si="26">SUM(C315:G315)</f>
        <v>12</v>
      </c>
      <c r="I315"/>
      <c r="K315" s="9" t="s">
        <v>2649</v>
      </c>
      <c r="L315" s="9" t="s">
        <v>2650</v>
      </c>
      <c r="M315" s="9" t="s">
        <v>2652</v>
      </c>
      <c r="N315" s="9" t="s">
        <v>2651</v>
      </c>
      <c r="O315" s="9" t="s">
        <v>36</v>
      </c>
    </row>
    <row r="316" spans="1:15" ht="19.899999999999999" customHeight="1" x14ac:dyDescent="0.35">
      <c r="B316" s="37" t="s">
        <v>2719</v>
      </c>
      <c r="C316" s="11">
        <f>COUNTIFS(Data!D:D,K316,Data!J:J,stats!B316)</f>
        <v>278</v>
      </c>
      <c r="D316" s="3">
        <f>COUNTIFS(Data!D:D,L316,Data!J:J,stats!B316)</f>
        <v>61</v>
      </c>
      <c r="E316" s="3">
        <f>COUNTIFS(Data!D:D,M316,Data!J:J,stats!B316)</f>
        <v>0</v>
      </c>
      <c r="F316" s="3">
        <f>COUNTIFS(Data!D:D,N316,Data!J:J,stats!B316)</f>
        <v>2</v>
      </c>
      <c r="G316" s="25">
        <f>COUNTIFS(Data!D:D,O316,Data!J:J,stats!B316)</f>
        <v>0</v>
      </c>
      <c r="H316" s="27">
        <f t="shared" si="26"/>
        <v>341</v>
      </c>
      <c r="I316"/>
      <c r="K316" s="9" t="s">
        <v>2649</v>
      </c>
      <c r="L316" s="9" t="s">
        <v>2650</v>
      </c>
      <c r="M316" s="9" t="s">
        <v>2652</v>
      </c>
      <c r="N316" s="9" t="s">
        <v>2651</v>
      </c>
      <c r="O316" s="9" t="s">
        <v>36</v>
      </c>
    </row>
    <row r="317" spans="1:15" ht="19.899999999999999" customHeight="1" x14ac:dyDescent="0.35">
      <c r="B317" s="37" t="s">
        <v>2720</v>
      </c>
      <c r="C317" s="11">
        <f>COUNTIFS(Data!D:D,K317,Data!J:J,stats!B317)</f>
        <v>42</v>
      </c>
      <c r="D317" s="3">
        <f>COUNTIFS(Data!D:D,L317,Data!J:J,stats!B317)</f>
        <v>2</v>
      </c>
      <c r="E317" s="3">
        <f>COUNTIFS(Data!D:D,M317,Data!J:J,stats!B317)</f>
        <v>0</v>
      </c>
      <c r="F317" s="3">
        <f>COUNTIFS(Data!D:D,N317,Data!J:J,stats!B317)</f>
        <v>1</v>
      </c>
      <c r="G317" s="25">
        <f>COUNTIFS(Data!D:D,O317,Data!J:J,stats!B317)</f>
        <v>0</v>
      </c>
      <c r="H317" s="27">
        <f t="shared" si="26"/>
        <v>45</v>
      </c>
      <c r="I317"/>
      <c r="K317" s="9" t="s">
        <v>2649</v>
      </c>
      <c r="L317" s="9" t="s">
        <v>2650</v>
      </c>
      <c r="M317" s="9" t="s">
        <v>2652</v>
      </c>
      <c r="N317" s="9" t="s">
        <v>2651</v>
      </c>
      <c r="O317" s="9" t="s">
        <v>36</v>
      </c>
    </row>
    <row r="318" spans="1:15" ht="19.899999999999999" customHeight="1" x14ac:dyDescent="0.35">
      <c r="B318" s="37" t="s">
        <v>2721</v>
      </c>
      <c r="C318" s="11">
        <f>COUNTIFS(Data!D:D,K318,Data!J:J,stats!B318)</f>
        <v>0</v>
      </c>
      <c r="D318" s="3">
        <f>COUNTIFS(Data!D:D,L318,Data!J:J,stats!B318)</f>
        <v>2</v>
      </c>
      <c r="E318" s="3">
        <f>COUNTIFS(Data!D:D,M318,Data!J:J,stats!B318)</f>
        <v>1</v>
      </c>
      <c r="F318" s="3">
        <f>COUNTIFS(Data!D:D,N318,Data!J:J,stats!B318)</f>
        <v>0</v>
      </c>
      <c r="G318" s="25">
        <f>COUNTIFS(Data!D:D,O318,Data!J:J,stats!B318)</f>
        <v>0</v>
      </c>
      <c r="H318" s="27">
        <f t="shared" si="26"/>
        <v>3</v>
      </c>
      <c r="I318"/>
      <c r="K318" s="9" t="s">
        <v>2649</v>
      </c>
      <c r="L318" s="9" t="s">
        <v>2650</v>
      </c>
      <c r="M318" s="9" t="s">
        <v>2652</v>
      </c>
      <c r="N318" s="9" t="s">
        <v>2651</v>
      </c>
      <c r="O318" s="9" t="s">
        <v>36</v>
      </c>
    </row>
    <row r="319" spans="1:15" ht="19.899999999999999" customHeight="1" x14ac:dyDescent="0.35">
      <c r="B319" s="37" t="s">
        <v>2658</v>
      </c>
      <c r="C319" s="11">
        <f>COUNTIFS(Data!D:D,K319,Data!J:J,stats!B319)</f>
        <v>23</v>
      </c>
      <c r="D319" s="3">
        <f>COUNTIFS(Data!D:D,L319,Data!J:J,stats!B319)</f>
        <v>1</v>
      </c>
      <c r="E319" s="3">
        <f>COUNTIFS(Data!D:D,M319,Data!J:J,stats!B319)</f>
        <v>0</v>
      </c>
      <c r="F319" s="3">
        <f>COUNTIFS(Data!D:D,N319,Data!J:J,stats!B319)</f>
        <v>0</v>
      </c>
      <c r="G319" s="25">
        <f>COUNTIFS(Data!D:D,O319,Data!J:J,stats!B319)</f>
        <v>0</v>
      </c>
      <c r="H319" s="27">
        <f t="shared" si="26"/>
        <v>24</v>
      </c>
      <c r="I319"/>
      <c r="K319" s="9" t="s">
        <v>2649</v>
      </c>
      <c r="L319" s="9" t="s">
        <v>2650</v>
      </c>
      <c r="M319" s="9" t="s">
        <v>2652</v>
      </c>
      <c r="N319" s="9" t="s">
        <v>2651</v>
      </c>
      <c r="O319" s="9" t="s">
        <v>36</v>
      </c>
    </row>
    <row r="320" spans="1:15" ht="19.899999999999999" customHeight="1" thickBot="1" x14ac:dyDescent="0.4">
      <c r="B320" s="39" t="s">
        <v>36</v>
      </c>
      <c r="C320" s="34">
        <f>COUNTIFS(Data!D:D,K320,Data!J:J,stats!B320)</f>
        <v>53</v>
      </c>
      <c r="D320" s="30">
        <f>COUNTIFS(Data!D:D,L320,Data!J:J,stats!B320)</f>
        <v>99</v>
      </c>
      <c r="E320" s="30">
        <f>COUNTIFS(Data!D:D,M320,Data!J:J,stats!B320)</f>
        <v>8</v>
      </c>
      <c r="F320" s="30">
        <f>COUNTIFS(Data!D:D,N320,Data!J:J,stats!B320)</f>
        <v>8</v>
      </c>
      <c r="G320" s="31">
        <f>COUNTIFS(Data!D:D,O320,Data!J:J,stats!B320)</f>
        <v>26</v>
      </c>
      <c r="H320" s="42">
        <f t="shared" si="26"/>
        <v>194</v>
      </c>
      <c r="I320"/>
      <c r="K320" s="9" t="s">
        <v>2649</v>
      </c>
      <c r="L320" s="9" t="s">
        <v>2650</v>
      </c>
      <c r="M320" s="9" t="s">
        <v>2652</v>
      </c>
      <c r="N320" s="9" t="s">
        <v>2651</v>
      </c>
      <c r="O320" s="9" t="s">
        <v>36</v>
      </c>
    </row>
    <row r="321" spans="1:15" ht="19.899999999999999" customHeight="1" thickBot="1" x14ac:dyDescent="0.4">
      <c r="B321" s="26" t="s">
        <v>2717</v>
      </c>
      <c r="C321" s="35">
        <f t="shared" ref="C321:H321" si="27">SUM(C315:C320)</f>
        <v>397</v>
      </c>
      <c r="D321" s="32">
        <f t="shared" si="27"/>
        <v>173</v>
      </c>
      <c r="E321" s="32">
        <f t="shared" si="27"/>
        <v>9</v>
      </c>
      <c r="F321" s="32">
        <f t="shared" si="27"/>
        <v>11</v>
      </c>
      <c r="G321" s="36">
        <f t="shared" si="27"/>
        <v>29</v>
      </c>
      <c r="H321" s="2">
        <f t="shared" si="27"/>
        <v>619</v>
      </c>
      <c r="I321"/>
      <c r="K321"/>
      <c r="L321"/>
      <c r="M321"/>
      <c r="N321"/>
      <c r="O321"/>
    </row>
    <row r="322" spans="1:15" ht="40.15" customHeight="1" thickBot="1" x14ac:dyDescent="0.4">
      <c r="B322" s="137" t="s">
        <v>2718</v>
      </c>
      <c r="C322" s="138"/>
      <c r="D322" s="138"/>
      <c r="E322" s="138"/>
      <c r="F322" s="138"/>
      <c r="G322" s="138"/>
      <c r="H322" s="139"/>
      <c r="I322"/>
    </row>
    <row r="323" spans="1:15" ht="19.899999999999999" customHeight="1" thickBot="1" x14ac:dyDescent="0.4"/>
    <row r="324" spans="1:15" ht="21" customHeight="1" thickBot="1" x14ac:dyDescent="0.4">
      <c r="A324" s="17">
        <v>20</v>
      </c>
      <c r="B324" s="134" t="s">
        <v>2759</v>
      </c>
      <c r="C324" s="135"/>
      <c r="D324" s="135"/>
      <c r="E324" s="135"/>
      <c r="F324" s="135"/>
      <c r="G324" s="135"/>
      <c r="H324" s="136"/>
    </row>
    <row r="325" spans="1:15" ht="19.899999999999999" customHeight="1" thickBot="1" x14ac:dyDescent="0.4">
      <c r="A325" s="17" t="s">
        <v>6</v>
      </c>
      <c r="B325" s="131" t="s">
        <v>2742</v>
      </c>
      <c r="C325" s="132"/>
      <c r="D325" s="132"/>
      <c r="E325" s="132"/>
      <c r="F325" s="132"/>
      <c r="G325" s="132"/>
      <c r="H325" s="133"/>
      <c r="I325"/>
      <c r="J325"/>
    </row>
    <row r="326" spans="1:15" ht="30" customHeight="1" thickBot="1" x14ac:dyDescent="0.4">
      <c r="B326" s="50"/>
      <c r="C326" s="58" t="s">
        <v>2649</v>
      </c>
      <c r="D326" s="60" t="s">
        <v>2650</v>
      </c>
      <c r="E326" s="60" t="s">
        <v>2652</v>
      </c>
      <c r="F326" s="60" t="s">
        <v>2651</v>
      </c>
      <c r="G326" s="68" t="s">
        <v>36</v>
      </c>
      <c r="H326" s="26" t="s">
        <v>2717</v>
      </c>
      <c r="I326"/>
      <c r="K326"/>
      <c r="L326"/>
      <c r="M326"/>
      <c r="N326"/>
      <c r="O326"/>
    </row>
    <row r="327" spans="1:15" ht="30" customHeight="1" x14ac:dyDescent="0.35">
      <c r="B327" s="52" t="s">
        <v>2657</v>
      </c>
      <c r="C327" s="23">
        <f>COUNTIFS(Data!D:D,K327,Data!N:N,stats!B327)</f>
        <v>20</v>
      </c>
      <c r="D327" s="6">
        <f>COUNTIFS(Data!D:D,L327,Data!N:N,stats!B327)</f>
        <v>0</v>
      </c>
      <c r="E327" s="6">
        <f>COUNTIFS(Data!D:D,M327,Data!N:N,stats!B327)</f>
        <v>0</v>
      </c>
      <c r="F327" s="6">
        <f>COUNTIFS(Data!D:D,N327,Data!N:N,stats!B327)</f>
        <v>0</v>
      </c>
      <c r="G327" s="24">
        <f>COUNTIFS(Data!D:D,O327,Data!N:N,stats!B327)</f>
        <v>0</v>
      </c>
      <c r="H327" s="27">
        <f t="shared" ref="H327:H336" si="28">SUM(C327:G327)</f>
        <v>20</v>
      </c>
      <c r="I327"/>
      <c r="K327" s="9" t="s">
        <v>2649</v>
      </c>
      <c r="L327" s="9" t="s">
        <v>2650</v>
      </c>
      <c r="M327" s="9" t="s">
        <v>2652</v>
      </c>
      <c r="N327" s="9" t="s">
        <v>2651</v>
      </c>
      <c r="O327" s="9" t="s">
        <v>36</v>
      </c>
    </row>
    <row r="328" spans="1:15" ht="30" customHeight="1" x14ac:dyDescent="0.35">
      <c r="B328" s="37" t="s">
        <v>768</v>
      </c>
      <c r="C328" s="11">
        <f>COUNTIFS(Data!D:D,K328,Data!N:N,stats!B328)</f>
        <v>96</v>
      </c>
      <c r="D328" s="3">
        <f>COUNTIFS(Data!D:D,L328,Data!N:N,stats!B328)</f>
        <v>65</v>
      </c>
      <c r="E328" s="3">
        <f>COUNTIFS(Data!D:D,M328,Data!N:N,stats!B328)</f>
        <v>1</v>
      </c>
      <c r="F328" s="3">
        <f>COUNTIFS(Data!D:D,N328,Data!N:N,stats!B328)</f>
        <v>2</v>
      </c>
      <c r="G328" s="25">
        <f>COUNTIFS(Data!D:D,O328,Data!N:N,stats!B328)</f>
        <v>1</v>
      </c>
      <c r="H328" s="27">
        <f t="shared" si="28"/>
        <v>165</v>
      </c>
      <c r="I328"/>
      <c r="K328" s="9" t="s">
        <v>2649</v>
      </c>
      <c r="L328" s="9" t="s">
        <v>2650</v>
      </c>
      <c r="M328" s="9" t="s">
        <v>2652</v>
      </c>
      <c r="N328" s="9" t="s">
        <v>2651</v>
      </c>
      <c r="O328" s="9" t="s">
        <v>36</v>
      </c>
    </row>
    <row r="329" spans="1:15" ht="30" customHeight="1" x14ac:dyDescent="0.35">
      <c r="B329" s="37" t="s">
        <v>2653</v>
      </c>
      <c r="C329" s="11">
        <f>COUNTIFS(Data!D:D,K329,Data!N:N,stats!B329)</f>
        <v>115</v>
      </c>
      <c r="D329" s="3">
        <f>COUNTIFS(Data!D:D,L329,Data!N:N,stats!B329)</f>
        <v>9</v>
      </c>
      <c r="E329" s="3">
        <f>COUNTIFS(Data!D:D,M329,Data!N:N,stats!B329)</f>
        <v>0</v>
      </c>
      <c r="F329" s="3">
        <f>COUNTIFS(Data!D:D,N329,Data!N:N,stats!B329)</f>
        <v>0</v>
      </c>
      <c r="G329" s="25">
        <f>COUNTIFS(Data!D:D,O329,Data!N:N,stats!B329)</f>
        <v>2</v>
      </c>
      <c r="H329" s="27">
        <f t="shared" si="28"/>
        <v>126</v>
      </c>
      <c r="I329"/>
      <c r="K329" s="9" t="s">
        <v>2649</v>
      </c>
      <c r="L329" s="9" t="s">
        <v>2650</v>
      </c>
      <c r="M329" s="9" t="s">
        <v>2652</v>
      </c>
      <c r="N329" s="9" t="s">
        <v>2651</v>
      </c>
      <c r="O329" s="9" t="s">
        <v>36</v>
      </c>
    </row>
    <row r="330" spans="1:15" ht="30" customHeight="1" x14ac:dyDescent="0.35">
      <c r="B330" s="37" t="s">
        <v>2660</v>
      </c>
      <c r="C330" s="11">
        <f>COUNTIFS(Data!D:D,K330,Data!N:N,stats!B330)</f>
        <v>5</v>
      </c>
      <c r="D330" s="3">
        <f>COUNTIFS(Data!D:D,L330,Data!N:N,stats!B330)</f>
        <v>1</v>
      </c>
      <c r="E330" s="3">
        <f>COUNTIFS(Data!D:D,M330,Data!N:N,stats!B330)</f>
        <v>0</v>
      </c>
      <c r="F330" s="3">
        <f>COUNTIFS(Data!D:D,N330,Data!N:N,stats!B330)</f>
        <v>0</v>
      </c>
      <c r="G330" s="25">
        <f>COUNTIFS(Data!D:D,O330,Data!N:N,stats!B330)</f>
        <v>0</v>
      </c>
      <c r="H330" s="27">
        <f t="shared" si="28"/>
        <v>6</v>
      </c>
      <c r="I330"/>
      <c r="K330" s="9" t="s">
        <v>2649</v>
      </c>
      <c r="L330" s="9" t="s">
        <v>2650</v>
      </c>
      <c r="M330" s="9" t="s">
        <v>2652</v>
      </c>
      <c r="N330" s="9" t="s">
        <v>2651</v>
      </c>
      <c r="O330" s="9" t="s">
        <v>36</v>
      </c>
    </row>
    <row r="331" spans="1:15" ht="30" customHeight="1" x14ac:dyDescent="0.35">
      <c r="B331" s="37" t="s">
        <v>816</v>
      </c>
      <c r="C331" s="11">
        <f>COUNTIFS(Data!D:D,K331,Data!N:N,stats!B331)</f>
        <v>35</v>
      </c>
      <c r="D331" s="3">
        <f>COUNTIFS(Data!D:D,L331,Data!N:N,stats!B331)</f>
        <v>0</v>
      </c>
      <c r="E331" s="3">
        <f>COUNTIFS(Data!D:D,M331,Data!N:N,stats!B331)</f>
        <v>1</v>
      </c>
      <c r="F331" s="3">
        <f>COUNTIFS(Data!D:D,N331,Data!N:N,stats!B331)</f>
        <v>0</v>
      </c>
      <c r="G331" s="25">
        <f>COUNTIFS(Data!D:D,O331,Data!N:N,stats!B331)</f>
        <v>0</v>
      </c>
      <c r="H331" s="27">
        <f t="shared" si="28"/>
        <v>36</v>
      </c>
      <c r="I331"/>
      <c r="K331" s="9" t="s">
        <v>2649</v>
      </c>
      <c r="L331" s="9" t="s">
        <v>2650</v>
      </c>
      <c r="M331" s="9" t="s">
        <v>2652</v>
      </c>
      <c r="N331" s="9" t="s">
        <v>2651</v>
      </c>
      <c r="O331" s="9" t="s">
        <v>36</v>
      </c>
    </row>
    <row r="332" spans="1:15" ht="30" customHeight="1" x14ac:dyDescent="0.35">
      <c r="B332" s="37" t="s">
        <v>2654</v>
      </c>
      <c r="C332" s="11">
        <f>COUNTIFS(Data!D:D,K332,Data!N:N,stats!B332)</f>
        <v>51</v>
      </c>
      <c r="D332" s="3">
        <f>COUNTIFS(Data!D:D,L332,Data!N:N,stats!B332)</f>
        <v>15</v>
      </c>
      <c r="E332" s="3">
        <f>COUNTIFS(Data!D:D,M332,Data!N:N,stats!B332)</f>
        <v>1</v>
      </c>
      <c r="F332" s="3">
        <f>COUNTIFS(Data!D:D,N332,Data!N:N,stats!B332)</f>
        <v>1</v>
      </c>
      <c r="G332" s="25">
        <f>COUNTIFS(Data!D:D,O332,Data!N:N,stats!B332)</f>
        <v>0</v>
      </c>
      <c r="H332" s="27">
        <f t="shared" si="28"/>
        <v>68</v>
      </c>
      <c r="I332"/>
      <c r="K332" s="9" t="s">
        <v>2649</v>
      </c>
      <c r="L332" s="9" t="s">
        <v>2650</v>
      </c>
      <c r="M332" s="9" t="s">
        <v>2652</v>
      </c>
      <c r="N332" s="9" t="s">
        <v>2651</v>
      </c>
      <c r="O332" s="9" t="s">
        <v>36</v>
      </c>
    </row>
    <row r="333" spans="1:15" ht="30" customHeight="1" x14ac:dyDescent="0.35">
      <c r="B333" s="37" t="s">
        <v>2656</v>
      </c>
      <c r="C333" s="11">
        <f>COUNTIFS(Data!D:D,K333,Data!N:N,stats!B333)</f>
        <v>4</v>
      </c>
      <c r="D333" s="3">
        <f>COUNTIFS(Data!D:D,L333,Data!N:N,stats!B333)</f>
        <v>8</v>
      </c>
      <c r="E333" s="3">
        <f>COUNTIFS(Data!D:D,M333,Data!N:N,stats!B333)</f>
        <v>0</v>
      </c>
      <c r="F333" s="3">
        <f>COUNTIFS(Data!D:D,N333,Data!N:N,stats!B333)</f>
        <v>0</v>
      </c>
      <c r="G333" s="25">
        <f>COUNTIFS(Data!D:D,O333,Data!N:N,stats!B333)</f>
        <v>0</v>
      </c>
      <c r="H333" s="27">
        <f t="shared" si="28"/>
        <v>12</v>
      </c>
      <c r="I333"/>
      <c r="K333" s="9" t="s">
        <v>2649</v>
      </c>
      <c r="L333" s="9" t="s">
        <v>2650</v>
      </c>
      <c r="M333" s="9" t="s">
        <v>2652</v>
      </c>
      <c r="N333" s="9" t="s">
        <v>2651</v>
      </c>
      <c r="O333" s="9" t="s">
        <v>36</v>
      </c>
    </row>
    <row r="334" spans="1:15" ht="30" customHeight="1" x14ac:dyDescent="0.35">
      <c r="B334" s="37" t="s">
        <v>2695</v>
      </c>
      <c r="C334" s="11">
        <f>COUNTIFS(Data!D:D,K334,Data!N:N,stats!B334)</f>
        <v>36</v>
      </c>
      <c r="D334" s="3">
        <f>COUNTIFS(Data!D:D,L334,Data!N:N,stats!B334)</f>
        <v>11</v>
      </c>
      <c r="E334" s="3">
        <f>COUNTIFS(Data!D:D,M334,Data!N:N,stats!B334)</f>
        <v>0</v>
      </c>
      <c r="F334" s="3">
        <f>COUNTIFS(Data!D:D,N334,Data!N:N,stats!B334)</f>
        <v>0</v>
      </c>
      <c r="G334" s="25">
        <f>COUNTIFS(Data!D:D,O334,Data!N:N,stats!B334)</f>
        <v>0</v>
      </c>
      <c r="H334" s="27">
        <f t="shared" si="28"/>
        <v>47</v>
      </c>
      <c r="I334"/>
      <c r="J334"/>
      <c r="K334" s="9" t="s">
        <v>2649</v>
      </c>
      <c r="L334" s="9" t="s">
        <v>2650</v>
      </c>
      <c r="M334" s="9" t="s">
        <v>2652</v>
      </c>
      <c r="N334" s="9" t="s">
        <v>2651</v>
      </c>
      <c r="O334" s="9" t="s">
        <v>36</v>
      </c>
    </row>
    <row r="335" spans="1:15" ht="30" customHeight="1" x14ac:dyDescent="0.35">
      <c r="B335" s="37" t="s">
        <v>2655</v>
      </c>
      <c r="C335" s="11">
        <f>COUNTIFS(Data!D:D,K335,Data!N:N,stats!B335)</f>
        <v>1</v>
      </c>
      <c r="D335" s="3">
        <f>COUNTIFS(Data!D:D,L335,Data!N:N,stats!B335)</f>
        <v>1</v>
      </c>
      <c r="E335" s="3">
        <f>COUNTIFS(Data!D:D,M335,Data!N:N,stats!B335)</f>
        <v>0</v>
      </c>
      <c r="F335" s="3">
        <f>COUNTIFS(Data!D:D,N335,Data!N:N,stats!B335)</f>
        <v>0</v>
      </c>
      <c r="G335" s="25">
        <f>COUNTIFS(Data!D:D,O335,Data!N:N,stats!B335)</f>
        <v>0</v>
      </c>
      <c r="H335" s="27">
        <f t="shared" si="28"/>
        <v>2</v>
      </c>
      <c r="I335"/>
      <c r="J335"/>
      <c r="K335" s="9" t="s">
        <v>2649</v>
      </c>
      <c r="L335" s="9" t="s">
        <v>2650</v>
      </c>
      <c r="M335" s="9" t="s">
        <v>2652</v>
      </c>
      <c r="N335" s="9" t="s">
        <v>2651</v>
      </c>
      <c r="O335" s="9" t="s">
        <v>36</v>
      </c>
    </row>
    <row r="336" spans="1:15" ht="30" customHeight="1" x14ac:dyDescent="0.35">
      <c r="B336" s="37" t="s">
        <v>767</v>
      </c>
      <c r="C336" s="11">
        <f>COUNTIFS(Data!D:D,K336,Data!N:N,stats!B336)</f>
        <v>0</v>
      </c>
      <c r="D336" s="3">
        <f>COUNTIFS(Data!D:D,L336,Data!N:N,stats!B336)</f>
        <v>3</v>
      </c>
      <c r="E336" s="3">
        <f>COUNTIFS(Data!D:D,M336,Data!N:N,stats!B336)</f>
        <v>0</v>
      </c>
      <c r="F336" s="3">
        <f>COUNTIFS(Data!D:D,N336,Data!N:N,stats!B336)</f>
        <v>0</v>
      </c>
      <c r="G336" s="25">
        <f>COUNTIFS(Data!D:D,O336,Data!N:N,stats!B336)</f>
        <v>0</v>
      </c>
      <c r="H336" s="27">
        <f t="shared" si="28"/>
        <v>3</v>
      </c>
      <c r="I336"/>
      <c r="J336"/>
      <c r="K336" s="9" t="s">
        <v>2649</v>
      </c>
      <c r="L336" s="9" t="s">
        <v>2650</v>
      </c>
      <c r="M336" s="9" t="s">
        <v>2652</v>
      </c>
      <c r="N336" s="9" t="s">
        <v>2651</v>
      </c>
      <c r="O336" s="9" t="s">
        <v>36</v>
      </c>
    </row>
    <row r="337" spans="1:21" ht="30" customHeight="1" x14ac:dyDescent="0.35">
      <c r="B337" s="37" t="s">
        <v>779</v>
      </c>
      <c r="C337" s="11">
        <f>COUNTIFS(Data!D:D,K337,Data!N:N,stats!B337)</f>
        <v>0</v>
      </c>
      <c r="D337" s="3">
        <f>COUNTIFS(Data!D:D,L337,Data!N:N,stats!B337)</f>
        <v>8</v>
      </c>
      <c r="E337" s="3">
        <f>COUNTIFS(Data!D:D,M337,Data!N:N,stats!B337)</f>
        <v>0</v>
      </c>
      <c r="F337" s="3">
        <f>COUNTIFS(Data!D:D,N337,Data!N:N,stats!B337)</f>
        <v>0</v>
      </c>
      <c r="G337" s="25">
        <f>COUNTIFS(Data!D:D,O337,Data!N:N,stats!B337)</f>
        <v>0</v>
      </c>
      <c r="H337" s="27">
        <f>SUM(C337:G337)</f>
        <v>8</v>
      </c>
      <c r="I337"/>
      <c r="J337"/>
      <c r="K337" s="9" t="s">
        <v>2649</v>
      </c>
      <c r="L337" s="9" t="s">
        <v>2650</v>
      </c>
      <c r="M337" s="9" t="s">
        <v>2652</v>
      </c>
      <c r="N337" s="9" t="s">
        <v>2651</v>
      </c>
      <c r="O337" s="9" t="s">
        <v>36</v>
      </c>
    </row>
    <row r="338" spans="1:21" ht="30" customHeight="1" thickBot="1" x14ac:dyDescent="0.4">
      <c r="B338" s="39" t="s">
        <v>36</v>
      </c>
      <c r="C338" s="34">
        <f>COUNTIFS(Data!D:D,K338,Data!N:N,stats!B338)</f>
        <v>34</v>
      </c>
      <c r="D338" s="30">
        <f>COUNTIFS(Data!D:D,L338,Data!N:N,stats!B338)</f>
        <v>52</v>
      </c>
      <c r="E338" s="30">
        <f>COUNTIFS(Data!D:D,M338,Data!N:N,stats!B338)</f>
        <v>6</v>
      </c>
      <c r="F338" s="30">
        <f>COUNTIFS(Data!D:D,N338,Data!N:N,stats!B338)</f>
        <v>8</v>
      </c>
      <c r="G338" s="31">
        <f>COUNTIFS(Data!D:D,O338,Data!N:N,stats!B338)</f>
        <v>26</v>
      </c>
      <c r="H338" s="42">
        <f>SUM(C338:G338)</f>
        <v>126</v>
      </c>
      <c r="I338"/>
      <c r="J338"/>
      <c r="K338" s="9" t="s">
        <v>2649</v>
      </c>
      <c r="L338" s="9" t="s">
        <v>2650</v>
      </c>
      <c r="M338" s="9" t="s">
        <v>2652</v>
      </c>
      <c r="N338" s="9" t="s">
        <v>2651</v>
      </c>
      <c r="O338" s="9" t="s">
        <v>36</v>
      </c>
    </row>
    <row r="339" spans="1:21" ht="30" customHeight="1" thickBot="1" x14ac:dyDescent="0.4">
      <c r="B339" s="26" t="s">
        <v>2717</v>
      </c>
      <c r="C339" s="35">
        <f t="shared" ref="C339:H339" si="29">SUM(C327:C338)</f>
        <v>397</v>
      </c>
      <c r="D339" s="32">
        <f t="shared" si="29"/>
        <v>173</v>
      </c>
      <c r="E339" s="32">
        <f t="shared" si="29"/>
        <v>9</v>
      </c>
      <c r="F339" s="32">
        <f t="shared" si="29"/>
        <v>11</v>
      </c>
      <c r="G339" s="36">
        <f t="shared" si="29"/>
        <v>29</v>
      </c>
      <c r="H339" s="2">
        <f t="shared" si="29"/>
        <v>619</v>
      </c>
      <c r="I339"/>
      <c r="K339"/>
      <c r="L339"/>
      <c r="M339"/>
      <c r="N339"/>
      <c r="O339"/>
    </row>
    <row r="340" spans="1:21" ht="40.15" customHeight="1" thickBot="1" x14ac:dyDescent="0.4">
      <c r="B340" s="137" t="s">
        <v>2718</v>
      </c>
      <c r="C340" s="138"/>
      <c r="D340" s="138"/>
      <c r="E340" s="138"/>
      <c r="F340" s="138"/>
      <c r="G340" s="138"/>
      <c r="H340" s="139"/>
      <c r="I340"/>
    </row>
    <row r="341" spans="1:21" ht="19.899999999999999" customHeight="1" thickBot="1" x14ac:dyDescent="0.4">
      <c r="I341"/>
    </row>
    <row r="342" spans="1:21" ht="19.899999999999999" customHeight="1" thickBot="1" x14ac:dyDescent="0.4">
      <c r="A342" s="17">
        <v>21</v>
      </c>
      <c r="B342" s="134" t="s">
        <v>2759</v>
      </c>
      <c r="C342" s="135"/>
      <c r="D342" s="135"/>
      <c r="E342" s="135"/>
      <c r="F342" s="135"/>
      <c r="G342" s="135"/>
      <c r="H342" s="135"/>
      <c r="I342" s="135"/>
      <c r="J342" s="135"/>
      <c r="K342" s="136"/>
      <c r="L342" s="8"/>
      <c r="M342" s="8"/>
      <c r="N342" s="8"/>
      <c r="O342" s="8"/>
      <c r="P342" s="8"/>
      <c r="Q342" s="8"/>
      <c r="R342" s="8"/>
      <c r="S342" s="8"/>
      <c r="T342" s="8"/>
      <c r="U342" s="8"/>
    </row>
    <row r="343" spans="1:21" ht="19.899999999999999" customHeight="1" thickBot="1" x14ac:dyDescent="0.4">
      <c r="A343" s="17" t="s">
        <v>700</v>
      </c>
      <c r="B343" s="131" t="s">
        <v>2743</v>
      </c>
      <c r="C343" s="132"/>
      <c r="D343" s="132"/>
      <c r="E343" s="132"/>
      <c r="F343" s="132"/>
      <c r="G343" s="132"/>
      <c r="H343" s="132"/>
      <c r="I343" s="132"/>
      <c r="J343" s="132"/>
      <c r="K343" s="133"/>
      <c r="L343" s="8"/>
      <c r="M343" s="8"/>
      <c r="N343" s="8"/>
      <c r="O343" s="8"/>
      <c r="P343" s="8"/>
      <c r="Q343" s="8"/>
      <c r="R343" s="8"/>
      <c r="S343" s="8"/>
      <c r="T343" s="8"/>
      <c r="U343" s="8"/>
    </row>
    <row r="344" spans="1:21" ht="41.25" customHeight="1" thickBot="1" x14ac:dyDescent="0.4">
      <c r="B344" s="50"/>
      <c r="C344" s="59" t="s">
        <v>2664</v>
      </c>
      <c r="D344" s="60" t="s">
        <v>2690</v>
      </c>
      <c r="E344" s="60" t="s">
        <v>2661</v>
      </c>
      <c r="F344" s="60" t="s">
        <v>2663</v>
      </c>
      <c r="G344" s="60" t="s">
        <v>2662</v>
      </c>
      <c r="H344" s="60" t="s">
        <v>2665</v>
      </c>
      <c r="I344" s="60" t="s">
        <v>2666</v>
      </c>
      <c r="J344" s="61" t="s">
        <v>36</v>
      </c>
      <c r="K344" s="26" t="s">
        <v>2717</v>
      </c>
      <c r="L344" s="8"/>
      <c r="M344" s="8"/>
      <c r="N344" s="8"/>
      <c r="O344" s="8"/>
      <c r="P344" s="8"/>
      <c r="Q344" s="8"/>
      <c r="R344" s="8"/>
      <c r="S344" s="8"/>
      <c r="T344" s="8"/>
      <c r="U344" s="8"/>
    </row>
    <row r="345" spans="1:21" ht="30" customHeight="1" x14ac:dyDescent="0.35">
      <c r="B345" s="52" t="s">
        <v>2667</v>
      </c>
      <c r="C345" s="23">
        <f>COUNTIFS(Data!S:S,N345,Data!Y:Y,stats!B345)</f>
        <v>1</v>
      </c>
      <c r="D345" s="6">
        <f>COUNTIFS(Data!S:S,O345,Data!Y:Y,stats!B345)</f>
        <v>0</v>
      </c>
      <c r="E345" s="6">
        <f>COUNTIFS(Data!S:S,P345,Data!Y:Y,stats!B345)</f>
        <v>0</v>
      </c>
      <c r="F345" s="6">
        <f>COUNTIFS(Data!S:S,Q345,Data!Y:Y,stats!B345)</f>
        <v>0</v>
      </c>
      <c r="G345" s="6">
        <f>COUNTIFS(Data!S:S,R345,Data!Y:Y,stats!B345)</f>
        <v>0</v>
      </c>
      <c r="H345" s="6">
        <f>COUNTIFS(Data!S:S,S345,Data!Y:Y,stats!B345)</f>
        <v>0</v>
      </c>
      <c r="I345" s="6">
        <f>COUNTIFS(Data!S:S,T345,Data!Y:Y,stats!B345)</f>
        <v>0</v>
      </c>
      <c r="J345" s="24">
        <f>COUNTIFS(Data!S:S,U345,Data!Y:Y,stats!B345)</f>
        <v>4</v>
      </c>
      <c r="K345" s="27">
        <f>SUM(A345:J345)</f>
        <v>5</v>
      </c>
      <c r="L345" s="8"/>
      <c r="M345"/>
      <c r="N345" s="9" t="s">
        <v>2664</v>
      </c>
      <c r="O345" s="9" t="s">
        <v>2690</v>
      </c>
      <c r="P345" s="9" t="s">
        <v>2661</v>
      </c>
      <c r="Q345" s="9" t="s">
        <v>2663</v>
      </c>
      <c r="R345" s="9" t="s">
        <v>2662</v>
      </c>
      <c r="S345" s="9" t="s">
        <v>2665</v>
      </c>
      <c r="T345" s="9" t="s">
        <v>2666</v>
      </c>
      <c r="U345" s="9" t="s">
        <v>36</v>
      </c>
    </row>
    <row r="346" spans="1:21" ht="30" customHeight="1" x14ac:dyDescent="0.35">
      <c r="B346" s="37" t="s">
        <v>1970</v>
      </c>
      <c r="C346" s="23">
        <f>COUNTIFS(Data!S:S,N346,Data!Y:Y,stats!B346)</f>
        <v>125</v>
      </c>
      <c r="D346" s="6">
        <f>COUNTIFS(Data!S:S,O346,Data!Y:Y,stats!B346)</f>
        <v>41</v>
      </c>
      <c r="E346" s="6">
        <f>COUNTIFS(Data!S:S,P346,Data!Y:Y,stats!B346)</f>
        <v>0</v>
      </c>
      <c r="F346" s="6">
        <f>COUNTIFS(Data!S:S,Q346,Data!Y:Y,stats!B346)</f>
        <v>7</v>
      </c>
      <c r="G346" s="6">
        <f>COUNTIFS(Data!S:S,R346,Data!Y:Y,stats!B346)</f>
        <v>0</v>
      </c>
      <c r="H346" s="6">
        <f>COUNTIFS(Data!S:S,S346,Data!Y:Y,stats!B346)</f>
        <v>0</v>
      </c>
      <c r="I346" s="6">
        <f>COUNTIFS(Data!S:S,T346,Data!Y:Y,stats!B346)</f>
        <v>0</v>
      </c>
      <c r="J346" s="24">
        <f>COUNTIFS(Data!S:S,U346,Data!Y:Y,stats!B346)</f>
        <v>22</v>
      </c>
      <c r="K346" s="27">
        <f>SUM(A346:J346)</f>
        <v>195</v>
      </c>
      <c r="L346" s="8"/>
      <c r="M346"/>
      <c r="N346" s="9" t="s">
        <v>2664</v>
      </c>
      <c r="O346" s="9" t="s">
        <v>2690</v>
      </c>
      <c r="P346" s="9" t="s">
        <v>2661</v>
      </c>
      <c r="Q346" s="9" t="s">
        <v>2663</v>
      </c>
      <c r="R346" s="9" t="s">
        <v>2662</v>
      </c>
      <c r="S346" s="9" t="s">
        <v>2665</v>
      </c>
      <c r="T346" s="9" t="s">
        <v>2666</v>
      </c>
      <c r="U346" s="9" t="s">
        <v>36</v>
      </c>
    </row>
    <row r="347" spans="1:21" ht="30" customHeight="1" x14ac:dyDescent="0.35">
      <c r="B347" s="37" t="s">
        <v>2680</v>
      </c>
      <c r="C347" s="23">
        <f>COUNTIFS(Data!S:S,N347,Data!Y:Y,stats!B347)</f>
        <v>200</v>
      </c>
      <c r="D347" s="6">
        <f>COUNTIFS(Data!S:S,O347,Data!Y:Y,stats!B347)</f>
        <v>44</v>
      </c>
      <c r="E347" s="6">
        <f>COUNTIFS(Data!S:S,P347,Data!Y:Y,stats!B347)</f>
        <v>0</v>
      </c>
      <c r="F347" s="6">
        <f>COUNTIFS(Data!S:S,Q347,Data!Y:Y,stats!B347)</f>
        <v>30</v>
      </c>
      <c r="G347" s="6">
        <f>COUNTIFS(Data!S:S,R347,Data!Y:Y,stats!B347)</f>
        <v>1</v>
      </c>
      <c r="H347" s="6">
        <f>COUNTIFS(Data!S:S,S347,Data!Y:Y,stats!B347)</f>
        <v>3</v>
      </c>
      <c r="I347" s="6">
        <f>COUNTIFS(Data!S:S,T347,Data!Y:Y,stats!B347)</f>
        <v>0</v>
      </c>
      <c r="J347" s="24">
        <f>COUNTIFS(Data!S:S,U347,Data!Y:Y,stats!B347)</f>
        <v>49</v>
      </c>
      <c r="K347" s="27">
        <f>SUM(A347:J347)</f>
        <v>327</v>
      </c>
      <c r="L347" s="8"/>
      <c r="M347"/>
      <c r="N347" s="9" t="s">
        <v>2664</v>
      </c>
      <c r="O347" s="9" t="s">
        <v>2690</v>
      </c>
      <c r="P347" s="9" t="s">
        <v>2661</v>
      </c>
      <c r="Q347" s="9" t="s">
        <v>2663</v>
      </c>
      <c r="R347" s="9" t="s">
        <v>2662</v>
      </c>
      <c r="S347" s="9" t="s">
        <v>2665</v>
      </c>
      <c r="T347" s="9" t="s">
        <v>2666</v>
      </c>
      <c r="U347" s="9" t="s">
        <v>36</v>
      </c>
    </row>
    <row r="348" spans="1:21" ht="30" customHeight="1" thickBot="1" x14ac:dyDescent="0.4">
      <c r="B348" s="39" t="s">
        <v>36</v>
      </c>
      <c r="C348" s="47">
        <f>COUNTIFS(Data!S:S,N348,Data!Y:Y,stats!B348)</f>
        <v>19</v>
      </c>
      <c r="D348" s="45">
        <f>COUNTIFS(Data!S:S,O348,Data!Y:Y,stats!B348)</f>
        <v>28</v>
      </c>
      <c r="E348" s="45">
        <f>COUNTIFS(Data!S:S,P348,Data!Y:Y,stats!B348)</f>
        <v>0</v>
      </c>
      <c r="F348" s="45">
        <f>COUNTIFS(Data!S:S,Q348,Data!Y:Y,stats!B348)</f>
        <v>17</v>
      </c>
      <c r="G348" s="45">
        <f>COUNTIFS(Data!S:S,R348,Data!Y:Y,stats!B348)</f>
        <v>1</v>
      </c>
      <c r="H348" s="45">
        <f>COUNTIFS(Data!S:S,S348,Data!Y:Y,stats!B348)</f>
        <v>1</v>
      </c>
      <c r="I348" s="45">
        <f>COUNTIFS(Data!S:S,T348,Data!Y:Y,stats!B348)</f>
        <v>3</v>
      </c>
      <c r="J348" s="46">
        <f>COUNTIFS(Data!S:S,U348,Data!Y:Y,stats!B348)</f>
        <v>23</v>
      </c>
      <c r="K348" s="42">
        <f>SUM(A348:J348)</f>
        <v>92</v>
      </c>
      <c r="L348" s="8"/>
      <c r="M348"/>
      <c r="N348" s="9" t="s">
        <v>2664</v>
      </c>
      <c r="O348" s="9" t="s">
        <v>2690</v>
      </c>
      <c r="P348" s="9" t="s">
        <v>2661</v>
      </c>
      <c r="Q348" s="9" t="s">
        <v>2663</v>
      </c>
      <c r="R348" s="9" t="s">
        <v>2662</v>
      </c>
      <c r="S348" s="9" t="s">
        <v>2665</v>
      </c>
      <c r="T348" s="9" t="s">
        <v>2666</v>
      </c>
      <c r="U348" s="9" t="s">
        <v>36</v>
      </c>
    </row>
    <row r="349" spans="1:21" ht="30" customHeight="1" thickBot="1" x14ac:dyDescent="0.4">
      <c r="B349" s="26" t="s">
        <v>2717</v>
      </c>
      <c r="C349" s="35">
        <f t="shared" ref="C349:K349" si="30">SUM(C345:C348)</f>
        <v>345</v>
      </c>
      <c r="D349" s="32">
        <f t="shared" si="30"/>
        <v>113</v>
      </c>
      <c r="E349" s="32">
        <f t="shared" si="30"/>
        <v>0</v>
      </c>
      <c r="F349" s="32">
        <f t="shared" si="30"/>
        <v>54</v>
      </c>
      <c r="G349" s="32">
        <f t="shared" si="30"/>
        <v>2</v>
      </c>
      <c r="H349" s="32">
        <f t="shared" si="30"/>
        <v>4</v>
      </c>
      <c r="I349" s="32">
        <f t="shared" si="30"/>
        <v>3</v>
      </c>
      <c r="J349" s="36">
        <f t="shared" si="30"/>
        <v>98</v>
      </c>
      <c r="K349" s="2">
        <f t="shared" si="30"/>
        <v>619</v>
      </c>
      <c r="L349" s="8"/>
      <c r="N349"/>
      <c r="O349"/>
      <c r="P349"/>
      <c r="Q349"/>
      <c r="R349"/>
      <c r="S349"/>
      <c r="T349"/>
      <c r="U349"/>
    </row>
    <row r="350" spans="1:21" ht="40.15" customHeight="1" thickBot="1" x14ac:dyDescent="0.4">
      <c r="B350" s="146" t="s">
        <v>2718</v>
      </c>
      <c r="C350" s="147"/>
      <c r="D350" s="147"/>
      <c r="E350" s="147"/>
      <c r="F350" s="147"/>
      <c r="G350" s="147"/>
      <c r="H350" s="147"/>
      <c r="I350" s="147"/>
      <c r="J350" s="147"/>
      <c r="K350" s="148"/>
      <c r="L350" s="8"/>
      <c r="N350"/>
      <c r="O350"/>
      <c r="P350"/>
      <c r="Q350"/>
      <c r="R350"/>
      <c r="S350"/>
      <c r="T350"/>
      <c r="U350"/>
    </row>
    <row r="351" spans="1:21" ht="19.899999999999999" customHeight="1" thickBot="1" x14ac:dyDescent="0.4"/>
    <row r="352" spans="1:21" ht="19.899999999999999" customHeight="1" thickBot="1" x14ac:dyDescent="0.4">
      <c r="A352" s="17">
        <v>22</v>
      </c>
      <c r="B352" s="140" t="s">
        <v>2759</v>
      </c>
      <c r="C352" s="141"/>
      <c r="D352" s="141"/>
      <c r="E352" s="141"/>
      <c r="F352" s="141"/>
      <c r="G352" s="141"/>
      <c r="H352" s="141"/>
      <c r="I352" s="141"/>
      <c r="J352" s="141"/>
      <c r="K352" s="142"/>
      <c r="L352" s="8"/>
      <c r="N352" s="8"/>
      <c r="O352" s="8"/>
      <c r="P352" s="8"/>
      <c r="Q352" s="8"/>
      <c r="R352" s="8"/>
      <c r="S352" s="8"/>
      <c r="T352" s="8"/>
      <c r="U352" s="8"/>
    </row>
    <row r="353" spans="1:21" ht="19.899999999999999" customHeight="1" thickBot="1" x14ac:dyDescent="0.4">
      <c r="A353" s="17" t="s">
        <v>700</v>
      </c>
      <c r="B353" s="149" t="s">
        <v>2744</v>
      </c>
      <c r="C353" s="150"/>
      <c r="D353" s="150"/>
      <c r="E353" s="150"/>
      <c r="F353" s="150"/>
      <c r="G353" s="150"/>
      <c r="H353" s="150"/>
      <c r="I353" s="150"/>
      <c r="J353" s="150"/>
      <c r="K353" s="151"/>
      <c r="L353" s="8"/>
      <c r="N353" s="8"/>
      <c r="O353" s="8"/>
      <c r="P353" s="8"/>
      <c r="Q353" s="8"/>
      <c r="R353" s="8"/>
      <c r="S353" s="8"/>
      <c r="T353" s="8"/>
      <c r="U353" s="8"/>
    </row>
    <row r="354" spans="1:21" ht="40.5" customHeight="1" thickBot="1" x14ac:dyDescent="0.4">
      <c r="B354" s="22"/>
      <c r="C354" s="60" t="s">
        <v>2664</v>
      </c>
      <c r="D354" s="60" t="s">
        <v>2690</v>
      </c>
      <c r="E354" s="60" t="s">
        <v>2661</v>
      </c>
      <c r="F354" s="60" t="s">
        <v>2663</v>
      </c>
      <c r="G354" s="60" t="s">
        <v>2662</v>
      </c>
      <c r="H354" s="60" t="s">
        <v>2665</v>
      </c>
      <c r="I354" s="60" t="s">
        <v>2666</v>
      </c>
      <c r="J354" s="61" t="s">
        <v>36</v>
      </c>
      <c r="K354" s="26" t="s">
        <v>2717</v>
      </c>
      <c r="L354" s="8"/>
      <c r="N354" s="8"/>
      <c r="O354" s="8"/>
      <c r="P354" s="8"/>
      <c r="Q354" s="8"/>
      <c r="R354" s="8"/>
      <c r="S354" s="8"/>
      <c r="T354" s="8"/>
      <c r="U354" s="8"/>
    </row>
    <row r="355" spans="1:21" ht="19.899999999999999" customHeight="1" x14ac:dyDescent="0.35">
      <c r="B355" s="40" t="s">
        <v>763</v>
      </c>
      <c r="C355" s="6">
        <f>COUNTIFS(Data!S:S,N355,Data!K:K,stats!B355)</f>
        <v>334</v>
      </c>
      <c r="D355" s="6">
        <f>COUNTIFS(Data!S:S,O355,Data!K:K,stats!B355)</f>
        <v>65</v>
      </c>
      <c r="E355" s="6">
        <f>COUNTIFS(Data!S:S,P355,Data!K:K,stats!B355)</f>
        <v>0</v>
      </c>
      <c r="F355" s="6">
        <f>COUNTIFS(Data!S:S,Q355,Data!K:K,stats!B355)</f>
        <v>49</v>
      </c>
      <c r="G355" s="6">
        <f>COUNTIFS(Data!S:S,R355,Data!K:K,stats!B355)</f>
        <v>2</v>
      </c>
      <c r="H355" s="6">
        <f>COUNTIFS(Data!S:S,S355,Data!K:K,stats!B355)</f>
        <v>2</v>
      </c>
      <c r="I355" s="6">
        <f>COUNTIFS(Data!S:S,T355,Data!K:K,stats!B355)</f>
        <v>3</v>
      </c>
      <c r="J355" s="24">
        <f>COUNTIFS(Data!S:S,U355,Data!K:K,stats!B355)</f>
        <v>95</v>
      </c>
      <c r="K355" s="27">
        <f>SUM(A355:J355)</f>
        <v>550</v>
      </c>
      <c r="L355" s="8"/>
      <c r="N355" s="9" t="s">
        <v>2664</v>
      </c>
      <c r="O355" s="9" t="s">
        <v>2690</v>
      </c>
      <c r="P355" s="9" t="s">
        <v>2661</v>
      </c>
      <c r="Q355" s="9" t="s">
        <v>2663</v>
      </c>
      <c r="R355" s="9" t="s">
        <v>2662</v>
      </c>
      <c r="S355" s="9" t="s">
        <v>2665</v>
      </c>
      <c r="T355" s="9" t="s">
        <v>2666</v>
      </c>
      <c r="U355" s="9" t="s">
        <v>36</v>
      </c>
    </row>
    <row r="356" spans="1:21" ht="19.899999999999999" customHeight="1" thickBot="1" x14ac:dyDescent="0.4">
      <c r="B356" s="43" t="s">
        <v>771</v>
      </c>
      <c r="C356" s="45">
        <f>COUNTIFS(Data!S:S,N356,Data!K:K,stats!B356)</f>
        <v>11</v>
      </c>
      <c r="D356" s="45">
        <f>COUNTIFS(Data!S:S,O356,Data!K:K,stats!B356)</f>
        <v>48</v>
      </c>
      <c r="E356" s="45">
        <f>COUNTIFS(Data!S:S,P356,Data!K:K,stats!B356)</f>
        <v>0</v>
      </c>
      <c r="F356" s="45">
        <f>COUNTIFS(Data!S:S,Q356,Data!K:K,stats!B356)</f>
        <v>5</v>
      </c>
      <c r="G356" s="45">
        <f>COUNTIFS(Data!S:S,R356,Data!K:K,stats!B356)</f>
        <v>0</v>
      </c>
      <c r="H356" s="45">
        <f>COUNTIFS(Data!S:S,S356,Data!K:K,stats!B356)</f>
        <v>2</v>
      </c>
      <c r="I356" s="45">
        <f>COUNTIFS(Data!S:S,T356,Data!K:K,stats!B356)</f>
        <v>0</v>
      </c>
      <c r="J356" s="46">
        <f>COUNTIFS(Data!S:S,U356,Data!K:K,stats!B356)</f>
        <v>3</v>
      </c>
      <c r="K356" s="42">
        <f>SUM(A356:J356)</f>
        <v>69</v>
      </c>
      <c r="L356" s="8"/>
      <c r="N356" s="9" t="s">
        <v>2664</v>
      </c>
      <c r="O356" s="9" t="s">
        <v>2690</v>
      </c>
      <c r="P356" s="9" t="s">
        <v>2661</v>
      </c>
      <c r="Q356" s="9" t="s">
        <v>2663</v>
      </c>
      <c r="R356" s="9" t="s">
        <v>2662</v>
      </c>
      <c r="S356" s="9" t="s">
        <v>2665</v>
      </c>
      <c r="T356" s="9" t="s">
        <v>2666</v>
      </c>
      <c r="U356" s="9" t="s">
        <v>36</v>
      </c>
    </row>
    <row r="357" spans="1:21" ht="19.899999999999999" customHeight="1" thickBot="1" x14ac:dyDescent="0.4">
      <c r="B357" s="12" t="s">
        <v>2717</v>
      </c>
      <c r="C357" s="32">
        <f t="shared" ref="C357:K357" si="31">SUM(C355:C356)</f>
        <v>345</v>
      </c>
      <c r="D357" s="32">
        <f t="shared" si="31"/>
        <v>113</v>
      </c>
      <c r="E357" s="32">
        <f t="shared" si="31"/>
        <v>0</v>
      </c>
      <c r="F357" s="32">
        <f t="shared" si="31"/>
        <v>54</v>
      </c>
      <c r="G357" s="32">
        <f t="shared" si="31"/>
        <v>2</v>
      </c>
      <c r="H357" s="32">
        <f t="shared" si="31"/>
        <v>4</v>
      </c>
      <c r="I357" s="32">
        <f t="shared" si="31"/>
        <v>3</v>
      </c>
      <c r="J357" s="36">
        <f t="shared" si="31"/>
        <v>98</v>
      </c>
      <c r="K357" s="2">
        <f t="shared" si="31"/>
        <v>619</v>
      </c>
      <c r="L357" s="8"/>
      <c r="N357"/>
      <c r="O357"/>
      <c r="P357"/>
      <c r="Q357"/>
      <c r="R357"/>
      <c r="S357"/>
      <c r="T357"/>
      <c r="U357"/>
    </row>
    <row r="358" spans="1:21" ht="40.15" customHeight="1" thickBot="1" x14ac:dyDescent="0.4">
      <c r="B358" s="146" t="s">
        <v>2718</v>
      </c>
      <c r="C358" s="147"/>
      <c r="D358" s="147"/>
      <c r="E358" s="147"/>
      <c r="F358" s="147"/>
      <c r="G358" s="147"/>
      <c r="H358" s="147"/>
      <c r="I358" s="147"/>
      <c r="J358" s="147"/>
      <c r="K358" s="148"/>
      <c r="L358" s="8"/>
      <c r="N358"/>
      <c r="O358"/>
      <c r="P358"/>
      <c r="Q358"/>
      <c r="R358"/>
      <c r="S358"/>
      <c r="T358"/>
      <c r="U358"/>
    </row>
    <row r="359" spans="1:21" ht="19.899999999999999" customHeight="1" thickBot="1" x14ac:dyDescent="0.4"/>
    <row r="360" spans="1:21" ht="19.899999999999999" customHeight="1" thickBot="1" x14ac:dyDescent="0.4">
      <c r="A360" s="17">
        <v>23</v>
      </c>
      <c r="B360" s="140" t="s">
        <v>2759</v>
      </c>
      <c r="C360" s="141"/>
      <c r="D360" s="141"/>
      <c r="E360" s="141"/>
      <c r="F360" s="141"/>
      <c r="G360" s="141"/>
      <c r="H360" s="141"/>
      <c r="I360" s="141"/>
      <c r="J360" s="141"/>
      <c r="K360" s="142"/>
      <c r="L360" s="8"/>
      <c r="M360" s="8"/>
      <c r="N360" s="8"/>
      <c r="O360" s="8"/>
      <c r="P360" s="8"/>
      <c r="Q360" s="8"/>
      <c r="R360" s="8"/>
      <c r="S360" s="8"/>
      <c r="T360" s="8"/>
      <c r="U360" s="8"/>
    </row>
    <row r="361" spans="1:21" ht="19.899999999999999" customHeight="1" thickBot="1" x14ac:dyDescent="0.4">
      <c r="A361" s="17" t="s">
        <v>700</v>
      </c>
      <c r="B361" s="149" t="s">
        <v>2745</v>
      </c>
      <c r="C361" s="150"/>
      <c r="D361" s="150"/>
      <c r="E361" s="150"/>
      <c r="F361" s="150"/>
      <c r="G361" s="150"/>
      <c r="H361" s="150"/>
      <c r="I361" s="150"/>
      <c r="J361" s="150"/>
      <c r="K361" s="151"/>
      <c r="L361" s="8"/>
      <c r="M361" s="8"/>
      <c r="N361" s="8"/>
      <c r="O361" s="8"/>
      <c r="P361" s="8"/>
      <c r="Q361" s="8"/>
      <c r="R361" s="8"/>
      <c r="S361" s="8"/>
      <c r="T361" s="8"/>
      <c r="U361" s="8"/>
    </row>
    <row r="362" spans="1:21" ht="50.25" customHeight="1" thickBot="1" x14ac:dyDescent="0.4">
      <c r="B362" s="50"/>
      <c r="C362" s="59" t="s">
        <v>2664</v>
      </c>
      <c r="D362" s="60" t="s">
        <v>2690</v>
      </c>
      <c r="E362" s="60" t="s">
        <v>2661</v>
      </c>
      <c r="F362" s="60" t="s">
        <v>2663</v>
      </c>
      <c r="G362" s="60" t="s">
        <v>2662</v>
      </c>
      <c r="H362" s="60" t="s">
        <v>2665</v>
      </c>
      <c r="I362" s="60" t="s">
        <v>2666</v>
      </c>
      <c r="J362" s="61" t="s">
        <v>36</v>
      </c>
      <c r="K362" s="26" t="s">
        <v>2717</v>
      </c>
      <c r="L362" s="8"/>
      <c r="M362" s="8"/>
      <c r="N362" s="8"/>
      <c r="O362" s="8"/>
      <c r="P362" s="8"/>
      <c r="Q362" s="8"/>
      <c r="R362" s="8"/>
      <c r="S362" s="8"/>
      <c r="T362" s="8"/>
      <c r="U362" s="8"/>
    </row>
    <row r="363" spans="1:21" ht="30" customHeight="1" x14ac:dyDescent="0.35">
      <c r="B363" s="52" t="s">
        <v>2657</v>
      </c>
      <c r="C363" s="23">
        <f>COUNTIFS(Data!S:S,N363,Data!N:N,stats!B363)</f>
        <v>20</v>
      </c>
      <c r="D363" s="6">
        <f>COUNTIFS(Data!S:S,O363,Data!N:N,stats!B363)</f>
        <v>0</v>
      </c>
      <c r="E363" s="6">
        <f>COUNTIFS(Data!S:S,P363,Data!N:N,stats!B363)</f>
        <v>0</v>
      </c>
      <c r="F363" s="6">
        <f>COUNTIFS(Data!S:S,Q363,Data!N:N,stats!B363)</f>
        <v>0</v>
      </c>
      <c r="G363" s="6">
        <f>COUNTIFS(Data!S:S,R363,Data!N:N,stats!B363)</f>
        <v>0</v>
      </c>
      <c r="H363" s="6">
        <f>COUNTIFS(Data!S:S,S363,Data!N:N,stats!B363)</f>
        <v>0</v>
      </c>
      <c r="I363" s="6">
        <f>COUNTIFS(Data!S:S,T363,Data!N:N,stats!B363)</f>
        <v>0</v>
      </c>
      <c r="J363" s="24">
        <f>COUNTIFS(Data!S:S,U363,Data!N:N,stats!B363)</f>
        <v>0</v>
      </c>
      <c r="K363" s="27">
        <f t="shared" ref="K363:K368" si="32">SUM(C363:J363)</f>
        <v>20</v>
      </c>
      <c r="L363" s="8"/>
      <c r="M363"/>
      <c r="N363" s="9" t="s">
        <v>2664</v>
      </c>
      <c r="O363" s="9" t="s">
        <v>2690</v>
      </c>
      <c r="P363" s="9" t="s">
        <v>2661</v>
      </c>
      <c r="Q363" s="9" t="s">
        <v>2663</v>
      </c>
      <c r="R363" s="9" t="s">
        <v>2662</v>
      </c>
      <c r="S363" s="9" t="s">
        <v>2665</v>
      </c>
      <c r="T363" s="9" t="s">
        <v>2666</v>
      </c>
      <c r="U363" s="9" t="s">
        <v>36</v>
      </c>
    </row>
    <row r="364" spans="1:21" ht="30" customHeight="1" x14ac:dyDescent="0.35">
      <c r="B364" s="37" t="s">
        <v>768</v>
      </c>
      <c r="C364" s="23">
        <f>COUNTIFS(Data!S:S,N364,Data!N:N,stats!B364)</f>
        <v>76</v>
      </c>
      <c r="D364" s="6">
        <f>COUNTIFS(Data!S:S,O364,Data!N:N,stats!B364)</f>
        <v>36</v>
      </c>
      <c r="E364" s="6">
        <f>COUNTIFS(Data!S:S,P364,Data!N:N,stats!B364)</f>
        <v>0</v>
      </c>
      <c r="F364" s="6">
        <f>COUNTIFS(Data!S:S,Q364,Data!N:N,stats!B364)</f>
        <v>14</v>
      </c>
      <c r="G364" s="6">
        <f>COUNTIFS(Data!S:S,R364,Data!N:N,stats!B364)</f>
        <v>0</v>
      </c>
      <c r="H364" s="6">
        <f>COUNTIFS(Data!S:S,S364,Data!N:N,stats!B364)</f>
        <v>1</v>
      </c>
      <c r="I364" s="6">
        <f>COUNTIFS(Data!S:S,T364,Data!N:N,stats!B364)</f>
        <v>1</v>
      </c>
      <c r="J364" s="24">
        <f>COUNTIFS(Data!S:S,U364,Data!N:N,stats!B364)</f>
        <v>37</v>
      </c>
      <c r="K364" s="27">
        <f t="shared" si="32"/>
        <v>165</v>
      </c>
      <c r="L364" s="8"/>
      <c r="M364"/>
      <c r="N364" s="9" t="s">
        <v>2664</v>
      </c>
      <c r="O364" s="9" t="s">
        <v>2690</v>
      </c>
      <c r="P364" s="9" t="s">
        <v>2661</v>
      </c>
      <c r="Q364" s="9" t="s">
        <v>2663</v>
      </c>
      <c r="R364" s="9" t="s">
        <v>2662</v>
      </c>
      <c r="S364" s="9" t="s">
        <v>2665</v>
      </c>
      <c r="T364" s="9" t="s">
        <v>2666</v>
      </c>
      <c r="U364" s="9" t="s">
        <v>36</v>
      </c>
    </row>
    <row r="365" spans="1:21" ht="30" customHeight="1" x14ac:dyDescent="0.35">
      <c r="B365" s="37" t="s">
        <v>2653</v>
      </c>
      <c r="C365" s="23">
        <f>COUNTIFS(Data!S:S,N365,Data!N:N,stats!B365)</f>
        <v>99</v>
      </c>
      <c r="D365" s="6">
        <f>COUNTIFS(Data!S:S,O365,Data!N:N,stats!B365)</f>
        <v>16</v>
      </c>
      <c r="E365" s="6">
        <f>COUNTIFS(Data!S:S,P365,Data!N:N,stats!B365)</f>
        <v>0</v>
      </c>
      <c r="F365" s="6">
        <f>COUNTIFS(Data!S:S,Q365,Data!N:N,stats!B365)</f>
        <v>4</v>
      </c>
      <c r="G365" s="6">
        <f>COUNTIFS(Data!S:S,R365,Data!N:N,stats!B365)</f>
        <v>1</v>
      </c>
      <c r="H365" s="6">
        <f>COUNTIFS(Data!S:S,S365,Data!N:N,stats!B365)</f>
        <v>0</v>
      </c>
      <c r="I365" s="6">
        <f>COUNTIFS(Data!S:S,T365,Data!N:N,stats!B365)</f>
        <v>0</v>
      </c>
      <c r="J365" s="24">
        <f>COUNTIFS(Data!S:S,U365,Data!N:N,stats!B365)</f>
        <v>6</v>
      </c>
      <c r="K365" s="27">
        <f t="shared" si="32"/>
        <v>126</v>
      </c>
      <c r="L365" s="8"/>
      <c r="M365"/>
      <c r="N365" s="9" t="s">
        <v>2664</v>
      </c>
      <c r="O365" s="9" t="s">
        <v>2690</v>
      </c>
      <c r="P365" s="9" t="s">
        <v>2661</v>
      </c>
      <c r="Q365" s="9" t="s">
        <v>2663</v>
      </c>
      <c r="R365" s="9" t="s">
        <v>2662</v>
      </c>
      <c r="S365" s="9" t="s">
        <v>2665</v>
      </c>
      <c r="T365" s="9" t="s">
        <v>2666</v>
      </c>
      <c r="U365" s="9" t="s">
        <v>36</v>
      </c>
    </row>
    <row r="366" spans="1:21" ht="30" customHeight="1" x14ac:dyDescent="0.35">
      <c r="B366" s="37" t="s">
        <v>2660</v>
      </c>
      <c r="C366" s="23">
        <f>COUNTIFS(Data!S:S,N366,Data!N:N,stats!B366)</f>
        <v>5</v>
      </c>
      <c r="D366" s="6">
        <f>COUNTIFS(Data!S:S,O366,Data!N:N,stats!B366)</f>
        <v>0</v>
      </c>
      <c r="E366" s="6">
        <f>COUNTIFS(Data!S:S,P366,Data!N:N,stats!B366)</f>
        <v>0</v>
      </c>
      <c r="F366" s="6">
        <f>COUNTIFS(Data!S:S,Q366,Data!N:N,stats!B366)</f>
        <v>0</v>
      </c>
      <c r="G366" s="6">
        <f>COUNTIFS(Data!S:S,R366,Data!N:N,stats!B366)</f>
        <v>0</v>
      </c>
      <c r="H366" s="6">
        <f>COUNTIFS(Data!S:S,S366,Data!N:N,stats!B366)</f>
        <v>0</v>
      </c>
      <c r="I366" s="6">
        <f>COUNTIFS(Data!S:S,T366,Data!N:N,stats!B366)</f>
        <v>0</v>
      </c>
      <c r="J366" s="24">
        <f>COUNTIFS(Data!S:S,U366,Data!N:N,stats!B366)</f>
        <v>1</v>
      </c>
      <c r="K366" s="27">
        <f t="shared" si="32"/>
        <v>6</v>
      </c>
      <c r="L366" s="8"/>
      <c r="M366"/>
      <c r="N366" s="9" t="s">
        <v>2664</v>
      </c>
      <c r="O366" s="9" t="s">
        <v>2690</v>
      </c>
      <c r="P366" s="9" t="s">
        <v>2661</v>
      </c>
      <c r="Q366" s="9" t="s">
        <v>2663</v>
      </c>
      <c r="R366" s="9" t="s">
        <v>2662</v>
      </c>
      <c r="S366" s="9" t="s">
        <v>2665</v>
      </c>
      <c r="T366" s="9" t="s">
        <v>2666</v>
      </c>
      <c r="U366" s="9" t="s">
        <v>36</v>
      </c>
    </row>
    <row r="367" spans="1:21" ht="30" customHeight="1" x14ac:dyDescent="0.35">
      <c r="B367" s="37" t="s">
        <v>816</v>
      </c>
      <c r="C367" s="23">
        <f>COUNTIFS(Data!S:S,N367,Data!N:N,stats!B367)</f>
        <v>31</v>
      </c>
      <c r="D367" s="6">
        <f>COUNTIFS(Data!S:S,O367,Data!N:N,stats!B367)</f>
        <v>0</v>
      </c>
      <c r="E367" s="6">
        <f>COUNTIFS(Data!S:S,P367,Data!N:N,stats!B367)</f>
        <v>0</v>
      </c>
      <c r="F367" s="6">
        <f>COUNTIFS(Data!S:S,Q367,Data!N:N,stats!B367)</f>
        <v>0</v>
      </c>
      <c r="G367" s="6">
        <f>COUNTIFS(Data!S:S,R367,Data!N:N,stats!B367)</f>
        <v>0</v>
      </c>
      <c r="H367" s="6">
        <f>COUNTIFS(Data!S:S,S367,Data!N:N,stats!B367)</f>
        <v>0</v>
      </c>
      <c r="I367" s="6">
        <f>COUNTIFS(Data!S:S,T367,Data!N:N,stats!B367)</f>
        <v>0</v>
      </c>
      <c r="J367" s="24">
        <f>COUNTIFS(Data!S:S,U367,Data!N:N,stats!B367)</f>
        <v>5</v>
      </c>
      <c r="K367" s="27">
        <f t="shared" si="32"/>
        <v>36</v>
      </c>
      <c r="L367" s="8"/>
      <c r="M367"/>
      <c r="N367" s="9" t="s">
        <v>2664</v>
      </c>
      <c r="O367" s="9" t="s">
        <v>2690</v>
      </c>
      <c r="P367" s="9" t="s">
        <v>2661</v>
      </c>
      <c r="Q367" s="9" t="s">
        <v>2663</v>
      </c>
      <c r="R367" s="9" t="s">
        <v>2662</v>
      </c>
      <c r="S367" s="9" t="s">
        <v>2665</v>
      </c>
      <c r="T367" s="9" t="s">
        <v>2666</v>
      </c>
      <c r="U367" s="9" t="s">
        <v>36</v>
      </c>
    </row>
    <row r="368" spans="1:21" ht="30" customHeight="1" x14ac:dyDescent="0.35">
      <c r="B368" s="37" t="s">
        <v>2654</v>
      </c>
      <c r="C368" s="23">
        <f>COUNTIFS(Data!S:S,N368,Data!N:N,stats!B368)</f>
        <v>42</v>
      </c>
      <c r="D368" s="6">
        <f>COUNTIFS(Data!S:S,O368,Data!N:N,stats!B368)</f>
        <v>3</v>
      </c>
      <c r="E368" s="6">
        <f>COUNTIFS(Data!S:S,P368,Data!N:N,stats!B368)</f>
        <v>0</v>
      </c>
      <c r="F368" s="6">
        <f>COUNTIFS(Data!S:S,Q368,Data!N:N,stats!B368)</f>
        <v>15</v>
      </c>
      <c r="G368" s="6">
        <f>COUNTIFS(Data!S:S,R368,Data!N:N,stats!B368)</f>
        <v>0</v>
      </c>
      <c r="H368" s="6">
        <f>COUNTIFS(Data!S:S,S368,Data!N:N,stats!B368)</f>
        <v>1</v>
      </c>
      <c r="I368" s="6">
        <f>COUNTIFS(Data!S:S,T368,Data!N:N,stats!B368)</f>
        <v>0</v>
      </c>
      <c r="J368" s="24">
        <f>COUNTIFS(Data!S:S,U368,Data!N:N,stats!B368)</f>
        <v>7</v>
      </c>
      <c r="K368" s="27">
        <f t="shared" si="32"/>
        <v>68</v>
      </c>
      <c r="N368" s="9" t="s">
        <v>2664</v>
      </c>
      <c r="O368" s="9" t="s">
        <v>2690</v>
      </c>
      <c r="P368" s="9" t="s">
        <v>2661</v>
      </c>
      <c r="Q368" s="9" t="s">
        <v>2663</v>
      </c>
      <c r="R368" s="9" t="s">
        <v>2662</v>
      </c>
      <c r="S368" s="9" t="s">
        <v>2665</v>
      </c>
      <c r="T368" s="9" t="s">
        <v>2666</v>
      </c>
      <c r="U368" s="9" t="s">
        <v>36</v>
      </c>
    </row>
    <row r="369" spans="1:21" ht="30" customHeight="1" x14ac:dyDescent="0.35">
      <c r="B369" s="37" t="s">
        <v>2656</v>
      </c>
      <c r="C369" s="23">
        <f>COUNTIFS(Data!S:S,N369,Data!N:N,stats!B369)</f>
        <v>0</v>
      </c>
      <c r="D369" s="6">
        <f>COUNTIFS(Data!S:S,O369,Data!N:N,stats!B369)</f>
        <v>8</v>
      </c>
      <c r="E369" s="6">
        <f>COUNTIFS(Data!S:S,P369,Data!N:N,stats!B369)</f>
        <v>0</v>
      </c>
      <c r="F369" s="6">
        <f>COUNTIFS(Data!S:S,Q369,Data!N:N,stats!B369)</f>
        <v>1</v>
      </c>
      <c r="G369" s="6">
        <f>COUNTIFS(Data!S:S,R369,Data!N:N,stats!B369)</f>
        <v>0</v>
      </c>
      <c r="H369" s="6">
        <f>COUNTIFS(Data!S:S,S369,Data!N:N,stats!B369)</f>
        <v>0</v>
      </c>
      <c r="I369" s="6">
        <f>COUNTIFS(Data!S:S,T369,Data!N:N,stats!B369)</f>
        <v>0</v>
      </c>
      <c r="J369" s="24">
        <f>COUNTIFS(Data!S:S,U369,Data!N:N,stats!B369)</f>
        <v>3</v>
      </c>
      <c r="K369" s="27">
        <f t="shared" ref="K369:K374" si="33">SUM(C369:J369)</f>
        <v>12</v>
      </c>
      <c r="N369" s="9" t="s">
        <v>2664</v>
      </c>
      <c r="O369" s="9" t="s">
        <v>2690</v>
      </c>
      <c r="P369" s="9" t="s">
        <v>2661</v>
      </c>
      <c r="Q369" s="9" t="s">
        <v>2663</v>
      </c>
      <c r="R369" s="9" t="s">
        <v>2662</v>
      </c>
      <c r="S369" s="9" t="s">
        <v>2665</v>
      </c>
      <c r="T369" s="9" t="s">
        <v>2666</v>
      </c>
      <c r="U369" s="9" t="s">
        <v>36</v>
      </c>
    </row>
    <row r="370" spans="1:21" ht="30" customHeight="1" x14ac:dyDescent="0.35">
      <c r="B370" s="37" t="s">
        <v>2695</v>
      </c>
      <c r="C370" s="23">
        <f>COUNTIFS(Data!S:S,N370,Data!N:N,stats!B370)</f>
        <v>32</v>
      </c>
      <c r="D370" s="6">
        <f>COUNTIFS(Data!S:S,O370,Data!N:N,stats!B370)</f>
        <v>8</v>
      </c>
      <c r="E370" s="6">
        <f>COUNTIFS(Data!S:S,P370,Data!N:N,stats!B370)</f>
        <v>0</v>
      </c>
      <c r="F370" s="6">
        <f>COUNTIFS(Data!S:S,Q370,Data!N:N,stats!B370)</f>
        <v>0</v>
      </c>
      <c r="G370" s="6">
        <f>COUNTIFS(Data!S:S,R370,Data!N:N,stats!B370)</f>
        <v>0</v>
      </c>
      <c r="H370" s="6">
        <f>COUNTIFS(Data!S:S,S370,Data!N:N,stats!B370)</f>
        <v>0</v>
      </c>
      <c r="I370" s="6">
        <f>COUNTIFS(Data!S:S,T370,Data!N:N,stats!B370)</f>
        <v>0</v>
      </c>
      <c r="J370" s="24">
        <f>COUNTIFS(Data!S:S,U370,Data!N:N,stats!B370)</f>
        <v>7</v>
      </c>
      <c r="K370" s="27">
        <f t="shared" si="33"/>
        <v>47</v>
      </c>
      <c r="N370" s="9" t="s">
        <v>2664</v>
      </c>
      <c r="O370" s="9" t="s">
        <v>2690</v>
      </c>
      <c r="P370" s="9" t="s">
        <v>2661</v>
      </c>
      <c r="Q370" s="9" t="s">
        <v>2663</v>
      </c>
      <c r="R370" s="9" t="s">
        <v>2662</v>
      </c>
      <c r="S370" s="9" t="s">
        <v>2665</v>
      </c>
      <c r="T370" s="9" t="s">
        <v>2666</v>
      </c>
      <c r="U370" s="9" t="s">
        <v>36</v>
      </c>
    </row>
    <row r="371" spans="1:21" ht="30" customHeight="1" x14ac:dyDescent="0.35">
      <c r="B371" s="37" t="s">
        <v>2655</v>
      </c>
      <c r="C371" s="23">
        <f>COUNTIFS(Data!S:S,N371,Data!N:N,stats!B371)</f>
        <v>2</v>
      </c>
      <c r="D371" s="6">
        <f>COUNTIFS(Data!S:S,O371,Data!N:N,stats!B371)</f>
        <v>0</v>
      </c>
      <c r="E371" s="6">
        <f>COUNTIFS(Data!S:S,P371,Data!N:N,stats!B371)</f>
        <v>0</v>
      </c>
      <c r="F371" s="6">
        <f>COUNTIFS(Data!S:S,Q371,Data!N:N,stats!B371)</f>
        <v>0</v>
      </c>
      <c r="G371" s="6">
        <f>COUNTIFS(Data!S:S,R371,Data!N:N,stats!B371)</f>
        <v>0</v>
      </c>
      <c r="H371" s="6">
        <f>COUNTIFS(Data!S:S,S371,Data!N:N,stats!B371)</f>
        <v>0</v>
      </c>
      <c r="I371" s="6">
        <f>COUNTIFS(Data!S:S,T371,Data!N:N,stats!B371)</f>
        <v>0</v>
      </c>
      <c r="J371" s="24">
        <f>COUNTIFS(Data!S:S,U371,Data!N:N,stats!B371)</f>
        <v>0</v>
      </c>
      <c r="K371" s="27">
        <f t="shared" si="33"/>
        <v>2</v>
      </c>
      <c r="N371" s="9" t="s">
        <v>2664</v>
      </c>
      <c r="O371" s="9" t="s">
        <v>2690</v>
      </c>
      <c r="P371" s="9" t="s">
        <v>2661</v>
      </c>
      <c r="Q371" s="9" t="s">
        <v>2663</v>
      </c>
      <c r="R371" s="9" t="s">
        <v>2662</v>
      </c>
      <c r="S371" s="9" t="s">
        <v>2665</v>
      </c>
      <c r="T371" s="9" t="s">
        <v>2666</v>
      </c>
      <c r="U371" s="9" t="s">
        <v>36</v>
      </c>
    </row>
    <row r="372" spans="1:21" ht="30" customHeight="1" x14ac:dyDescent="0.35">
      <c r="B372" s="37" t="s">
        <v>767</v>
      </c>
      <c r="C372" s="23">
        <f>COUNTIFS(Data!S:S,N372,Data!N:N,stats!B372)</f>
        <v>3</v>
      </c>
      <c r="D372" s="6">
        <f>COUNTIFS(Data!S:S,O372,Data!N:N,stats!B372)</f>
        <v>0</v>
      </c>
      <c r="E372" s="6">
        <f>COUNTIFS(Data!S:S,P372,Data!N:N,stats!B372)</f>
        <v>0</v>
      </c>
      <c r="F372" s="6">
        <f>COUNTIFS(Data!S:S,Q372,Data!N:N,stats!B372)</f>
        <v>0</v>
      </c>
      <c r="G372" s="6">
        <f>COUNTIFS(Data!S:S,R372,Data!N:N,stats!B372)</f>
        <v>0</v>
      </c>
      <c r="H372" s="6">
        <f>COUNTIFS(Data!S:S,S372,Data!N:N,stats!B372)</f>
        <v>0</v>
      </c>
      <c r="I372" s="6">
        <f>COUNTIFS(Data!S:S,T372,Data!N:N,stats!B372)</f>
        <v>0</v>
      </c>
      <c r="J372" s="24">
        <f>COUNTIFS(Data!S:S,U372,Data!N:N,stats!B372)</f>
        <v>0</v>
      </c>
      <c r="K372" s="27">
        <f t="shared" si="33"/>
        <v>3</v>
      </c>
      <c r="N372" s="9" t="s">
        <v>2664</v>
      </c>
      <c r="O372" s="9" t="s">
        <v>2690</v>
      </c>
      <c r="P372" s="9" t="s">
        <v>2661</v>
      </c>
      <c r="Q372" s="9" t="s">
        <v>2663</v>
      </c>
      <c r="R372" s="9" t="s">
        <v>2662</v>
      </c>
      <c r="S372" s="9" t="s">
        <v>2665</v>
      </c>
      <c r="T372" s="9" t="s">
        <v>2666</v>
      </c>
      <c r="U372" s="9" t="s">
        <v>36</v>
      </c>
    </row>
    <row r="373" spans="1:21" ht="30" customHeight="1" x14ac:dyDescent="0.35">
      <c r="B373" s="37" t="s">
        <v>779</v>
      </c>
      <c r="C373" s="23">
        <f>COUNTIFS(Data!S:S,N373,Data!N:N,stats!B373)</f>
        <v>0</v>
      </c>
      <c r="D373" s="6">
        <f>COUNTIFS(Data!S:S,O373,Data!N:N,stats!B373)</f>
        <v>8</v>
      </c>
      <c r="E373" s="6">
        <f>COUNTIFS(Data!S:S,P373,Data!N:N,stats!B373)</f>
        <v>0</v>
      </c>
      <c r="F373" s="6">
        <f>COUNTIFS(Data!S:S,Q373,Data!N:N,stats!B373)</f>
        <v>0</v>
      </c>
      <c r="G373" s="6">
        <f>COUNTIFS(Data!S:S,R373,Data!N:N,stats!B373)</f>
        <v>0</v>
      </c>
      <c r="H373" s="6">
        <f>COUNTIFS(Data!S:S,S373,Data!N:N,stats!B373)</f>
        <v>0</v>
      </c>
      <c r="I373" s="6">
        <f>COUNTIFS(Data!S:S,T373,Data!N:N,stats!B373)</f>
        <v>0</v>
      </c>
      <c r="J373" s="24">
        <f>COUNTIFS(Data!S:S,U373,Data!N:N,stats!B373)</f>
        <v>0</v>
      </c>
      <c r="K373" s="27">
        <f t="shared" si="33"/>
        <v>8</v>
      </c>
      <c r="N373" s="9" t="s">
        <v>2664</v>
      </c>
      <c r="O373" s="9" t="s">
        <v>2690</v>
      </c>
      <c r="P373" s="9" t="s">
        <v>2661</v>
      </c>
      <c r="Q373" s="9" t="s">
        <v>2663</v>
      </c>
      <c r="R373" s="9" t="s">
        <v>2662</v>
      </c>
      <c r="S373" s="9" t="s">
        <v>2665</v>
      </c>
      <c r="T373" s="9" t="s">
        <v>2666</v>
      </c>
      <c r="U373" s="9" t="s">
        <v>36</v>
      </c>
    </row>
    <row r="374" spans="1:21" ht="30" customHeight="1" thickBot="1" x14ac:dyDescent="0.4">
      <c r="B374" s="39" t="s">
        <v>36</v>
      </c>
      <c r="C374" s="47">
        <f>COUNTIFS(Data!S:S,N374,Data!N:N,stats!B374)</f>
        <v>35</v>
      </c>
      <c r="D374" s="45">
        <f>COUNTIFS(Data!S:S,O374,Data!N:N,stats!B374)</f>
        <v>34</v>
      </c>
      <c r="E374" s="45">
        <f>COUNTIFS(Data!S:S,P374,Data!N:N,stats!B374)</f>
        <v>0</v>
      </c>
      <c r="F374" s="45">
        <f>COUNTIFS(Data!S:S,Q374,Data!N:N,stats!B374)</f>
        <v>20</v>
      </c>
      <c r="G374" s="45">
        <f>COUNTIFS(Data!S:S,R374,Data!N:N,stats!B374)</f>
        <v>1</v>
      </c>
      <c r="H374" s="45">
        <f>COUNTIFS(Data!S:S,S374,Data!N:N,stats!B374)</f>
        <v>2</v>
      </c>
      <c r="I374" s="45">
        <f>COUNTIFS(Data!S:S,T374,Data!N:N,stats!B374)</f>
        <v>2</v>
      </c>
      <c r="J374" s="46">
        <f>COUNTIFS(Data!S:S,U374,Data!N:N,stats!B374)</f>
        <v>32</v>
      </c>
      <c r="K374" s="42">
        <f t="shared" si="33"/>
        <v>126</v>
      </c>
      <c r="N374" s="9" t="s">
        <v>2664</v>
      </c>
      <c r="O374" s="9" t="s">
        <v>2690</v>
      </c>
      <c r="P374" s="9" t="s">
        <v>2661</v>
      </c>
      <c r="Q374" s="9" t="s">
        <v>2663</v>
      </c>
      <c r="R374" s="9" t="s">
        <v>2662</v>
      </c>
      <c r="S374" s="9" t="s">
        <v>2665</v>
      </c>
      <c r="T374" s="9" t="s">
        <v>2666</v>
      </c>
      <c r="U374" s="9" t="s">
        <v>36</v>
      </c>
    </row>
    <row r="375" spans="1:21" ht="30" customHeight="1" thickBot="1" x14ac:dyDescent="0.4">
      <c r="B375" s="26" t="s">
        <v>2717</v>
      </c>
      <c r="C375" s="35">
        <f t="shared" ref="C375:I375" si="34">SUM(C363:C374)</f>
        <v>345</v>
      </c>
      <c r="D375" s="32">
        <f t="shared" si="34"/>
        <v>113</v>
      </c>
      <c r="E375" s="32">
        <f t="shared" si="34"/>
        <v>0</v>
      </c>
      <c r="F375" s="32">
        <f t="shared" si="34"/>
        <v>54</v>
      </c>
      <c r="G375" s="32">
        <f t="shared" si="34"/>
        <v>2</v>
      </c>
      <c r="H375" s="32">
        <f t="shared" si="34"/>
        <v>4</v>
      </c>
      <c r="I375" s="32">
        <f t="shared" si="34"/>
        <v>3</v>
      </c>
      <c r="J375" s="36">
        <f>SUM(J363:J374)</f>
        <v>98</v>
      </c>
      <c r="K375" s="2">
        <f>SUM(K363:K374)</f>
        <v>619</v>
      </c>
    </row>
    <row r="376" spans="1:21" ht="40.15" customHeight="1" thickBot="1" x14ac:dyDescent="0.4">
      <c r="B376" s="146" t="s">
        <v>2718</v>
      </c>
      <c r="C376" s="147"/>
      <c r="D376" s="147"/>
      <c r="E376" s="147"/>
      <c r="F376" s="147"/>
      <c r="G376" s="147"/>
      <c r="H376" s="147"/>
      <c r="I376" s="147"/>
      <c r="J376" s="147"/>
      <c r="K376" s="148"/>
    </row>
    <row r="377" spans="1:21" ht="19.899999999999999" customHeight="1" thickBot="1" x14ac:dyDescent="0.4">
      <c r="H377" s="4"/>
    </row>
    <row r="378" spans="1:21" ht="18" customHeight="1" thickBot="1" x14ac:dyDescent="0.4">
      <c r="A378" s="17">
        <v>24</v>
      </c>
      <c r="B378" s="140" t="s">
        <v>2759</v>
      </c>
      <c r="C378" s="141"/>
      <c r="D378" s="141"/>
      <c r="E378" s="141"/>
      <c r="F378" s="141"/>
      <c r="G378" s="142"/>
      <c r="H378" s="8"/>
      <c r="I378" s="8"/>
      <c r="J378" s="8"/>
      <c r="K378" s="8"/>
      <c r="L378" s="8"/>
      <c r="M378"/>
      <c r="N378" s="8"/>
    </row>
    <row r="379" spans="1:21" ht="19.899999999999999" customHeight="1" thickBot="1" x14ac:dyDescent="0.4">
      <c r="A379" s="17" t="s">
        <v>2722</v>
      </c>
      <c r="B379" s="149" t="s">
        <v>2726</v>
      </c>
      <c r="C379" s="150"/>
      <c r="D379" s="150"/>
      <c r="E379" s="150"/>
      <c r="F379" s="150"/>
      <c r="G379" s="151"/>
      <c r="H379" s="8"/>
      <c r="I379" s="8"/>
      <c r="J379" s="8"/>
      <c r="K379" s="8"/>
      <c r="L379" s="8"/>
      <c r="M379"/>
      <c r="N379" s="8"/>
    </row>
    <row r="380" spans="1:21" ht="39" customHeight="1" thickBot="1" x14ac:dyDescent="0.4">
      <c r="B380" s="50"/>
      <c r="C380" s="59" t="s">
        <v>2667</v>
      </c>
      <c r="D380" s="60" t="s">
        <v>1970</v>
      </c>
      <c r="E380" s="60" t="s">
        <v>2680</v>
      </c>
      <c r="F380" s="61" t="s">
        <v>36</v>
      </c>
      <c r="G380" s="26" t="s">
        <v>2717</v>
      </c>
      <c r="H380" s="8"/>
      <c r="I380"/>
      <c r="J380"/>
      <c r="K380"/>
      <c r="L380"/>
      <c r="M380"/>
      <c r="N380"/>
    </row>
    <row r="381" spans="1:21" ht="19.899999999999999" customHeight="1" x14ac:dyDescent="0.35">
      <c r="B381" s="71" t="s">
        <v>763</v>
      </c>
      <c r="C381" s="23">
        <f>COUNTIFS(Data!Y:Y,J381,Data!K:K,stats!B381)</f>
        <v>5</v>
      </c>
      <c r="D381" s="6">
        <f>COUNTIFS(Data!Y:Y,K381,Data!K:K,stats!B381)</f>
        <v>157</v>
      </c>
      <c r="E381" s="6">
        <f>COUNTIFS(Data!Y:Y,L381,Data!K:K,stats!B381)</f>
        <v>297</v>
      </c>
      <c r="F381" s="24">
        <f>COUNTIFS(Data!Y:Y,M381,Data!K:K,stats!B381)</f>
        <v>91</v>
      </c>
      <c r="G381" s="27">
        <f>SUM(C381:F381)</f>
        <v>550</v>
      </c>
      <c r="H381" s="8"/>
      <c r="I381"/>
      <c r="J381" s="9" t="s">
        <v>2667</v>
      </c>
      <c r="K381" s="9" t="s">
        <v>1970</v>
      </c>
      <c r="L381" s="9" t="s">
        <v>2680</v>
      </c>
      <c r="M381" s="9" t="s">
        <v>36</v>
      </c>
      <c r="N381"/>
    </row>
    <row r="382" spans="1:21" ht="19.899999999999999" customHeight="1" thickBot="1" x14ac:dyDescent="0.4">
      <c r="B382" s="76" t="s">
        <v>771</v>
      </c>
      <c r="C382" s="47">
        <f>COUNTIFS(Data!Y:Y,J382,Data!K:K,stats!B382)</f>
        <v>0</v>
      </c>
      <c r="D382" s="45">
        <f>COUNTIFS(Data!Y:Y,K382,Data!K:K,stats!B382)</f>
        <v>38</v>
      </c>
      <c r="E382" s="45">
        <f>COUNTIFS(Data!Y:Y,L382,Data!K:K,stats!B382)</f>
        <v>30</v>
      </c>
      <c r="F382" s="46">
        <f>COUNTIFS(Data!Y:Y,M382,Data!K:K,stats!B382)</f>
        <v>1</v>
      </c>
      <c r="G382" s="42">
        <f>SUM(C382:F382)</f>
        <v>69</v>
      </c>
      <c r="H382" s="8"/>
      <c r="I382"/>
      <c r="J382" s="9" t="s">
        <v>2667</v>
      </c>
      <c r="K382" s="9" t="s">
        <v>1970</v>
      </c>
      <c r="L382" s="9" t="s">
        <v>2680</v>
      </c>
      <c r="M382" s="9" t="s">
        <v>36</v>
      </c>
      <c r="N382"/>
    </row>
    <row r="383" spans="1:21" ht="20.5" customHeight="1" thickBot="1" x14ac:dyDescent="0.4">
      <c r="B383" s="26" t="s">
        <v>2717</v>
      </c>
      <c r="C383" s="35">
        <f>SUM(C381:C382)</f>
        <v>5</v>
      </c>
      <c r="D383" s="32">
        <f>SUM(D381:D382)</f>
        <v>195</v>
      </c>
      <c r="E383" s="32">
        <f>SUM(E381:E382)</f>
        <v>327</v>
      </c>
      <c r="F383" s="36">
        <f>SUM(F381:F382)</f>
        <v>92</v>
      </c>
      <c r="G383" s="2">
        <f>SUM(G381:G382)</f>
        <v>619</v>
      </c>
      <c r="H383" s="8"/>
      <c r="I383"/>
      <c r="J383"/>
      <c r="K383"/>
      <c r="L383"/>
      <c r="M383"/>
      <c r="N383"/>
    </row>
    <row r="384" spans="1:21" ht="40.15" customHeight="1" thickBot="1" x14ac:dyDescent="0.4">
      <c r="B384" s="146" t="s">
        <v>2718</v>
      </c>
      <c r="C384" s="147"/>
      <c r="D384" s="147"/>
      <c r="E384" s="147"/>
      <c r="F384" s="147"/>
      <c r="G384" s="148"/>
      <c r="H384" s="8"/>
      <c r="I384"/>
      <c r="J384"/>
      <c r="K384"/>
      <c r="L384"/>
      <c r="M384"/>
      <c r="N384"/>
    </row>
    <row r="385" spans="1:14" ht="19.899999999999999" customHeight="1" thickBot="1" x14ac:dyDescent="0.4"/>
    <row r="386" spans="1:14" ht="19.5" customHeight="1" thickBot="1" x14ac:dyDescent="0.4">
      <c r="A386" s="17">
        <v>25</v>
      </c>
      <c r="B386" s="140" t="s">
        <v>2759</v>
      </c>
      <c r="C386" s="141"/>
      <c r="D386" s="141"/>
      <c r="E386" s="141"/>
      <c r="F386" s="141"/>
      <c r="G386" s="142"/>
      <c r="H386" s="8"/>
      <c r="J386" s="8"/>
      <c r="K386" s="8"/>
      <c r="L386" s="8"/>
      <c r="M386"/>
      <c r="N386" s="8"/>
    </row>
    <row r="387" spans="1:14" ht="19.899999999999999" customHeight="1" thickBot="1" x14ac:dyDescent="0.4">
      <c r="A387" s="17" t="s">
        <v>2722</v>
      </c>
      <c r="B387" s="149" t="s">
        <v>2752</v>
      </c>
      <c r="C387" s="150"/>
      <c r="D387" s="150"/>
      <c r="E387" s="150"/>
      <c r="F387" s="150"/>
      <c r="G387" s="151"/>
      <c r="H387" s="8"/>
      <c r="J387" s="8"/>
      <c r="K387" s="8"/>
      <c r="L387" s="8"/>
      <c r="M387"/>
      <c r="N387" s="8"/>
    </row>
    <row r="388" spans="1:14" ht="49.5" customHeight="1" thickBot="1" x14ac:dyDescent="0.4">
      <c r="B388" s="50"/>
      <c r="C388" s="59" t="s">
        <v>2667</v>
      </c>
      <c r="D388" s="60" t="s">
        <v>1970</v>
      </c>
      <c r="E388" s="60" t="s">
        <v>2680</v>
      </c>
      <c r="F388" s="61" t="s">
        <v>36</v>
      </c>
      <c r="G388" s="26" t="s">
        <v>2717</v>
      </c>
      <c r="H388" s="8"/>
      <c r="J388"/>
      <c r="K388"/>
      <c r="L388"/>
      <c r="M388"/>
      <c r="N388"/>
    </row>
    <row r="389" spans="1:14" ht="19.899999999999999" customHeight="1" x14ac:dyDescent="0.35">
      <c r="B389" s="71" t="s">
        <v>761</v>
      </c>
      <c r="C389" s="23">
        <f>COUNTIFS(Data!Y:Y,J389,Data!L:L,stats!B389)</f>
        <v>5</v>
      </c>
      <c r="D389" s="6">
        <f>COUNTIFS(Data!Y:Y,K389,Data!L:L,stats!B389)</f>
        <v>193</v>
      </c>
      <c r="E389" s="6">
        <f>COUNTIFS(Data!Y:Y,L389,Data!L:L,stats!B389)</f>
        <v>322</v>
      </c>
      <c r="F389" s="24">
        <f>COUNTIFS(Data!Y:Y,M389,Data!L:L,stats!B389)</f>
        <v>87</v>
      </c>
      <c r="G389" s="27">
        <f>SUM(C389:F389)</f>
        <v>607</v>
      </c>
      <c r="H389" s="8"/>
      <c r="J389" s="9" t="s">
        <v>2667</v>
      </c>
      <c r="K389" s="9" t="s">
        <v>1970</v>
      </c>
      <c r="L389" s="9" t="s">
        <v>2680</v>
      </c>
      <c r="M389" s="9" t="s">
        <v>36</v>
      </c>
      <c r="N389"/>
    </row>
    <row r="390" spans="1:14" ht="19.899999999999999" customHeight="1" thickBot="1" x14ac:dyDescent="0.4">
      <c r="B390" s="76" t="s">
        <v>762</v>
      </c>
      <c r="C390" s="47">
        <f>COUNTIFS(Data!Y:Y,J390,Data!L:L,stats!B390)</f>
        <v>0</v>
      </c>
      <c r="D390" s="45">
        <f>COUNTIFS(Data!Y:Y,K390,Data!L:L,stats!B390)</f>
        <v>2</v>
      </c>
      <c r="E390" s="45">
        <f>COUNTIFS(Data!Y:Y,L390,Data!L:L,stats!B390)</f>
        <v>5</v>
      </c>
      <c r="F390" s="46">
        <f>COUNTIFS(Data!Y:Y,M390,Data!L:L,stats!B390)</f>
        <v>5</v>
      </c>
      <c r="G390" s="42">
        <f>SUM(C390:F390)</f>
        <v>12</v>
      </c>
      <c r="H390" s="8"/>
      <c r="J390" s="9" t="s">
        <v>2667</v>
      </c>
      <c r="K390" s="9" t="s">
        <v>1970</v>
      </c>
      <c r="L390" s="9" t="s">
        <v>2680</v>
      </c>
      <c r="M390" s="9" t="s">
        <v>36</v>
      </c>
      <c r="N390"/>
    </row>
    <row r="391" spans="1:14" ht="19.899999999999999" customHeight="1" thickBot="1" x14ac:dyDescent="0.4">
      <c r="B391" s="26" t="s">
        <v>2717</v>
      </c>
      <c r="C391" s="35">
        <f>SUM(C389:C390)</f>
        <v>5</v>
      </c>
      <c r="D391" s="32">
        <f>SUM(D389:D390)</f>
        <v>195</v>
      </c>
      <c r="E391" s="32">
        <f>SUM(E389:E390)</f>
        <v>327</v>
      </c>
      <c r="F391" s="36">
        <f>SUM(F389:F390)</f>
        <v>92</v>
      </c>
      <c r="G391" s="2">
        <f>SUM(G389:G390)</f>
        <v>619</v>
      </c>
      <c r="H391" s="8"/>
      <c r="I391"/>
      <c r="J391"/>
      <c r="K391"/>
      <c r="L391"/>
      <c r="M391"/>
      <c r="N391"/>
    </row>
    <row r="392" spans="1:14" ht="40.15" customHeight="1" thickBot="1" x14ac:dyDescent="0.4">
      <c r="B392" s="146" t="s">
        <v>2718</v>
      </c>
      <c r="C392" s="147"/>
      <c r="D392" s="147"/>
      <c r="E392" s="147"/>
      <c r="F392" s="147"/>
      <c r="G392" s="148"/>
      <c r="H392" s="8"/>
      <c r="I392"/>
      <c r="J392"/>
      <c r="K392"/>
      <c r="L392"/>
      <c r="M392"/>
      <c r="N392"/>
    </row>
    <row r="393" spans="1:14" ht="19.899999999999999" customHeight="1" thickBot="1" x14ac:dyDescent="0.4"/>
    <row r="394" spans="1:14" ht="20.5" customHeight="1" thickBot="1" x14ac:dyDescent="0.4">
      <c r="A394" s="17">
        <v>26</v>
      </c>
      <c r="B394" s="134" t="s">
        <v>2759</v>
      </c>
      <c r="C394" s="135"/>
      <c r="D394" s="135"/>
      <c r="E394" s="135"/>
      <c r="F394" s="135"/>
      <c r="G394" s="136"/>
      <c r="H394" s="8"/>
      <c r="J394" s="8"/>
      <c r="K394" s="8"/>
      <c r="L394" s="8"/>
      <c r="M394"/>
      <c r="N394" s="8"/>
    </row>
    <row r="395" spans="1:14" ht="19.899999999999999" customHeight="1" thickBot="1" x14ac:dyDescent="0.4">
      <c r="A395" s="17" t="s">
        <v>2722</v>
      </c>
      <c r="B395" s="131" t="s">
        <v>2753</v>
      </c>
      <c r="C395" s="132"/>
      <c r="D395" s="132"/>
      <c r="E395" s="132"/>
      <c r="F395" s="132"/>
      <c r="G395" s="133"/>
      <c r="H395" s="8"/>
      <c r="J395" s="8"/>
      <c r="K395" s="8"/>
      <c r="L395" s="8"/>
      <c r="M395"/>
      <c r="N395" s="8"/>
    </row>
    <row r="396" spans="1:14" ht="39" customHeight="1" thickBot="1" x14ac:dyDescent="0.4">
      <c r="B396" s="50"/>
      <c r="C396" s="59" t="s">
        <v>2667</v>
      </c>
      <c r="D396" s="60" t="s">
        <v>1970</v>
      </c>
      <c r="E396" s="60" t="s">
        <v>2680</v>
      </c>
      <c r="F396" s="61" t="s">
        <v>36</v>
      </c>
      <c r="G396" s="26" t="s">
        <v>2717</v>
      </c>
      <c r="H396" s="8"/>
      <c r="J396"/>
      <c r="K396"/>
      <c r="L396"/>
      <c r="M396"/>
      <c r="N396"/>
    </row>
    <row r="397" spans="1:14" ht="19.899999999999999" customHeight="1" x14ac:dyDescent="0.35">
      <c r="B397" s="52" t="s">
        <v>2659</v>
      </c>
      <c r="C397" s="23">
        <f>COUNTIFS(Data!Y:Y,stats!J397,Data!J:J,stats!B397)</f>
        <v>0</v>
      </c>
      <c r="D397" s="6">
        <f>COUNTIFS(Data!Y:Y,stats!K397,Data!J:J,stats!B397)</f>
        <v>2</v>
      </c>
      <c r="E397" s="6">
        <f>COUNTIFS(Data!Y:Y,stats!L397,Data!J:J,stats!B397)</f>
        <v>5</v>
      </c>
      <c r="F397" s="24">
        <f>COUNTIFS(Data!Y:Y,stats!M397,Data!J:J,stats!B397)</f>
        <v>5</v>
      </c>
      <c r="G397" s="27">
        <f t="shared" ref="G397:G402" si="35">SUM(C397:F397)</f>
        <v>12</v>
      </c>
      <c r="H397" s="8"/>
      <c r="J397" s="9" t="s">
        <v>2667</v>
      </c>
      <c r="K397" s="9" t="s">
        <v>1970</v>
      </c>
      <c r="L397" s="9" t="s">
        <v>2680</v>
      </c>
      <c r="M397" s="9" t="s">
        <v>36</v>
      </c>
      <c r="N397"/>
    </row>
    <row r="398" spans="1:14" ht="19.899999999999999" customHeight="1" x14ac:dyDescent="0.35">
      <c r="B398" s="37" t="s">
        <v>2719</v>
      </c>
      <c r="C398" s="23">
        <f>COUNTIFS(Data!Y:Y,stats!J398,Data!J:J,stats!B398)</f>
        <v>5</v>
      </c>
      <c r="D398" s="6">
        <f>COUNTIFS(Data!Y:Y,stats!K398,Data!J:J,stats!B398)</f>
        <v>126</v>
      </c>
      <c r="E398" s="6">
        <f>COUNTIFS(Data!Y:Y,stats!L398,Data!J:J,stats!B398)</f>
        <v>210</v>
      </c>
      <c r="F398" s="24">
        <f>COUNTIFS(Data!Y:Y,stats!M398,Data!J:J,stats!B398)</f>
        <v>0</v>
      </c>
      <c r="G398" s="27">
        <f t="shared" si="35"/>
        <v>341</v>
      </c>
      <c r="H398" s="8"/>
      <c r="J398" s="9" t="s">
        <v>2667</v>
      </c>
      <c r="K398" s="9" t="s">
        <v>1970</v>
      </c>
      <c r="L398" s="9" t="s">
        <v>2680</v>
      </c>
      <c r="M398" s="9" t="s">
        <v>36</v>
      </c>
      <c r="N398"/>
    </row>
    <row r="399" spans="1:14" ht="19.899999999999999" customHeight="1" x14ac:dyDescent="0.35">
      <c r="B399" s="37" t="s">
        <v>2720</v>
      </c>
      <c r="C399" s="23">
        <f>COUNTIFS(Data!Y:Y,stats!J399,Data!J:J,stats!B399)</f>
        <v>0</v>
      </c>
      <c r="D399" s="6">
        <f>COUNTIFS(Data!Y:Y,stats!K399,Data!J:J,stats!B399)</f>
        <v>36</v>
      </c>
      <c r="E399" s="6">
        <f>COUNTIFS(Data!Y:Y,stats!L399,Data!J:J,stats!B399)</f>
        <v>9</v>
      </c>
      <c r="F399" s="24">
        <f>COUNTIFS(Data!Y:Y,stats!M399,Data!J:J,stats!B399)</f>
        <v>0</v>
      </c>
      <c r="G399" s="27">
        <f t="shared" si="35"/>
        <v>45</v>
      </c>
      <c r="H399" s="8"/>
      <c r="J399" s="9" t="s">
        <v>2667</v>
      </c>
      <c r="K399" s="9" t="s">
        <v>1970</v>
      </c>
      <c r="L399" s="9" t="s">
        <v>2680</v>
      </c>
      <c r="M399" s="9" t="s">
        <v>36</v>
      </c>
      <c r="N399"/>
    </row>
    <row r="400" spans="1:14" ht="19.899999999999999" customHeight="1" x14ac:dyDescent="0.35">
      <c r="B400" s="37" t="s">
        <v>2721</v>
      </c>
      <c r="C400" s="23">
        <f>COUNTIFS(Data!Y:Y,stats!J400,Data!J:J,stats!B400)</f>
        <v>0</v>
      </c>
      <c r="D400" s="6">
        <f>COUNTIFS(Data!Y:Y,stats!K400,Data!J:J,stats!B400)</f>
        <v>3</v>
      </c>
      <c r="E400" s="6">
        <f>COUNTIFS(Data!Y:Y,stats!L400,Data!J:J,stats!B400)</f>
        <v>0</v>
      </c>
      <c r="F400" s="24">
        <f>COUNTIFS(Data!Y:Y,stats!M400,Data!J:J,stats!B400)</f>
        <v>0</v>
      </c>
      <c r="G400" s="27">
        <f t="shared" si="35"/>
        <v>3</v>
      </c>
      <c r="H400" s="8"/>
      <c r="J400" s="9" t="s">
        <v>2667</v>
      </c>
      <c r="K400" s="9" t="s">
        <v>1970</v>
      </c>
      <c r="L400" s="9" t="s">
        <v>2680</v>
      </c>
      <c r="M400" s="9" t="s">
        <v>36</v>
      </c>
    </row>
    <row r="401" spans="1:41" ht="19.899999999999999" customHeight="1" x14ac:dyDescent="0.35">
      <c r="B401" s="37" t="s">
        <v>2658</v>
      </c>
      <c r="C401" s="23">
        <f>COUNTIFS(Data!Y:Y,stats!J401,Data!J:J,stats!B401)</f>
        <v>0</v>
      </c>
      <c r="D401" s="6">
        <f>COUNTIFS(Data!Y:Y,stats!K401,Data!J:J,stats!B401)</f>
        <v>7</v>
      </c>
      <c r="E401" s="6">
        <f>COUNTIFS(Data!Y:Y,stats!L401,Data!J:J,stats!B401)</f>
        <v>16</v>
      </c>
      <c r="F401" s="24">
        <f>COUNTIFS(Data!Y:Y,stats!M401,Data!J:J,stats!B401)</f>
        <v>1</v>
      </c>
      <c r="G401" s="27">
        <f t="shared" si="35"/>
        <v>24</v>
      </c>
      <c r="J401" s="9" t="s">
        <v>2667</v>
      </c>
      <c r="K401" s="9" t="s">
        <v>1970</v>
      </c>
      <c r="L401" s="9" t="s">
        <v>2680</v>
      </c>
      <c r="M401" s="9" t="s">
        <v>36</v>
      </c>
    </row>
    <row r="402" spans="1:41" ht="19.899999999999999" customHeight="1" thickBot="1" x14ac:dyDescent="0.4">
      <c r="B402" s="39" t="s">
        <v>36</v>
      </c>
      <c r="C402" s="47">
        <f>COUNTIFS(Data!Y:Y,stats!J402,Data!J:J,stats!B402)</f>
        <v>0</v>
      </c>
      <c r="D402" s="45">
        <f>COUNTIFS(Data!Y:Y,stats!K402,Data!J:J,stats!B402)</f>
        <v>21</v>
      </c>
      <c r="E402" s="45">
        <f>COUNTIFS(Data!Y:Y,stats!L402,Data!J:J,stats!B402)</f>
        <v>87</v>
      </c>
      <c r="F402" s="46">
        <f>COUNTIFS(Data!Y:Y,stats!M402,Data!J:J,stats!B402)</f>
        <v>86</v>
      </c>
      <c r="G402" s="42">
        <f t="shared" si="35"/>
        <v>194</v>
      </c>
      <c r="J402" s="9" t="s">
        <v>2667</v>
      </c>
      <c r="K402" s="9" t="s">
        <v>1970</v>
      </c>
      <c r="L402" s="9" t="s">
        <v>2680</v>
      </c>
      <c r="M402" s="9" t="s">
        <v>36</v>
      </c>
    </row>
    <row r="403" spans="1:41" ht="19.899999999999999" customHeight="1" thickBot="1" x14ac:dyDescent="0.4">
      <c r="B403" s="26" t="s">
        <v>2717</v>
      </c>
      <c r="C403" s="35">
        <f>SUM(C397:C402)</f>
        <v>5</v>
      </c>
      <c r="D403" s="32">
        <f>SUM(D397:D402)</f>
        <v>195</v>
      </c>
      <c r="E403" s="32">
        <f>SUM(E397:E402)</f>
        <v>327</v>
      </c>
      <c r="F403" s="36">
        <f>SUM(F397:F402)</f>
        <v>92</v>
      </c>
      <c r="G403" s="2">
        <f>SUM(G397:G402)</f>
        <v>619</v>
      </c>
    </row>
    <row r="404" spans="1:41" s="19" customFormat="1" ht="40.15" customHeight="1" thickBot="1" x14ac:dyDescent="0.4">
      <c r="A404" s="15"/>
      <c r="B404" s="146" t="s">
        <v>2718</v>
      </c>
      <c r="C404" s="147"/>
      <c r="D404" s="147"/>
      <c r="E404" s="147"/>
      <c r="F404" s="147"/>
      <c r="G404" s="148"/>
      <c r="H404" s="8"/>
      <c r="AN404"/>
      <c r="AO404" s="114"/>
    </row>
    <row r="405" spans="1:41" ht="19.899999999999999" customHeight="1" thickBot="1" x14ac:dyDescent="0.4"/>
    <row r="406" spans="1:41" ht="19.5" customHeight="1" thickBot="1" x14ac:dyDescent="0.4">
      <c r="A406" s="17">
        <v>27</v>
      </c>
      <c r="B406" s="134" t="s">
        <v>2759</v>
      </c>
      <c r="C406" s="135"/>
      <c r="D406" s="135"/>
      <c r="E406" s="135"/>
      <c r="F406" s="135"/>
      <c r="G406" s="136"/>
      <c r="H406" s="8"/>
      <c r="J406" s="8"/>
      <c r="K406" s="8"/>
      <c r="L406" s="8"/>
      <c r="M406"/>
    </row>
    <row r="407" spans="1:41" ht="19.899999999999999" customHeight="1" thickBot="1" x14ac:dyDescent="0.4">
      <c r="A407" s="17" t="s">
        <v>2722</v>
      </c>
      <c r="B407" s="131" t="s">
        <v>2746</v>
      </c>
      <c r="C407" s="132"/>
      <c r="D407" s="132"/>
      <c r="E407" s="132"/>
      <c r="F407" s="132"/>
      <c r="G407" s="133"/>
      <c r="H407" s="8"/>
      <c r="J407" s="8"/>
      <c r="K407" s="8"/>
      <c r="L407" s="8"/>
      <c r="M407"/>
    </row>
    <row r="408" spans="1:41" ht="39" customHeight="1" thickBot="1" x14ac:dyDescent="0.4">
      <c r="B408" s="50"/>
      <c r="C408" s="59" t="s">
        <v>2667</v>
      </c>
      <c r="D408" s="60" t="s">
        <v>1970</v>
      </c>
      <c r="E408" s="60" t="s">
        <v>2680</v>
      </c>
      <c r="F408" s="61" t="s">
        <v>36</v>
      </c>
      <c r="G408" s="26" t="s">
        <v>2717</v>
      </c>
      <c r="H408" s="8"/>
      <c r="J408"/>
      <c r="K408"/>
      <c r="L408"/>
      <c r="M408"/>
    </row>
    <row r="409" spans="1:41" ht="30" customHeight="1" x14ac:dyDescent="0.35">
      <c r="B409" s="52" t="s">
        <v>2657</v>
      </c>
      <c r="C409" s="23">
        <f>COUNTIFS(Data!$Y:$Y,stats!J409,Data!$N:$N,stats!$B409)</f>
        <v>0</v>
      </c>
      <c r="D409" s="6">
        <f>COUNTIFS(Data!$Y:$Y,stats!K409,Data!$N:$N,stats!$B409)</f>
        <v>2</v>
      </c>
      <c r="E409" s="6">
        <f>COUNTIFS(Data!$Y:$Y,stats!L409,Data!$N:$N,stats!$B409)</f>
        <v>18</v>
      </c>
      <c r="F409" s="24">
        <f>COUNTIFS(Data!$Y:$Y,stats!M409,Data!$N:$N,stats!$B409)</f>
        <v>0</v>
      </c>
      <c r="G409" s="27">
        <f>SUM(C409:F409)</f>
        <v>20</v>
      </c>
      <c r="H409" s="8"/>
      <c r="J409" s="9" t="s">
        <v>2667</v>
      </c>
      <c r="K409" s="9" t="s">
        <v>1970</v>
      </c>
      <c r="L409" s="9" t="s">
        <v>2680</v>
      </c>
      <c r="M409" s="9" t="s">
        <v>36</v>
      </c>
    </row>
    <row r="410" spans="1:41" ht="30" customHeight="1" x14ac:dyDescent="0.35">
      <c r="B410" s="37" t="s">
        <v>768</v>
      </c>
      <c r="C410" s="23">
        <f>COUNTIFS(Data!$Y:$Y,stats!J410,Data!$N:$N,stats!$B410)</f>
        <v>3</v>
      </c>
      <c r="D410" s="6">
        <f>COUNTIFS(Data!$Y:$Y,stats!K410,Data!$N:$N,stats!$B410)</f>
        <v>84</v>
      </c>
      <c r="E410" s="6">
        <f>COUNTIFS(Data!$Y:$Y,stats!L410,Data!$N:$N,stats!$B410)</f>
        <v>70</v>
      </c>
      <c r="F410" s="24">
        <f>COUNTIFS(Data!$Y:$Y,stats!M410,Data!$N:$N,stats!$B410)</f>
        <v>8</v>
      </c>
      <c r="G410" s="27">
        <f>SUM(C410:F410)</f>
        <v>165</v>
      </c>
      <c r="H410" s="8"/>
      <c r="J410" s="9" t="s">
        <v>2667</v>
      </c>
      <c r="K410" s="9" t="s">
        <v>1970</v>
      </c>
      <c r="L410" s="9" t="s">
        <v>2680</v>
      </c>
      <c r="M410" s="9" t="s">
        <v>36</v>
      </c>
    </row>
    <row r="411" spans="1:41" ht="30" customHeight="1" x14ac:dyDescent="0.35">
      <c r="B411" s="37" t="s">
        <v>2653</v>
      </c>
      <c r="C411" s="23">
        <f>COUNTIFS(Data!$Y:$Y,stats!J411,Data!$N:$N,stats!$B411)</f>
        <v>0</v>
      </c>
      <c r="D411" s="6">
        <f>COUNTIFS(Data!$Y:$Y,stats!K411,Data!$N:$N,stats!$B411)</f>
        <v>17</v>
      </c>
      <c r="E411" s="6">
        <f>COUNTIFS(Data!$Y:$Y,stats!L411,Data!$N:$N,stats!$B411)</f>
        <v>107</v>
      </c>
      <c r="F411" s="24">
        <f>COUNTIFS(Data!$Y:$Y,stats!M411,Data!$N:$N,stats!$B411)</f>
        <v>2</v>
      </c>
      <c r="G411" s="27">
        <f t="shared" ref="G411:G420" si="36">SUM(C411:F411)</f>
        <v>126</v>
      </c>
      <c r="I411"/>
      <c r="J411" s="9" t="s">
        <v>2667</v>
      </c>
      <c r="K411" s="9" t="s">
        <v>1970</v>
      </c>
      <c r="L411" s="9" t="s">
        <v>2680</v>
      </c>
      <c r="M411" s="9" t="s">
        <v>36</v>
      </c>
    </row>
    <row r="412" spans="1:41" ht="30" customHeight="1" x14ac:dyDescent="0.35">
      <c r="B412" s="37" t="s">
        <v>2660</v>
      </c>
      <c r="C412" s="23">
        <f>COUNTIFS(Data!$Y:$Y,stats!J412,Data!$N:$N,stats!$B412)</f>
        <v>0</v>
      </c>
      <c r="D412" s="6">
        <f>COUNTIFS(Data!$Y:$Y,stats!K412,Data!$N:$N,stats!$B412)</f>
        <v>0</v>
      </c>
      <c r="E412" s="6">
        <f>COUNTIFS(Data!$Y:$Y,stats!L412,Data!$N:$N,stats!$B412)</f>
        <v>6</v>
      </c>
      <c r="F412" s="24">
        <f>COUNTIFS(Data!$Y:$Y,stats!M412,Data!$N:$N,stats!$B412)</f>
        <v>0</v>
      </c>
      <c r="G412" s="27">
        <f t="shared" si="36"/>
        <v>6</v>
      </c>
      <c r="I412"/>
      <c r="J412" s="9" t="s">
        <v>2667</v>
      </c>
      <c r="K412" s="9" t="s">
        <v>1970</v>
      </c>
      <c r="L412" s="9" t="s">
        <v>2680</v>
      </c>
      <c r="M412" s="9" t="s">
        <v>36</v>
      </c>
      <c r="R412" s="8"/>
    </row>
    <row r="413" spans="1:41" ht="30" customHeight="1" x14ac:dyDescent="0.35">
      <c r="B413" s="37" t="s">
        <v>816</v>
      </c>
      <c r="C413" s="23">
        <f>COUNTIFS(Data!$Y:$Y,stats!J413,Data!$N:$N,stats!$B413)</f>
        <v>0</v>
      </c>
      <c r="D413" s="6">
        <f>COUNTIFS(Data!$Y:$Y,stats!K413,Data!$N:$N,stats!$B413)</f>
        <v>24</v>
      </c>
      <c r="E413" s="6">
        <f>COUNTIFS(Data!$Y:$Y,stats!L413,Data!$N:$N,stats!$B413)</f>
        <v>12</v>
      </c>
      <c r="F413" s="24">
        <f>COUNTIFS(Data!$Y:$Y,stats!M413,Data!$N:$N,stats!$B413)</f>
        <v>0</v>
      </c>
      <c r="G413" s="27">
        <f t="shared" si="36"/>
        <v>36</v>
      </c>
      <c r="J413" s="9" t="s">
        <v>2667</v>
      </c>
      <c r="K413" s="9" t="s">
        <v>1970</v>
      </c>
      <c r="L413" s="9" t="s">
        <v>2680</v>
      </c>
      <c r="M413" s="9" t="s">
        <v>36</v>
      </c>
      <c r="R413" s="8"/>
    </row>
    <row r="414" spans="1:41" ht="30" customHeight="1" x14ac:dyDescent="0.35">
      <c r="B414" s="37" t="s">
        <v>2654</v>
      </c>
      <c r="C414" s="23">
        <f>COUNTIFS(Data!$Y:$Y,stats!J414,Data!$N:$N,stats!$B414)</f>
        <v>0</v>
      </c>
      <c r="D414" s="6">
        <f>COUNTIFS(Data!$Y:$Y,stats!K414,Data!$N:$N,stats!$B414)</f>
        <v>16</v>
      </c>
      <c r="E414" s="6">
        <f>COUNTIFS(Data!$Y:$Y,stats!L414,Data!$N:$N,stats!$B414)</f>
        <v>50</v>
      </c>
      <c r="F414" s="24">
        <f>COUNTIFS(Data!$Y:$Y,stats!M414,Data!$N:$N,stats!$B414)</f>
        <v>2</v>
      </c>
      <c r="G414" s="27">
        <f t="shared" si="36"/>
        <v>68</v>
      </c>
      <c r="J414" s="9" t="s">
        <v>2667</v>
      </c>
      <c r="K414" s="9" t="s">
        <v>1970</v>
      </c>
      <c r="L414" s="9" t="s">
        <v>2680</v>
      </c>
      <c r="M414" s="9" t="s">
        <v>36</v>
      </c>
      <c r="R414" s="1"/>
    </row>
    <row r="415" spans="1:41" ht="30" customHeight="1" x14ac:dyDescent="0.35">
      <c r="B415" s="37" t="s">
        <v>2656</v>
      </c>
      <c r="C415" s="23">
        <f>COUNTIFS(Data!$Y:$Y,stats!J415,Data!$N:$N,stats!$B415)</f>
        <v>0</v>
      </c>
      <c r="D415" s="6">
        <f>COUNTIFS(Data!$Y:$Y,stats!K415,Data!$N:$N,stats!$B415)</f>
        <v>4</v>
      </c>
      <c r="E415" s="6">
        <f>COUNTIFS(Data!$Y:$Y,stats!L415,Data!$N:$N,stats!$B415)</f>
        <v>8</v>
      </c>
      <c r="F415" s="24">
        <f>COUNTIFS(Data!$Y:$Y,stats!M415,Data!$N:$N,stats!$B415)</f>
        <v>0</v>
      </c>
      <c r="G415" s="27">
        <f t="shared" si="36"/>
        <v>12</v>
      </c>
      <c r="J415" s="9" t="s">
        <v>2667</v>
      </c>
      <c r="K415" s="9" t="s">
        <v>1970</v>
      </c>
      <c r="L415" s="9" t="s">
        <v>2680</v>
      </c>
      <c r="M415" s="9" t="s">
        <v>36</v>
      </c>
    </row>
    <row r="416" spans="1:41" ht="30" customHeight="1" x14ac:dyDescent="0.35">
      <c r="B416" s="37" t="s">
        <v>2695</v>
      </c>
      <c r="C416" s="23">
        <f>COUNTIFS(Data!$Y:$Y,stats!J416,Data!$N:$N,stats!$B416)</f>
        <v>0</v>
      </c>
      <c r="D416" s="6">
        <f>COUNTIFS(Data!$Y:$Y,stats!K416,Data!$N:$N,stats!$B416)</f>
        <v>37</v>
      </c>
      <c r="E416" s="6">
        <f>COUNTIFS(Data!$Y:$Y,stats!L416,Data!$N:$N,stats!$B416)</f>
        <v>10</v>
      </c>
      <c r="F416" s="24">
        <f>COUNTIFS(Data!$Y:$Y,stats!M416,Data!$N:$N,stats!$B416)</f>
        <v>0</v>
      </c>
      <c r="G416" s="27">
        <f t="shared" si="36"/>
        <v>47</v>
      </c>
      <c r="J416" s="9" t="s">
        <v>2667</v>
      </c>
      <c r="K416" s="9" t="s">
        <v>1970</v>
      </c>
      <c r="L416" s="9" t="s">
        <v>2680</v>
      </c>
      <c r="M416" s="9" t="s">
        <v>36</v>
      </c>
    </row>
    <row r="417" spans="1:16" ht="30" customHeight="1" x14ac:dyDescent="0.35">
      <c r="B417" s="37" t="s">
        <v>2655</v>
      </c>
      <c r="C417" s="23">
        <f>COUNTIFS(Data!$Y:$Y,stats!J417,Data!$N:$N,stats!$B417)</f>
        <v>0</v>
      </c>
      <c r="D417" s="6">
        <f>COUNTIFS(Data!$Y:$Y,stats!K417,Data!$N:$N,stats!$B417)</f>
        <v>1</v>
      </c>
      <c r="E417" s="6">
        <f>COUNTIFS(Data!$Y:$Y,stats!L417,Data!$N:$N,stats!$B417)</f>
        <v>1</v>
      </c>
      <c r="F417" s="24">
        <f>COUNTIFS(Data!$Y:$Y,stats!M417,Data!$N:$N,stats!$B417)</f>
        <v>0</v>
      </c>
      <c r="G417" s="27">
        <f t="shared" si="36"/>
        <v>2</v>
      </c>
      <c r="J417" s="9" t="s">
        <v>2667</v>
      </c>
      <c r="K417" s="9" t="s">
        <v>1970</v>
      </c>
      <c r="L417" s="9" t="s">
        <v>2680</v>
      </c>
      <c r="M417" s="9" t="s">
        <v>36</v>
      </c>
    </row>
    <row r="418" spans="1:16" ht="30" customHeight="1" x14ac:dyDescent="0.35">
      <c r="B418" s="37" t="s">
        <v>767</v>
      </c>
      <c r="C418" s="23">
        <f>COUNTIFS(Data!$Y:$Y,stats!J418,Data!$N:$N,stats!$B418)</f>
        <v>1</v>
      </c>
      <c r="D418" s="6">
        <f>COUNTIFS(Data!$Y:$Y,stats!K418,Data!$N:$N,stats!$B418)</f>
        <v>0</v>
      </c>
      <c r="E418" s="6">
        <f>COUNTIFS(Data!$Y:$Y,stats!L418,Data!$N:$N,stats!$B418)</f>
        <v>2</v>
      </c>
      <c r="F418" s="24">
        <f>COUNTIFS(Data!$Y:$Y,stats!M418,Data!$N:$N,stats!$B418)</f>
        <v>0</v>
      </c>
      <c r="G418" s="27">
        <f t="shared" si="36"/>
        <v>3</v>
      </c>
      <c r="J418" s="9" t="s">
        <v>2667</v>
      </c>
      <c r="K418" s="9" t="s">
        <v>1970</v>
      </c>
      <c r="L418" s="9" t="s">
        <v>2680</v>
      </c>
      <c r="M418" s="9" t="s">
        <v>36</v>
      </c>
    </row>
    <row r="419" spans="1:16" ht="30" customHeight="1" x14ac:dyDescent="0.35">
      <c r="B419" s="37" t="s">
        <v>779</v>
      </c>
      <c r="C419" s="23">
        <f>COUNTIFS(Data!$Y:$Y,stats!J419,Data!$N:$N,stats!$B419)</f>
        <v>0</v>
      </c>
      <c r="D419" s="6">
        <f>COUNTIFS(Data!$Y:$Y,stats!K419,Data!$N:$N,stats!$B419)</f>
        <v>0</v>
      </c>
      <c r="E419" s="6">
        <f>COUNTIFS(Data!$Y:$Y,stats!L419,Data!$N:$N,stats!$B419)</f>
        <v>8</v>
      </c>
      <c r="F419" s="24">
        <f>COUNTIFS(Data!$Y:$Y,stats!M419,Data!$N:$N,stats!$B419)</f>
        <v>0</v>
      </c>
      <c r="G419" s="27">
        <f t="shared" si="36"/>
        <v>8</v>
      </c>
      <c r="J419" s="9" t="s">
        <v>2667</v>
      </c>
      <c r="K419" s="9" t="s">
        <v>1970</v>
      </c>
      <c r="L419" s="9" t="s">
        <v>2680</v>
      </c>
      <c r="M419" s="9" t="s">
        <v>36</v>
      </c>
    </row>
    <row r="420" spans="1:16" ht="30" customHeight="1" thickBot="1" x14ac:dyDescent="0.4">
      <c r="B420" s="39" t="s">
        <v>36</v>
      </c>
      <c r="C420" s="47">
        <f>COUNTIFS(Data!$Y:$Y,stats!J420,Data!$N:$N,stats!$B420)</f>
        <v>1</v>
      </c>
      <c r="D420" s="45">
        <f>COUNTIFS(Data!$Y:$Y,stats!K420,Data!$N:$N,stats!$B420)</f>
        <v>10</v>
      </c>
      <c r="E420" s="45">
        <f>COUNTIFS(Data!$Y:$Y,stats!L420,Data!$N:$N,stats!$B420)</f>
        <v>35</v>
      </c>
      <c r="F420" s="46">
        <f>COUNTIFS(Data!$Y:$Y,stats!M420,Data!$N:$N,stats!$B420)</f>
        <v>80</v>
      </c>
      <c r="G420" s="42">
        <f t="shared" si="36"/>
        <v>126</v>
      </c>
      <c r="J420" s="9" t="s">
        <v>2667</v>
      </c>
      <c r="K420" s="9" t="s">
        <v>1970</v>
      </c>
      <c r="L420" s="9" t="s">
        <v>2680</v>
      </c>
      <c r="M420" s="9" t="s">
        <v>36</v>
      </c>
    </row>
    <row r="421" spans="1:16" ht="30" customHeight="1" thickBot="1" x14ac:dyDescent="0.4">
      <c r="B421" s="26" t="s">
        <v>2717</v>
      </c>
      <c r="C421" s="35">
        <f>SUM(C409:C420)</f>
        <v>5</v>
      </c>
      <c r="D421" s="32">
        <f>SUM(D409:D420)</f>
        <v>195</v>
      </c>
      <c r="E421" s="32">
        <f>SUM(E409:E420)</f>
        <v>327</v>
      </c>
      <c r="F421" s="36">
        <f>SUM(F409:F420)</f>
        <v>92</v>
      </c>
      <c r="G421" s="2">
        <f>SUM(G409:G420)</f>
        <v>619</v>
      </c>
    </row>
    <row r="422" spans="1:16" ht="40.15" customHeight="1" thickBot="1" x14ac:dyDescent="0.4">
      <c r="B422" s="146" t="s">
        <v>2718</v>
      </c>
      <c r="C422" s="147"/>
      <c r="D422" s="147"/>
      <c r="E422" s="147"/>
      <c r="F422" s="147"/>
      <c r="G422" s="148"/>
    </row>
    <row r="423" spans="1:16" ht="19.899999999999999" customHeight="1" thickBot="1" x14ac:dyDescent="0.4"/>
    <row r="424" spans="1:16" ht="20.5" customHeight="1" thickBot="1" x14ac:dyDescent="0.4">
      <c r="A424" s="17">
        <v>28</v>
      </c>
      <c r="B424" s="134" t="s">
        <v>2759</v>
      </c>
      <c r="C424" s="135"/>
      <c r="D424" s="135"/>
      <c r="E424" s="136"/>
      <c r="H424" s="4"/>
      <c r="J424"/>
      <c r="K424"/>
      <c r="L424"/>
    </row>
    <row r="425" spans="1:16" ht="19" customHeight="1" thickBot="1" x14ac:dyDescent="0.4">
      <c r="A425" s="17" t="s">
        <v>2723</v>
      </c>
      <c r="B425" s="149" t="s">
        <v>2747</v>
      </c>
      <c r="C425" s="150"/>
      <c r="D425" s="150"/>
      <c r="E425" s="151"/>
      <c r="H425"/>
      <c r="I425"/>
      <c r="J425"/>
      <c r="K425"/>
      <c r="L425"/>
    </row>
    <row r="426" spans="1:16" ht="19.899999999999999" customHeight="1" thickBot="1" x14ac:dyDescent="0.4">
      <c r="B426" s="50"/>
      <c r="C426" s="59" t="s">
        <v>761</v>
      </c>
      <c r="D426" s="61" t="s">
        <v>762</v>
      </c>
      <c r="E426" s="26" t="s">
        <v>2717</v>
      </c>
      <c r="J426"/>
      <c r="K426"/>
      <c r="L426"/>
      <c r="M426"/>
    </row>
    <row r="427" spans="1:16" ht="19.899999999999999" customHeight="1" x14ac:dyDescent="0.35">
      <c r="B427" s="52" t="s">
        <v>763</v>
      </c>
      <c r="C427" s="23">
        <f>COUNTIFS(Data!L:L,stats!H427,Data!K:K,stats!B427)</f>
        <v>538</v>
      </c>
      <c r="D427" s="24">
        <f>COUNTIFS(Data!L:L,stats!I427,Data!K:K,stats!B427)</f>
        <v>12</v>
      </c>
      <c r="E427" s="27">
        <f>SUM(C427:D427)</f>
        <v>550</v>
      </c>
      <c r="H427" s="9" t="s">
        <v>761</v>
      </c>
      <c r="I427" s="9" t="s">
        <v>762</v>
      </c>
      <c r="J427"/>
      <c r="K427"/>
      <c r="L427"/>
      <c r="M427"/>
    </row>
    <row r="428" spans="1:16" ht="19.899999999999999" customHeight="1" thickBot="1" x14ac:dyDescent="0.4">
      <c r="B428" s="39" t="s">
        <v>771</v>
      </c>
      <c r="C428" s="47">
        <f>COUNTIFS(Data!L:L,stats!H428,Data!K:K,stats!B428)</f>
        <v>69</v>
      </c>
      <c r="D428" s="46">
        <f>COUNTIFS(Data!L:L,stats!I428,Data!K:K,stats!B428)</f>
        <v>0</v>
      </c>
      <c r="E428" s="42">
        <f>SUM(C428:D428)</f>
        <v>69</v>
      </c>
      <c r="H428" s="9" t="s">
        <v>761</v>
      </c>
      <c r="I428" s="9" t="s">
        <v>762</v>
      </c>
      <c r="J428"/>
      <c r="K428"/>
      <c r="L428"/>
      <c r="M428"/>
    </row>
    <row r="429" spans="1:16" ht="19.899999999999999" customHeight="1" thickBot="1" x14ac:dyDescent="0.4">
      <c r="B429" s="26" t="s">
        <v>2717</v>
      </c>
      <c r="C429" s="35">
        <f>SUM(C427:C428)</f>
        <v>607</v>
      </c>
      <c r="D429" s="36">
        <f>SUM(D427:D428)</f>
        <v>12</v>
      </c>
      <c r="E429" s="2">
        <f>SUM(E427:E428)</f>
        <v>619</v>
      </c>
      <c r="H429"/>
      <c r="I429"/>
      <c r="J429"/>
      <c r="K429"/>
      <c r="L429"/>
      <c r="M429"/>
    </row>
    <row r="430" spans="1:16" ht="55.15" customHeight="1" thickBot="1" x14ac:dyDescent="0.4">
      <c r="B430" s="146" t="s">
        <v>2718</v>
      </c>
      <c r="C430" s="147"/>
      <c r="D430" s="147"/>
      <c r="E430" s="148"/>
      <c r="H430"/>
      <c r="I430"/>
      <c r="J430"/>
      <c r="K430"/>
      <c r="L430"/>
      <c r="M430"/>
    </row>
    <row r="431" spans="1:16" ht="19.899999999999999" customHeight="1" thickBot="1" x14ac:dyDescent="0.4"/>
    <row r="432" spans="1:16" ht="19.899999999999999" customHeight="1" thickBot="1" x14ac:dyDescent="0.4">
      <c r="A432" s="17">
        <v>29</v>
      </c>
      <c r="B432" s="140" t="s">
        <v>2759</v>
      </c>
      <c r="C432" s="141"/>
      <c r="D432" s="141"/>
      <c r="E432" s="141"/>
      <c r="F432" s="141"/>
      <c r="G432" s="141"/>
      <c r="H432" s="141"/>
      <c r="I432" s="142"/>
      <c r="N432"/>
      <c r="O432"/>
      <c r="P432"/>
    </row>
    <row r="433" spans="1:22" ht="19" customHeight="1" thickBot="1" x14ac:dyDescent="0.4">
      <c r="A433" s="17" t="s">
        <v>2723</v>
      </c>
      <c r="B433" s="155" t="s">
        <v>2747</v>
      </c>
      <c r="C433" s="156"/>
      <c r="D433" s="156"/>
      <c r="E433" s="156"/>
      <c r="F433" s="156"/>
      <c r="G433" s="156"/>
      <c r="H433" s="156"/>
      <c r="I433" s="157"/>
      <c r="N433"/>
      <c r="O433"/>
      <c r="P433"/>
    </row>
    <row r="434" spans="1:22" ht="23.25" customHeight="1" thickBot="1" x14ac:dyDescent="0.4">
      <c r="B434" s="50"/>
      <c r="C434" s="59" t="s">
        <v>2659</v>
      </c>
      <c r="D434" s="60" t="s">
        <v>2719</v>
      </c>
      <c r="E434" s="60" t="s">
        <v>2720</v>
      </c>
      <c r="F434" s="60" t="s">
        <v>2721</v>
      </c>
      <c r="G434" s="60" t="s">
        <v>2658</v>
      </c>
      <c r="H434" s="61" t="s">
        <v>36</v>
      </c>
      <c r="I434" s="26" t="s">
        <v>2717</v>
      </c>
      <c r="L434"/>
      <c r="M434"/>
      <c r="N434"/>
      <c r="O434"/>
      <c r="P434"/>
      <c r="Q434"/>
    </row>
    <row r="435" spans="1:22" ht="19.899999999999999" customHeight="1" x14ac:dyDescent="0.35">
      <c r="B435" s="52" t="s">
        <v>763</v>
      </c>
      <c r="C435" s="23">
        <f>COUNTIFS(Data!J:J,L435,Data!K:K,stats!B435)</f>
        <v>12</v>
      </c>
      <c r="D435" s="6">
        <f>COUNTIFS(Data!J:J,M435,Data!K:K,stats!B435)</f>
        <v>288</v>
      </c>
      <c r="E435" s="6">
        <f>COUNTIFS(Data!J:J,N435,Data!K:K,stats!B435)</f>
        <v>41</v>
      </c>
      <c r="F435" s="6">
        <f>COUNTIFS(Data!J:J,O435,Data!K:K,stats!B435)</f>
        <v>3</v>
      </c>
      <c r="G435" s="6">
        <f>COUNTIFS(Data!J:J,P435,Data!K:K,stats!B435)</f>
        <v>24</v>
      </c>
      <c r="H435" s="24">
        <f>COUNTIFS(Data!J:J,Q435,Data!K:K,stats!B435)</f>
        <v>182</v>
      </c>
      <c r="I435" s="27">
        <f>SUM(C435:H435)</f>
        <v>550</v>
      </c>
      <c r="L435" s="9" t="s">
        <v>2659</v>
      </c>
      <c r="M435" s="9" t="s">
        <v>2719</v>
      </c>
      <c r="N435" s="9" t="s">
        <v>2720</v>
      </c>
      <c r="O435" s="9" t="s">
        <v>2721</v>
      </c>
      <c r="P435" s="9" t="s">
        <v>2658</v>
      </c>
      <c r="Q435" s="9" t="s">
        <v>36</v>
      </c>
    </row>
    <row r="436" spans="1:22" ht="19.899999999999999" customHeight="1" thickBot="1" x14ac:dyDescent="0.4">
      <c r="B436" s="39" t="s">
        <v>771</v>
      </c>
      <c r="C436" s="47">
        <f>COUNTIFS(Data!J:J,L436,Data!K:K,stats!B436)</f>
        <v>0</v>
      </c>
      <c r="D436" s="45">
        <f>COUNTIFS(Data!J:J,M436,Data!K:K,stats!B436)</f>
        <v>53</v>
      </c>
      <c r="E436" s="45">
        <f>COUNTIFS(Data!J:J,N436,Data!K:K,stats!B436)</f>
        <v>4</v>
      </c>
      <c r="F436" s="45">
        <f>COUNTIFS(Data!J:J,O436,Data!K:K,stats!B436)</f>
        <v>0</v>
      </c>
      <c r="G436" s="45">
        <f>COUNTIFS(Data!J:J,P436,Data!K:K,stats!B436)</f>
        <v>0</v>
      </c>
      <c r="H436" s="46">
        <f>COUNTIFS(Data!J:J,Q436,Data!K:K,stats!B436)</f>
        <v>12</v>
      </c>
      <c r="I436" s="42">
        <f>SUM(C436:H436)</f>
        <v>69</v>
      </c>
      <c r="L436" s="9" t="s">
        <v>2659</v>
      </c>
      <c r="M436" s="9" t="s">
        <v>2719</v>
      </c>
      <c r="N436" s="9" t="s">
        <v>2720</v>
      </c>
      <c r="O436" s="9" t="s">
        <v>2721</v>
      </c>
      <c r="P436" s="9" t="s">
        <v>2658</v>
      </c>
      <c r="Q436" s="9" t="s">
        <v>36</v>
      </c>
    </row>
    <row r="437" spans="1:22" ht="19.899999999999999" customHeight="1" thickBot="1" x14ac:dyDescent="0.4">
      <c r="B437" s="26" t="s">
        <v>2717</v>
      </c>
      <c r="C437" s="35">
        <f t="shared" ref="C437:I437" si="37">SUM(C435:C436)</f>
        <v>12</v>
      </c>
      <c r="D437" s="32">
        <f t="shared" si="37"/>
        <v>341</v>
      </c>
      <c r="E437" s="32">
        <f t="shared" si="37"/>
        <v>45</v>
      </c>
      <c r="F437" s="32">
        <f t="shared" si="37"/>
        <v>3</v>
      </c>
      <c r="G437" s="32">
        <f t="shared" si="37"/>
        <v>24</v>
      </c>
      <c r="H437" s="36">
        <f t="shared" si="37"/>
        <v>194</v>
      </c>
      <c r="I437" s="2">
        <f t="shared" si="37"/>
        <v>619</v>
      </c>
      <c r="L437"/>
      <c r="M437"/>
      <c r="N437"/>
      <c r="O437"/>
      <c r="P437"/>
      <c r="Q437"/>
    </row>
    <row r="438" spans="1:22" ht="40.15" customHeight="1" thickBot="1" x14ac:dyDescent="0.4">
      <c r="B438" s="146" t="s">
        <v>2718</v>
      </c>
      <c r="C438" s="147"/>
      <c r="D438" s="147"/>
      <c r="E438" s="147"/>
      <c r="F438" s="147"/>
      <c r="G438" s="147"/>
      <c r="H438" s="147"/>
      <c r="I438" s="148"/>
      <c r="L438"/>
      <c r="M438"/>
      <c r="N438"/>
      <c r="O438"/>
      <c r="P438"/>
      <c r="Q438"/>
    </row>
    <row r="439" spans="1:22" ht="19.899999999999999" customHeight="1" thickBot="1" x14ac:dyDescent="0.4"/>
    <row r="440" spans="1:22" ht="20.5" customHeight="1" thickBot="1" x14ac:dyDescent="0.4">
      <c r="A440" s="17">
        <v>30</v>
      </c>
      <c r="B440" s="134" t="s">
        <v>2759</v>
      </c>
      <c r="C440" s="135"/>
      <c r="D440" s="135"/>
      <c r="E440" s="136"/>
      <c r="F440"/>
      <c r="G440"/>
      <c r="H440"/>
      <c r="I440"/>
      <c r="K440"/>
      <c r="L440"/>
      <c r="M440"/>
      <c r="N440"/>
      <c r="O440"/>
      <c r="P440"/>
      <c r="Q440"/>
      <c r="R440"/>
      <c r="S440"/>
      <c r="T440"/>
      <c r="U440"/>
      <c r="V440"/>
    </row>
    <row r="441" spans="1:22" ht="20.5" customHeight="1" thickBot="1" x14ac:dyDescent="0.4">
      <c r="A441" s="17" t="s">
        <v>2723</v>
      </c>
      <c r="B441" s="131" t="s">
        <v>2748</v>
      </c>
      <c r="C441" s="132"/>
      <c r="D441" s="132"/>
      <c r="E441" s="133"/>
      <c r="F441"/>
      <c r="G441"/>
      <c r="H441"/>
      <c r="I441"/>
    </row>
    <row r="442" spans="1:22" ht="23.25" customHeight="1" thickBot="1" x14ac:dyDescent="0.4">
      <c r="B442" s="50"/>
      <c r="C442" s="58" t="s">
        <v>763</v>
      </c>
      <c r="D442" s="68" t="s">
        <v>771</v>
      </c>
      <c r="E442" s="26" t="s">
        <v>2717</v>
      </c>
      <c r="F442"/>
      <c r="G442"/>
      <c r="H442"/>
      <c r="I442"/>
    </row>
    <row r="443" spans="1:22" ht="30" customHeight="1" x14ac:dyDescent="0.35">
      <c r="B443" s="52" t="s">
        <v>2657</v>
      </c>
      <c r="C443" s="23">
        <f>COUNTIFS(Data!$K:$K,stats!H443,Data!$N:$N,stats!$B443)</f>
        <v>20</v>
      </c>
      <c r="D443" s="24">
        <f>COUNTIFS(Data!$K:$K,stats!I443,Data!$N:$N,stats!$B443)</f>
        <v>0</v>
      </c>
      <c r="E443" s="27">
        <f t="shared" ref="E443:E454" si="38">SUM(C443:D443)</f>
        <v>20</v>
      </c>
      <c r="F443"/>
      <c r="G443"/>
      <c r="H443" s="9" t="s">
        <v>763</v>
      </c>
      <c r="I443" s="9" t="s">
        <v>771</v>
      </c>
    </row>
    <row r="444" spans="1:22" ht="30" customHeight="1" x14ac:dyDescent="0.35">
      <c r="B444" s="37" t="s">
        <v>768</v>
      </c>
      <c r="C444" s="23">
        <f>COUNTIFS(Data!$K:$K,stats!H444,Data!$N:$N,stats!$B444)</f>
        <v>138</v>
      </c>
      <c r="D444" s="24">
        <f>COUNTIFS(Data!$K:$K,stats!I444,Data!$N:$N,stats!$B444)</f>
        <v>27</v>
      </c>
      <c r="E444" s="27">
        <f t="shared" si="38"/>
        <v>165</v>
      </c>
      <c r="F444"/>
      <c r="G444"/>
      <c r="H444" s="9" t="s">
        <v>763</v>
      </c>
      <c r="I444" s="9" t="s">
        <v>771</v>
      </c>
    </row>
    <row r="445" spans="1:22" ht="30" customHeight="1" x14ac:dyDescent="0.35">
      <c r="B445" s="37" t="s">
        <v>2653</v>
      </c>
      <c r="C445" s="23">
        <f>COUNTIFS(Data!$K:$K,stats!H445,Data!$N:$N,stats!$B445)</f>
        <v>110</v>
      </c>
      <c r="D445" s="24">
        <f>COUNTIFS(Data!$K:$K,stats!I445,Data!$N:$N,stats!$B445)</f>
        <v>16</v>
      </c>
      <c r="E445" s="27">
        <f t="shared" si="38"/>
        <v>126</v>
      </c>
      <c r="F445"/>
      <c r="G445"/>
      <c r="H445" s="9" t="s">
        <v>763</v>
      </c>
      <c r="I445" s="9" t="s">
        <v>771</v>
      </c>
    </row>
    <row r="446" spans="1:22" ht="30" customHeight="1" x14ac:dyDescent="0.35">
      <c r="B446" s="37" t="s">
        <v>2660</v>
      </c>
      <c r="C446" s="23">
        <f>COUNTIFS(Data!$K:$K,stats!H446,Data!$N:$N,stats!$B446)</f>
        <v>6</v>
      </c>
      <c r="D446" s="24">
        <f>COUNTIFS(Data!$K:$K,stats!I446,Data!$N:$N,stats!$B446)</f>
        <v>0</v>
      </c>
      <c r="E446" s="27">
        <f t="shared" si="38"/>
        <v>6</v>
      </c>
      <c r="F446"/>
      <c r="G446"/>
      <c r="H446" s="9" t="s">
        <v>763</v>
      </c>
      <c r="I446" s="9" t="s">
        <v>771</v>
      </c>
    </row>
    <row r="447" spans="1:22" ht="30" customHeight="1" x14ac:dyDescent="0.35">
      <c r="B447" s="37" t="s">
        <v>816</v>
      </c>
      <c r="C447" s="23">
        <f>COUNTIFS(Data!$K:$K,stats!H447,Data!$N:$N,stats!$B447)</f>
        <v>36</v>
      </c>
      <c r="D447" s="24">
        <f>COUNTIFS(Data!$K:$K,stats!I447,Data!$N:$N,stats!$B447)</f>
        <v>0</v>
      </c>
      <c r="E447" s="27">
        <f t="shared" si="38"/>
        <v>36</v>
      </c>
      <c r="F447"/>
      <c r="G447"/>
      <c r="H447" s="9" t="s">
        <v>763</v>
      </c>
      <c r="I447" s="9" t="s">
        <v>771</v>
      </c>
    </row>
    <row r="448" spans="1:22" ht="30" customHeight="1" x14ac:dyDescent="0.35">
      <c r="B448" s="37" t="s">
        <v>2654</v>
      </c>
      <c r="C448" s="23">
        <f>COUNTIFS(Data!$K:$K,stats!H448,Data!$N:$N,stats!$B448)</f>
        <v>67</v>
      </c>
      <c r="D448" s="24">
        <f>COUNTIFS(Data!$K:$K,stats!I448,Data!$N:$N,stats!$B448)</f>
        <v>1</v>
      </c>
      <c r="E448" s="27">
        <f t="shared" si="38"/>
        <v>68</v>
      </c>
      <c r="F448"/>
      <c r="G448"/>
      <c r="H448" s="9" t="s">
        <v>763</v>
      </c>
      <c r="I448" s="9" t="s">
        <v>771</v>
      </c>
    </row>
    <row r="449" spans="2:9" ht="30" customHeight="1" x14ac:dyDescent="0.35">
      <c r="B449" s="37" t="s">
        <v>2656</v>
      </c>
      <c r="C449" s="23">
        <f>COUNTIFS(Data!$K:$K,stats!H449,Data!$N:$N,stats!$B449)</f>
        <v>8</v>
      </c>
      <c r="D449" s="24">
        <f>COUNTIFS(Data!$K:$K,stats!I449,Data!$N:$N,stats!$B449)</f>
        <v>4</v>
      </c>
      <c r="E449" s="27">
        <f t="shared" si="38"/>
        <v>12</v>
      </c>
      <c r="F449"/>
      <c r="G449"/>
      <c r="H449" s="9" t="s">
        <v>763</v>
      </c>
      <c r="I449" s="9" t="s">
        <v>771</v>
      </c>
    </row>
    <row r="450" spans="2:9" ht="30" customHeight="1" x14ac:dyDescent="0.35">
      <c r="B450" s="37" t="s">
        <v>2695</v>
      </c>
      <c r="C450" s="23">
        <f>COUNTIFS(Data!$K:$K,stats!H450,Data!$N:$N,stats!$B450)</f>
        <v>42</v>
      </c>
      <c r="D450" s="24">
        <f>COUNTIFS(Data!$K:$K,stats!I450,Data!$N:$N,stats!$B450)</f>
        <v>5</v>
      </c>
      <c r="E450" s="27">
        <f t="shared" si="38"/>
        <v>47</v>
      </c>
      <c r="F450"/>
      <c r="G450"/>
      <c r="H450" s="9" t="s">
        <v>763</v>
      </c>
      <c r="I450" s="9" t="s">
        <v>771</v>
      </c>
    </row>
    <row r="451" spans="2:9" ht="30" customHeight="1" x14ac:dyDescent="0.35">
      <c r="B451" s="37" t="s">
        <v>2655</v>
      </c>
      <c r="C451" s="23">
        <f>COUNTIFS(Data!$K:$K,stats!H451,Data!$N:$N,stats!$B451)</f>
        <v>2</v>
      </c>
      <c r="D451" s="24">
        <f>COUNTIFS(Data!$K:$K,stats!I451,Data!$N:$N,stats!$B451)</f>
        <v>0</v>
      </c>
      <c r="E451" s="27">
        <f t="shared" si="38"/>
        <v>2</v>
      </c>
      <c r="F451"/>
      <c r="G451"/>
      <c r="H451" s="9" t="s">
        <v>763</v>
      </c>
      <c r="I451" s="9" t="s">
        <v>771</v>
      </c>
    </row>
    <row r="452" spans="2:9" ht="30" customHeight="1" x14ac:dyDescent="0.35">
      <c r="B452" s="37" t="s">
        <v>767</v>
      </c>
      <c r="C452" s="23">
        <f>COUNTIFS(Data!$K:$K,stats!H452,Data!$N:$N,stats!$B452)</f>
        <v>3</v>
      </c>
      <c r="D452" s="24">
        <f>COUNTIFS(Data!$K:$K,stats!I452,Data!$N:$N,stats!$B452)</f>
        <v>0</v>
      </c>
      <c r="E452" s="27">
        <f t="shared" si="38"/>
        <v>3</v>
      </c>
      <c r="F452"/>
      <c r="G452"/>
      <c r="H452" s="9" t="s">
        <v>763</v>
      </c>
      <c r="I452" s="9" t="s">
        <v>771</v>
      </c>
    </row>
    <row r="453" spans="2:9" ht="30" customHeight="1" x14ac:dyDescent="0.35">
      <c r="B453" s="37" t="s">
        <v>779</v>
      </c>
      <c r="C453" s="23">
        <f>COUNTIFS(Data!$K:$K,stats!H453,Data!$N:$N,stats!$B453)</f>
        <v>0</v>
      </c>
      <c r="D453" s="24">
        <f>COUNTIFS(Data!$K:$K,stats!I453,Data!$N:$N,stats!$B453)</f>
        <v>8</v>
      </c>
      <c r="E453" s="27">
        <f t="shared" si="38"/>
        <v>8</v>
      </c>
      <c r="F453"/>
      <c r="G453"/>
      <c r="H453" s="9" t="s">
        <v>763</v>
      </c>
      <c r="I453" s="9" t="s">
        <v>771</v>
      </c>
    </row>
    <row r="454" spans="2:9" ht="30" customHeight="1" thickBot="1" x14ac:dyDescent="0.4">
      <c r="B454" s="39" t="s">
        <v>36</v>
      </c>
      <c r="C454" s="47">
        <f>COUNTIFS(Data!$K:$K,stats!H454,Data!$N:$N,stats!$B454)</f>
        <v>118</v>
      </c>
      <c r="D454" s="46">
        <f>COUNTIFS(Data!$K:$K,stats!I454,Data!$N:$N,stats!$B454)</f>
        <v>8</v>
      </c>
      <c r="E454" s="42">
        <f t="shared" si="38"/>
        <v>126</v>
      </c>
      <c r="F454"/>
      <c r="G454"/>
      <c r="H454" s="9" t="s">
        <v>763</v>
      </c>
      <c r="I454" s="9" t="s">
        <v>771</v>
      </c>
    </row>
    <row r="455" spans="2:9" ht="30" customHeight="1" thickBot="1" x14ac:dyDescent="0.4">
      <c r="B455" s="26" t="s">
        <v>2717</v>
      </c>
      <c r="C455" s="35">
        <f>SUM(C443:C454)</f>
        <v>550</v>
      </c>
      <c r="D455" s="36">
        <f>SUM(D443:D454)</f>
        <v>69</v>
      </c>
      <c r="E455" s="2">
        <f>SUM(E443:E454)</f>
        <v>619</v>
      </c>
      <c r="F455"/>
      <c r="G455"/>
      <c r="H455"/>
      <c r="I455"/>
    </row>
    <row r="456" spans="2:9" ht="55.15" customHeight="1" thickBot="1" x14ac:dyDescent="0.4">
      <c r="B456" s="137" t="s">
        <v>2718</v>
      </c>
      <c r="C456" s="138"/>
      <c r="D456" s="138"/>
      <c r="E456" s="139"/>
      <c r="F456"/>
      <c r="G456"/>
      <c r="H456"/>
      <c r="I456"/>
    </row>
  </sheetData>
  <mergeCells count="90">
    <mergeCell ref="B456:E456"/>
    <mergeCell ref="B440:E440"/>
    <mergeCell ref="B441:E441"/>
    <mergeCell ref="B425:E425"/>
    <mergeCell ref="B424:E424"/>
    <mergeCell ref="B432:I432"/>
    <mergeCell ref="B433:I433"/>
    <mergeCell ref="B438:I438"/>
    <mergeCell ref="B430:E430"/>
    <mergeCell ref="B422:G422"/>
    <mergeCell ref="B387:G387"/>
    <mergeCell ref="B392:G392"/>
    <mergeCell ref="B394:G394"/>
    <mergeCell ref="B395:G395"/>
    <mergeCell ref="B404:G404"/>
    <mergeCell ref="B342:K342"/>
    <mergeCell ref="B343:K343"/>
    <mergeCell ref="B350:K350"/>
    <mergeCell ref="B406:G406"/>
    <mergeCell ref="B407:G407"/>
    <mergeCell ref="B376:K376"/>
    <mergeCell ref="B378:G378"/>
    <mergeCell ref="B379:G379"/>
    <mergeCell ref="B384:G384"/>
    <mergeCell ref="B386:G386"/>
    <mergeCell ref="B352:K352"/>
    <mergeCell ref="B353:K353"/>
    <mergeCell ref="B358:K358"/>
    <mergeCell ref="B360:K360"/>
    <mergeCell ref="B361:K361"/>
    <mergeCell ref="B284:H284"/>
    <mergeCell ref="B286:H286"/>
    <mergeCell ref="B287:H287"/>
    <mergeCell ref="B294:H294"/>
    <mergeCell ref="B272:H272"/>
    <mergeCell ref="B273:H273"/>
    <mergeCell ref="B162:G162"/>
    <mergeCell ref="B138:G138"/>
    <mergeCell ref="B137:G137"/>
    <mergeCell ref="B270:O270"/>
    <mergeCell ref="B246:O246"/>
    <mergeCell ref="B245:O245"/>
    <mergeCell ref="B219:I219"/>
    <mergeCell ref="B218:I218"/>
    <mergeCell ref="B243:I243"/>
    <mergeCell ref="B192:E192"/>
    <mergeCell ref="B216:E216"/>
    <mergeCell ref="B189:E189"/>
    <mergeCell ref="B165:E165"/>
    <mergeCell ref="B164:E164"/>
    <mergeCell ref="B93:J93"/>
    <mergeCell ref="B108:J108"/>
    <mergeCell ref="B70:J70"/>
    <mergeCell ref="B72:J72"/>
    <mergeCell ref="B73:J73"/>
    <mergeCell ref="B78:J78"/>
    <mergeCell ref="B80:J80"/>
    <mergeCell ref="B111:K111"/>
    <mergeCell ref="B110:K110"/>
    <mergeCell ref="B135:K135"/>
    <mergeCell ref="B191:E191"/>
    <mergeCell ref="B2:J2"/>
    <mergeCell ref="B27:J27"/>
    <mergeCell ref="B30:J30"/>
    <mergeCell ref="B29:J29"/>
    <mergeCell ref="B38:J38"/>
    <mergeCell ref="B3:J3"/>
    <mergeCell ref="B40:J40"/>
    <mergeCell ref="B41:J41"/>
    <mergeCell ref="B52:J52"/>
    <mergeCell ref="B81:J81"/>
    <mergeCell ref="B90:J90"/>
    <mergeCell ref="B92:J92"/>
    <mergeCell ref="B54:J54"/>
    <mergeCell ref="B55:J55"/>
    <mergeCell ref="B62:J62"/>
    <mergeCell ref="B64:J64"/>
    <mergeCell ref="B65:J65"/>
    <mergeCell ref="B296:H296"/>
    <mergeCell ref="B297:H297"/>
    <mergeCell ref="B302:H302"/>
    <mergeCell ref="B304:H304"/>
    <mergeCell ref="B305:H305"/>
    <mergeCell ref="B325:H325"/>
    <mergeCell ref="B324:H324"/>
    <mergeCell ref="B340:H340"/>
    <mergeCell ref="B310:H310"/>
    <mergeCell ref="B312:H312"/>
    <mergeCell ref="B313:H313"/>
    <mergeCell ref="B322:H32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2024-10-02T18:45:37Z</dcterms:modified>
</cp:coreProperties>
</file>