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filterPrivacy="1" defaultThemeVersion="124226"/>
  <xr:revisionPtr revIDLastSave="0" documentId="13_ncr:1_{04F2DCF2-643E-473B-8252-9AFEF0A35C33}" xr6:coauthVersionLast="47" xr6:coauthVersionMax="47" xr10:uidLastSave="{00000000-0000-0000-0000-000000000000}"/>
  <bookViews>
    <workbookView xWindow="-110" yWindow="-110" windowWidth="25820" windowHeight="13900" xr2:uid="{00000000-000D-0000-FFFF-FFFF00000000}"/>
  </bookViews>
  <sheets>
    <sheet name="Data" sheetId="1" r:id="rId1"/>
    <sheet name="stats" sheetId="2" r:id="rId2"/>
  </sheets>
  <definedNames>
    <definedName name="_xlnm._FilterDatabase" localSheetId="0" hidden="1">Data!$A$2:$AG$560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2" i="2" l="1"/>
  <c r="E82" i="2"/>
  <c r="F39" i="2"/>
  <c r="E39" i="2"/>
  <c r="D39" i="2"/>
  <c r="C39" i="2"/>
  <c r="F72" i="2"/>
  <c r="E72" i="2"/>
  <c r="D72" i="2"/>
  <c r="C72" i="2"/>
  <c r="F71" i="2"/>
  <c r="E71" i="2"/>
  <c r="D71" i="2"/>
  <c r="C71" i="2"/>
  <c r="F59" i="2"/>
  <c r="E59" i="2"/>
  <c r="D59" i="2"/>
  <c r="C59" i="2"/>
  <c r="F83" i="2"/>
  <c r="E83" i="2"/>
  <c r="D83" i="2"/>
  <c r="C83" i="2"/>
  <c r="D82" i="2"/>
  <c r="C82" i="2"/>
  <c r="F34" i="2"/>
  <c r="E34" i="2"/>
  <c r="D34" i="2"/>
  <c r="C34" i="2"/>
  <c r="G39" i="2" l="1"/>
  <c r="G59" i="2"/>
  <c r="G72" i="2"/>
  <c r="G71" i="2"/>
  <c r="G34" i="2"/>
  <c r="F60" i="2"/>
  <c r="F61" i="2"/>
  <c r="E60" i="2"/>
  <c r="E61" i="2"/>
  <c r="D60" i="2"/>
  <c r="D61" i="2"/>
  <c r="C60" i="2"/>
  <c r="C61" i="2"/>
  <c r="F58" i="2"/>
  <c r="E58" i="2"/>
  <c r="D58" i="2"/>
  <c r="C58" i="2"/>
  <c r="F68" i="2"/>
  <c r="F69" i="2"/>
  <c r="F70" i="2"/>
  <c r="F73" i="2"/>
  <c r="F74" i="2"/>
  <c r="F75" i="2"/>
  <c r="F76" i="2"/>
  <c r="E68" i="2"/>
  <c r="E69" i="2"/>
  <c r="E70" i="2"/>
  <c r="E73" i="2"/>
  <c r="E74" i="2"/>
  <c r="E75" i="2"/>
  <c r="E76" i="2"/>
  <c r="D68" i="2"/>
  <c r="D69" i="2"/>
  <c r="D70" i="2"/>
  <c r="D73" i="2"/>
  <c r="D74" i="2"/>
  <c r="D75" i="2"/>
  <c r="D76" i="2"/>
  <c r="C68" i="2"/>
  <c r="C69" i="2"/>
  <c r="C70" i="2"/>
  <c r="C73" i="2"/>
  <c r="C74" i="2"/>
  <c r="C75" i="2"/>
  <c r="C76" i="2"/>
  <c r="F67" i="2"/>
  <c r="E67" i="2"/>
  <c r="D67" i="2"/>
  <c r="C67" i="2"/>
  <c r="F48" i="2"/>
  <c r="F49" i="2"/>
  <c r="F50" i="2"/>
  <c r="F51" i="2"/>
  <c r="F52" i="2"/>
  <c r="E48" i="2"/>
  <c r="E49" i="2"/>
  <c r="E50" i="2"/>
  <c r="E51" i="2"/>
  <c r="E52" i="2"/>
  <c r="D48" i="2"/>
  <c r="D49" i="2"/>
  <c r="D50" i="2"/>
  <c r="D51" i="2"/>
  <c r="D52" i="2"/>
  <c r="C48" i="2"/>
  <c r="C49" i="2"/>
  <c r="C50" i="2"/>
  <c r="C51" i="2"/>
  <c r="C52" i="2"/>
  <c r="F47" i="2"/>
  <c r="E47" i="2"/>
  <c r="D47" i="2"/>
  <c r="C47" i="2"/>
  <c r="F62" i="2" l="1"/>
  <c r="G69" i="2"/>
  <c r="G75" i="2"/>
  <c r="G76" i="2"/>
  <c r="G74" i="2"/>
  <c r="G70" i="2"/>
  <c r="G60" i="2"/>
  <c r="G68" i="2"/>
  <c r="E84" i="2"/>
  <c r="D62" i="2"/>
  <c r="G73" i="2"/>
  <c r="E62" i="2"/>
  <c r="G61" i="2"/>
  <c r="D84" i="2"/>
  <c r="F84" i="2"/>
  <c r="C84" i="2"/>
  <c r="G83" i="2"/>
  <c r="C62" i="2"/>
  <c r="G82" i="2"/>
  <c r="G58" i="2"/>
  <c r="C77" i="2"/>
  <c r="D77" i="2"/>
  <c r="E77" i="2"/>
  <c r="F77" i="2"/>
  <c r="G67" i="2"/>
  <c r="G50" i="2"/>
  <c r="D53" i="2"/>
  <c r="G49" i="2"/>
  <c r="G52" i="2"/>
  <c r="C53" i="2"/>
  <c r="G48" i="2"/>
  <c r="E53" i="2"/>
  <c r="G51" i="2"/>
  <c r="F53" i="2"/>
  <c r="G47" i="2"/>
  <c r="G84" i="2" l="1"/>
  <c r="G77" i="2"/>
  <c r="G62" i="2"/>
  <c r="G53" i="2"/>
  <c r="F16" i="2" l="1"/>
  <c r="F17" i="2"/>
  <c r="F18" i="2"/>
  <c r="F19" i="2"/>
  <c r="F20" i="2"/>
  <c r="F21" i="2"/>
  <c r="F22" i="2"/>
  <c r="F23" i="2"/>
  <c r="F24" i="2"/>
  <c r="F25" i="2"/>
  <c r="F26" i="2"/>
  <c r="F27" i="2"/>
  <c r="F28" i="2"/>
  <c r="F29" i="2"/>
  <c r="F30" i="2"/>
  <c r="F31" i="2"/>
  <c r="F32" i="2"/>
  <c r="F33" i="2"/>
  <c r="F35" i="2"/>
  <c r="F36" i="2"/>
  <c r="F37" i="2"/>
  <c r="F38" i="2"/>
  <c r="F40" i="2"/>
  <c r="F41" i="2"/>
  <c r="E16" i="2"/>
  <c r="E17" i="2"/>
  <c r="E18" i="2"/>
  <c r="E19" i="2"/>
  <c r="E20" i="2"/>
  <c r="E21" i="2"/>
  <c r="E22" i="2"/>
  <c r="E23" i="2"/>
  <c r="E24" i="2"/>
  <c r="E25" i="2"/>
  <c r="E26" i="2"/>
  <c r="E27" i="2"/>
  <c r="E28" i="2"/>
  <c r="E29" i="2"/>
  <c r="E30" i="2"/>
  <c r="E31" i="2"/>
  <c r="E32" i="2"/>
  <c r="E33" i="2"/>
  <c r="E35" i="2"/>
  <c r="E36" i="2"/>
  <c r="E37" i="2"/>
  <c r="E38" i="2"/>
  <c r="E40" i="2"/>
  <c r="E41" i="2"/>
  <c r="D16" i="2"/>
  <c r="D17" i="2"/>
  <c r="D18" i="2"/>
  <c r="D19" i="2"/>
  <c r="D20" i="2"/>
  <c r="D21" i="2"/>
  <c r="D22" i="2"/>
  <c r="D23" i="2"/>
  <c r="D24" i="2"/>
  <c r="D25" i="2"/>
  <c r="D26" i="2"/>
  <c r="D27" i="2"/>
  <c r="D28" i="2"/>
  <c r="D29" i="2"/>
  <c r="D30" i="2"/>
  <c r="D31" i="2"/>
  <c r="D32" i="2"/>
  <c r="D33" i="2"/>
  <c r="D35" i="2"/>
  <c r="D36" i="2"/>
  <c r="D37" i="2"/>
  <c r="D38" i="2"/>
  <c r="D40" i="2"/>
  <c r="D41" i="2"/>
  <c r="C16" i="2"/>
  <c r="C17" i="2"/>
  <c r="C18" i="2"/>
  <c r="C19" i="2"/>
  <c r="C20" i="2"/>
  <c r="C21" i="2"/>
  <c r="C22" i="2"/>
  <c r="C23" i="2"/>
  <c r="C24" i="2"/>
  <c r="C25" i="2"/>
  <c r="C26" i="2"/>
  <c r="C27" i="2"/>
  <c r="C28" i="2"/>
  <c r="C29" i="2"/>
  <c r="C30" i="2"/>
  <c r="C31" i="2"/>
  <c r="C32" i="2"/>
  <c r="C33" i="2"/>
  <c r="C35" i="2"/>
  <c r="C36" i="2"/>
  <c r="C37" i="2"/>
  <c r="C38" i="2"/>
  <c r="C40" i="2"/>
  <c r="C41" i="2"/>
  <c r="F15" i="2"/>
  <c r="E15" i="2"/>
  <c r="D15" i="2"/>
  <c r="C15" i="2"/>
  <c r="F6" i="2"/>
  <c r="E6" i="2"/>
  <c r="D6" i="2"/>
  <c r="C6" i="2"/>
  <c r="F7" i="2"/>
  <c r="F9" i="2"/>
  <c r="F8" i="2"/>
  <c r="E7" i="2"/>
  <c r="E9" i="2"/>
  <c r="E8" i="2"/>
  <c r="D7" i="2"/>
  <c r="D9" i="2"/>
  <c r="D8" i="2"/>
  <c r="C7" i="2"/>
  <c r="C9" i="2"/>
  <c r="C8" i="2"/>
  <c r="F5" i="2"/>
  <c r="E5" i="2"/>
  <c r="D5" i="2"/>
  <c r="C5" i="2"/>
  <c r="G40" i="2" l="1"/>
  <c r="G30" i="2"/>
  <c r="G22" i="2"/>
  <c r="G37" i="2"/>
  <c r="G28" i="2"/>
  <c r="G20" i="2"/>
  <c r="G41" i="2"/>
  <c r="G31" i="2"/>
  <c r="G23" i="2"/>
  <c r="E42" i="2"/>
  <c r="F42" i="2"/>
  <c r="G38" i="2"/>
  <c r="G29" i="2"/>
  <c r="G21" i="2"/>
  <c r="G19" i="2"/>
  <c r="G33" i="2"/>
  <c r="G25" i="2"/>
  <c r="G17" i="2"/>
  <c r="G32" i="2"/>
  <c r="G24" i="2"/>
  <c r="G16" i="2"/>
  <c r="C42" i="2"/>
  <c r="G36" i="2"/>
  <c r="D42" i="2"/>
  <c r="G27" i="2"/>
  <c r="G35" i="2"/>
  <c r="G26" i="2"/>
  <c r="G18" i="2"/>
  <c r="G15" i="2"/>
  <c r="E10" i="2"/>
  <c r="G6" i="2"/>
  <c r="F10" i="2"/>
  <c r="G8" i="2"/>
  <c r="G9" i="2"/>
  <c r="G7" i="2"/>
  <c r="C10" i="2"/>
  <c r="D10" i="2"/>
  <c r="G5" i="2"/>
  <c r="G42" i="2" l="1"/>
  <c r="G10" i="2"/>
  <c r="XEZ3" i="1" l="1"/>
</calcChain>
</file>

<file path=xl/sharedStrings.xml><?xml version="1.0" encoding="utf-8"?>
<sst xmlns="http://schemas.openxmlformats.org/spreadsheetml/2006/main" count="9160" uniqueCount="1044">
  <si>
    <t>النطاق الزمني</t>
  </si>
  <si>
    <t>النطاق الجغرافي</t>
  </si>
  <si>
    <t>الدائره/القسم/المركز</t>
  </si>
  <si>
    <t>المكان</t>
  </si>
  <si>
    <t>وصف</t>
  </si>
  <si>
    <t>نوع الفعل الاحتجاجي</t>
  </si>
  <si>
    <t>سبب الفعل الاحتجاجي</t>
  </si>
  <si>
    <t>تصنيف سبب الفعل الاحتجاجي</t>
  </si>
  <si>
    <t>بيانات الفعل الاحتجاجي</t>
  </si>
  <si>
    <t>الفئات المنظمه</t>
  </si>
  <si>
    <t>تصنيف الفئه المنظمه للفعل الاحتجاجي</t>
  </si>
  <si>
    <t>الجهه المواجهه للفاعليه</t>
  </si>
  <si>
    <t>فعل قمعي</t>
  </si>
  <si>
    <t>رد فعل قمعي</t>
  </si>
  <si>
    <t>القمع</t>
  </si>
  <si>
    <t>جهه القمع</t>
  </si>
  <si>
    <t>قتل</t>
  </si>
  <si>
    <t>عدد القتلي</t>
  </si>
  <si>
    <t>بيانات القتلي</t>
  </si>
  <si>
    <t>عدد الاصابات</t>
  </si>
  <si>
    <t>بيانات المصابين</t>
  </si>
  <si>
    <t>قبض</t>
  </si>
  <si>
    <t>عدد حالات القبض</t>
  </si>
  <si>
    <t>بيانات حالات القبض</t>
  </si>
  <si>
    <t>بيانات اخري</t>
  </si>
  <si>
    <t>ملاحظات</t>
  </si>
  <si>
    <t>نص الخبر</t>
  </si>
  <si>
    <t>مصادر</t>
  </si>
  <si>
    <t>رابط 1</t>
  </si>
  <si>
    <t>رابط 2</t>
  </si>
  <si>
    <t>رابط 3</t>
  </si>
  <si>
    <t>رابط 4</t>
  </si>
  <si>
    <t>رابط 5</t>
  </si>
  <si>
    <t>م</t>
  </si>
  <si>
    <t>قنا</t>
  </si>
  <si>
    <t>كفر الشيخ</t>
  </si>
  <si>
    <t>دمياط</t>
  </si>
  <si>
    <t>السويس</t>
  </si>
  <si>
    <t>الفيوم</t>
  </si>
  <si>
    <t>المنيا</t>
  </si>
  <si>
    <t>الوادي الجديد</t>
  </si>
  <si>
    <t>بني سويف</t>
  </si>
  <si>
    <t>جنوب سيناء</t>
  </si>
  <si>
    <t>سوهاج</t>
  </si>
  <si>
    <t>شمال سيناء</t>
  </si>
  <si>
    <t>قفط</t>
  </si>
  <si>
    <t>البرلس</t>
  </si>
  <si>
    <t>اضراب عن العمل</t>
  </si>
  <si>
    <t>اعتصام مفتوح</t>
  </si>
  <si>
    <t>احتجاج</t>
  </si>
  <si>
    <t>اعتصام ميداني</t>
  </si>
  <si>
    <t>عجز عن توفير علاج طفله ومستلزمات بيته</t>
  </si>
  <si>
    <t>عمال مصنع النصر للمسبوكات</t>
  </si>
  <si>
    <t>شاب</t>
  </si>
  <si>
    <t>سائقي التاكسي</t>
  </si>
  <si>
    <t>طلاب</t>
  </si>
  <si>
    <t>عشرات</t>
  </si>
  <si>
    <t>مئات</t>
  </si>
  <si>
    <t>فض</t>
  </si>
  <si>
    <t>فض بالغاز المسيل للدموع والخرطوش</t>
  </si>
  <si>
    <t>الامن</t>
  </si>
  <si>
    <t>عدد</t>
  </si>
  <si>
    <t>اصابات واختناقات</t>
  </si>
  <si>
    <t>https://www.facebook.com/watch/?v=839108347323026</t>
  </si>
  <si>
    <t>https://www.facebook.com/ENHR2021/posts/pfbid033dNiMK9RqNaNevu4JasPAwLSZBBYGNhkszcUab5SP7fzeqnjLavcNMEZUXaNFxC8l</t>
  </si>
  <si>
    <t>https://www.facebook.com/RevSoc.me/posts/pfbid066ecnJtM41DaGevtLcNRZYTNFjGqQSDQAdh4izyw7VjykHyRw35VJaayPNLHEu1wl</t>
  </si>
  <si>
    <t>https://www.facebook.com/watch/?v=736065227632537</t>
  </si>
  <si>
    <t>https://mubasher.aljazeera.net/news/2023/1/14/%D8%A8%D8%B3%D8%A8%D8%A8-%D8%B9%D9%84%D8%A7%D8%AC-%D8%A7%D8%A8%D9%86%D9%87-%D9%88%D9%81%D8%A7%D8%AA%D9%88%D8%B1%D8%A9-%D8%A7%D9%84%D9%83%D9%87%D8%B1%D8%A8%D8%A7%D8%A1</t>
  </si>
  <si>
    <t>https://www.facebook.com/RevSoc.me/posts/pfbid0AJjXMGidxRFNgpnQtR91VzRQPScJpvadb7t8ZKahDLpmFFi3LwXqeixNsNfqVAcul</t>
  </si>
  <si>
    <t>https://www.facebook.com/RevSoc.me/posts/pfbid02tbNeLoJ9gyCwADR9X3c8RtdnVv68aDxXd8JoNMm6JaU41UpN92A7sUwZamSrjD8Yl</t>
  </si>
  <si>
    <t>https://www.masrawy.com/news/news_cases/details/2023/1/21/2358704/%D8%A3%D8%B2%D9%85%D8%A9-%D9%85%D8%AD%D8%A7%D9%85%D9%8A%D9%86-%D9%85%D8%B7%D8%B1%D9%88%D8%AD-%D8%A7%D9%84%D8%A5%D8%B6%D8%B1%D8%A7%D8%A8-%D9%82%D9%8A%D8%AF-%D8%A7%D9%84%D8%AA%D9%86%D9%81%D9%8A%D8%B0-%D9%88%D8%A7%D9%84%D9%87%D8%AF%D9%88%D8%A1-%D9%8A%D8%AE%D9%8A%D9%85-%D8%B9%D9%84%D9%89-%D8%A7%D9%84%D9%85%D8%AD%D8%A7%D9%83%D9%85</t>
  </si>
  <si>
    <t>https://www.facebook.com/RevSoc.me/posts/pfbid0dmZdZBXaECY7xwkFCxqRYjorcEyZYVzp6REZeYuk9tiNqA7Arm2NnNYNUJRBuN9gl</t>
  </si>
  <si>
    <t>https://www.facebook.com/RevSoc.me/posts/pfbid02VmXdz4Q7zTYS2X6WhHLA8cMVgvRiAMR6pHtAuL28HC2N5dvXGaXsZFEUtoFsUKTfl</t>
  </si>
  <si>
    <t>https://www.facebook.com/RevSoc.me/posts/pfbid089oDRRJTuFrr3dtonFCaAVvSJtFEsS5WxPquE4MF52KVSzc8aEDAWgDAtLuHPyhKl</t>
  </si>
  <si>
    <t>https://www.elbalad.news/5636680</t>
  </si>
  <si>
    <t>https://www.facebook.com/RevSoc.me/posts/pfbid02YPf8o975NahC1NHf5dEdnhbhzcBFW9ovJNMjbLf6NAjPMzk2MibokmmJNZfU9Hwql</t>
  </si>
  <si>
    <t>https://www.facebook.com/RevSoc.me/posts/pfbid02E4ArUo8rkJciBGSGMAwbSmS19ApjdNjsrcnVqYdGSsfMUM7MTRy8PYTXmQbdSUSZl</t>
  </si>
  <si>
    <t>https://www.madamasr.com/ar/2023/02/05/news/u/%D8%AA%D8%AC%D8%AF%D8%AF-%D8%A7%D9%84%D8%A7%D8%AD%D8%AA%D8%AC%D8%A7%D8%AC%D8%A7%D8%AA-%D9%81%D9%8A-%D8%A7%D9%84%D9%88%D8%B1%D8%A7%D9%82-%D8%A8%D8%B9%D8%AF-%D8%A7%D9%84%D9%82%D8%A8%D8%B6/</t>
  </si>
  <si>
    <t>https://www.facebook.com/RevSoc.me/posts/pfbid0QybAnFrktCPsp2qQYQyGu6A8e8ffJvrVLfWW4zCdhH93kfZojXE8KQhES8huM6B9l</t>
  </si>
  <si>
    <t>https://www.facebook.com/ENHR2021/posts/pfbid02wEc8J2BUBUQr48zsdgNT22sMWzmNWqDXCPDmmfhgvsZJGHH8dwc55yjqcmv9rHqXl</t>
  </si>
  <si>
    <t>https://www.facebook.com/RevSoc.me/posts/pfbid034BadXkXE2xNjjMNJC4zjU9EVQZw1Z1ozfHTsjRHCHNshSshSYTdrn5P6M7YR2jn3l</t>
  </si>
  <si>
    <t>https://www.facebook.com/watch/?v=567157198241264</t>
  </si>
  <si>
    <t>https://www.facebook.com/ENHR2021/posts/pfbid02SP54CLd5qqfM9wGpoU18y1bwJNAxQrHfZHepCoYnKFfP6tBE5uMK3pByD4Qp5RZPl</t>
  </si>
  <si>
    <t>https://arabic.cnn.com/middle-east/article/2023/01/19/egypt-lawyers-organizing-a-comprehensive-strike-after-the-matrouh-incident</t>
  </si>
  <si>
    <t>https://arabic.rt.com/middle_east/1428069-%D9%85%D8%AD%D8%A7%D9%85%D9%88-%D9%85%D8%B5%D8%B1-%D9%8A%D9%86%D9%87%D9%88%D9%86-%D8%A5%D8%B6%D8%B1%D8%A7%D8%A8%D9%87%D9%85-%D8%B9%D9%86-%D8%A7%D9%84%D8%B9%D9%85%D9%84-%D8%A3%D9%85%D8%A7%D9%85-%D9%85%D8%AD%D8%A7%D9%83%D9%85-%D8%A7%D9%84%D8%AC%D9%86%D8%A7%D9%8A%D8%A7%D8%AA/</t>
  </si>
  <si>
    <t>https://www.facebook.com/ENHR2021/posts/pfbid036fRRS1n8NHXPPxaS8ELAdjvkkqHKNQrxBiQNtKd9shM73nhPnBYcpCaC7evbJAfGl</t>
  </si>
  <si>
    <t>https://www.facebook.com/ENHR2021/posts/pfbid0324wyxGawJbHxaicTUz9BFJJjxkAbGJRwFyj8ZeNCKgRm2aLPfjji6CKJ14CkyN7Cl</t>
  </si>
  <si>
    <t>https://ahlmasrnews.com/news/talk-show/13083424/%D9%85%D8%B8%D8%A7%D9%87%D8%B1%D8%A7%D8%AA-%D9%81%D9%8A-%D8%A7%D9%84%D8%AC%D8%A7%D9%85%D8%B9%D8%A9-%D8%A7%D9%84%D8%A3%D9%85%D8%B1%D9%8A%D9%83%D9%8A%D8%A9-%D8%B2%D9%8A%D8%A7%D8%AF%D8%A9-%D9%85%D8%B5%D8%B1%D9%88%D9%81%D8%A7%D8%AA-%D8%A7%D9%84%D8%AC%D8%A7%D9%85%D8%B9%D8%A9-%D8%A7%D9%84%D8%A3%D9%85%D8%B1%D9%8A%D9%83%D9%8A%D8%A9</t>
  </si>
  <si>
    <t>https://www.facebook.com/watch/?v=522935789951440</t>
  </si>
  <si>
    <t>https://masr360.net/%D8%A3%D8%B2%D9%85%D8%A9-%D9%85%D8%AD%D8%A7%D9%85%D9%8A%D9%8A-%D9%85%D8%B7%D8%B1%D9%88%D8%AD-%D8%AD%D8%A8%D8%B3-%D9%88%D9%85%D8%B1%D8%A7%D9%82%D8%A8%D8%A9-%D9%88%D8%A5%D8%B6%D8%B1%D8%A7%D8%A8/</t>
  </si>
  <si>
    <t>https://rassd.com/525370.htm</t>
  </si>
  <si>
    <t>https://www.almasryalyoum.com/news/details/2817676</t>
  </si>
  <si>
    <t>https://www.facebook.com/ENHR2021/posts/pfbid0yENRY56jgdEMjMxG7C2Bkso9Dc5z1CMrYiZYZzizWyBDwfuXqaqY5vvTt7hWFjPxl</t>
  </si>
  <si>
    <t>https://www.facebook.com/ENHR2021/posts/pfbid02nwD4Ktx1mUTxVVBEdxnnuKcBopbcDfEmATxazfsUtuEs9jQNUazUX2yMTqkjLkp5l</t>
  </si>
  <si>
    <t>https://ahlmasrnews.com/news/economy/13085594/%D8%A3%D8%B2%D9%85%D8%A9-%D8%B9%D9%85%D8%A7%D9%84-%D9%85%D9%88%D9%83%D9%8A%D8%AA-%D9%85%D8%A7%D9%83</t>
  </si>
  <si>
    <t>https://rassd.com/525148.htm</t>
  </si>
  <si>
    <t>https://www.facebook.com/ENHR2021/posts/pfbid02roxp8zCCMJf9kRJBTg5gzxaegCS1HfrtTCRxexwbnA52VhVn8sFnjXCrQUqtHavWl</t>
  </si>
  <si>
    <t>سجن بدر 3</t>
  </si>
  <si>
    <t>اضراب عن الطعام</t>
  </si>
  <si>
    <t>سجناء سياسيين</t>
  </si>
  <si>
    <t>الاف</t>
  </si>
  <si>
    <t>فصل 57 من المضربين عن العمل</t>
  </si>
  <si>
    <t>https://manassa.news/news-bulletin/9928?fbclid=IwAR0Af5AAy0L1rvRyASdnhYX8PuWVCOScNHWaExo-w7qIiTLTgtoBuvXXeZ4</t>
  </si>
  <si>
    <t>النائب العام</t>
  </si>
  <si>
    <t>المسؤولين</t>
  </si>
  <si>
    <t>العاشر من رمضان</t>
  </si>
  <si>
    <t>بلبيس</t>
  </si>
  <si>
    <t>سجن</t>
  </si>
  <si>
    <t>https://www.facebook.com/sharkiaonline1/posts/pfbid06DTNCUzPeyNheYPLfTepvcM9g45Apn6kGHRrt31uKiFsA6haip2pJcv57TdNWPGnl</t>
  </si>
  <si>
    <t>https://www.facebook.com/sharkiaonline1/posts/pfbid0RQdpsDZZtPtE3tZyiGTLjMGNS9TH2AuH3SsNJ4MbdeEbfUdbgNLGVcwE1WQ4pRaJl</t>
  </si>
  <si>
    <t>https://www.facebook.com/RevSoc.me/posts/pfbid02zAfxsFBU4m5E78Q97hvVXxjM6diQQAXXA3Gqjf4ioDcHo9hXF5Dzh5PEKTuSBsGel</t>
  </si>
  <si>
    <t>https://www.facebook.com/RevSoc.me/posts/pfbid02FMtbd2gCMVoghQCiAtSQCaFTGzzyEAm6UH7Q6apx5JB4bAq2xXrCAKaUvhJtVCdWl</t>
  </si>
  <si>
    <t>https://www.facebook.com/RevSoc.me/posts/pfbid0WvQNb6hsqF71QzdMCuh9WyDsFvmASk5iynDQQFQLWK5LZcuJkrKpE5tESQQ2sKWKl</t>
  </si>
  <si>
    <t>عمال مصنع الغزل والنسيج</t>
  </si>
  <si>
    <t>مصنع الغزل والنسيج</t>
  </si>
  <si>
    <t>https://www.facebook.com/RevSoc.me/posts/pfbid02NupgfjAT7XvaRzdgpFVGrxwJ9E7ftMmofUzYfWMgRXyToDy7jfJDRx2EiPTcHj7jl</t>
  </si>
  <si>
    <t>العبور</t>
  </si>
  <si>
    <t>عمال جرين لاند</t>
  </si>
  <si>
    <t>عضو مجلس الشيوخ</t>
  </si>
  <si>
    <t>https://www.facebook.com/RevSoc.me/posts/pfbid023AkiXX8PKUKannhYrps11mauQEGVFzkNV6D1WWqovcHu96cbDmgiR9uqhCoHKxCEl</t>
  </si>
  <si>
    <t>https://www.facebook.com/RevSoc.me/posts/pfbid02WHpPKDcKEck44NA6j9waXMe8sitHnJ4iT5JQQSfnQqhLm8QdJzZgiJVCrRioi4KRl</t>
  </si>
  <si>
    <t>https://www.facebook.com/RevSoc.me/posts/pfbid04iXW6a4Pi7uv5xiyevn7RzRQhBV6gCLtfZAGEG5nWcFA3c1p8uyTszLfJk6ipW73l</t>
  </si>
  <si>
    <t>عمال مستشفي بلطيم</t>
  </si>
  <si>
    <t>مستشفي بلطيم</t>
  </si>
  <si>
    <t>https://www.facebook.com/RevSoc.me/posts/pfbid02WAcJccA689X6JP9ShBimZBr5SNghEZ4Sb4ygfj1zgcHdJhG5sRjvcFyjmvyoi6Ljl</t>
  </si>
  <si>
    <t>https://www.facebook.com/RevSoc.me/posts/pfbid02VWVg1skk868ys6ZqRBD1sHa7KPya7eJnr9CEgXrPkfdosmroDL9V7hmxWQHwGVVXl</t>
  </si>
  <si>
    <t>https://www.facebook.com/RevSoc.me/posts/pfbid07RF4RQ6yvUryCZ9rgy835UG8BVpbiw5YAkZSMhwtEt48n1mrKRTRTavv3yFmEwWvl</t>
  </si>
  <si>
    <t>سجن بدر</t>
  </si>
  <si>
    <t>https://www.facebook.com/afteegypt.org/posts/pfbid02heaFGBT4qk33N9QN6hvkZnqkrQNDLeAGVai7gRN98xVWyYMxfttEfAPx3YnZ4U5Vl</t>
  </si>
  <si>
    <t>https://www.facebook.com/afteegypt.org/posts/pfbid02cyJ6wX3nvxLF78TsdLw131rhT9v2m8T1APxFNeU2pasHSjBJWQYd8VKbcc2qXwGGl</t>
  </si>
  <si>
    <t>مسطرد</t>
  </si>
  <si>
    <t>ابو زعبل</t>
  </si>
  <si>
    <t>اعتراضا علي قرار رفع اسعار البنزين</t>
  </si>
  <si>
    <t>عمال قطاع النقل الجماعي</t>
  </si>
  <si>
    <t>قطاع النقل الجماعي</t>
  </si>
  <si>
    <t>https://www.facebook.com/RevSoc.me/posts/pfbid0NDCTAnwZ2ofk7AkRGgNGsDf16Tdog4rdtY5tWzkbt5YLJXbabvkhiop3Gjm5xfGol</t>
  </si>
  <si>
    <t>https://www.facebook.com/ecrf.net/posts/pfbid0UFsaE2g5hsYARgMjFYg2m3wDy9PBg8wDHowaEwUzuNE1PwKAQ26vWZqCBxySyp4al</t>
  </si>
  <si>
    <t xml:space="preserve">الحديد </t>
  </si>
  <si>
    <t>https://www.facebook.com/elnadeem/posts/pfbid02g2zWwquvtvWLJYpUGvzZL2nRSpgKY85rg5qVA4mWyDm7213kuNrqevk6RfG5gUzvl</t>
  </si>
  <si>
    <t>https://www.cairo24.com/1819627</t>
  </si>
  <si>
    <t>الربع الاول من 2023</t>
  </si>
  <si>
    <t>الربع الثاني من 2023</t>
  </si>
  <si>
    <t>الربع الثالث من 2023</t>
  </si>
  <si>
    <t>الربع الرابع من 2023</t>
  </si>
  <si>
    <t>اوسيم</t>
  </si>
  <si>
    <t>قوات الامن</t>
  </si>
  <si>
    <t>همام شكري، اسلام ناصر ابو طالب</t>
  </si>
  <si>
    <t>مستشفي بلطيم العام</t>
  </si>
  <si>
    <t>عمال مستشفي بلطيم العام</t>
  </si>
  <si>
    <t>قطاع عام / موظفون</t>
  </si>
  <si>
    <t>إحصاء وصفي للتكرار بين النطاق الزمني و النطاق الجغرافي</t>
  </si>
  <si>
    <t>الإجمالي</t>
  </si>
  <si>
    <t>تعداد الفعاليات/الاحتجاجات في مصر 2023</t>
  </si>
  <si>
    <t>ابعاد الواقعه</t>
  </si>
  <si>
    <t>بيانات الفئات المشاركه</t>
  </si>
  <si>
    <t>اصابه</t>
  </si>
  <si>
    <t>يوم الواقعه</t>
  </si>
  <si>
    <t>المحافظه</t>
  </si>
  <si>
    <t>حجم المشاركه</t>
  </si>
  <si>
    <t>ردود فعل تاليه</t>
  </si>
  <si>
    <t>الدخيله</t>
  </si>
  <si>
    <t>التامين الكامل عليهم، والتثبيت بعقود عمل قانونيه في الشركه، وكذلك اضافه السنوات التي عملوا بها سابقا الي سجل خدمتهم بالشركه، والتي امتدت لاكثر من 12 عامًا في بعض الحالات</t>
  </si>
  <si>
    <t>اداره شركه المصريه لانتاج السترين</t>
  </si>
  <si>
    <t>مصنع النصر للمسبوكات - قريه طناش</t>
  </si>
  <si>
    <t>بسبب عدم الاستجابه لمطالبهم بصرف الحوافز ومستحقاتهم الماليه الاخري</t>
  </si>
  <si>
    <t>اداره مصنع النصر للمسبوكات</t>
  </si>
  <si>
    <t>شركه مصر للاسمنت قنا</t>
  </si>
  <si>
    <t>عدم تثبيت عقودهم رغم مرور اكثر من خمس سنوات من توقيع العقود، بالاضافه لرصد وقوع مخالفات ماليه جسيمه</t>
  </si>
  <si>
    <t>عمال شركه مصر للاسمنت قنا</t>
  </si>
  <si>
    <t>اداره شركه مصر للاسمنت قنا</t>
  </si>
  <si>
    <t>احتجاجا علي القرار الصادر بفصل ٥٠ عامل امن لتقليل العماله بالمستشفي وتعيين شركه امن خاصه تابعه لجهه سياديه،</t>
  </si>
  <si>
    <t>اداره مستشفي بلطيم العام</t>
  </si>
  <si>
    <t>الحكومه المصريه</t>
  </si>
  <si>
    <t>وقفه احتجاجيه</t>
  </si>
  <si>
    <t>تخفيض قيمه اشتراك التامين الصحي الشامل وتكاليف الترخيص والمخالفات والكارته</t>
  </si>
  <si>
    <t>نقابه السائقين</t>
  </si>
  <si>
    <t>قامت اداره الشركه بتخفيض المنحه الشهريه وقيمتها 300 جنيه الي 150 جنيه</t>
  </si>
  <si>
    <t>عمال شركه الوبريات</t>
  </si>
  <si>
    <t>اداره شركه الوبريات</t>
  </si>
  <si>
    <t>احتجاجًا علي حكم صدر، امس، من محكمه جنح مطروح بحبس سته محامين لمده سنتين مع الشغل والنفاذ</t>
  </si>
  <si>
    <t>المحامين بدعوه من مجلس النقابه العامه للمحامين</t>
  </si>
  <si>
    <t>محاكم المحافظه</t>
  </si>
  <si>
    <t>مدي مصر - النشره اليوميه 19-1-2023</t>
  </si>
  <si>
    <t>تظاهره</t>
  </si>
  <si>
    <t>محكمه مطروح</t>
  </si>
  <si>
    <t>زياده الاجور بالتوازي مع ارتفاع اسعار المعيشه والخدمات، وزياده نسب الحوافز والعلاوات وقيمه البدلات، وتعديل النظام الصحي ليغطي كامل مصاريف العلاج ومساواه كل العاملين في الرعايه الصحيه الشامله، ووقف سياسات التعسف ضد العمال</t>
  </si>
  <si>
    <t>عمال شركه ليوني وايرنج</t>
  </si>
  <si>
    <t>اداره شركه ليوني وايرنج سيستمز لضفائر السيارات</t>
  </si>
  <si>
    <t>مدي مصر - النشره اليوميه 29-1-2023</t>
  </si>
  <si>
    <t>احاله 65 عامل للتحقيق</t>
  </si>
  <si>
    <t>مدي مصر - النشره اليوميه 30-1-2023</t>
  </si>
  <si>
    <t xml:space="preserve"> عدم صرف العلاوه السنويه لتناسب الزياده المرتفعه في الاسعار وغلاء المعيشه</t>
  </si>
  <si>
    <t>عمال الشركه المصريه الامريكيه لانتاج السجاد موكيت ماك</t>
  </si>
  <si>
    <t>اداره الشركه المصريه الامريكيه لانتاج السجاد موكيت ماك</t>
  </si>
  <si>
    <t>مدي مصر - النشره اليوميه 1-2-2023</t>
  </si>
  <si>
    <t>احتجاجا علي ارتفاع مصروفات الجامعه لاكثر من الضعف مقارنه بالعام الماضي.</t>
  </si>
  <si>
    <t>طلاب الجامعه الامريكيه</t>
  </si>
  <si>
    <t>اداره الجامعه الامريكيه</t>
  </si>
  <si>
    <t>احتجاجا علي تدني الزياده السنويه في الاجر</t>
  </si>
  <si>
    <t>مدي مصر - النشره اليوميه 5-2-2023</t>
  </si>
  <si>
    <t>مسيره</t>
  </si>
  <si>
    <t>اطلاق سراح ابناء الجزيره المعتقلين واسقاط كافه الاحكام الصادره ضدهم، ووقف كافه اشكال التهديد والوعيد التي تمارسها اجهزه الدوله المختلفه بحقهم وباعاده افتتاح المستشفي ومكتب البريد بعد اغلاقهم والغاء قرارات نزع ملكيه اراضيهم</t>
  </si>
  <si>
    <t>الشركه</t>
  </si>
  <si>
    <t>مدي مصر - النشره اليوميه 13-2-2023</t>
  </si>
  <si>
    <t>تجاهل الاداره مطالبهم المشروعه وهي الزياده الدوريه علي الرواتب</t>
  </si>
  <si>
    <t>عمال شركه كريازي</t>
  </si>
  <si>
    <t>اداره شركه كريازي</t>
  </si>
  <si>
    <t>مدي مصر - النشره اليوميه 16-2-2023</t>
  </si>
  <si>
    <t xml:space="preserve">زياده مرتباتهم المتدنيه حيث تترواح مرتبات العمال بين 2200 الي 4000 جنيه . </t>
  </si>
  <si>
    <t>مطالبه</t>
  </si>
  <si>
    <t>السلطات المصريه</t>
  </si>
  <si>
    <t>احتجاجا علي العامله السيئه من قبل اداره السجن وعدم الاستجابه له في طلبه النقل للمستشفي</t>
  </si>
  <si>
    <t>اداره سجن بدر 3</t>
  </si>
  <si>
    <t>مدي مصر - النشره اليوميه 25-2-2023</t>
  </si>
  <si>
    <t>اعتراضا علي مماطله الاداره في صرف باقي حصه العاملين من ارباح الشركه السنويه عن العام المالي 2021/2022</t>
  </si>
  <si>
    <t>احتجاجا علي عدم زياده رواتبهم في ظل الازمه الحاليه وغلاء المعيشه</t>
  </si>
  <si>
    <t>عمال دليفري شركه امريكانا للمنتجات الغذائيه</t>
  </si>
  <si>
    <t>شركه امريكانا للمنتجات الغذائيه</t>
  </si>
  <si>
    <t>اعتراضا علي عدم زياده رواتبهم وتطبيق الحد الادني للاجور</t>
  </si>
  <si>
    <t>عمال مصنع طعمه للمنتجات الغذائيه والالبان</t>
  </si>
  <si>
    <t>مصنع طعمه للمنتجات الغذائيه والالبان</t>
  </si>
  <si>
    <t>احتجاجا علي حبسه والمطالبه باسترداد حريته بالخروج من السجن حيااو ميتا</t>
  </si>
  <si>
    <t>مدي مصر - النشره اليوميه 6-3-2023</t>
  </si>
  <si>
    <t>صرف علاوه غلاء معيشه</t>
  </si>
  <si>
    <t>عمال شركه افكو مصر</t>
  </si>
  <si>
    <t>شركه افكو مصر</t>
  </si>
  <si>
    <t>عمال افكو يعلقون اعتصامهم للمطالبه بزياده الرواتب 15 يوما علق عمال شركه افكو مصر اعتصامهم بعد اجراء مفاوضات بين العمال والاداره لتحقيق مطالب العاملين. يذكر ان شركه افكو مصر من اكبر الشركات المنتجه للزيوت النباتيه المستخدمه في الاطعمه والمشروبات وتتبع الشركه لقطاع الاعمال. وبدا اعتصام العمال يوم الثلاثاء بتنظيم وقفه احتجاجيه اعلنوا مطالبهم المتمثله في صرف علاوه غلاء معيشه. تجاهل اداره الشركه مطالب العمال المشروعه اغضب العمال واعلنوا جميعا اعتصامهم، في ذلك الوقت تدخلت الاداره لحل الازمه و تم الاتفاق مع الاداره علي تعليق الاعتصام ومهله زمنيه 15 يوم لتحقيق المطالب.</t>
  </si>
  <si>
    <t>مطالبين بصرف مرتبات شهر مارس المتاخره</t>
  </si>
  <si>
    <t>وقفه احتجاجيه لعمال مصنع الغزل والنسيج في دمياط.. نظم 1500 عامل بمصنع الغزل والنسيج بدمياط وقفه احتجاجيه اليوم مطالبين بصرف مرتبات شهر مارس المتاخره، وتجري الان مفاوضات بين العمال والاداره لتحقيق مطالبهم المشروعه واما سيتخد العمال اجرائات تصعيديه في الايام المقبله.</t>
  </si>
  <si>
    <t>مطالبين بزياده الاجور والعلاوه السنويه التي ترفض اداره الشركه صرفها لهم في ظل المماطله المستمره</t>
  </si>
  <si>
    <t>شركه جرين لاند</t>
  </si>
  <si>
    <t>فصل 49 عاملا من شركته لمطالبتهم بزياده الاجور</t>
  </si>
  <si>
    <t>مطالبه بصرف مستحقاتهم المتبقيه في صندوق الزماله</t>
  </si>
  <si>
    <t>عمال شركه الحديد والصلب</t>
  </si>
  <si>
    <t>الشركه القابضه للصناعات المعدنيه</t>
  </si>
  <si>
    <t>قوات الشرطه</t>
  </si>
  <si>
    <t>واستدعت اداره الشركه القابضه قوات الشرطه لاجبار العمال علي الانصراف من امام الشركه والذهاب الي وزاره قطاع الاعمال لبحث شكواهم.</t>
  </si>
  <si>
    <t>تظاهر العشرات من عمال شركه الحديد والصلب، من المحالين للمعاش قبل تصفيه الشركه، للمره الثانيه علي التوالي، للمطالبه بمستحقاتهم الماليه المتاخره في صندوق الزماله. وسبق ان نظم العمال تظاهره مشابهه في الخامس من يوليو الماضي، امام مقر الشركه القابضه للصناعات المعدنيه، للمطالبه بصرف مستحقاتهم المتبقيه في صندوق الزماله. واستدعت اداره الشركه القابضه قوات الشرطه لاجبار العمال علي الانصراف من امام الشركه والذهاب الي وزاره قطاع الاعمال لبحث شكواهم.</t>
  </si>
  <si>
    <t>العلمين الجديده</t>
  </si>
  <si>
    <t>اعتراضا علي  محاوله الاداره نقلهم من سكن الشركه الذي يقيمون فيه منذ شهور الي سكن جديد تابع لها يري العمال انه غير لائق</t>
  </si>
  <si>
    <t>عمال شركه اوراسكوم</t>
  </si>
  <si>
    <t>شركه اوراسكوم</t>
  </si>
  <si>
    <t>معرفه وضعهم بعد بيعها لشركه الاصباغ الاماراتيه، وطالبوا ايضًا بالحصول علي مستحقاتهم السابقه بالشركه وعلاوه غلاء المعيشه</t>
  </si>
  <si>
    <t>عمال الشركه القابضه للصناعات الكيماويه "باكين"</t>
  </si>
  <si>
    <t>الشركه القابضه للصناعات الكيماويه</t>
  </si>
  <si>
    <t>نظم عمال الشركه القابضه للصناعات الكيماويه "باكين" وقفه احتجاجيه امام مقر الشركه لمعرفه مصيرهم بعد استحواذ الامارات علي الشركه. وطالب عمال شركه "باكين" معرفه وضعهم بعد بيعها لشركه الاصباغ الاماراتيه، وطالبوا ايضًا بالحصول علي مستحقاتهم السابقه بالشركه وعلاوه غلاء المعيشه.</t>
  </si>
  <si>
    <t>مدي مصر النشره اليوميه 28-5-2023</t>
  </si>
  <si>
    <t>احتجاجاً علي استمرار حبسه الاحتياطي لمده ثلاث سنوات دون ارتكاب جريمه، بالرغم من ان اقصي مده للحبس الاحتياطي حددها قانون الاجراءات الجنائيه هي سنتان</t>
  </si>
  <si>
    <t>احتجاج العمال علي صرف نصيبهم الارباح السنويه بواقع نصف اجر شهر بدلًا من شهر كامل</t>
  </si>
  <si>
    <t>شركه كريازي</t>
  </si>
  <si>
    <t>مدي مصر - النشره اليوميه 12-6-2023</t>
  </si>
  <si>
    <t>مطالبه بزياده المرتب</t>
  </si>
  <si>
    <t>وقفه احتجاجيه لعمال مستشفي بلطيم للمطالبه بزياده المرتب نظم عمال مستشفي بلطيم بمحافظه كفر الشيخ التابعين لاحدي شركات المقاولات وقفه احتجاجيه امس للمطالبه بزياده المرتب وقد اوضح العمال في فيديو علي وسائل التواصل انهم يتقاضون 1500 جنيه منذ تعاقدهم مع الشركه في 2018، وقد هددت الاداره العمال بالابلاغ عنهم الامن الوطني. وقد اوضح العمال في حديثهم قيامهم بالتواصل مع عدد من اعضاء مجلس النواب بعد تنظيمهم لوقفه احتجاجيه في شهر يناير الماضي ولم يفوا النواب بوعدهم بحل مشاكل العمال. بقلم: كريم خالد</t>
  </si>
  <si>
    <t>مدينه السلام</t>
  </si>
  <si>
    <t>قيام احد شركات تصنيع الخرسانه بانشاء مجمع محطات خلط الخرسانه بدون ترخيص بالمخالفه لقانون البيئه والعمل وسط منطقه سكنيه، مما يؤدي الي زياده نسبه التلوث والضوضاء</t>
  </si>
  <si>
    <t>فض الوقفه الاحتجاجيه</t>
  </si>
  <si>
    <t>مدي مصر - النشره اليوميه 11-6-2023</t>
  </si>
  <si>
    <t>تهديد بحرمان العمال المضربين من منحه عيد الاضحي المقبل</t>
  </si>
  <si>
    <t>مدي مصر - النشره اليوميه 19-6-2023</t>
  </si>
  <si>
    <t>احتجاجًا علي عدم تعيينهم تنفيذاً لاحكام قضائيه نهائيه، وتعديل الشكل التعاقدي لهم من قبل مجلس اداره الهيئه، حسبما ذكرت دارالخدمات النقابيه والعماليه</t>
  </si>
  <si>
    <t>مدرسي هيئه تعليم الكبار</t>
  </si>
  <si>
    <t>اعتراضًا منهم علي معامله الاداره التمييزيه تجاه المصريين، الذين تقل رواتبهم بحوالي سته اضعاف عن متوسط رواتب نظرائهم في مكاتب الهيئه في الدول الاخري</t>
  </si>
  <si>
    <t>العاملون في مكتب هيئه الاذاعه البريطانيه</t>
  </si>
  <si>
    <t>مكتب هيئه الاذاعه البريطانيه</t>
  </si>
  <si>
    <t>مدي مصر - النشره اليوميه 14-6-2023</t>
  </si>
  <si>
    <t>تعنت الاداره في صرف مستحقات العمال عقب توجه الشركه لاغلاق الافرع نتيجه ديون بعشرات ملايين الجنيهات علي الشركه</t>
  </si>
  <si>
    <t>عمال شركه الفا ماركت</t>
  </si>
  <si>
    <t>ممدوح الامين مالك الشركه</t>
  </si>
  <si>
    <t>الاجمالي</t>
  </si>
  <si>
    <t>إحصاء وصفي للتكرار بين النطاق الزمني و المحافظة</t>
  </si>
  <si>
    <t>الشاعر المحبوس جلال البحيري</t>
  </si>
  <si>
    <t>المحبوس محمد بديع</t>
  </si>
  <si>
    <t>المحبوس احمد التهامي</t>
  </si>
  <si>
    <t>محامون</t>
  </si>
  <si>
    <t>إحصاء وصفي للتكرار بين النطاق الزمني و نوع الفعل الاحتجاجي</t>
  </si>
  <si>
    <t>إحصاء وصفي للتكرار بين النطاق الزمني و تصنيف سبب الفعل الاحتجاجي</t>
  </si>
  <si>
    <t>لا يوجد رد فعل قمعي</t>
  </si>
  <si>
    <t>يوجد رد فعل قمعي</t>
  </si>
  <si>
    <t>إحصاء وصفي للتكرار بين النطاق الزمني و تصنيف الفئه المنظمه للفعالية</t>
  </si>
  <si>
    <t>المحافظات المركزية</t>
  </si>
  <si>
    <t>المحافظات الحدودية</t>
  </si>
  <si>
    <t>مدن القناة</t>
  </si>
  <si>
    <t>القاهرة</t>
  </si>
  <si>
    <t>وقفه احتجاجيه لمدرسي هيئه تعليم الكبار نظم الاحد الماضي المئات من مدرسي هيئه تعليم الكبار وقفه احتجاجيه بمبني الهيئه بالقاهرة احتجاجًا علي عدم تعيينهم تنفيذاً لاحكام قضائيه نهائيه، وتعديل الشكل التعاقدي لهم من قبل مجلس اداره الهيئه، حسبما ذكرت دارالخدمات النقابيه والعماليه. كان المئات من المدرسين المتعاقدين مع هيئه تعليم الكبار من كافه محافظات الجمهوريه قد حصلوا علي احكام نهائيه من القضاء الاداري يقضي بتثبيتهم وتعديل الشكل التعاقدي من متعاقدين الي مثبتين وتعديل عقود عملهم لتصبح عقودًا دائمه. ومنذ عام 2020 وحتي الان لم تقم اداره الهيئه بتنفيذ الاحكام القضائيه رغم موافقه كل من الجهاز المركزي للتنظيم والاداره ووزاره الماليه علي تعديل بنود التعيين، مما دفع المدرسين الي تنظيم وقفه احتجاجيه لمطالبه اداره الهيئه باحترام احكام القضاء وتثبيت المتعاقدين خاصه ان منهم من استمر متعاقدًا ما يزيد عن الخمسه عشر عامًا متصله بالمخالفه للقانون. وقد ذكرت الدار، ان هذه ليست المره الاولي التي ينظم فيها مدرسي الهيئه المتعاقدين والحاصلين علي احكام نهائيه وقفه بالهيئه لتنفيذ ما حصلوا عليه من احكام منذ ما يقارب الثلاث سنوات.</t>
  </si>
  <si>
    <t>نظم عمال شركه الفا ماركت، المالكه لسلسله متاجر تجزئه تحمل نفس الاسم، وقفه احتجاجيه امام مقر الشركه الرئيسي في زهراء المعادي، ضد ممدوح الامين مالك الشركه، بعد تسريح للعمال وايقاف صرف المرتبات. وقفه عمال شركه متاجر الفا ماركت وقال عمال شركه متاجر الفا ماركت لـ القاهرة 24، ان الوقفه الاحتجاجيه ضد ملاك الشركه، جاءت بسبب تعنت الاداره في صرف مستحقات العمال عقب توجه الشركه لاغلاق الافرع نتيجه ديون بعشرات ملايين الجنيهات علي الشركه. واشار العمال الي ان شركه الفا ماركت التي كانت من اكبر سلاسل التجزئه في مصر، وتنافس سعودي واولاد رجب وكارفور، اصبحت علي شفا الاغلاق تماما بعد اقفال عدد من الافرع وتفريغها من البضائع بسبب سوء الاداره خلال الاشهر الماضيه والتي كبدت الشركه خسائر فادحه. وضع متاجر الفا ماركت تحت الحراسه القضائيه واوضح العمال انهم قدموا بلاغًا للنائب العام، يشمل ارباح الشركه وعمليات الاختلاس منذ عام 2019 وحتي الان، كما يشمل البلاغ عمليات القروض التي تم الحصول عليها من قبل شركه الفا ماركت، بالاضافه الي ملف كامل يحوي كافه تفاصيل الشركه، وذلك من اجل وضع شركه الفا ماركت تحت الحراسه القضائيه لصالح عمال الشركه بعد منع اعطاء حقوقهم الماليه. في وقت سابق، كشف مصدر مسؤول من الشركه القائمه علي اعاده هيكله شركه الفا ماركت، المالكه لسلسله متاجر تجزئه تحمل نفس الاسم، ان سلسله المتاجر يتم اعاده هيكلتها في الفتره الحاليه. واوضح المصدر، في تصريحات لـ القاهرة 24، ان شركه الفا ماركت عليها بالفعل مديونيات لبنوك، مثلها مثل اي شركه عامله في السوق المصريه. واشار المصدر الي ان شركه متاجر الفا ماركت، لا تخضع لتصفيه نهائيه، لكن يتم اعاده هيكلتها بشكل كامل من اجل تحسين الاداره واداء الشركه. وتابع المصدر، انه سيتم بيع افرع من الفا ماركت، وافتتاح افرع في اماكن اخري خلال المرحله المقبله.</t>
  </si>
  <si>
    <t>الشرقية</t>
  </si>
  <si>
    <t>القليوبية</t>
  </si>
  <si>
    <t>الشركه المصريه لانتاج السترين بالاسكندرية - الهيئه العامه للميناء</t>
  </si>
  <si>
    <t>عمال اليوميه في الشركه المصريه لانتاج السترين بالاسكندرية</t>
  </si>
  <si>
    <t>عمال شركه الاسكندرية لتداول الحاويات</t>
  </si>
  <si>
    <t>شركه الاسكندرية لتداول الحاويات</t>
  </si>
  <si>
    <t>عمال الحاويات بالاسكندرية يتظاهرون لصرف الارباح قبل شهر رمضان واصل عمال مصر احتجاجاتهم ضد ارتفاع الاسعار خاصه مع اقتراب شهر رمضان ..وبالامس نظم عمال شركه اسكندريه لتداول الحاويات وقفه احتجاجيه اعتراضا علي مماطله الاداره في صرف باقي حصه العاملين من ارباح الشركه السنويه عن العام المالي 2021/2022 وكانت الاداره قد حددت الارباح السنويه للعاملين عن الفتره المذكوره  ب 13% صرفت منها 10% وتبقي للعاملين 3% لم يتم صرفها حتي الان رغم وعود الاداره المتكرره  بصرفها في منتصف شهر يناير الماضي . وتجمع 500عامل هم عمال الورديه الثالثه مع عمال الورديه الاولي في الثامنه من صباح امس انتظارا لوصول ياسر هيكل العضو المنتدب التنفيذي وطالبوه بصرف باقي حصه الارباح المؤجله للعاملين فورا لمواجهه اعباء الحياه وارتفاع الاسعار المتتالي ووعدهم بالانتهاء من صرف باقي حصه الارباح قبل نصف شعبان بالاضافه الي اعانه غلاء بقيمه 4000ج لكل عامل . وقرر العاملون انهاء وقفتهم الاحتجاجيه انتظارا لتنفيذ عضو مجلس الاداره المنتدب لوعوده. وحققت الاسكندرية  ارباحا بقيمه 20.2 مليار جنيه خلال العام المالي الماضي.</t>
  </si>
  <si>
    <t>الجيزة</t>
  </si>
  <si>
    <t>تم غلق المصنع وفرضت  قوات الامن بمحافظه الجيزة حصارا مشددا علي المصنع، ومنعت دخول اي فرد الا باشعار امني</t>
  </si>
  <si>
    <t>الدقهلية</t>
  </si>
  <si>
    <t>البحيرة</t>
  </si>
  <si>
    <t>بورسعيد</t>
  </si>
  <si>
    <t>أسوان</t>
  </si>
  <si>
    <t>أسيوط</t>
  </si>
  <si>
    <t>المنوفية</t>
  </si>
  <si>
    <t>الأقصر</t>
  </si>
  <si>
    <t>البحر الأحمر</t>
  </si>
  <si>
    <t>محافظات الدلتا</t>
  </si>
  <si>
    <t>محافظات الصعيد</t>
  </si>
  <si>
    <t>تظاهرة ميدانية</t>
  </si>
  <si>
    <t>إضراب عن العمل</t>
  </si>
  <si>
    <t>إضراب عام عن العمل</t>
  </si>
  <si>
    <t>تم انتهاء الإضراب في اليوم التالي</t>
  </si>
  <si>
    <t>انتهي الإضراب</t>
  </si>
  <si>
    <t>إضراب عن الطعام</t>
  </si>
  <si>
    <t>إضراب عن الطعام داخل مكان احتجاز</t>
  </si>
  <si>
    <t>منذ لحظه الاعلان عن قرار رفع اسعار البنزين وحدثت حاله من الذعر والقلق وسط المواطنين في مصر، واشتعلت الاحتجاجات العماليه بين العماله الغير منتظمه والقطاع الخاص في المحافظات المختلفه. وكانت البدايه مع قطاع النقل الجماعي الذي تاثر بشده من هذا القرار حيث نظم سائقي منطقه مسطرد وابو زعبل إضراب عن العمل احتجاجا علي هذا القرار، بالاضافه الي عمال دليفري شركه امريكانا للمنتجات الغذائيه  الذين اعلنوا ايضا إضرابهم عن العمل احتجاجا علي عدم زياده رواتبهم في ظل الازمه الحاليه وغلاء المعيشه. ثم تتجه البوصله نحو الساحل الشمالي بورتو مارينا تحديدا حيث نظم عمال الامن بالمنتجع السياحي وقفه احتجاجيه امام البوابه الرئيسيه احتجاجا علي عدم زياده رواتبهم. اما في محافظه القليوبية بمنطقه العبور، نظم عمال مصنع طعمه للمنتجات الغذائيه والالبان وقفه احتجاجيه اعتراضا علي عدم زياده رواتبهم وتطبيق الحد الادني للاجور ولكن رد الاداره كان الاستعانه بقوات الامن للقبض علي العمال، يذكر ان مالك المصنع هو النائب محمد حلاوه نائب مجلس الشيوخ وعضو بحزب مستقبل وطن. ليس وحدهم العمال من يصنعوا الاحتجاجات بل الصحفيين ايضا، بدا اليوم عضو باللجنه النقابيه بجريده الوفد اعتصاما بمقر الجريده فيما يتوقع ان ينضم للاعتصام العاملين بالجريده غدا مطالبين بتحديد موعد لصرف رواتب العاملين بالجريده في يوم واحد لكافه الزملاء والنظر في تدني الرواتب وتشوهات الاجور وتاخير صرف العلاوات. خمس فعاليات احتجاجيه  منذ بدايه شهر مارس ومن المتوقع ان تزيد الاحتجاجات بسبب الظروف الاقتصاديه الراهنه وغلاء المعيشه الغير محتمل.                                                                تحسين الحاله الماديه والاقتصاديه هو الان مطلب جماعي ولكن الجهات السياديه لا تري هذا المطلب هام بل تري ان بناء اكبر كوبري واضخم مسجد واعظم كنيسه هي الاهم والافيد للشعب من الغذاء والمسكن والحياه الكريمه</t>
  </si>
  <si>
    <t>بدا الشاعر جلال البحيري، المحبوس منذ اكثر من خمس سنوات، امس، إضرابًا عن الطعام وادويه القلب والاكتئاب فضلًا عن توقفه تدريجيًا عن الشراب، بحسب المحامي مختار منير الذي قال لـ«مدي مصر» ان البحيري ابلغ اسرته بإضرابه عبر رساله طالب فيها بـ«استرداد حريته بالخروج من السجن حيًا او ميتًا». واوضح المحامي ان البحيري لا يزال محبوسًا احتياطيًا بسجن بدر علي ذمه قضيه رقم 2000 لسنه 2021 منذ سبتمبر 2021، وهي ثالث قضاياه منذ القبض عليه في 2018. وبحسب رسالته التي تسلّمتها الاسره امس، قال البحيري: «النهارده ببدا عامي السادس من عُمر مهدور في السجون.. وورايا تهم كتير مخجله.. ادناها الكذب واقصاها الارهاب.. تهم كتير لم ارتكب منها الا جريمه واحده هي الشِّعر». مضيفًا: «شِّعر ناضج.. شعر ساذج.. شعر مثالي او مراهق.. اسمه شعر، والنهارده اخترت اني امارس حقي الدستوري والادمي في الاعتراض علي هذا الوضع غير الادمي». ويرجع تاريخ القبض علي البحيري الي الثالث من مارس 2018، حين قبضت قوات الامن بمطار القاهرة عليه اثناء سفره للخارج، وعُرض بعدها علي نيابه امن الدوله، التي وجهت له تهمًا بـ«الانضمام لجماعه ارهابيه، ونشر اخبار كاذبه، واهانه رئيس الجمهوريه»، وذلك لكتابته قصيده «بلحه» المنشوره ضمن ديوانه «خير نسوان الارض»، والتي غنّاها رامي عصام. وقررت «امن الدوله» حبسه احتياطيًا علي ذمه قضيه برقم 480 لسنه 2018، واستمر الحبس حتي قررت النيابه اخلاء سبيله بتدابير احترازيه في 17 ابريل 2019. وفي سياق مواز، باشرت النيابه العسكريه بدايه من اليوم التالي للقبض علي البحيري التحقيق معه بسبب القصيده نفسها، ووجهت له اتهامات بـ«اذاعه اخبار وشائعات عن القوات المسلحه المصريه، واهانه الجيش المصري» ثم عاقبته محكمه الجنايات العسكريه عن تلك التهم في 31 يوليو 2018 بالحبس لمده ثلاث سنوات مع الشغل والنفاذ وغرامه عشره الاف، وهو الحكم الذي ايّدت محكمه الطعون العسكريه لاحقًا الشق الخاص بالحبس فيه والغت البند الخاص بالغرامه الماليه فيه. وبانتهاء العقوبه العسكريه للبحيري في 31 يوليو 2021، وخلال اجراءات اخلاء سبيله، عُرض علي مقر تابع للامن الوطني ببنها واحتُجز به لعده ايام، ثم عُرض علي نيابه امن الدوله، التي وجهت له، في الخامس من سبتمبر 2021، نفس الاتهامات التي حُقق معه بسببها مرتين سابقًا، وقررت حبسه علي ذمه قضيه ثالثه برقم 2000 لسنه 2021 والتي مازال البحيري محبوسًا احتياطيًا بسجن بدر علي ذمتها حتي موعد كتابه النشره</t>
  </si>
  <si>
    <t>عضو مجلس الشيوخ يفصل 49 عاملا من شركته لمطالبتهم بزياده الاجور نظم العاملون  في جرين لاند بمجموعه مصانع "لاكتليس حلاوه"، في منطقه العبور بمحافظه القليوبية، إضرابًا عن العمل مطالبين بزياده الاجور والعلاوه السنويه التي ترفض اداره الشركه صرفها لهم في ظل المماطله المستمره. واحتج العاملون بالمصنع بسبب مماطله الاداره لمطالبهم المشروعه وانهم تلقوا اكثر من وعد بزياده الاجور للتواصل مع معدلات التضخم المرتفعه، الا ان اداره المصنع لم تفي بالوعود. يُذكَر ان المصنع مملوك لرجل الاعمال محمد حلاوه الذي يشغل منصب عضو بمجلس الشيوخ. ومجموعه شركات "لاكتاليس- حلاوه" المتخصصه في مجال الالبان، تضم (لاكتيل، وبريزيدن، وطعمه ميلك، ونستله)، ويملكها رجل الاعمال محمد حلاوه.</t>
  </si>
  <si>
    <t>نظم المئات من عمال شركه اوراسكوم في العلمين الجديده إضراب عن العمل، اعتراضا علي  محاوله الاداره نقلهم من سكن الشركه الذي يقيمون فيه منذ شهور الي سكن جديد تابع لها يري العمال انه غير لائق. بالاضافه لذلك طالب العمال  ايضا بتعديل اجورهم الزهيده وكشفت المصادر ان العمال بنظام اليوميه طالبوا بتعديل فئات الاجور الخاصه بهم، لتتلائم مع ارتفاع الاسعار في الفتره الحاليه؛ حيث يحصل العامل علي يوميه فئه 115 جنيه، كما تقوم الشركه باستقطاع اجزاء من قبض المده الخاصه بهم نظير السكن والمواصلات من السكن الي مقر العمل والعكس. وبينت المصادر ان العاملين بالشركه لا يحصلون علي مكافات او حوافز او بدلات، وانهم يعانون الاهمال المتناهي من الاداره في حقوقهم الماليه. يذكر ان ملاك شركه اوراسكوم من ال ساويرس يعتبرون من اغني رجال الاعمال في العالم حيث ضمت قائمه «فوربس» للاثرياء العرب لعام 2022، رجلا الاعمال المصريين ناصف ساويرس الذي تصدر القائمه، باجمالي ثروه 7.7 مليار دولار، رغم خسارته 600 مليون دولار في عام وشقيقه نجيب ساويرس الذي جاء في المرتبه الثالثه باجمالي ثروه بلغ 3.4 مليار دولار. *الصوره ارشيفيه من 2019</t>
  </si>
  <si>
    <t>قرر الشاعر جلال البحيري، تصعيد إضرابه الي إضراب كلي عن الطعام والعصائر، بدءًا من اول يونيو المقبل، احتجاجًا علي حبسه لمده تجاوزت خمس سنوات، مطالبًا بالافراج عنه، حسبما قال في خطاب من محبسه الي اسرته وفقًا لمحاميه، مختار منير. وبدا البحيري في مارس الماضي إضرابًا جزئيًا عن الطعام، وتوقف عن تناول ادويته الخاصه بالقلب والاكتئاب، فضلًا عن توقفه تدريجيًا عن تناول المياه، ما دفع فريق دفاعه للتقدم ببلاغ الي النائب العام، لفتح تحقيق بشان الإضراب، مطالبين بنقله الي مستشفي السجن واخلاء سبيله. ونفي منير لـ«مدي مصر» معرفته اي تفاصيل حول وضع البحيري الصحي خلال الاشهر الاخيره، عقب إضرابه الجزئي عن الطعام، موضحًا انه لم يره منذ مارس الماضي، بسبب امتناع البحيري عن حضور جلسات تجديد الحبس، تعبيرًا عن استيائه من اوضاع حبسه. وبحسب بيان للمفوضيه المصريه للحقوق والحريات، قال البحيري في رسالته، ان قراره بالإضراب الكلي عن الطعام جاء مدفوعًا بالاوضاع السيئه في السجن، ومنع دخول الاقلام والورق داخل محبسه، فضلًا عن استمرار اضاءه الزنزانه علي مدار 24 ساعه، وايضًا عدم تجاوز مده الزياره 20 دقيقه شهريًا. وقبض علي البحيري في 2018، في مطار القاهرة اثناء محاولته السفر الي الخارج، وعُرض علي نيابه امن الدوله العليا التي حبسته احتياطيًا علي ذمه القضيه رقم 480 لسنه 2018، بعدما وجهت له تهمًا من بينها: «الانضمام لجماعه ارهابيه، ونشر اخبار كاذبه، واهانه رئيس الجمهوريه»، بسبب قصيدته «بلحه» المنشوره ضمن ديوانه «خير نسوان الارض»، والتي غنّاها رامي عصام. وفي اليوم التالي للقبض عليه، باشرت النيابه العسكريه التحقيق معه بسبب القصيده نفسها، ووجهت له اتهامات بـ«اذاعه اخبار وشائعات عن القوات المسلحه المصريه، واهانه الجيش المصري»، وعاقبته محكمه الجنايات العسكريه بالحبس لمده ثلاث سنوات مع الشغل والنفاذ.</t>
  </si>
  <si>
    <t>خمسه سنوات في الحبس دون ارتكاب جريمه. 88 يوم من #إضراب #جلال_البحيري عن الطعام وادويه القلب والاكتئاب، واليوم يبدا إضرابًا كليًا عن الطعام والشراب. انضموا الينا في المطالبه بالافراج الفوري عن #جلال_البحيري. #الحريه_لجلال_البحيري #انقذوا_جلال_البحيري</t>
  </si>
  <si>
    <t>4 ايام من #إضراب #جلال_البحيري الكلي عن الطعام والشراب، بعد إضراب جزئي استمر 91 يومًا.. مطالبات مستمره لانقاذ حياته،  وخوف ملح من تكرار ماساه المخرج #شادي_حبش الذي كان متهمًا في نفس القضيه، وتوفي بمحبسه في مايو 2020. انضموا الينا في المطالبه بالافراج الفور#انقذوا_جلال_البحيري  #الحريه_لجلال_البحيري #انقذوا_جلال_البحيري</t>
  </si>
  <si>
    <t>يواصل د. احمد التهامي، استاذ للعلوم السياسيه بكليه الدراسات الاقتصاديه والعلوم السياسيه بجامعه الاسكندرية، إضرابه عن الطعام والشراب، والذي بداه في 3 يونيو الجاري، وسط مطالبات من المنظمات الحقوقيه بايداعه بمستشفي السجن وتقديم الرعايه الصحيه له، واخلاء سبيله باي ضمان. التهامي كان قد ابلغ اسرته بدخوله في الإضراب الكلي، احتجاجاً علي استمرار حبسه الاحتياطي لمده ثلاث سنوات دون ارتكاب جريمه، بالرغم من ان اقصي مده للحبس الاحتياطي حددها قانون الاجراءات الجنائيه هي سنتان.</t>
  </si>
  <si>
    <t>هددت اداره شركه كريازي للاجهزه الكهربائيه بحرمان عمالها المضربين لليوم الخامس علي التوالي من منحه عيد الاضحي المقبل، فضلًا عن اعتبار ايام الإضراب اجازه غير مدفوعه الاجر، حسبما جاء في منشور موجه من الاداره للعمال صباح اليوم. ورغم تلك التهديدات فان «الإضراب لا يزال مستمرًا» حسبما قال لـ«مدي مصر» مصدر من عمال الشركه المضربين بفرع مدينه العبور، مضيفا ان وفدًا من مكتب العمل بدا، اليوم، مفاوضات مع اداره الشركه، وذلك بحضور ضباط من جهاز الامن الوطني، ولا تزال هذه المفاوضات مستمره حتي موعد كتابه النشره. وفي المقابل، وعدت الاداره -في نفس المنشور الذي اطلع «مدي مصر» علي نسخه منه- العمال الذين يوقفون الإضراب، باعتبار ايام إضرابهم اجازه مدفوعه الاجر، بالاضافه لمنحهم مقابل تكاليف المواصلات التي اضطروا لتحملها نتيجه وقف خدمه النقل التابعه للشركه خلال ايام الإضراب السابقه. وبحسب مصدر من العمال المضربين، اضطرت الشركه لاعتبار الإضراب السابق -قبل اربعه اشهر- اجازه مدفوعه الاجر مع صرف مقابل خدمه النقل -التي اوقفتها الشركه وقتها- ضمن الاتفاق مع العمال علي وقف الإضراب وقتها. ويعود الإضراب الذي بدا في فرع الشركه في المنطقه الصناعيه في مدينه العبور، الي احتجاج العمال علي صرف نصيبهم الارباح السنويه بواقع نصف اجر شهر بدلًا من شهر كامل، وفقا لمطالب سابقه للعمال. وكانت مصادر عماليه قالت لـ«مدي مصر» امس ان العمال اعتبروا التراجع عن تنفيذ هذا المطلب مقدمه لعدم تنفيذ بقيه الوعود والتي تشمل اعاده العمل باشتراك تامين صحي خاص «كنا نتمتع به قبل ان تقرر الشركه الغاءه قبل سنوات، ورفع العلاوه السنويه الي الف جنيه -مقابل 500 جنيه فقط تمثل اخر زياده سنويه حصلنا عليها، واقرار نظام لمكافاه نهايه الخدمه لان التقاعد عند الوصول لسن المعاش». وينحصر الإضراب في فرع «كريازي» بمدينه العبور والتي تضم الغالبيه العظمي من عمال الشركه -عشره الاف عامل</t>
  </si>
  <si>
    <t>لليوم العاشر.. د. احمد تهامي عبد الحي يواصل إضرابه عن الطعام في محبسه.. والمفوضيه تجدد مطالبها بالافراج عنه . يواصل الدكتور احمد تهامي عبد الحي، استاذ العلوم السياسيه بالاسكندرية، إضرابه عن الطعام في محبسه، لليوم العاشر، حيث بدا فيه منذ يوم 3 يونيو بالتزامن مع اكماله 3 سنوات في الحبس الاحتياطي، للمطالبه بالحريه. تؤكد المفوضيه علي دعمها الكامل لاستاذ العلوم السياسيه بالاسكندرية وعلي حقه الكامل في الحصول علي حريته وتطالب بتحرك سريع خوفا من تدهور صحته نتيجه الإضراب. والقت قوات الامن القبض علي تهامي في 3 يونيو 2020، وظل قيد الاختفاء لمده 17 يومًا، الي ان تم عرضه علي النيابه التي قررت النيابه حبسه. ويعمل التهامي استاذ مساعد العلوم السياسيه بكليه الدراسات الاقتصاديه والعلوم السياسيه بجامعه الاسكندرية منذ عام 2014، وقد عمل سابقًا كباحث ثم استاذ في المعهد القومي للبحوث الاجتماعيه والجنائيه بالقاهرة بدايه من عام 2000 حتي 2014. وكانت المفوضيه المصريه للحقوق والحريات قد ادرجت اسم الدكتور احمد تهامي ضمن "سجل المعتقلين" الذي اصدرته في 2021 والذي شمل انذاك قائمه باسماء 100 سجين راي بين صحفيين، ومحامين، وحقوقيين، واكاديميين. تابعونا علي تويتر : https://twitter.com/ecrf_org #المفوضيه_المصريه_للحقوق_والحريات</t>
  </si>
  <si>
    <t>بدا عمال شركه كريازي لانتاج الاجهزه الكهربائيه إضرابًا عن العمل، اﻷربعاء الماضي، بحسب مصادر عماليه، وذلك احتجاجًا علي صرف الاداره نصف اجر شهر كنصيب من اﻷرباح السنويه، بدلًا من وعد سابق بصرف اجر شهر كامل، حسبما قال مصدر من العمال في المنطقه الصناعيه بالعبور لـ«مدي مصر» وكان عمال الشركه نظموا إضرابا في فبراير الماضي استمر لاسبوع، وانهوه بعد نجاحهم في انتزاع قرار بزيادات متدرجه في الاجور. العامل، الذي طلب عدم ذكر اسمه، اوضح ان «اداره الشركه كانت وعدتنا برفع نصيب العامل من الارباح السنويه الي شهر كامل، بالاضافه للاستجابه لعدد اخر من المطالب في مقابل ان نفض إضرابنا السابق، قبل شهور»، مضيفًا ان «التراجع عن تنفيذ هذا المطلب جعلنا نتوقع كذلك التراجع عن تنفيذ بقيه الوعود، التي تشمل اعاده العمل باشتراك تامين صحي خاص كنا نتمتع به قبل ان تقرر الشركه الغاءه قبل سنوات، ورفع العلاوه السنويه الي الف جنيه -مقابل 500 جنيه فقط تمثل اخر زياده سنويه حصلنا عليها، واقرار نظام لمكافاه نهايه الخدمه لان التقاعد عند الوصول لسن المعاش حاليًا لا يشمل مكافاه نهايه خدمه». وقال المصدر انه «بعد الاعلان عن الإضراب صباح الاربعاء الماضي، اعلنت الشركه نهايه يوم العمل مبكرًا، واجبرتنا علي مغادره الشركه، كما اوقفت بدءًا من الخميس مرور سيارات الشركه لنقل العمال، ما اضطرنا للحضور للشركه يومي الخميس والجمعه [الاجازه الاسبوعيه يومي السبت والاحد] علي نفقتنا الخاصه». واكد المصدر ان الشرطه اتخذت موقفًا حياديًا من الإضراب حتي الان بشرط عدم تنظيم وقفات احتجاجيه خارج اسوار الشركه. واوضح ان الإضراب ينحصر في مصانع الشركه في مدينه العبور والتي تضم الغالبيه العظمي من عمال الشركه -10 الاف عامل تقريبًا-، مشيرًا الي ان عمال فرع العاشر من رمضان لم يشاركوا في الإضراب. وقال مصدر اخر من عمال الشركه المضربين، ان «الإضراب شهد في بدايته بعض الانقسام، لكن بحلول الخميس بدا ان الانقسام انتهي تمامًا بسبب اصابه عاملين بالشركه اثناء عبور الطريق السريع القريب من مقر الشركه بسبب وصولهم للشركه عبر مواصلات عامه، بعد وقف خدمه النقل التابعه للشركه، اذ ادت تلك الحادثه لاستفزاز العمال بشده مع شعورهم بان الاداره لا تهتم بسلامتهم»، موضحًا: «التنسيق في ما بيننا للوصول بقرار بشان الإضراب يتم عبر التوافق لان الشركه لا تضم لجنه نقابيه». ويبلغ اجر المصدر الاول الذي قضي في الشركه تسع سنوات نحو 3100 جنيه، في حين يبلغ اجر المصدر الثاني الذي قضي 15 سنه تقريبًا في العمل نحو 4500 جنيه</t>
  </si>
  <si>
    <t>اوقف عمال شركه كريازي للمنتجات الكهربائيه، اليوم، إضرابهم الذي بدا قبل 12 يومًا، بعد اصدار اداره الشركه، امس والخميس الماضي، قرارات بفصل 57 من المضربين، حسبما قال لـ«مدي مصر» احد العمال المفصولين. ومُنع العمال الذين فُصلوا من دخول الشركه صباح اليوم، بينما اخبرهم احد المدراء بالتوجه لمكتب العمل لتلقي اخطارات بجلسه للمحكمه العماليه، تبعًا لاحد العمال. العامل نفسه اوضح انهم اطلعوا في مكتب العمل علي طلبات فصل قدمتها الشركه الخميس الماضي، واحالها المكتب الي المحكمه العماليه التي قررت نظرها في جلسه تنعقد في 26 من الشهر الجاري. في المقابل، تقدم العمال بشكاوي للمكتب ضد قرارات الفصل، لكنهم عجزوا عن تحرير محاضر اثبات حاله بوقف الشركه عمليه اثبات الحضور والانصراف، لان «مامور قسم العبور هددنا بشكل صريح بالحبس اذا حاولنا تحرير تلك المحاضر»، بحسب العامل</t>
  </si>
  <si>
    <t xml:space="preserve">قال احد العمال في شركه كريازي للاجهزه الكهربائيه، ان عددًا من ضباط القوات المسلحه حضروا، اليوم، الي مقر الشركه في مدينه العبور، وذلك بالتزامن مع تصعيد العمال إضرابهم عن العمل الذي بداوه اﻷربعاء الماضي.
المصدر اضاف ان الضباط بقوا في مكتب امن الشركه حتي موعد صدور النشره، والتقوا فقط مع عدد من مديري اداره شؤون العاملين، فيما لم يسمح الامن للعمال بالتواصل مع الضباط، وهتف العمال «واحد اتنين الجيش المصري فين».
وفي حين انضم ملاحظو العمال «المشرفون» للإضراب اليوم، صعّد العمال إضرابهم بمنع عمال الصيانه من العمل.
واوضح احد العمال المضربين لـ«مدي مصر» انهم اغلقوا عنابر الصيانه، ومنعوا خروج سيارات الصيانه، وذلك لاجبار عمال الصيانه علي وقف تقديم الخدمه، مضيفًا: «عمال الصيانه عددهم لا يتجاوز 200 عامل، مقابل بقيه عمال الانتاج الذين قد يتجاوز عددهم عشره الاف عامل».
واجتمع ممثلون عن اداره الشركه وعن مكتب العمل، اليوم، في مقر الشركه، بحضور افراد تابعين للنيابه الاداريه، وهو الاجتماع الذي لم تظهر نتائجه حتي موعد صدور النشره، وفقًا لاثنين من العمال المضربين، وهو ثاني اجتماع من نوعه منذ بدء الإضراب، بعد اجتماع مشابه الاثنين الماضي، حضره افراد من الامن الوطني، ولم يسفر عن اي نتائج، حسب مصادر عماليه في الشركه.
ويعود الإضراب الذي بدا الاربعاء الماضي الي احتجاج العمال علي صرف نصيبهم الارباح السنويه بواقع نصف اجر شهر بدلًا من شهر كامل، في تراجع عن اتفاق سابق مع العمال، ما اعتبره اﻷخيرون تراجعًا عن تنفيذ وعود اخري تشمل زياده العلاوه السنويه، واقرار مكافاه نهايه خدمه واعاده خدمه تامين صحي كانوا يتمتعون بها والغيت.
في مواجهه الإضراب، هددت اداره «كريازي» بحرمان العمال من منحه عيد الاضحي المقبل، واعتبار ايام الإضراب اجازه غير مدفوعه الاجر، بينما وعدت من يوقفون الإضراب، باعتبار ايامه اجازه مدفوعه الاجر، ومنحهم مقابل تكاليف المواصلات التي اضطروا لتحملها نتيجه وقف خدمه النقل التابعه للشركه خلال ايام الإضراب السابقه
</t>
  </si>
  <si>
    <t>مطالبة جماعية وبيان رسمي</t>
  </si>
  <si>
    <t>مسيرة ميدانية</t>
  </si>
  <si>
    <t>مطالب حقوقية</t>
  </si>
  <si>
    <t>مطالب اقتصادية</t>
  </si>
  <si>
    <t>مطالب اجتماعية</t>
  </si>
  <si>
    <t>مطالب سياسية</t>
  </si>
  <si>
    <t>ناشطية حقوقية</t>
  </si>
  <si>
    <t>صحافة</t>
  </si>
  <si>
    <t>نظم العاملون في مكتب هيئه الاذاعه البريطانيه بالقاهرة، اليوم، إضرابًا عن العمل لمده يوم واحد، اعتراضًا منهم علي معامله الاداره التمييزيه تجاه المصريين، الذين تقل رواتبهم بحوالي سته اضعاف عن متوسط رواتب نظرائهم في مكاتب الهيئه في الدول الاخري، بحسب اثنين من المضربين تحدثا لـ«مدي مصر». المصدران، اللذان طلبا عدم ذكر اسميهما، شددا علي ان اداره الهيئه تتعامل معهم كـ«عماله رخيصه»، وتستغل انهيار اوضاع الصحافة في مصر لاجبارهم علي مواصله العمل بدون الاستجابه لمطالبهم. وحاول «مدي مصر» التواصل مع مدير مكتب «بي بي سي» في القاهرة، اشرف مدبولي، لتوضيح موقف الاداره من الإضراب الذي شمل العاملين من صحفيين واداريين ومصورين وفنيين، غير اننا لم نتلق ردًا حتي موعد كتابه النشره. من جانبه قال نقيب الصحفيين، خالد البلشي، لـ«مدي مصر» خلال وجوده في مقر الإضراب ان النقابه تدعم مطالب صحفيي «بي بي سي»، وتطالب الاداره بالتوقف عن المعامله التمييزيه ضدهم، مشددًا علي ان الإضراب جاء بعد سلسله مفاوضات كانت النقابه طرفًا فيها منذ مارس الماضي لم تسفر عن حلول، مطالبًا اداره «بي بي سي» بمساواه العاملين في مكتب القاهرة بالعاملين بمكاتب اخري مثل تركيا او لبنان. نقابه الصحفيين البريطانيين من جانبها اعلنت تضامنها مع الصحفيين المضربين بمكتب القاهرة، وطالبت في بيان لها اليوم، الاداره البريطانيه باعاده النظر في سياسه الاجور الخاصه بالعاملين بمكتب القاهرة، وهو ما فعله الاتحاد الدولي للصحفيين ايضًا، الذي اعلن في بيان اليوم وقوفه الي جانب العاملين وندد باخفاق اداره «بي بي سي» في تعديل سياسه الرواتب بما يتماشي مع التخفيضات المستمره في قيمه العمله المحليه في مصر. احد العاملين بمكتب «بي بي سي» في القاهرة حدد المعامله التمييزيه من الاداره في انها تدفع ايجار المكتب بالدولار، وتدفع للمحامي بالدولار، وتحاسب مراسلي مكاتب «بي بي سي» في الدول الاخري الذين يعملون من مكتب القاهرة بالدولار، فضلًا عن انها تحتسب مكافات الصحفيين الذين يعملون من الخارج مع المراسلين الاجانب بالدولار، «الجميع يتقاضي حقوقه الماليه بالدولار الا العاملين في مكتب القاهرة من المصريين». واوضح المصدر الذي طلب عدم تحديد وظيفته لعدم التنكيل به وفصله من العمل، ان الاداره رفضت خلال الاشهر الماضيه مطالب زياده الرواتب، وتجاهلت تخفيض قيمه الجنيه، مضيفًا: «مرتباتنا بتتحول من الاداره بالدولار ولكن تصرف لنا بالجنيه المصري بنفس قيمتها منذ عام 2020 دون اي زياده». واكد المصدر ان العاملين في المكتب يطالبون الاداره، منذ مارس 2020، باعاده النظر في طريقه احتساب الاجور، ودخلوا معها في مفاوضات مكثفه منذ فبراير الماضي، مشيرًا الي ان الاداره «اخبرتنا في بيان رسمي قبل يوم واحد من الإضراب انها في طريقها لدعم الرواتب بزيادات لا تتجاوز 27%، رغم ان رواتبنا قلت بما يتجاوز نصف قيمتها» وبينما اشار المصدر الي مطالبه النقابه للاداره بتعديل اليه احتساب اﻷجور، راي البلشي انه بعد استبعاد الزياده السنويه المستحقه للعاملين، فان الزياده التي اعلنت عنها الاداره لا تزيد علي 17% في الرواتب، ما اعتبره امرًا غير مُرضي، لافتًا الي انه طلب من ممثل الاداره، اليوم، مساواه العاملين في مكتب القاهرة بمكتب «بي بي سي» في انقره او بيروت. واوضح نقيب الصحفيين ان العاملين بمكتب «بي بي سي» في انقره كانوا يعانون من ظروف مشابهه للعاملين بمكتب القاهرة بسبب انخفاض قيمه العمله المحليه عندهم ايضًا، وهي اﻷزمه التي تم حلها بالاتفاق علي احتساب الرواتب بالدولار وصرفها بقيمه العمله المحليه، فيما يصرف مكتب بيروت الرواتب للعاملين به بالدولار، واكد البلشي انه طالب الاداره باللجوء الي حلول واضحه لعدم اجبار الصحفيين وباقي العاملين علي مواصله الاجراءات التصعيديه، مشددًا «لسنا عماله رخيصه». مصدر اخر بمكتب «بي بي سي» في القاهرة قال ان الاداره تتعمد تصدير رسائل غير مباشره للعاملين بالمكتب تتعلق بانهيار الصحافة في مصر، وندره فرص العمل في مجال الاعلام، فضلًا عن تصنيف العاملين بالمكتب امنيًا، ما يمنع كثير من المؤسسات الصحفيه والاعلاميه من تعيينهم في حال توافر فرصه عمل. ولفت المصدر الي ان هيئه الاذاعه البريطانيه «التي تدعم حريه الصحافة وحريه التعبير عن الراي»، بحسب قوله، ردت في ايميل رسمي علي اخطار العاملين لها بالإضراب عن العمل، بان الإضراب غير قانوني وغير مقبول، وذلك رغم ان العاملين في مكتب الهيئه في تركيا سبق ونظموا إضرابًا لمده اسبوعين، كما نظم العاملون بالهيئه في لندن إضرابًا في اكثر من مناسبه، بالاضافه الي استخدام العاملين في مكاتب اخري حقهم في الإضراب دون اعتراض من الاداره، او تذكير منها بشروط العقد التي تتيح لها فصلهم، حسبما قال، مشددًا: «الاداره تخاطبنا بطريقه استعلائيه ويتعاملون معنا بوصفنا عماله رخيصه». ـــــــــــــ</t>
  </si>
  <si>
    <t>أهالي</t>
  </si>
  <si>
    <t>أهالي جزيره الوراق</t>
  </si>
  <si>
    <t>احتجاجا علي القبض علي ثلاثه من أهالي الجزيره</t>
  </si>
  <si>
    <t>ذكرت صفحه رابطه اسر معتقلي بدر علي فيسبوك نقلا عن رساله مسربه من احد السجناء، ان عددًا من السجناء، حاولوا الانتحار داخل سجن بدر 3، فيما بدا مرشد جماعه الاخوان، محمد بديع، إضرابًا عن الطعام. وافادت الصفحه ان الرساله التي نشرت صوره منها، جاء بها ان حسام ابو شروق السجين في «بدر 3» اقدم علي شنق نفسه، فيما كان من معه بالزنزانه مضربين علي الطعام، دون ان توضح الرساله طبيعه الإضراب، او مصير السجين. ووفقا للرساله، اقدم محمد ترك المحبوس ايضًا بنفس السجن علي محاوله الانتحار، بعد رفض اداره السجن السماح له بالاطمئنان علي اهله المقيمين في تركيا بعد الزلزال الاخير هناك، كما اقدم السجين عوض نعمان علي الانتحار، ونقل الي مستشفي سجن بدر، حسب الرساله. واشارت الصفحه الي ان الرساله ذكرت ان مرشد جماعه الاخوان، محمد بديع، بدا إضرابًا كليًا عن الطعام، احتجاجًا علي المعامله السيئه من قبل اداره السجن، وعدم الاستجابه له في طلبه النقل للمستشفي. ولم يتسن التواصل مع اي من محامي بديع او اسرته حتي ميعاد النشر. وقالت زوجه احد المحبوسين المحاولين الانتحار في سجن بدر، لـ«مدي مصر»، بعدما طلبت عدم ذكر اسمها، انها علمت بمحاوله زوجها من خلال الرساله المسربه فقط، لانها ممنوعه من زيارته منذ اعتقل قبل سنوات. واضافت ان «المنع من الزياره يعود لما قبل وصوله لسجن بدر 3»، موضحه ان ما تعلمه نتيجه التواصل مع أهالي السجناء هناك هو ان «كل السجناء في بدر 3 ممنوعين من الزياره، وهو نفس ما كان عليه الامر، حين كان زوجي مودعا في سجن العقرب قبل نقله للسجن الجديد». واوضحت ان كل ما علمته عن زوجها الذي نقل الي محبسه الجديد منتصف العام الماضي، جاء اما عبر رسائل شفويه نقلها اليها أهالي سجناء اخرين نقلا عن ذويهم، او رسائل بخطه عبر وسطاء بنفس الطريقه تقريبًا. ولفتت الي انها علمت من رساله سابقه انه حاول الانتحار سابقا، ولكن لم تتمكن من الوصول لاي تفاصيل اضافيه. ونقلت عن زوجها قوله في رساله سابقه بان الانتقال الي السجن الجديد كان يعني من ناحيه، حجره اوسع، لكنه شكا من المراقبه بالكاميرات المستمره والاضاءه الدائمه 24 ساعه يوميًا</t>
  </si>
  <si>
    <t>أهالي مدينه السلام</t>
  </si>
  <si>
    <t>وقفه احتجاجيه لأهالي مدينه السلام نظم عدد من الأهالي بمدينه السلام وقفه احتجاجيه لقيام احد شركات تصنيع الخرسانه بانشاء مجمع محطات خلط الخرسانه بدون ترخيص بالمخالفه لقانون البيئه والعمل وسط منطقه سكنيه، مما يؤدي الي زياده نسبه التلوث والضوضاء. وحاول الأهالي منع العمال من العمل. وعلي الفور انتشرت قوات من الشرطه العسكريه وحاولت فض تجمهر الأهالي الذين هتفوا ضدهم ..وكادت تحدث اشتباكات.وما زال الموقف مشتعلا. وقد تقدم الأهالي بشكوي الي مجلس الوزراء والمسؤولين ولم يتحرك احد لغلق هذا المجمع مما اضطر المواطنين الي النزول الي الشارع واخطار النجده بهذه الواقعه. ويصر المواطنين علي البقاء في الشارع حتي اغلاق هذا المجمع وتحديد هويه المسؤولين في حي السلام وشركه الكهرباء والمياه الذين سمحوا بتوصيل المرافق لهذا المجمع. بقلم: طاهر الشيخ</t>
  </si>
  <si>
    <t>عمال قطاع خاص وباليومية</t>
  </si>
  <si>
    <t>ناشطية سياسية</t>
  </si>
  <si>
    <t>ناشطية اجتماعية</t>
  </si>
  <si>
    <t>العجوزة</t>
  </si>
  <si>
    <t>مكتب هيئة الإذاعة البريطانية بي بي سي - شارع النيل</t>
  </si>
  <si>
    <t>احتجاجات الصحفيين لمطالب مادية</t>
  </si>
  <si>
    <t>، احتجاجًا علي تدني الرواتب، والتمييز الذي يمارس ضدهم مقارنه باقرانهم في مكاتب ودول اخري</t>
  </si>
  <si>
    <t>يبدا العاملون في مكتب بي بي سي القاهره، غدًا، اضرابًا عن العمل لمده ثلاثه ايام، وحتي يوم الخميس المقبل، احتجاجًا علي تدني الرواتب، والتمييز الذي يمارس ضدهم مقارنه باقرانهم في مكاتب ودول اخري. وقال مصدر في مكتب «بي بي سي» ان هذه الخطوه التصعيديه تاتي بعد ان تجاهلت الاداره في لندن المطالب التي سبق وتقدموا بها لتعديل مرتباتهم بعد التعويم الاخير للجنيه، الامر الذي فقدت معه دخولهم نصف قيمتها. واضاف المصدر، الذي طلب عدم الافصاح عن هويته، ان العاملين في مكتب القاهره سبق واضربوا عن العمل، في 14 يونيو الماضي، لمده يوم واحد، لكن الاداره واصلت تعنتها، مشيرًا الي انهم قرروا تفويض نقيب الصحفيين، خالد البلشي، للتفاوض والتحدث باسمهم. البلشي من جانبه قال لـ«مدي مصر» انه عقد، الخميس الماضي، لقاءً امتد لساعتين مع ممثلين لاداره «بي بي سي» في مكتب القاهره، بحضور الصحفيين، لكن ممثلي الاداره لم يقدموا جديدًا بخصوص مطالب صحفيي المكتب الواضحه، واكتفوا بالوعد بـ«دراسه الامر» والعوده برد من لندن بعد اسبوعين، ما اعتبره البلشي تسويفًا من جانبهم. ونشر البلشي بيانًا باسم المضربين، اكدوا فيه ان الاضراب التصعيدي ياتي احتجاجًا علي تدني الرواتب، وتدهور الاوضاع المعيشيه، فضلًا عن السلوك التمييزي الذي تتعمد الاداره في لندن انتهاجه ضد مكتب القاهره، في ما يخص السياسات الماليه. واضاف البيان: «فقدت رواتبنا ما يقرب من نصف قيمتها بسبب تراجع قيمه الجنيه المصري منذ مارس/ اذار من عام 2022. ومنذ ذلك الحين طالبنا الاداره مرارًا بتعديل رواتبنا واعاده النظر فيها. لكن مطالبنا قوبلت اما بالتجاهل، واما بعرض زيادات هزيله. في الوقت نفسه، اتخذت الاداره اجراءات لحل ازمات مشابهه في مكاتب اخري لها بالمنطقه فضلا عن وجود سلوك تمييزي مع مكاتب اخري في قواعد صرف الرواتب». المصدر من مكتب «بي بي سي» لفت الي ان كل الخيارات مفتوحه في مواجهه تعنت اداره «بي بي سي»، حتي الوصول لحل عن طريق التسويه او التفاوض. من جانبه، اشار نقيب الصحفيين الي انه ارسل مخاطبات لكل من نقابه الصحفيين البريطانيين، والاتحاد الدولي للصحفيين، لدعم اضراب العاملين غدا في «بي بي سي» القاهره. كانت نقابه الصحفيين البريطانيين اعلنت تضامنها مع الصحفيين المضربين بمكتب القاهره، بالتزامن مع الاضراب اﻷول، وطالبت الاداره البريطانيه باعاده النظر في سياسه الاجور الخاصه بهم، وهو ما سبق وفعله الاتحاد الدولي للصحفيين، معلنًا وقوفه الي جانب العاملين، ومنددًا باخفاق اداره «بي بي سي» في تعديل سياسه الرواتب بما يتماشي مع التخفيضات المستمره في قيمه العمله المحليه في مصر.</t>
  </si>
  <si>
    <t>مدي مصر - النشره اليوميه 16-7-2023</t>
  </si>
  <si>
    <t>مدي مصر - النشره اليوميه 20-7-2023</t>
  </si>
  <si>
    <t>https://manassa.news/node/12323?fbclid=IwY2xjawF5wa9leHRuA2FlbQIxMQABHUT_waXH9DD3jCnKFdqWtM1w31SR2TpIwZne2L2zhnEoAymEbrucT42BOw_aem_DI-qga8_x7KSezYqqz1ywA</t>
  </si>
  <si>
    <t>مدينة نصر أول</t>
  </si>
  <si>
    <t>الأكاديمية الوطنية للتدريب</t>
  </si>
  <si>
    <t>احتجاجات من مشاركين بالحوار الوطني</t>
  </si>
  <si>
    <t>استقالة وتعليق جماعي للمشاركة في الحوار الوطني</t>
  </si>
  <si>
    <t>احتجاجا على الحكم بحبس الناشط باتريك جورج واستمرار القمع</t>
  </si>
  <si>
    <t>أعضاء بالحوار الوطني (المحامون نجاد البرعي وأحمد راغب ونبيه الجنادي وعمرو إمام والصحفي خالد داوود)</t>
  </si>
  <si>
    <t>خمسة</t>
  </si>
  <si>
    <t>الرئاسة ومؤسسات العدالة</t>
  </si>
  <si>
    <t>خاطبت المبادرة المصرية للحقوق الشخصية، النائب العام، ليصدر أمرًا بإخلاء سبيل الباحث باتريك جورج زكي بشكل فوري، انتظارًا لقرار جهة التصديق على حكم حبسه الصادر، اليوم، من محكمة أمن الدولة طوارئ، فيما انتهت سلسلة انسحابات مشاركين في الحوار الوطني بمناشدة مجلس أمنائه رئيس الجمهورية للإفراج عن زكي. المطالبة بإخلاء سبيل زكي استندت للكتاب الدوري من النائب العام، رقم 10 لسنة 2017، بشأن تنفيذ أحكام محاكم الطوارئ، ونص على «إذا قدم المتهم للمحاكمة مفرجاً عنه وقضي عليه بعقوبة مقيدة للحرية فيجب إخلاء سبيله فورًا دون تنفيذ العقوبة انتظارًا لما سوف تقرره جهة التصديق»، حسبما نشر مدير «المبادرة»، حسام بهجت. من جانبه، طالب مجلس أمناء الحوار الوطني «الرئيس عبد الفتاح السيسي باستخدام صلاحياته القانونية والدستورية نحو الإفراج الفوري عن الناشط الحقوقي باتريك جورج زكي، وعدم تنفيذ العقوبة المقضي بها اليوم ضده»، مع دعوة الرئيس لاستخدام حقه الدستوري في العفو عن باقي العقوبة إذا تطلب الأمر، والتأكيد على الثقة في حرص الرئيس «على مستقبل الناشط المحكوم عليه، وخاصة أنه طالب علم، وحصل منذ أيام على درجة الماجستير، وأنه فى مقتبل عمره»، بحسب البيان الذي نقلته مواقع صحفية، فيما لم يُنشر على صفحة الحوار الوطني الرسمية على فيسبوك، وصدر بعد سلسلة انسحابات من «الحوار» على خلفية الحكم على زكي. كان المحامي نجاد البرعي، عضو مجلس أمناء الحوار الوطني، أعلن انسحابه من عضوية المجلس، عقب صدور الحكم، معتبرًا أنه جعل وجوده في المجلس بلا جدوى، لافتًا إلى أنه قَبِل العضوية في محاولة لجَسر الفجوة بين الحركة الحقوقية وبين مؤسسات الدولة، وهو ما لم ينجح فيه، بنص قوله. بدوره، أعلن المحامي، أحمد راغب، المقرر المساعد للجنة حقوق الإنسان، اعتذاره عن الاستمرار في الحوار الوطني، واعتبر أن الحكم الصادر بحق زكي هو رسالة بأن «محاولتنا بالمشاركة في الحوار الوطني فشلت». كما أعلن الصحفي، خالد داود، مقرر مساعد لجنة اﻷحزاب السياسية في المحور السياسي بالحوار الوطني تجميد مشاركته، وكتب على صفحته الشخصية على فيسبوك: «لأنه لا يمكن أن نزعم أننا في حالة حوار في ظل صدور مثل هذه الأحكام، وعدم تنفيذ الوعود العديدة التي تلقيناها بإخلاء سبيل عدد من السجناء نطالب بحريتهم منذ سنوات … الحرية لسجناء الرأي. لا يمكن الثقة في جدية الحوار مع استمرار حبس المعارضين». كما أعلن المحامي نبيه الجنادي، والمحامي عمرو إمام، تجميد مشاركتهما في الحوار الوطني بعد الحكم بسجن زكي. وقضت محكمة أمن الدولة طوارىء بالمنصورة، اليوم، بحبس باتريك ثلاث سنوات، بتهمة «إشاعة أخبار كاذبة بالداخل والخارج»، وهو حكم غير قابل للاستئناف أو النقض، بحسب حسام بهجت.</t>
  </si>
  <si>
    <t>مدي مصر - النشره اليوميه 18-7-2023</t>
  </si>
  <si>
    <t>وقفة احتجاجية</t>
  </si>
  <si>
    <t>نظم 78 صحفيًا من مكتب هيئة الإذاعة البريطانية بي بي سي في القاهرة، وقفة احتجاجية في مدخل العقار رقم 160 بشارع النيل في العجوزة، والذي يحوي مقر بي بي سي، احتجاجًا على ما وصفوه بـ"مماطلة إدارتهم في تنفيذ مطالبهم بزيادة الأجور"، وتضمنت الوقفة مؤتمرًا صحفيًا لنقيب الصحفيين خالد البلشي الذي أعلن عن "إجراءات أكبر" خلال الفترة المقبلة. ورفع الصحفيون المحتجون لافتات حملت عبارات "رواتب غير عادلة، وتمييز إداري، ومعايير مزدوجة وحقائق مشوهة"، واصطفوا حول نقيب الصحفيين كممثل لهم، والذي أعلن أن الخطوات المقبلة "ستشهد إضرابات مفتوحة، ومع موعد لحدث أكبر من هذا بجانب الإجراءات القانونية". تصوير عفاف عبد المنعم- المنصة وقفة لصحفيي بي بي سي في القاهرة- 19 يوليو 2023 وكشف البلشي أن إدارة مكتب بي بي سي القاهرة "بدأت في استخدام إجراءات رأسمالية مبتذلة ومنحطة مثل التهديد بالخصم، أو بتقليل عدد العاملين في المكتب، واستخدام سياسة فرق تسد ومحاولة الوقيعة بين أفراد المكتب" على حد قوله. ونفذ صحفيو مكتب هيئة الإذاعة البريطانية في القاهرة إضرابًا لمدة ثلاثة أيام بدءًا من الاثنين الماضي حتى اليوم. وفي 14 يونيو/حزيران الماضي، نفذ العاملون أنفسهم إضرابًا ليوم واحد، احتجاجًا على "تجاهل الإدارة لمطلب تعديل أجورهم إلى الدولار بدلًا من الجنيه"، خاصة في ظل ما وصفوه بـ"تدني اﻷجور"، سواء مقارنة بزملائهم في المكاتب العربية الأخرى، أو العاملين في قنوات أجنبية في القاهرة.</t>
  </si>
  <si>
    <t>https://manassa.news/node/12323?fbclid=IwY2xjawF5w5pleHRuA2FlbQIxMQABHZS1JjQLiyXNt5mCu2zV_aw3-gIsGDB82n_M3zR0mz-gCIW0L2TRi3GneQ_aem_DYneaRH9AQv_ZxTBiEFYYw</t>
  </si>
  <si>
    <t>الخارجة</t>
  </si>
  <si>
    <t>سجن الوادي الجديد</t>
  </si>
  <si>
    <t>إضراب السجين عبد الشافي عبد الحي</t>
  </si>
  <si>
    <t>اضراب عن الطعام داخل السجن</t>
  </si>
  <si>
    <t>عرضه على مستشفى السجن للكشف عن ورم برقبته ورعشة مستمرة في يديه</t>
  </si>
  <si>
    <t>المحبوس عبد الشافي عبد الحي عبد الشافي، 48 سنة</t>
  </si>
  <si>
    <t>الإهمال الطبي وعدم  فتح تحقيق بشأن الإضراب</t>
  </si>
  <si>
    <t>إدارة سجن الوادي الجديد</t>
  </si>
  <si>
    <t>رعشة بيديه ووجود ورم في رقبته يزداد حجمه مع امتناع إدارة السجن عن تحويله إلى مستشفى متخصص في الأورام</t>
  </si>
  <si>
    <t>رصدت الشبكة المصرية ووثقت تدهور الحالة الصحية للمعتقل السياسى عبد الشافي عبد الحي عبد الشافي، 48 عاما،  والمحبوس احتياطيا بسجن الوادي الجديد، حيث بدا ضعيفا وواهنا فى آخر زيارة أجرتها أسرته بتاريخ  24 اغسطس الماضي. انتاب الأسرة شعور بالخوف والقلق على حياته بعد ملاحظة الرعشة المتواصلة بيديه، فى ظل الضعف العام البادي على محياه، ورفض إدارة سجن الوادى الجديد إحالته إلى مستشفى متخصص فى الأورام،  بعد زيادة حجم الورم الذى فى رقبته يوما بعد آخر، والاكتفاء بمنحه بعض مسكنات الألم، مما أدى الى دخوله  فى اضراب عن الطعام منذ يوم 20 يوليو وحتى 8 اغسطس الماضي، الموافق يوم عرضه الدورى على غرفة المشورة لتجديد أمر حبسه. وقد ذهبت أسرته لزيارته بمحبسه في 20 يوليو الماضي، وهو موعد الزيارة المقررة شهريا بمعرفة مصلحة السجون فى سجن الوادى الجديد  بالواحات، والذى يبعد مئات الكيلومترات عن مسكنة بمحافظة الشرقية، ورغم مشقة السفر والضائقة المالية التي تمر بها فى ظل الأزمات الاقتصادية الطاحنة التى يعيشها الشعب المصرى بشكل عام وأهالي السجناء والمعتقلين السياسيين بشكل خاص، لم تسمح ادارة السجن بالزيارة بحجه أنه رافض الزيارة (وهذا الامر نفاه المعتقل لأسرته فى اخر زيارة منذ ايام حيث اخبرهم ان ادارة السجن هى التي أجبرته على ذلك  ومنعته من الزيارة ذلك اليوم ). عاشت أسرته لحظات حزينة وصعبة، خوفا على حياته ومصيره (فى حالات معاقبة للنزلاء والمعتقلين بمنع الزيارات يسمح للاهالى بايصال الاطعمة والزيارات بشكل طبيعى الا اذا كان المعتقل فى حجز التأديب ). يذكر ان أسرته قد تقدمت بشكاوى عديدة الى مصلحة السجون من اجل السماح له بتلقى العلاج فى أحد المستشفيات المتخصصة بالأورام السرطانية لمعرفة حقيقة وطبيعة المرض، ومنحه ما يلزم من الادوية والمستلزمات الصحية والطبية الضرورية لعلاجه قبل أن ينتشر الورم بشكل كبير. وقد دفعه قرار المنع من الزيارة الشهرية الى الدخول فى اضراب عن الطعام، رغم تدهور حالته الصحية حتى موعد التجديد الدوري له بجلسة 8 اغسطس الماضي، وإلى الان لم يتم إحالته الى المستشفى المتخصص مع استمرار تدهور حالته الصحية. الشبكة المصرية تحمل السلطات الامنية المصرية بسجن بالوادي الجديد المسؤلية الكاملة عن حياته ومصيره، فى ظل تعنتهم غير المبرر في نقله إلى المستشفى لتلقي العلاج المناسب. وتطالب النائب العام المصرى بسرعة اخلاء سبيله حيث انه محبوس احتياطيا</t>
  </si>
  <si>
    <t>https://www.facebook.com/ENHR2021/posts/pfbid0AX3pwJGEKzoL23TULQmCaxUy2AyTicq8WiavoTGDSNdqsD8tcEHRWjNVBtfSHB6el</t>
  </si>
  <si>
    <t>مركز تأهيل العاشر</t>
  </si>
  <si>
    <t>إضراب السجينة هالة فهمي</t>
  </si>
  <si>
    <t>اثر اعتداء مسجونات جنائيات عليها</t>
  </si>
  <si>
    <t>الصحفيه المحبوسة هاله فهمي</t>
  </si>
  <si>
    <t>إدارة مركز تأهيل العاشر</t>
  </si>
  <si>
    <t>كشف مركز الشهاب لحقوق الانسان عن استمرار الصحفيه هاله فهمي، المعتقله في سجن النساء الجديد بالعاشر من رمضان، في اضرابها عن الطعام الذي بداته قبل اسبوعين، بعد تعنت اداره السجن في التعامل مع شكواها اثر اعتداء مسجونات جنائيات عليها._x000D_
وادان مركز الشهاب الانتهاكات بحق الصحفيه، وتضامن مع مطالبها، مطالبا بوقف الانتهاكات بحقها والافراج الفوري عنها.</t>
  </si>
  <si>
    <t>https://www.facebook.com/sharkiaonline1/posts/pfbid0PcT1fsYaDmZ4mHFRLwK7XHrYFrU5dxi1jRLjdyM5aQMVMZF3fatudTH8XwGjN7Bwl</t>
  </si>
  <si>
    <t>الإسكندرية</t>
  </si>
  <si>
    <t>باب شرقي</t>
  </si>
  <si>
    <t>كلية الحقوق - جامعة الإسكندرية</t>
  </si>
  <si>
    <t>احتجاجا على الرسوب الجماعي لأغلب الطلبة مطالبين بإعادة تصحيح أوراق الامتحانات</t>
  </si>
  <si>
    <t>طلبة كلية الحقوق - جامعة الإسكندرية</t>
  </si>
  <si>
    <t>عميد كليه الحقوق</t>
  </si>
  <si>
    <t>تظاهر العشرات من طلاب كلية الحقوق بجامعة الإسكندرية أمس الاثنين، احتجاجًا على الرسوب الجماعي لأغلب الطلاب بكافة الفرق مطالبين بإعادة تصحيح أوراق الامتحانات. وقد تظاهر الطلاب أمام مبنى الكلية مطالبين مقابلة عميد الكلية والحديث معه، ليقوم أفراد هيئة التدريس بجمع الطلاب داخل أحد القاعات بحجة رغبة العميد في الحديث معهم، ليتفاجأ الطلاب بعدها بهروب العميد من حرم الجامعة، ليحتشد الطلاب مرة أخرى مطالبين بإقالة العميد. خلال الأيام الماضية شهد الوسط الطلابي بالكلية حالة من الغضب عقب صدور نتيجة اختبارات العام الدراسي الحالي بنسبة نجاح تتراوح بين 20% و40% فقط للفرق الدراسية الأربعة. وقد صرح العميد في وقت سابق أنه لن يتم إعادة تصحيح الإمتحان إلا بعد تقديم الطلاب على تظلم للكلية، وهو ما رفضه أغلب الطلاب معتبرين أنها وسيلة من الإدارة للضغط عليهم لجني مزيد من الرسوم.</t>
  </si>
  <si>
    <t>https://revsoc.me/students/45970/</t>
  </si>
  <si>
    <t>جامعة الإسكندرية</t>
  </si>
  <si>
    <t>قيام الجامعه باعلان نتائج متدنيه وسقوط معظم دفعه كليه الحقوق حسب طلاب من الدفعه</t>
  </si>
  <si>
    <t>طلاب كليه حقوق جامعه الاسكندريه</t>
  </si>
  <si>
    <t>احتج مئات الطلاب في كليه حقوق جامعه الاسكندريه علي قيام الجامعه باعلان نتائج متدنيه وسقوط معظم دفعه كليه الحقوق حسب طلاب من الدفعه. وعلي مر الايام الماضيه شهدت كليه الحقوق جامعه الاسكندريه تجمع لمئات الطلاب من كافه الفرق الدراسيه المختلفه احتجاجا علي نتائج الامتحانات ورسوب عدد كبير منهم وخروج اخرين بمواد دراسيه ووجود اخطاء في عمليه التصحيح. وكان محمد الفقي، عميد كليه الحقوق، اعلن في تصريحات صحفيه تشكيل لجنه لفحص تظلمات الطلاب، مؤكدا ان اي طالب له حق سيحصل عليه. واعلنت كليه الحقوق جامعه الاسكندريه الاثنين 24 يوليو، تشكيل لجنه للنظر في طلبات الطلاب، وعلي راسها اعاده تصحيح اوراق الطلاب الراسبين عقب تقديم طلب تظلم لاعاده التصحيح وتطبيق درجات الرافه. وذكر وكيل الكليه في تصريحات للطلاب عقب اجتماع مع عميد الكليه ومجموعه من الطلاب، ان تكون امتحانات الفصل الدراسي الاول من العام القادم بنظام ام سي كيو. واضاف انه سيتم تقديم تظلمات بدون اي رسوم وسيكون يوم الاربعاء علي موقع الكليه وتشكيل لجنه من الاساتذه في الكليه ذو خبره كبيره، وهذه اللجنه ستنظر في الطلبات اعاده تصحيح اوراق وجبر نص الدرجه وتطبيق قواعد لجنه الممتحنين وعوده الامتحانات mcq ومناقشه جميع طلبات الطلبه من اللجنه المختصه.</t>
  </si>
  <si>
    <t>https://www.facebook.com/sharkiaonline1/posts/pfbid02jEdqnrVaFsYCgePx7iRM9F7tjqSGKsPfPzRuf3XoQH8uxZ7mFL3ZLNJnar5FmpHSl</t>
  </si>
  <si>
    <t>قصر النيل</t>
  </si>
  <si>
    <t>نقابة الصحفيين</t>
  </si>
  <si>
    <t>مطالبة وبيان رسمي</t>
  </si>
  <si>
    <t>إخلاء سبيل الصحفيين المحبوسين على ذمة قضايا رأي</t>
  </si>
  <si>
    <t>نقيب الصحفيين خالد البلشي</t>
  </si>
  <si>
    <t>لجنة العفو الرئاسي</t>
  </si>
  <si>
    <t>في 31 يوليو 2023 تقدّمت نقابة الصحفيين، برئاسة خالد البلشي، بطلب إلى لجنة العفو الرئاسي؛ لإخلاء سبيل أعضائها المُحتجزين على ذمة قضايا رأي. وطالب نقيب الصحفيين، بصدور عفو رئاسي عن الصادر بحقهم أحكام قضائية نهائية في قضايا رأي. وطالب المحامي طارق العوضي عضو لجنة العفو الرئاسي، بإنهاء ملف الحبس الاحتياطي بشكل نهائي، والإفراج عن كل المحكوم عليهم في قضايا رأي، خاصة وأن مصر على أعتاب انتخابات رئاسية “. وقال: “على مصر أن تتخلّص من هذا الأمر البغيض وفي أسرع وقت”.</t>
  </si>
  <si>
    <t>https://www.ec-rf.net/5483-2/</t>
  </si>
  <si>
    <t>https://www.ec-rf.net/%d9%85%d9%86%d8%a8%d8%b1-%d8%ad%d8%b1%d9%8a%d8%a9-%d8%a7%d9%84%d8%b5%d8%ad%d8%a7%d9%81%d8%a9-%d9%88%d8%a7%d9%84%d8%a5%d8%b9%d9%84%d8%a7%d9%85-%d8%ad%d8%b5%d8%a7%d8%af-%d8%b4%d9%87%d8%b1-%d8%a3%d8%ba-2/</t>
  </si>
  <si>
    <t>مصر الجديدة</t>
  </si>
  <si>
    <t>روكسي</t>
  </si>
  <si>
    <t>حملة جمع توقيعات</t>
  </si>
  <si>
    <t>بالغاء قرار محافظ القاهره الذي يسمح بتعديل مخطط جراج روكسي باقامه محلات تجاريه واداريه اعلاه، بدلًا من عوده الحديقه التي كانت موجوده قبل حفر الموقع في 2016، وطالب السكان المحافظه بالالتزام بقرار لجنه «التنسيق الحضاري» باعاده الحديقه فوق المرحله الثانيه من الجراج، دون انشطه تجاري</t>
  </si>
  <si>
    <t>اهالي روكسي</t>
  </si>
  <si>
    <t>رئيس الجمهوريه ورئيس الوزراء</t>
  </si>
  <si>
    <t>دشّن عدد من سكان مصر الجديده حمله لجمع التوقيعات علي عريضه تطالب رئيس الجمهوريه ورئيس الوزراء بالغاء قرار محافظ القاهره الذي يسمح بتعديل مخطط جراج روكسي باقامه محلات تجاريه واداريه اعلاه، بدلًا من عوده الحديقه التي كانت موجوده قبل حفر الموقع في 2016، وطالب السكان المحافظه بالالتزام بقرار لجنه «التنسيق الحضاري» باعاده الحديقه فوق المرحله الثانيه من الجراج، دون انشطه تجاريه. كان محافظ القاهره اصدر، السبت الماضي، قرارًا بتعديل خطوط التنظيم المعتمده للحديقه اعلي جراج روكسي بحي مصر الجديده، واستخدام مساحتها لانشاء خدمات تجاريه لصالح المحافظه، بدلًا من تشجيرها كحديقه علي الارض وفق الخطه السابقه المعلنه للمشروع. وكيل لجنه الاسكان في البرلمان، النائب عن مصر الجديده، طارق شكري، بعد اثاره القضيه من جانب السكان، قال في مداخله تليفزيونيه ان قرار المحافظ جاء ضمن سياسه الدوله الساعيه لتحقيق التوازن المالي، نتيجه المتغيرات السعريه الكبيره، التي نتجت عن تخفيض قيمه العمله «حاجه تعوض التكلفه اللي ما بقتش في مقدور الشركات انها تنفذها بسبب الارتفاع في الاسعار»، وهو ما دفع المحافظه لتخصيص جزء من ارض المشروع، لعمل مبني اداري وتجاري، حسبما قال. هذا التخصيص بحسب شكري، رئيس مجلس اداره غرفه المطورين العقاريين باتحاد الصناعات، تضمن شرطين: الاول ان يتم البناء بنظام العماره الخضراء، مع زراعه السطح كحديقه، والثاني ان يتواءم التصميم مع طراز المنطقه. محافظه القاهره من جانبها اصدرت لاحقًا نفيًا لازاله حديقه غرناطه بميدان روكسي لانشاء جراج جديد، وهو نفي غير ذي صله، باعتبار ان احدًا لم يتحدث عن ازاله الحديقه المذكوره فيه، والتي سبق وطورتها شركه جراج روكسي وافتُتحت بالتزامن مع المرحله الاولي من الجراج، وهي مختلفه عن الحديقه التي يطالب اﻷهالي باستعادتها، وسبق ازالتها اثناء الحَفر لاقامه الجراج في 2016. في عريضتهم لجمع التوقيعات اعتبر السكان ان قرار المحافظ جاء بسبب فشل المرحله الاولي للمشروع من الناحيتين الاقتصاديه والعمليه، وان اقتراح انشاء محال تجاريه جديده في المرحله الثانيه من جراج روكسي كان لتعويض فشل المرحله الاولي وللمساعده في تشغيل الجراج بناء علي طلب من المستثمر الذي يديره. وافتتحت المرحله اﻷولي من جراج روكسي في 21 يوليو 2019 علي مساحه 5300م2، وبسعه 900 سياره، وكان مقدرًا ان تنتهي المرحله الثانيه في 2020، علي ان تعاد زراعه مسطح المرحلتين كحديقه كبيره، دون وجود اي ارتفاعات عن الارض سوي فتحات الدخول والخروج، وهو ما لم يحدث. منسق مبادره تراث مصر الجديده، شكري اسمر، قال لـ«مدي مصر»: «المشروع ده احنا معترضين عليه من 2016. وﻷنه لم يستغل بسبب بعده عن روكسي، المستثمر قال انه مش عارف يشغّل الجراج، وطلب يعمل محلات»، مستنكرًا اقامه محلات لتشغيل جراج اُقيم من اﻷصل لحل ازمه مروريه نتجت عن وجود محلات، بحسب ما اُعلن وقتها. ظهر اقتراح تحويل المرحله الثانيه من الجراج الي مبني تجاري في 2021، واوقفته اعتراضات الاهالي، وقرار لجنه «التنسيق الحضاري» باعاده الحديقه في مستوي الشارع دون وجود انشطه تجاريه. كان المتحدث باسم شركه الجراجات الذكيه قال في يونيو من العام الماضي ان المرحله الثانيه من الجراج لن تكون اوتوماتيكيه بشكل كبير مثل اﻷولي، بما يضمن تحقيق ارباح تفوق تكاليف التشغيل، لتلافي انخفاض ايرادات المرحله اﻷولي، التي ارجعها الي عدم تطبيق قانون المرور الذي يمنع انتظار السيارات خارج الجراجات، واشار المتحدث وقتها الي ان شركته قطعت شوطًا كبيرًا في استصدار تصاريح المرحله الثانيه. في قراره اﻷخير، اشترط محافظ القاهره استيفاء اشتراطات وموافقات لازمه من عده جهات لتنفيذ تعديل خطوط التنظيم، من بين تلك الجهات الجهاز القومي للتنسيق الحضاري، والذي كتبت عضوه مجلس ادارته، سهير حواس، عبر حسابها علي «فيسبوك» انها تامل «التزام محافظه القاهره بتلك القوانين والاشتراطات علما بان الانشطه التجاريه يسمح بها او ترفض طبقا لاشتراطات المنطقه كما يجب احترام المخطط التفصيلي الذي يتضمن توزيع الاستعمالات». بحسب ما اعلُن عند انشائه، فجراج روكسي هو احد استثمارات شركه كابيتال العربيه للتمويل، التابعه لشركه كابيتال العربيه القابضه الكويتيه، والتي يراس مجلس ادارتها محمود فراج، وهو حاليًا رئيس مجلس اداره شركه الجراجات الذكيه، المالكه لجراج روكسي، وسبق وعمل فراج مديرًا تنفيذيًا للحمله الانتخابيه لعبد الفتاح السيسي في 2014، قبل ان يعمل مديرًا تنفيذيًا للحمله الانتخابيه لقائمه في حب مصر، ورئيس غرفه عملياتها خلال الانتخابات البرلمانيه عام 2015، كما سبق له العمل منسقًا اعلاميًا لحمله الفريق احمد شفيق خلال انتخابات الرئاسه 2012. ــــــــــــــــــــــــــ</t>
  </si>
  <si>
    <t>مدي مصر - النشره اليوميه 1-8-2023</t>
  </si>
  <si>
    <t>قالت مؤسسات حقوقيه، ان الاعلاميه هاله فهمي، تواصل اضرابها عن الطعام لليوم الـ17، اعتراضا علي تعرضها للعنف والاعتداءات من قبل سجينات اخريات معها في نفس العنبر. وفي وقت سابق، كشف الكاتب الصحفي كارم يحيي، عن دخول الاعلاميه والمذيعه هاله فهمي، في اضراب عن الطعام داخل محبسها بمركز إصلاح وتأهيل العاشر من رمضان اعتراضا علي تعرضها للضرب والاعتداء من نزيلات بالسجن. وقال يحيي قبل ايام، ان هاله فهمي “معتقله راي بسبب مجاهرتها بالكشف وبالفيديوهات المصوره من داخل ماسبيرو عن حجم الفساد والاهمال”. واضاف يحيي، ان هاله فهمي طالبت بالتواصل العاجل مع والدتها وطلب زيارتها سريعا، خاصه مع زياده صعوبه وقسوه ظروف الاحتجاز في الفتره الاخيره وحبسها انفراديا.</t>
  </si>
  <si>
    <t>https://www.facebook.com/sharkiaonline1/posts/pfbid0KRTUNAu8SLtcmin3xzHqXTmb2GB1WynscKSpX6zng7ScPTGiYY4xpsLGfKLis6Htl</t>
  </si>
  <si>
    <t>مصر القديمة</t>
  </si>
  <si>
    <t>المركز الثقافي درب 17-18</t>
  </si>
  <si>
    <t>احتجاجات هدم المنشآت الأثرية</t>
  </si>
  <si>
    <t>استغاثة</t>
  </si>
  <si>
    <t>احتجاجا على اوامر اخلاء مقره لهدمه بجانب ورش الفخار المجاورة في منطقة مصر القديمة</t>
  </si>
  <si>
    <t>رئيس حي مصر القديمة</t>
  </si>
  <si>
    <t>أطلق المركز الثقافي «درب 17 18» استغاثة لدعمه بعد أن تلقى هو وورش الفخار المجاورة في منطقة مصر القديمة منذ أيام، أوامر من السلطات لإخلاء مقره لهدمه. قال مؤسس «درب 17 18»، معتز نصر الدين، لـ«مدى مصر»، إنه تم إبلاغهم بأن المباني ستُزال كجزء من خُطط تطوير الحي. وشنّ مؤسس المركز حملة على وسائل التواصل الاجتماعي، وأقام دعوى قضائية أمام مجلس الدولة، وناشد أعضاء البرلمان لمحاولة وقف عملية الإزالة، فيما استسلم المُلاك الآخرون لإخلاء المباني التي عملوا فيها لمدة 15 عامًا وطالبوا فقط بتعويض مناسب عن الخسارة. «درب 17 18» هو أحدث موقع يتأثر بموجة إعادة التطوير التي غيّرت وجه المناطق التاريخية في وسط القاهرة على مدى السنوات الماضية. لقد اقتحمت مشاريع التوسعة المستمرة للطرق والكباري العلويّة بعض الأحياء والمقابر التاريخية بلا هوادة، فيما هٌجر السكان عن منازلهم إلى أماكن أخرى لإفساح المجال للتجديدات الموجهة نحو الترويج للسياحة. وتعد الفسطاط إحدى المناطق التي تغيّرت ملامحها بسبب التطوير بالمنطقة، حيث افتتح المتحف الوطني للحضارة المصرية عام 2021 وسط ضجة إعلامية كبيرة، وتحوّلت بحيرة «عين الصيرة» المجاورة له إلى مُنتجع على يد فنادق مكسيم وأعيد تسميتها هذا العام باسم «بحيرة القاهرة/ Le Lac DuCaire». يضم «درب 17 18» مُجمّع من المباني تشمل مجموعة متنوعة من المشاريع الفنية والحرفية من مُصنِعي فخار، وورش للنحت، والسيراميك والأعمال الزجاجية والمعدنية، ومؤسسات فنية، وورشة مجوهرات للمُصممة الشهيرة، عزة فهمي. تم نقل تجارة الفخار وبعض الورش الأخرى التي أطلق عليها اسم «القرية الفخارية» في 1997 من مكانها الأصلي بالقرب من مسجد عمرو بن العاص إلى المكان الحالي، فيما خصصت باقي الأرض لنصر الدين في عام 2002 لإنشاء المركز الثقافي أثناء تطوير الفسطاط في ظل حكومة الرئيس المخلوع حسني مبارك. الآن، وبعد 15 عامًا من فتح مساحات للحرف اليدوية، بالإضافة إلى حديقة تُقام فيها عروض سينمائية ومسرحية، وأصبح المركز الآن مُهددًا بهدمه جرّاء خطط التطوير الجديدة. أخبر رئيس حي مصر القديمة المُلاّك أنه سيجري هدم المباني الثلاثة الرئيسية وجزء من الحديقة من أجل توسيع الطريق المؤدي إلى المتحف، على الرغم من التأكيدات السابقة على عدم إدراج المكان في خُطط التطوير، قال نصر الدين. وأضاف نصر الدين أن موظفي الحي جاءوا لأول مرة قبل ستة أسابيع إلى «درب 17 18»، وقالوا إنه يلزم إزالة أجزاء من المباني الثلاثة الرئيسية والحديقة لتوسيع طريق الفسطاط بحوالي مترين. بعد أسبوع، قالت السلطات إن الخطة أُلغيت. لكن في 27 يوليو، وصل فريق هدم آخر بقيادة رئيس الحي دون سابق إنذار وطلب من المُلاّك إخلاء مبانيهم في غضون 30 دقيقة، حيث ستزال المباني الثلاثة والحديقة بالكامل فورًا، لتوسيع الطريق بمقدار خمسة أمتار بدلًا من مترين.</t>
  </si>
  <si>
    <t>مدى مصر - النشرة اليومية 5-8-2023</t>
  </si>
  <si>
    <t>بني مزار</t>
  </si>
  <si>
    <t>قسم شرطة بني مزار</t>
  </si>
  <si>
    <t>احتجاجا على مقتل مواطن بنيران الشرطة أثناء مطاردته</t>
  </si>
  <si>
    <t>اهالي بني مزار</t>
  </si>
  <si>
    <t>الاشتباك مع الأهالي والتهديد الأمني</t>
  </si>
  <si>
    <t>الأمن</t>
  </si>
  <si>
    <t>احتجاجا على مقتل مواطن أثناء حملة تنفيذ أحكام</t>
  </si>
  <si>
    <t>اندلعت اليوم، الأحد، اشتباكات بين الشرطة وأهالي قرية “بني مزار” في مدينة المنيا المصرية، بعد مقتل مواطن يدعى “خلف عبد الرازق” على يد ضابط شرطة، -حسب شهود عيان- وكان مواطن مصري يدعى خلف راضي اسماعيل عبد الرازق، وهو أب لسبعة أبناء من قرية “شلقام” في بني مزار بمحافظة المنيا، قد قتل على يد ضابط شرطة لأسباب مجهولة حتى الآن. اشتباكات بين الشرطة ومحتجين ضد حرب غزة عند معرض دفاعي في أستراليا اشتباكات بين مقاومين وقوات العدو الاسرائيلي المقتحمة لبلدة قفين شمال طولكرم بالضفة المحتلة جيش الاحتلال يعلن إصابة ضابط برتبة عقيد جراء انهيار فتحة نفق بوسط غزة اشتباكات مع الشرطة في صعيد مصر وأفاد ناشطون أن “عبد الرازق” قتل بعد إطلاق النار عليه أثناء حملة تنفيذ أحكام ذهبت لتقبض عليه، في قضية إيصال أمانة وقام أحد الضباط باطلاق النار عليه مما أدى لوفاته. وفيما لم يكشف عن اسم أو هوية الضابط القاتل، رفضت السلطات المصرية تسليم جثة المتوفى لذويه، وهو ما اضطر الأهالي إلى التجمهر أمام مركز شرطة بني مزار بالمنيا، والاشتباك مع قوات الشرطة، وسط صرخات أهل المتوفى. دوامة الدم مستمرة !والظابط أحمد يقتل ولا يبالي ظابط شرطة بقتل مواطن بـ قرية بني مزار بمحافظة #المنيا واشتباكات بين الشرطة وأهالي القرية.من مطروح الى المنياومن قبلي الى بحريمفيش حاتم هيتحاكمحتى تغور دولة العسكر. pic.twitter.com/EVHVKHrQLC — أحمد عطوان AHMED ATWAN (@ahmedatwan66) August 6, 2023 وأظهر مقطع فيديو رصدته “وطن” العشرات من الأهالي أمام مركز الشرطة، فيما يحاول ضباط من القسم منعهم من الدخول وسط جذب وشد. وبدا عدد من ضباط الشرطة وهم يقفون على مدخل القسم، وظهر أحد المحامين وهو يحاول تهدئة الأهالي الغاضبين. قتل المواطنين على يد الضباط حادثة متكررة ورغم تكرار حوادث قتل الضباط للمواطنين العزل في مصر، أصدر الرئيس عبد الفتاح السيسي قرارات متتالية بالعفو عن ضباط في الجيش والشرطة مدانين في جرائم قتل وتعذيب، وكان آخرها العام الماضي-بحسب موقع العربي الجديد– حين أصدر قراراً بالعفو عن 13 ضابطاً وشرطياً من المدانين بقتل 3 مواطنين تعذيباً في محافظتي القاهرة وسوهاج، ضمن قرارات العفو الرئاسي التي أصدرها بمناسبة مرور 40 عاماً على ذكرى تحرير سيناء. ???? مقتل مواطن على يد ظابط شرطة بـ قرية بني مزار بمحافظة #المنيا واشتباكات بين الشرطة وأهالي القرية pic.twitter.com/eekvNiuiC7 — omar elfatairy (@OElfatairy) August 6, 2023 وتشهد مصر حاليا حالة من الغليان الشعبي، جراء انهيار الوضع الاقتصادي الذي يتزامن مع حملات قمع واسعة، يشنها نظام السيسي ضد معارضيه وأي شخص يفكر حتى في معارضته. وطالت حملات الاعتقال في مصر مؤخرا، عددا من المواطنين العاديين الذين عبروا عن شكواهم من ضيق المعيشة، ووجهوا انتقادات للحكومة والنظام في مقاطع بثوها عبر مواقع التواصل.</t>
  </si>
  <si>
    <t>https://ar.pressbee.net/show6649251.html?title=%D9%85%D8%B5%D8%B1-%D8%A7%D8%B4%D8%AA%D8%A8%D8%A7%D9%83%D8%A7%D8%AA-%D8%A8%D9%8A%D9%86-%D8%A7%D9%84%D8%B4%D8%B1%D8%B7%D8%A9-%D9%88%D8%A7%D9%84%D8%A3%D9%87%D8%A7%D9%84%D9%8A-%D9%81%D9%8A-%D8%A7%D9%84%D9%85%D9%86%D9%8A%D8%A7-%D8%A8%D8%B9%D8%AF-%D9%85%D9%82%D8%AA%D9%84-%D9%85%D9%88%D8%A7%D8%B7%D9%86-%D8%B9%D9%84%D9%89-%D9%8A</t>
  </si>
  <si>
    <t>محكمة بني مزار الكلية</t>
  </si>
  <si>
    <t>قبل وفاة رامي بأيام، وفي واقعة أخرى، كانت وزارة الداخلية نفت صحة «ما تناولته القنوات الفضائية التابعة لجماعة الإخوان الإرهابية بشأن ملابسات وفاة أحد المواطنين بمحافظة المنيا»، وقالت إن القتيل يتاجر في المخدرات، واتهم في تسع قضايا سابقة، ومطلوب للحبس 19 سنة في 8 قضايا أخرى، وأنه أطلق النار على القوة الأمنية عندما شعر باقترابها، وتبادلت الشرطة معه إطلاق النار، فأصابته في ذراعه اليسرى، ثم نقلته إلى مستشفى «إلا أنه توفى». أحد أبناء عمومة قتيل المنيا قال لـ«مدى مصر»، إن المتوفى يدعى خلف راضي، ويعيش في قرية شلقام بمركز بني مزار، مضيفًا: «ما كانش معاه سلاح زي ما قالت الداخلية، وواخد طلقتين، واحدة في دراعه والتانية في دماغه». المصدر السابق الذي اشترط عدم ذكر اسمه، نفى صحة ما ذكره بيان الداخلية من القبض على ثلاثة أشخاص بدعوى أن القتيل كان يبيع لهم المخدرات، قائلا: «دول 3 عيال واخدهم الظابط من أول البلد، وإحنا في آخرها». مضيفًا أن القتيل «كان شقي وهو صغير، بس دلوقت بيتاجر في الموتوسيكلات، ومالوش في أي حاجة مخالفة للقانون». كان عدد من أهالي قرية شلقام قد تجمهروا أمام محكمة بني مزار الكلية عقب مقتل راضي، متهمين قوة الشرطة بقتله.</t>
  </si>
  <si>
    <t>مدى مصر - النشرة اليومية 8-8-2023</t>
  </si>
  <si>
    <t>المعادي</t>
  </si>
  <si>
    <t>شركة رؤية للمقاولات التابعة لشركة بايونير- زهراء المعادي</t>
  </si>
  <si>
    <t>عدم صرف الزيادة السنوية المُقررة للعمال لمدة 4 سنوات متتالية، ووقف صرف الأرباح السنوية لمدة 5 سنوات، فضلاً عن سحب كارنيهات التأمين الطبي من العمال، وإمتناع الشركة عن صرف مكافأة غلاء المعيشة منذ عام 2018.</t>
  </si>
  <si>
    <t>عمال شركة رؤية للمقاولات التابعة لشركة بايونير</t>
  </si>
  <si>
    <t>رئيس الوزراء</t>
  </si>
  <si>
    <t>حولت رئاسة مجلس الوزراء شكوى العمال إلى وزارة العمل والتي قامت بتحويل شكاوى العمال إلى مكتب العمل التابع له الشركة للتحقيق في شكاوى العمال</t>
  </si>
  <si>
    <t>تقدم عمال شركة”رؤية” للمقاولات التابعة لشركة”بايونير”بشكوى لرئاسة مجلس الوزراء لعدم صرف الزيادة السنوية المُقررة للعمال لمدة 4 سنوات متتالية، ووقف صرف الأرباح السنوية لمدة 5 سنوات، فضلاً عن سحب كارنيهات التأمين الطبي من العمال، وإمتناع الشركة عن صرف مكافأة غلاء المعيشة منذ عام 2018. من جانبها حولت رئاسة مجلس الوزراء شكوى العمال إلى وزارة العمل والتي قامت بتحويل شكاوى العمال إلى مكتب العمل التابع له الشركة للتحقيق في شكاوى العمال، وأرسل مكتب العمل خطابات إلى العمال لحضور التحقيق إلا أن الشركة امتنعت عن إرسال مُمثل لها لحضور التحقيقات، فقام مكتب العمل بإرسال الشكاوى وأسماء العمال على مقر الشركة، فيما أوقفت الشركة صرف مرتبات شهر يوليو للعمال المتقدمين بالشكاوى، قبل أن تتراجع الشركة وتقوم بصرف مرتبات شهر يوليو، وبحسب أحد العمال فإن مكتب العمل حدد يوم 14 من الشهر الحالي لإستكمال التحقيقات في شكاوى العمال. ويعاني عمال شركة رؤية من ظروف عمل صعبة تفتقر إلى الحد الأدنى من الإشتراطات الواجب توفرها في بيئة العمل، ففي ظل الحرارة الشديدة بالمناطق الجبلية حيث أنه لا يوجد مياه صالحة للشرب لا تقوم الشركة بتوفير المياه اللازمة للعمال لحماية العمال من الوطأة الحرارية مما يعرضهم لمخاطر صحية جسيمة، فضلاً عن الإنتهاكات للحقوق المالية للعمال.</t>
  </si>
  <si>
    <t>https://revsoc.me/workers-farmers/46039/</t>
  </si>
  <si>
    <t>السيدة زينب</t>
  </si>
  <si>
    <t>مسجد السيدة زينب</t>
  </si>
  <si>
    <t>احتجاجات حملات المرشحين بالانتخابات الرئاسية</t>
  </si>
  <si>
    <t>احتجاجا على التضييق الأمني والقبض على الأعضاء</t>
  </si>
  <si>
    <t>حملة ترشيح أحمد الطنطاوي رئيسا للجمهورية</t>
  </si>
  <si>
    <t>فض تجمع لحملة المرشح الرئاسي أحمد طنطاوي</t>
  </si>
  <si>
    <t>وزارة الداخلية</t>
  </si>
  <si>
    <t>انتشر مقطع فيديو على مواقع التواصل الاجتماعي يُظهر أحد أفراد الأمن بمسجد السيدة زينب بالقاهرة يدفع المرشح المحتمل للرئاسة في مصر أحمد الطنطاوي ويطالبه بالمغادرة. ونفت وزارة الداخلية المصرية وقوع تعدي قائلة في بيان إن عنصرا من الأمن الإداري كان يحاول صرف المصليين عقب الصلاة لمنع التزاحم.</t>
  </si>
  <si>
    <t>https://www.youtube.com/watch?v=VQCgx6Hr2Ik</t>
  </si>
  <si>
    <t>https://www.almasryalyoum.com/news/details/2956970</t>
  </si>
  <si>
    <t>https://www.bbc.com/arabic/tv-and-radio-66503853</t>
  </si>
  <si>
    <t>اعتصام رمزي لمدة 3 ساعات</t>
  </si>
  <si>
    <t>المطالبة بالإفراج عن 25 صحفي وصحفية محبوسين احتياطيا أو صادرة ضدهم أحكام نهائية</t>
  </si>
  <si>
    <t>عدد من الصحفيين وصفحة صحفيات مصريات</t>
  </si>
  <si>
    <t>نظم عدد محدود من الصحفيين، أمس، اعتصامًا رمزيًا في مقر نقابة الصحفيين، استمر ثلاث ساعات، للمطالبة بالإفراج عن أكثر من 25 صحفيًا وصحفية من المحبوسين احتياطيًا أو الصادرة ضدهم أحكامًا نهائية. الدعوة للاعتصام، وجهتها صفحة «صحفيات مصريات»، قبل أيام. وبحسب الصفحة، التقى المعتصمون نقيب الصحفيين، خالد البلشي، ومقرر لجنة الحريات، محمود كامل، وطالبوا بإصدار تقرير اللجنة الشامل حول حرية الصحافة والصحفيين، وإطلاع الجمعية العمومية على الخطوات التي قامت بها النقابة فى هذا الملف منذ الانتخابات الأخيرة، ووضع خطة واضحة للتعامل مع قضايا الصحفيين السجناء خلال الفترة القادمة، وتقديم الدعم اللازم لأهالي المحبوسين وتفعيل صندوق الطوارئ. رشا عزب، إحدى المشاركات في الاعتصام قالت، عبر تويتر، أمس إن محيط النقابة شهد استعدادات أمنية مكثفة قبيل الاعتصام، فضلًا عن عودة ظهور الشرطة النسائية. سبق واعتصمت عزب والصحفيتين إيمان عوف ومنى سليم، وأضربن عن الطعام، داخل النقابة في نوفمبر الماضي، للمطالبة بالإفراج عن سجناء الرأي، وتضامنًا مع إضراب علاء عبدالفتاح عن الطعام آنذاك احتجاجًا على ظروف سجنه. كانت منظمة مراسلون بلا حدود، قالت في يونيو الماضي، إن السنوات العشر الماضية شهدت سجن ما لا يقل عن 170 صحفيًا في مصر، فيما اعتُقل العشرات بشكل تعسفي، وحُجب نحو 500 موقع إخباري، فضلا عن «مقتل ستة صحفيين».</t>
  </si>
  <si>
    <t>مدى مصر - النشرة اليومية 17-8-2023</t>
  </si>
  <si>
    <t>احتجاجًا علي تدني الرواتب والتمييز الممارس ضد المصريين العاملين بالمكتب مقارنه بزملائهم الاجانب</t>
  </si>
  <si>
    <t>بدا العاملون في مكتب «بي بي سي» القاهره، اليوم، اضرابهم الثالث والذي سيمتد لمده عشره ايام في خطوه تصعيديه احتجاجًا علي تدني الرواتب والتمييز الممارس ضد المصريين العاملين بالمكتب مقارنه بزملائهم الاجانب. نقيب الصحفيين خالد البلشي، اعلن امس دعم النقابه الكامل للصحفيين المضربين بمكتب القاهره ضد الاوضاع التمييزيه التي يتعرضون لها مطالبًا الجميع بالتضامن معهم، كما دعا كافه ضيوف «بي بي سي» لاعلان دعمهم لاضراب الزملاء في بدايه مداخلاتهم عبر البرامج المختلفه لتجاوز محاولات التعتيم علي الاضراب من جانب «بي بي سي». ونظم عاملو «بي بي سي» بالقاهره اضرابًا لمده يوم واحد في يونيو، الماضي، تبعه اضرابًا اخر لثلاثه ايام، في يوليو الماضي، ثم كان التصعيد الذي بدا اليوم في مواجهه التجاهل المتكرر من الاداره بلندن لمطالبهم. ويحتج عاملو « بي بي سي» بمكتب القاهره علي عدم تعديل رواتب المصريين من العاملين بالقاهره منذ 2020 رغم انخفاض قيمه الجنيه المصري عده مرات خلال تلك الفتره، مقابل زياده اجور موظفي «بي بي سي» في البلدان الاخري التي تعاني من ازمات عمله مماثله، مثل لبنان وتركيا</t>
  </si>
  <si>
    <t>مدي مصر النشره اليوميه 21-8-2023</t>
  </si>
  <si>
    <t>الكشف عن مكان احتجاز الصحفي كريم اسعد عضو فريق تحرير منصه متصدقش والتحقيق في اتهامات الاعتداء عليه وعلي زوجته واطلاق سراحه</t>
  </si>
  <si>
    <t>لجنه الحريات بنقابه الصحفيين</t>
  </si>
  <si>
    <t>طالبت لجنه الحريات بنقابه الصحفيين بالافراج عن الصحفي كريم اسعد عضو فريق تحرير منصه “متصدقش” والذي تم القبض عليه فجر السبت، بعد ان تم مداهمه منزله والتعدي عليه وعلي زوجته بمدينه الشروق. كما طالبت اللجنه، حسب بيان اصدرته، السلطات الامنيه بالكشف عن مكان احتجازه والتحقيق في اتهامات الاعتداء عليه وعلي زوجته واطلاق سراحه.</t>
  </si>
  <si>
    <t>https://www.facebook.com/sharkiaonline1/posts/pfbid02kYs8RYwN6jMpNgwVzxruCp2Gchrf7fvyy2Rria4BDcRKMkMpiDJ8Jrk8CpL7ySyal</t>
  </si>
  <si>
    <t>الشيخ زويد</t>
  </si>
  <si>
    <t>منطقة مربعة الصبات - جنوب الشيخ زويد</t>
  </si>
  <si>
    <t>احتجاجات حق العودة - قبائل شمال سيناء</t>
  </si>
  <si>
    <t>احتشاد ميداني</t>
  </si>
  <si>
    <t>العودة لاراضيهم عقب القضاء على الإرهاب</t>
  </si>
  <si>
    <t>ابناء قبيلة السواركة</t>
  </si>
  <si>
    <t>القوات المسلحة</t>
  </si>
  <si>
    <t>التهديد بالقبض والفض بالقوة</t>
  </si>
  <si>
    <t>حضور قيادات عسكرية استمعت لمطالب الأهالي</t>
  </si>
  <si>
    <t>أنهى العشرات من أبناء قبيلة السواركة، أمس، احتشادًا كانوا بدأوه جنوب الشيخ زويد لمطالبة الأجهزة المعنية السماح لهم بالعودة لأراضيهم عقب «القضاء على الإرهاب». إنهاء الاحتشاد أعقب حضور قيادات عسكرية استمعت لمطالب الأهالي، ووعدت برفعها للقيادات في القاهرة، حسبما أفادت مصادر من السواركة لـ«مدى مصر». بحسب المصادر، قرر «السواركة» الاحتشاد في منطقة «مُربعة الصبّات» بين قريتي «المهدية» و«شبانة» جنوب مدينة الشيخ زويد، وذلك عقب تواتر معلومات عن معاينة لجنة زراعية تابعة للقوات المسلحة عدة مناطق في قرى «المهدية» و«شبانة» و«المقاطعة»، وهي أراضي قبيلة السواركة، إلى جانب قرى أخرى في رفح تابعة لقبيلة الرميلات، وهي اللجان التي أبلغت بعض اﻷهالي أن المعاينة تتم تمهيدًا لإنشاء القوات المسلحة مشروعًا يضم صوبًا زراعية، وأن تحليل عينات التربة يتم للوقوف على مدى صلاحيتها. مصدر في مديرية زراعة شمال سيناء، أكد لـ«مدى مصر» قيام عدة لجان خلال الأسبوعين الماضيين بإجراء معاينات للتربة في الشيخ زويد ورفح، بالإضافة إلى رفع مساحات من الأراضي. قبل نحو عام ونصف، وضمن خطتها للحشد القبلي في سبيل القضاء على تنظيم ولاية سيناء، وعدت القوات المسلحة أبناء «السواركة» و«الرميلات» بالعودة إلى قراهم، في رفح والشيخ زويد، مقابل حمل السلاح والمشاركة في الحرب. استجابت القبائل للعرض، وحشدت أبنائها بداية من مارس 2022، وقبل نهاية العام، وبعد مقتل العشرات من أبناء القبيلتين في المواجهات، تم القضاء على التنظيم، ما تلاه سحب السلاح منهم، ليبدأوا في انتظار تحقيق وعد العودة لأراضيهم التي خرجوا منها بداية من 2015 تحت وطأة تمدد التنظيم و«الحرب على الإرهاب». أبناء «السواركة» الذين تحدثوا لـ«مدى مصر» أكدوا أن أفراد القبيلة يشعرون بالإحباط بسبب عدم وفاء القيادات العسكرية بوعودها، والإصرار على عدم السماح لهم بالعودة بدعوى قيام الهيئة الهندسية للقوات المسلحة بتطهير القرى من العبوات الناسفة. وأوضحت المصادر أنه رغم إنهاء احتشاد الأمس، إلا أن أبناء القبيلة بدأوا في تنفيذ خطة تصعيدية، بالاستعداد لاحتشاد أكبر في المكان نفسه، الإثنين المقبل، سواء وصل رد القيادات العسكرية على مطالبهم أم لا، وهو الاحتشاد الذي قالوا إنهم لن يفضوه سوى بالسماح لهم بالعودة لقراهم، مرحبين بانضمام أي من القبائل الأخرى له.</t>
  </si>
  <si>
    <t>مدي مصر النشره اليوميه 22-8-2023</t>
  </si>
  <si>
    <t>إضراب السجين هشام قاسم</t>
  </si>
  <si>
    <t>مطالبًا باخلاء سبيله باي ضمانه تريدها المحكمه</t>
  </si>
  <si>
    <t>المحبوس هشام قاسم</t>
  </si>
  <si>
    <t>حجزت محكمه الجنح الاقتصاديه، صباح اليوم، محاكمه رئيس مجلس امناء التيار الحر، هشام قاسم، الي 16 سبتمبر، للنطق بالحكم، مع استمرار حبسه، وذلك في دعوتين قدمتا ضده؛ الاولي من وزير القوي العامله الاسبق، كمال ابو عيطه، يتهمه بالسب والقذف، والاخري من ضباط وافراد شرطه بقسم شرطه السيده زينب، يتهموا قاسم بالتعدي عليهم بالسب اثناء احتجازه. وشهدت جلسه اليوم منع الامن للصحفيين وممثلين عن السفاره البريطانيه والاتحاد الاوروبي من حضور المحاكمه، وهو ما تكرر ايضًا خلال الجلسه السابقه حين مُنع الصحفيون من حضور الجلسه. ويدخل قاسم اليوم الـ19 من اضرابه عن الطعام، بحسب فريق دفاعه، الذي اثبت خلال جلسه المحاكمه الاولي من المحاكمه بدء اضرابه، مطالبًا باخلاء سبيله باي ضمانه تريدها المحكمه، والاستماع لشهود النفي والاثبات، بالاضافه لتفريغ الكاميرات وضم دفاتر القسم.</t>
  </si>
  <si>
    <t>مدي مصر - النشره اليوميه 9-9-2023</t>
  </si>
  <si>
    <t>https://manassa.news/news-bulletin/13140?fbclid=IwY2xjawF5xJ9leHRuA2FlbQIxMQABHa7660SkGza3oTfKwYlyV3KhCL7azZuoNJrkBMMcvh6Ldh_3gOsoQt0yHA_aem_VlMFbOayNz24lGybJg3EhQ</t>
  </si>
  <si>
    <t>التبين</t>
  </si>
  <si>
    <t>شركة الحديد والصلب</t>
  </si>
  <si>
    <t>مطالبه بمستحقاتهم الماليه المتاخره في صندوق الزماله</t>
  </si>
  <si>
    <t>https://www.facebook.com/ctuws/posts/pfbid0pQKrD8h939kv49Lc1oktWhbiEGrJEB7cpcDeMzjbH8MjUciCLvamwTBHhz7Gyhmpl</t>
  </si>
  <si>
    <t>https://www.facebook.com/cfjusticeorg/posts/pfbid02J3y4kLrs4MctWYt7fwTB2M92Yn3zqz9x2GWE37PLX14MFdVvdkQzD5SeSKPorJwbl</t>
  </si>
  <si>
    <t>اراضي قبيلة الرميلات - الشيخ زويد</t>
  </si>
  <si>
    <t>قبيلة الرميلات وقبائل السواركة والترابين</t>
  </si>
  <si>
    <t>الضغط لانهاء الاعتصام وقطع طرق الوصول للخيمة وانقطاع شبكات الاتصال</t>
  </si>
  <si>
    <t>قائد الجيش الثاني الميداني</t>
  </si>
  <si>
    <t>أنهت قبيلة الرميلات في شمال سيناء، أمس، اعتصامها الذي بدأته الجمعة الماضي، عقب تدخل جهة «سيادية» واعدة المعتصمين بالسماح بالعودة لكل أراضيهم في الشيخ زويد ورفح يوم 10 أكتوبر المقبل. وكان أبناء «الرميلات» أعلنوا الاعتصام تحت مسمى «جمعة الأرض/ حق العودة» على حدود أراضي القبيلة في الشيخ زويد، وانضمت إليهم قبائل السواركة والترابين بأعداد كبيرة، للمطالبة بحق العودة لأراضي القبائل في الشيخ زويد ورفح بعد القضاء على الإرهاب. وقالت ثلاثة مصادر من «الرميلات» لـ«مدى مصر»، حضروا المفاوضات، إن مسؤولين من «جهة سيادية»، جاءوا إلى خيمة الاعتصام قرب الساعة الثالثة مساء أمس، وأوصلوا قيادات الاعتصام بمسؤول كبير في رئاسة الجمهورية، الذي وعدهم بالعودة لـ«كل أراضيهم بالشيخ زويد ورفح» يوم 10 أكتوبر المقبل، وطلب منهم اختيار ثلاثة شباب من كل قبيلة: السواركة والترابين والرميلات، لمناقشة كل مطالبهم في القاهرة خلال الأيام المقبلة. وعن سبب تحديد 10 أكتوبر، أشارت المصادر الثلاثة منفردة إلى أن هناك معلومات متواترة عن زيارة للرئيس عبد الفتاح السيسي إلى شمال سيناء في ذكرى حرب أكتوبر، وإقامة مهرجان احتفالي بالقضاء على الإرهاب، وهو ما يتوافق مع تصريحات سابقة للرئيس عن إقامة حفل كبير في العريش والشيخ زويد ورفح بمناسبة القضاء على الإرهاب. أعربت المصادر الثلاثة عن شكوكهم في الوعود، لكنهم أوضحوا لـ«مدى مصر» أن ضغوط الجهات الأمنية على منظمي الاعتصام، وقطع كل طرق الوصول للخيمة، دفعت الجميع للرضوخ، ولكنهم في الوقت نفسه أكدوا أن أهم المكاسب التي خرجوا منها أنه بات هناك تواصل مباشرة مع صانع القرار، قاصدين «الرئاسة»، خلافًا للمعتاد، حيث يكون التواصل مع قائد الجيش الثاني الميداني والمسؤولين الأمنيين في المحافظة سواء الحربية أو العامة. تواصل الجهات السيادية والرئاسة مع المعتصمين جاء بعد ساعات من فشل وساطة شيوخ القبائل وبعض أعضاء مجلس النواب الذين أرسلهم قائد الجيش الثاني الميداني، اللواء أركان حرب محمد ربيع، في إقناع المعتصمين بإنهاء الاعتصام. وبحسب المصادر التي تحدثت لـ«مدى مصر» يعود سبب عدم الاستجابة لتلك الوساطات إلى أن وعودهم فضفاضة وغير محددة، بالإضافة إلى أنهم أكدوا على أن المنطقة العازلة على حدود قطاع غزة (خمسة كيلومترات)، لن يعود إليها أحد. أحد مصادر الرميلات أكد لـ«مدى مصر» أن المعتصمين منذ اليوم الأول طالبوا بحضور قائد الجيش الثاني الميداني لخيمة الاعتصام للحديث معه مباشرة دون وسطاء، وهو ما لم يستجب، له على الرغم من وجوده في العريش باليوم التالي من الاعتصام داخل مقر الكتيبة 101، مشددًا على أن الجميع كان متفقًا على أنه لن يمثلهم «نواب برلمان أو مشايخ»، الذين وصف موقفهم في الوساطة بأنه كان «مخزٍ» حيث إنهم دخلوا خيمة الاعتصام مُعلنين أنهم محملين بمطالب من قيادة الجيش بإنهاء الاعتصام، وهو ما رد عليه المعتصمون: «دوركم أن ترسلوا مطالبنا نحن وليس العكس»، ومطلبنا هو «حق العودة». بالتزامن مع مفاوضات «الجهات السيادية» والمشايخ والنواب، كان المئات من أبناء قبائل السواركة والترابين والرميلات يقفون في صفوف خلف الكمائن الأمنية والعسكرية بين العريش والشيخ زويد، التي منعتهم من الوصول لخيمة الاعتصام وسط انقطاع شبكات الاتصال عن رفح وأجزاء من الشيخ زويد في منطقة اعتصام الرميلات شرق الشيخ زويد. وهو الأمر الذي تطور إلى إشعال إطارات السيارات، والهتاف والتجمهر في محيط الكمائن، بدءًا من الساعة الثالثة حتى السابعة مساءً أمس، قبل أن يُسمح لهم بالمرور بعد التأكد من إنهاء الاعتصام. في سياق متصل، قال مصدر من «السواركة» إن القبيلة، التي شاركت في اتفاق «الرميلات»، أرجأت اعتصامًا كان مقررًا له غدًا استكمالًا لاعتصام نفذته، الاثنين الماضي، للمطالبة أيضًا بالعودة لأراضيها، وأنهته عقب وعود من قيادات عسكرية برفع مطالبهم للقيادات في القاهرة.</t>
  </si>
  <si>
    <t>مدي مصر النشره اليوميه 27-8-2023</t>
  </si>
  <si>
    <t>تدخل جهة سيادية واعدة المعتصمين بالسماح بالعودة لكل اراضيهم في الشيخ زويد ورفح</t>
  </si>
  <si>
    <t>كوم امبو</t>
  </si>
  <si>
    <t>مصنع السكر في كوم إمبو</t>
  </si>
  <si>
    <t>زيادة الوجبة، زيادة البدل النقدى، ربط العلاوات بالأجر الأساسي، زيادة الحافز، تطبيق علاوة غلاء المعيشة التى اقرها السيسي منذ فترة</t>
  </si>
  <si>
    <t>عمال مصنع السكر في كوم إمبو بأسوان</t>
  </si>
  <si>
    <t>الاداره</t>
  </si>
  <si>
    <t>تظاهر صباح اليوم، الاثنين، عشرات العمال بمصنع السكر في كوم امبو بأسوان امام مبني الاداره داخل المصنع، مطالبين باعتماد زياده رواتبهم وبدلاتهم، التي توقفت عن الزياده منذ سنوات رغم الازمه  الاقتصاديه الطاحنه.</t>
  </si>
  <si>
    <t>https://www.facebook.com/RevSoc.me/posts/pfbid028Y1AxMmB1hEho8vFQtp4wityRYfUwA2oXg7xDRNAe6L8NBLvMomtowwEtMroUfG2l</t>
  </si>
  <si>
    <t>https://revsoc.me/workers-farmers/46125/</t>
  </si>
  <si>
    <t>نجع حمادي</t>
  </si>
  <si>
    <t>مصنع سكر نجع حمادي</t>
  </si>
  <si>
    <t>تضامنًا مع عمال مصانع السكر بكومبوا وادفو وارمنت وقوص ودشنا للمطالبة بحقوقهم المادية</t>
  </si>
  <si>
    <t>عمال مصنع سكر نجع حمادي</t>
  </si>
  <si>
    <t>إدارة مصانع السكر</t>
  </si>
  <si>
    <t>إعتصام عمال مصنع سكر نجع حمادي أمس تضامنًا مع عمال مصانع السكر بكومبوا وادفو وارمنت وقوص ودشنا، وقد تظاهر عشرات العمال بمصنع السكر في كوم أمبو بأسوان أمام مبنى الإدارة داخل المصنع ،يوم الاثنين الماضي. وذلك للمطالبة بالاتى :- 1- زيادة الوجبة 2- زيادة البدل النقدى 3- ربط العلاوات بالأجر الأساسي 4- زيادة الحافز 5- تطبيق علاوة غلاء المعيشة التى اقرها السيسي منذ فترة كل التضامن مع عمال مصر في اعتصامهم المشروع</t>
  </si>
  <si>
    <t>جمعية المعماريين المصريين</t>
  </si>
  <si>
    <t>انقاذ جبانات القاهرة التاريخية من أعمال الهدم التخريبية</t>
  </si>
  <si>
    <t>جمعية المعماريين المصريين وأعضاء نقابات مهنية وجمعيات علمية</t>
  </si>
  <si>
    <t>وزيري السياحة والأثار والأوقاف ومحافظ القاهرة</t>
  </si>
  <si>
    <t>طالبت جمعية المعماريين المصريين بإنقاذ جبانات القاهرة التاريخية من أعمال الهدم التخريبية، بحسب بيان نشرته الاثنين الماضي، وقع عليه أعضاء نقابات مهنية وجمعيات علمية، أكد أن الجبانات تتعرض لـ«تدمير شامل لم تشهده خلال 14 قرنًا، ولا خلال أي من فترات الاحتلال الأجنبي». لافتًا إلى أن منطقة الجبانات مسجلة ضمن القاهرة التاريخية المدرجة بدورها في قائمة التراث العالمي التي تحميها مواثيق عالمية. وانتقدت الجمعية تجاهل السلطات لبدائل الإزالة التي عرضتها اللجنة التي شكلها مجلس الوزراء، والتي أثبتت عدم جدوى مشروع الطرق والكباري الذي طرحته الحكومة. وأشارت إلى طرح اللجنة مشروع بديل يعتمد على استغلال شبكة الطرق وتطويرها الحالي دون المساس بالجبانات التاريخية، ووضع تصور لاستغلال الموقع في السياحة الدينية والثقافية من خلال إنشاء مسارات، وكذلك حل مشكلة ارتفاع منسوب المياه الجوفية. ومع استمرار أعمال الإزالة في المنطقة، نفت محافظة القاهرة، أمس، إزالة مقبرتى الإمام ورش، صاحب إحدى القراءات السبع للقرآن، وأمير الشعراء أحمد شوقى، ضمن ما وصفته بـ«أعمال التطوير». الباحث في التراث ومؤسس مجموعة «جبانات مصر»، إبراهيم طايع، سبق أن قال لـ«مدى مصر» إن البلدوزرات لم تقترب حتى الآن من المقابر المسجلة ضمن قوائم التنسيق الحضاري، لكن يجري إزالة كل ما حولها بما يؤثر عليها بالضرورة. كما سبق واطلع «مدى مصر» على مستند رسمي صادر عن محافظة القاهرة، ضم 24 مقبرة في منطقة الإزالة مُدرجة ضمن سجل التراث المعماري المتميز، من بينها مقبرة شوقي، أوضحت مصادر أنه سيجري نقل بعض محتوياتها تمهيدًا لهدمها.</t>
  </si>
  <si>
    <t>مدي مصر - النشره اليوميه 30-8-2023</t>
  </si>
  <si>
    <t>المكان الاعتباري هو سجن والدها مركز إصلاح وتأهيل العاشر من رمضان 6 - المكان الفعلي السفارة المصرية في برلين</t>
  </si>
  <si>
    <t>إضراب السجين علاء العدلي</t>
  </si>
  <si>
    <t>اضراب عن الطعام بالخارج</t>
  </si>
  <si>
    <t>إطلاق سراح والدها</t>
  </si>
  <si>
    <t xml:space="preserve">فجر العدلي، نجلة المحبوس علاء الدين سعد محمد العدلي، وشهرته علاء الدين العدلي، كيميائي مصري مقيم في ألمانيا، </t>
  </si>
  <si>
    <t>القضية رقم 716 لسنة 2023 حصر أمن دولة. ويواجه اتهامات الانضمام إلى جماعة محظورة ونشر أخبار كاذبة.</t>
  </si>
  <si>
    <t>تم  القبض عليه عندما وصل إلى مصر يوم 18 اغسطس على متن رحلة مصر للطيران رقم MS786 - الدرجة الاقتصادية، قادمًا من ألمانيا. _x000D_
تم احتجازه في المطار لمدة تزيد عن ٢٤ ساعة، حيث تم تقديمه أمام نيابة أمن الدولة يوم 20 أغسطس الماضي، متهما على ذمة القضية رقم 716 لسنة 2023 حصر أمن دولة. ويواجه اتهامات الانضمام إلى جماعة محظورة ونشر أخبار كاذبة.</t>
  </si>
  <si>
    <t>قررت الناشطة المصرية الألمانية فجر علاء الدخول في إضراب عن الطعام، بعد تجديد حبس والدها الكيميائي علاء الدين سعد محمد العدلي. وكانت فجر قد أعلنت عن نيتها في الدخول عن الإضراب، من أمام السفارة المصرية بألمانيا، بسبب حبس والدها دون وجود دليل إدانة ضده. و تقيم فجر في ألمانيا وتشارك بنشاط في فعاليات تنادي بالتغيير والإصلاح في مصر كما سبق أن قاطعت "فجر" في عام ٢٠١٥ مؤتمرًا حضره الرئيس المصري برئاسة رئيسة وزراء المانيا، ووجهت اتهامات لاذعة للرئيس المصري بنقض الديمقراطية. يذكر أن نيابة أمن الدولة قد قررت، الثلاثاء الماضي، في جلستها المنعقدة، تجديد حبس الكيميائي علاء الدين سعد محمد العدلي لمدة ١٥ يوما. يأتي ذلك على ذمة القضية رقم 716 لسنة 2023 حصر أمن دولة. ويواجه اتهامات الانضمام إلى جماعة محظورة ونشر أخبار كاذبة. وخلال جلسة النظر في أمر حبسه، تمكن علاء الدين سعد من رؤية محاميه، لأول مرة منذ الأحد الماضي. وجرى التحقيق عبر شاشة "أونلاين" - وأثناء نظر الجلسة- سأل علاء عن سبب حبسه لكنه لم يجد إجابة من المسؤولين . يذكر أن علاء الدين سعد محمد مقيم في ألمانيا، ألقي القبض عليه عندما وصل إلى مصر يوم ١٨ اغسطس على متن رحلة مصر للطيران رقم MS786 - الدرجة الاقتصادية، قادمًا من ألمانيا. تم احتجازه في المطار لمدة تزيد عن ٢٤ ساعة، حيث تم تقديمه أمام نيابة أمن الدولة يوم 20 أغسطس، متهما على ذمة القضية المذكورة .</t>
  </si>
  <si>
    <t>https://www.facebook.com/photo.php?fbid=700962042075636&amp;id=100064855383942&amp;set=a.492665949571914</t>
  </si>
  <si>
    <t>https://www.ec-rf.net/%d9%82%d8%b1%d8%a7%d8%b1%d8%a7%d8%aa-%d8%a8%d8%a7%d9%84%d8%b9%d9%81%d9%88-%d9%88%d8%a5%d8%ae%d9%84%d8%a7%d8%a1-%d8%a7%d9%84%d8%b3%d8%a8%d9%8a%d9%84-%d8%ae%d9%84%d8%a7%d9%84-%d9%8a%d9%88%d9%84%d9%8a/</t>
  </si>
  <si>
    <t>التجمع الأول</t>
  </si>
  <si>
    <t>اللجنة الدائمة لحصر المباني والمنشات ذات الطراز المعماري المميز - العاصمة الإدارية</t>
  </si>
  <si>
    <t>استقالة احتجاجية</t>
  </si>
  <si>
    <t>احتجاجا على التدمير الذي يحدث لمقابر وجبانات القاهرة التاريخية</t>
  </si>
  <si>
    <t>رئيس اللجنة الدائمة لحصر المباني والمنشات ذات الطراز المعماري المميز شرق القاهرة، أيمن وناس</t>
  </si>
  <si>
    <t>محافظ القاهرة</t>
  </si>
  <si>
    <t>ضغط للتراجع عن الاستقالة</t>
  </si>
  <si>
    <t>جهات رسمية</t>
  </si>
  <si>
    <t>تراجع عن الاستقالة تجبنا لاساءة استخدامها</t>
  </si>
  <si>
    <t>تقدم رئيس اللجنة الدائمة لحصر المباني والمنشآت ذات الطراز المعماري المتميز - شرق القاهرة، أيمن وناس، باستقالته لمحافظة القاهرة، احتجاجًا على التدمير الذي يحدث لمقابر وجبانات القاهرة التاريخية، بحسب الاستقالة التي نشرها عبر فيسبوك.</t>
  </si>
  <si>
    <t>مدي مصر النشره اليوميه 31-8-2023</t>
  </si>
  <si>
    <t>مدي مصر النشره اليوميه 2-9-2023</t>
  </si>
  <si>
    <t>https://manassa.news/node/13048?fbclid=IwY2xjawF5w49leHRuA2FlbQIxMQABHWj_rW_10P1rSyunLENJj_EpzhwF8E9lOAAK6xziw0C7EUPpp6e0tiC55Q_aem_Zac0QIQ8Q9U5RowAzpjBRQ</t>
  </si>
  <si>
    <t>بدر</t>
  </si>
  <si>
    <t>مركز تأهيل بدر 3 - قطاع 2</t>
  </si>
  <si>
    <t>امتناع عن استلام التعيين الميري داخل السجن</t>
  </si>
  <si>
    <t>احتجاجا على سوء أوضاع الاحتجاز ومنع الزيارة وعدم إدخال الأدوات الضرورية</t>
  </si>
  <si>
    <t>مسجونين سياسيين بسجن بدر 3</t>
  </si>
  <si>
    <t>التعدي بالضرب والاحتجاز بالتأديب</t>
  </si>
  <si>
    <t>إدارة سجن بدر 3</t>
  </si>
  <si>
    <t>مازالت الأوضاع السيئة التى يعانى منها أكثر من 500 معتقل في سجن بدر3 كما هي رغم مرور أكثر من أربع شهور على قيام المعتقليين بتهدئة الأجواء على أمل تحسين أحوال السجن. 📌 وقد تقدم المعتقلون بمذكرة جماعية لإدارة السجن يحتجون فيها على تردى الأوضاع في السجن وعدم تنفيذ أياً من الوعود البراقة التي أقسم مسئولي الداخلية على تنفيذها وأولها فتح الزيارة بشكل طبيعي ولكل المعتقلين في السجن وأن تكون الزيارة مثلها مثل باقى السجون الأخرى وكذلك التريض والتشميس بالإضافة إلى خدمات السجن السيئة للغاية وملفات  التعيين الميري وكافتريا وكانتين السجن. 📌 وأكد المعتقلون في مذكرتهم الجماعية أن استمرار الوضع على ما هو عليه سوف يؤدي لانفجار السجن الذي يعيش على صفيح ساخن خاصة بعد التعامل الخشن الذي تم مع قطاع 2 ، والذي يضم قيادات الإخوان وعدد من قيادات الجماعات الإسلامية الأخرى ، حيث تم إيداع كلاً من: د. عبد الرحمن البر ، د. أسامة ياسين ، أ. خالد الأزهري ، م. عمرو زكي،  د. حسن عبد العظيم، و أ. أحمد أبو مشهور .. في زنازين التأديب (وأعمارهم جميعاً تتجاوز الستين)، وذلك بعد أن قام أفراد القطاع وعددهم 52 شخص بتغطية الكاميرات رداً على عدم الاستجابة لمطالبهم بفتح الزيارة والتريض لهم، وهي الخطوة التى قاموا بها بعد امتناعهم عن استلام التعيين الميري لأكثر من أسبوع، وهو ما واجهته الداخلية بحملة على القطاع قاموا خلالها بإزالة غطاء الكاميرات بالقوة الغاشمة والتعدى على البعض وتسكين 6 منهم بالتأديب. 📌 ويؤكد المعتقلون أن الزيارة لم تزد مدتها على 20 دقيقة وتتم من خلال حائل زجاجي وسماعة هاتف ولا يسمح لهم بمصافحة الأهالي فضلا عن الجلوس معهم كما هو موجود في باقي السجون، بالإضافة إلى أن الزيارة كل شهرين، وهو ما يخالف لوائح السجون التي تنص على أن زيارة الحبس الاحتياطي كل أسبوع ولمدة لا تقل عن 45 دقيقة وزيارة عادية دون حائل، ولكن الوضع في بدر 3 مختلف. 📌 وفيما يتعلق بالتريض أكد المعتقلون أنه ما زال كما هو ساعتين فقط في الأسبوع بمعدل ساعة كل 3 أيام والمسموح لهم بالتواجد فى التريض عدد محدود ولا يسمح بفتح التريض لجميع المعتقلين فى وقت واحد. 📌 وفيما يتعلق بالخدمات الصحية فهي تعانى من كارثة حقيقية لغياب تخصصات العظام والجراحة والباطنية والمخ والأعصاب والرمد والجلدية بشكل كامل ولا يوجد فى السجن إلا طبيب قلب وآخر للمسالك البوليه وهما الذين يقومون بالكشف على كل المرضى في جميع الحالات  بالإضافة لعدم وجود أدوية بشكل دائم. 📌 أما المركز الطبي العالمي الذي قالت عنه الداخلية فإنه يعانى من إهمال ليس له مثيل وكثير من العمليات التي أجراها المعتقلون فشلت وحدث بعدها مضاعفات خطيرة للمرضى الذين أجريت لهم هذه الجراحات، مما جعل الجميع يرفع شعار ( الداخل للمركز مفقود والخارج منه مولود ). 📌 ويؤكد المعتقلون أن مصلحة السجون خدعت منظمات حقوق الإنسان التي أرادت زيارة منطقة سجون بدر فرتبت لهم زيارة ل بدر 2 الخاص بالمسجونين في قضايا جنائية ورفضت قيامهم بزيارة بدر 3 الذي يعاني من أزمة مستمرة لأكثر من 7 شهور. 📌 ويحمل المعتقلون ضابط الأمن الوطنى "مروان حماد" المشرف على منطقة سجون بدر و العاشر من رمضان والضابط "أحمد يحيي" المسئول عن سجن بدر 3 المسئولية الكاملة لعدم حلحلة الأوضاع نتيجة عنادهم المستمر وتعاليهم فى التعامل مع المعتقلين والدعم غير المحدود الذي يتلقوه من وزارة الداخلية، ويطالب المعتقلون منظمات حقوق الإنسان بزيارة مفاجئة لسجن بدر 3 وعدم الرضوخ لتلاعب مصلحة السجون بهم، كما يطالب المعتقلون لجنة الحوار الوطني ( التى تتحدث باستمرار عن إطلاق سراح المعتقلين ) تطالبها بزيارة عاجلة للسجن للوقوف على حقيقة أوضاع المعتقلين وكشف خداع النظام المصرى لهم. 📌 ويحمل المعتقلون لجنة #الحوار_الوطني والمفوضية السامية لحقوق الإنسان والمفوض السامي للسجناء والمجلس  القومى لحقوق الإنسان برئاسة السفيرة "مشيرة خطاب"،  يحملونهم جميع الكوارث المرتقبة التي يمكن أن يشهدها بدر 3 إذا استمر الوضع على ما هو عليه 📌 وبمناسبة "#اليوم_العالمي_للاختفاء_القسري" يؤكد معتقلو بدر 3 وجميعهم تعرضوا للاختفاء القسري لمدد وصلت في بعض الحالات لأربع سنوات، يذكرون أن #الاختفاء_القسري جريمة ضد الإنسانية وأن سكوت المجتمع الدولى عليها يعد مشاركة في هذه الجريمة التي تمثل سُبة فى جبين كل المدافعين عن حقوق الإنسان.</t>
  </si>
  <si>
    <t>https://www.facebook.com/TheirRightAR/posts/pfbid0otKssRBD28RAzQEcxqMoPVS61fFREPxsbyKczpo4jbCML3LCBYUQQrNSbh27sv9fl</t>
  </si>
  <si>
    <t>تغطية الكاميرات</t>
  </si>
  <si>
    <t>مركز تأهيل العاشر - 6</t>
  </si>
  <si>
    <t>اضراب جزئي عن الطعام</t>
  </si>
  <si>
    <t>اعتراضا علي استمرار حبسه والتضييق علي اسرته اثناء الزيارات</t>
  </si>
  <si>
    <t xml:space="preserve">المحبوس علاء الدين سعد محمد العدلي، وشهرته علاء الدين العدلي، كيميائي مصري مقيم في ألمانيا، </t>
  </si>
  <si>
    <t>قررت نيابة أمن الدولة، في جلستها المنعقدة ، تجديد حبس الكيميائي علاء الدين العادلي 15 يوما . يأتي ذلك على ذمة القضية رقم 716 لسنة 2023 حصر أمن الدولة . يواجه اتهامات : نشر أخبار كاذبة والانضمام لجماعة إرهابية وكان محامي المفوضية المصرية للحقوق والحريات، قد تقدم وكيلا عن أسرة الدكتور علاء الدين العادلي، اليوم الثلاثاء، ببلاغين للنائب العام، الأول حول إضرابه عن الطعام في محبسه لحين الإفراج عنه، والأخر حول الاعتداء على أسرته أمام مركز إصلاح وتأهيل العاشر من رمضان واحتجازهم بدون وجه حق لساعات. حمل البلاغ الأول رقم 51888 لسنة 2023 عرائض مكتب فني، الذي يفيد بأن علاء الدين العادلي أعلن إضرابه عن الطعام منذ يوم 2 سبتمبر الجاري، فيما أبلغ أسرته أثناء زيارته أول أمس 10 سبتمبر بنيته التصعيد والإضراب عن الشراب أيضا. فيما طالب البلاغ بانتقال النيابة العامة إلى مركز إصلاح وتأهيل العاشر 6 للوقوف على ملابسات حبسه وإضرابه والتأكد من صحته وسلامته وإبلاغ أسرته بنتائج تلك الزيارة والتحقيق في واقعة طبيب السجن "لما قام به من استهزاء بآلام المحبوسين"، بحسب بلاغ الأسرة، إضافة إلى التصريح لأسرته بزيارته للاطمئنان عليه. وحمل البلاغ الثاني أرقام 51886 لسنة 2023 عرائض مكتب فني، تتهم فيه ابنته إدارة مركز الإصلاح والتأهيل بالعاشر من رمضان بالاعتداء عليها وعلى أسرتها واحتجازهم بدون وجه حق. وطالب البلاغ بالتحقيق في واقعة الاعتداء عليهم واحتجازهم بدون وجه حق وسماع أقوال فجر العادلي وأقوال الشهود المعتدي عليهم والتحفظ على كاميرات السجن واتخاذ اللازم قانونا ضد المشكو في حقهم. يذكر أن علاء الدين سعد محمد مقيم في ألمانيا، ألقي القبض عليه عندما وصل إلى مصر يوم 18 اغسطس على متن رحلة مصر للطيران رقم MS786 - الدرجة الاقتصادية، قادمًا من ألمانيا. وتم احتجازه في المطار لمدة تزيد عن 24 ساعة.</t>
  </si>
  <si>
    <t>https://www.facebook.com/ecrf.net/posts/707797754725398/?_rdr</t>
  </si>
  <si>
    <t>مكتب النائب العام بالرحاب</t>
  </si>
  <si>
    <t>بلاغ احتجاجي</t>
  </si>
  <si>
    <t>أحزاب ومنظمات حقوقية ومتخصصين وشخصيات عامة</t>
  </si>
  <si>
    <t>أعلن ممثلون عن أحزاب، ومنظمات حقوقية إلى جانب متخصصين وشخصيات عامة، في بيان صباح اليوم، التقدم ببلاغ للنائب العام ضد كل من وزيري السياحة والآثار، والأوقاف، ومحافظ القاهرة، والمسؤولين عن التنسيق الحضاري والجهات المشاركة في أعمال الإزالة والهدم للجبانات التاريخية كافة، مطالبين بفرض الحراسة على تلك المناطق، وسحب معدات الهدم وتقييم الأضرار التي لحقت بتلك المنطقة. وأدان البيان مسلسل التعدي على منطقة الجبانات التاريخية، والمسجلة على قائمة التراث العالمي، على الرغم من تقديم بدائل لإزالة الجبانات تعتمد على استغلال شبكة الطرق الحالية والمستحدثة، والتي أقرت كفاءتها لعشر سنوات قادمة دون المساس بالجبانات التاريخية، متعجبًا من سرعة الهدم التي تتم في منطقة بهذه المكانة التاريخية «كأن هناك سباقًا مع الزمن لمحو جزء من تاريخ الأمة وذاكرتها وتراثها وقهر شعبها بنبش قبورهم وإهانة رفات ذويهم وتشتيتها». حمل البيان توقيعات من وزير الثقافة الأسبق، فاروق حسني، ووزير الصناعة الأسبق، منير فخري عبدالنور، ووزير التموين الأسبق، جودة عبدالخالق، وأستاذة التخطيط بجامعات فرنسا، جليلة القاضي، والمرشح المحتمل لرئاسة الجمهورية، أحمد الطنطاوي، بالإضافة لخبراء تراث بارزين، وممثلين عن أصحاب المدافن المقرر إزالتها وعدد كبير من الشخصيات العامة.</t>
  </si>
  <si>
    <t>مدي مصر - النشره اليوميه 2-9-2023</t>
  </si>
  <si>
    <t>مركز تأهيل بدر 1</t>
  </si>
  <si>
    <t>إضراب السجين جلال البحيري</t>
  </si>
  <si>
    <t>اضراب كلي عن الطعام داخل السجن</t>
  </si>
  <si>
    <t>احتجاجا على سوء اوضاع حبسه واستمرار اضاءة الزنزانة على مدار 24 ساعة وعدم تجاوز مدة الزيارة 20 دقيقة شهريا ومنع ادخال الاقلام والأوراق له</t>
  </si>
  <si>
    <t>إدارة مركز تأهيل بدر</t>
  </si>
  <si>
    <t>تم نقله إلى مستشفى سجن بدر لغسيل المعدة - قامت مؤسسة حرية الفكر والتعبير بتقديم بلاغ إلى النائب العام برقم 50598 لسنة 2023 لفتح تحقيق في الإضراب عن الطعام والمطالبة بإخلاء سبيل جلال البحيري</t>
  </si>
  <si>
    <t>تم القبض عليه في 2018 في مطار القاهرة أثناء محاولته السفر إلى الخارج، القضية رقم 480 لسنة 2018 باتهامات الانضمام لجماعة إرهابية ونشر أخبار كاذبة وإهانة رئيس الجمهورية، بسبب قصيدته بلحة المنشورة ضمن ديوانه "خير نسوان الأرض" والتي غناها رامي عصام - تم الحكم عليه بالسجن 3 سنوات مع الشغل والنفاذ أمام محكمة الجنايات العسكرية - تم تدويره في قضية جديدة برقم 2000 لسنة 2021 بنفس الاتهامات</t>
  </si>
  <si>
    <t>#جلال_البحيري يبدا اضرابًا ثانيًا عن الطعام و #مؤسسه_حريه_الفكر_والتعبير تقدم بلاغًا الي النائب العام لفتح تحقيق في الواقعه، والمطالبه باخلاء سبيله، بعد ان تقرر في 3 سبتمبر تجديد حبسه 45 يومًا في القضيه الثالثه له، وبهذا يكون البحيري قد قضي خمس سنوات في #الحبس_الاحتياطي علي ذمه قضايا مختلفه. للتفاصيل: 🔗https://bit.ly/3EqsYma</t>
  </si>
  <si>
    <t>https://www.facebook.com/afteegypt.org/posts/pfbid02N3G1JMzzxYcu9BG6Zpy5GCFfZgecaJ4DrRWxNUN4ezqtgp1XiJMAaP5WcwXnW5GGl</t>
  </si>
  <si>
    <t>https://www.facebook.com/ecrf.net/posts/%D8%A8%D9%8A%D8%A7%D9%86%D8%A7%D9%84%D8%A5%D8%B6%D8%B1%D8%A7%D8%A8-%D8%B9%D9%86-%D8%A7%D9%84%D8%B7%D8%B9%D8%A7%D9%85-%D8%B3%D9%84%D8%A7%D8%AD-%D8%A7%D9%84%D8%B3%D8%AC%D9%86%D8%A7%D8%A1-%D9%84%D9%85%D9%88%D8%A7%D8%AC%D9%87%D8%A9-%D8%A7%D9%84%D8%A7%D9%86%D8%AA%D9%87%D8%A7%D9%83%D8%A7%D8%AA-%D9%88%D8%B7%D9%88%D9%84-%D9%85%D8%AF%D8%A9-%D8%A7%D9%84%D8%AD%D8%A8%D8%B3-%D9%88%D8%A7%D9%84%D9%85%D9%81%D9%88%D8%B6%D9%8A%D8%A9-%D8%A7/707757934729380/</t>
  </si>
  <si>
    <t>https://afteegypt.org/legal-updates-2/2023/09/10/35373-afteegypt.html</t>
  </si>
  <si>
    <t>https://daaarb.com/%d8%a3%d8%b3%d8%b1%d8%a9-%d8%a7%d9%84%d8%b4%d8%a7%d8%b9%d8%b1-%d8%ac%d9%84%d8%a7%d9%84-%d8%a7%d9%84%d8%a8%d8%ad%d9%8a%d8%b1%d9%8a-%d8%ad%d8%a7%d9%88%d9%84-%d8%a7%d9%84%d8%a7%d9%86%d8%aa%d8%ad%d8%a7/</t>
  </si>
  <si>
    <t>في مايو الماضي، صعّد البحيري المحبوس منذ أكثر من خمس سنوات، إضرابه عن الطعام من جزئي إلى كلي احتجاجًا على سوء أوضاعه حبسه، واستمرار إضاءة الزنزانة على مدار 24 ساعة، وعدم تجاوز مدة الزيارة 20 دقيقة شهريًا، فضلًا عن منع إدخال الأقلام والأوراق له. وقُبض على البحيري في 2018، في مطار القاهرة في أثناء محاولته السفر إلى الخارج، وعُرض على نيابة أمن الدولة العليا التي حبسته احتياطيًا على ذمة القضية رقم 480 لسنة 2018، بعدما وُجهت له اتهامات من بينها «الانضمام لجماعة إرهابية، ونشر أخبار كاذبة، وإهانة رئيس الجمهورية»، بسبب قصيدته «بلحة» المنشورة ضمن ديوانه «خير نسوان الأرض»، والتي غنّاها رامي عصام. وفي اليوم التالي للقبض عليه، باشرت النيابة العسكرية التحقيق معه بسبب القصيدة نفسها، ووجهت له اتهامات بـ«إذاعة أخبار وشائعات عن القوات المسلحة المصرية، وإهانة الجيش المصري»، ثم عاقبته محكمة الجنايات العسكرية بالحبس لمدة ثلاث سنوات مع الشغل والنفاذ. بينما استمر حبسه احتياطيًا على ذمة القضية التي كانت «أمن الدولة» تُنظرها حتى قررت إخلاء سبيله بتدابير احترازية في 17 أبريل 2019. وبعد انتهاء مدة العقوبة العسكرية بنهاية يوليو 2021، وجهت «أمن الدولة» للبحيري في سبتمبر 2021، نفس الاتهامات التي حُقق معه بسببها مرتين سابقًا، وقررت حبسه على ذمة قضية ثالثة برقم 2000 لسنة 2021 والتي ما زال محبوسًا احتياطيًا بسجن بدر على ذمتها حتى اليوم.</t>
  </si>
  <si>
    <t>مدى مصر - النشرة اليومية 18-9-2023</t>
  </si>
  <si>
    <t>مركز تأهيل بدر</t>
  </si>
  <si>
    <t>إضراب السجين هاني سليمان</t>
  </si>
  <si>
    <t>احتجاجا على سوء أوضاع الاحتجاز</t>
  </si>
  <si>
    <t>المحبوس هاني سليمان، 67سنة، طبيب متخصص فى الأمراض الجلدية لم يعمل به نهائي، سبق له أن ترأس قسم الشرق الأوسط للتسويق فى شركة فايزر للأدوية لمدة 25 سنه._x000D_
عمل بوزارة الصحة سنه كخبير تطوير للمستشفيات على مستوى الجمهورية، ثم تركها ويعمل الآن مستشار تسويق لعدة شركات أدوية. بجانب عمله بالتدريس في مجال التنمية البشرية</t>
  </si>
  <si>
    <t>تم ألقت القبض عليه من منزله، يوم 27 مارس 2023، وتم التحقيق معه في اليوم التالي وإيداعه بسجن (أبي زعبل). وخلال التحقيق معه، أنكر جميع الاتهامات الموجهة إليه. يأتي ذلك على ذمة القضية رقم 508 لسنة 2023. يواجه اتهامات نشر أخبار كاذبة، الانضمام لجماعة إرهابية وتمويلها.</t>
  </si>
  <si>
    <t>وفي السياق ذاته، قرر الدكتور هاني سليمان الدخول في إضراب عن الطعام من داخل السجن، بسبب حبسه وضمه على ذمة قضية واتهامات ملفقة. دكتور هانى سليمان -67 عامًا- طبيب متخصص فى الأمراض الجلدية لم يعمل به نهائي، سبق له أن ترأس قسم الشرق الأوسط للتسويق فى شركة فايزر للأدوية لمدة 25 سنه. عمل بوزارة الصحة سنه كخبير تطوير للمستشفيات على مستوى الجمهورية، ثم تركها ويعمل الآن مستشار تسويق لعدة شركات أدوية. بجانب عمله بالتدريس في مجال التنمية البشرية. وكانت قوات الأمن قد ألقت القبض عليه من منزله، يوم 27 مارس 2023، وتم التحقيق معه في اليوم التالي وإيداعه بسجن (أبي زعبل). وخلال التحقيق معه، أنكر جميع الاتهامات الموجهة إليه. يأتي ذلك على ذمة القضية رقم 508 لسنة 2023. يواجه اتهامات نشر أخبار كاذبة، الانضمام لجماعة إرهابية وتمويلها. وبحسب متابعون على موقع التواصل الاجتماعي " فيس بوك"، جاء اعتقال الدكتور هاني سليمان على خلفية منشورات له، كتبها على صفحته الخاصة " فيس بوك"، ينتقد فيها الوضع السياسي والاقتصادي للبلاد.</t>
  </si>
  <si>
    <t>وادي النطرون</t>
  </si>
  <si>
    <t>مركز تأهيل وادي النطرون - 2</t>
  </si>
  <si>
    <t>إضراب سجناء مركز تأهيل وادي النطرون</t>
  </si>
  <si>
    <t>احتجاجا على منع الزيارة وعدم التعرض للشمس والتهوية وقلة أدوات النظافة</t>
  </si>
  <si>
    <t>سجناء سياسيين بسجن وادي النطرون الجديد (القادمون من سجني العقرب وبدر 3)</t>
  </si>
  <si>
    <t>إدارة مركز تأهيل وادي النطرون</t>
  </si>
  <si>
    <t>أكد مصدران حقوقيان؛ وهما المدير التنفيذي لمنظمة كومتي فور جستيس أحمد مفرح، والباحثة القانونية في  المفوضية المصرية للحقوق والحريات سارة محمد، لـ المنصة، دخول 30 سجينًا في سجن وادي النطرون 2، في إضراب عن الطعام، منذ 9 سبتمبر/أيلول الجاري؛ اعتراضًا على منعهم من الزيارات. وأشارت سارة إلى أن المضربين قادمون إلى وادي النطرون من سجني العقرب وبدر 3، "واتنقلوا بنفس ظروفهم"، فيما علق مفرح أنه مع نقل السجناء من العقرب لوادي النطرون، كانت الآمال تنعقد في فتح الزيارات، إلا أن بعضهم "لم يتم منحه أي زيارات منذ ترحيله". وسبق واحتفت وزارة الداخلية في أكتوبر/تشرين الأول 2021 بافتتاح مجمع سجون وادي النطرون، باعتباره طفرة لتحسين أوضاع ظروف الاحتجاز في مصر، في الوقت الذي كان سجناء العقرب، يقضون أكثر من خمس سنوات دون زيارات، منذ قرار وقفها في أبريل/نيسان 2016. ويضيف مفرح أن المضربين عن الطعام "محتجزون سياسيون"، نُقلوا إلى وادي النطرون 2 من العقرب 1، في أبريل 2022، ولم يُسمح لهم بالزيارة من وقتها، وإن "سُمح للبعض منهم بإدخال بعض المتعلقات الشخصية والمأكولات من خلال ما يعرف بـ(الطبلية)، وهو ما دفعهم للتصعيد وإعلان الإضراب". وزادت الباحثة بالمفوضية "في ناس اتنقلت من بدر 3 بنفس أوضاعها وناس اتفتح لهم زيارات طبيعية، ولكن أغلبهم؛ 80% ماشفوش أهلهم من سبع و ثمن سنين". ولجأت وزارة الداخلية، مطلع العام الجاري، لتوزيع سجناء من بدر 3، على سجني العاشر من رمضان ووادي النطرون، في أعقاب حالة تمرد وإضرابات ومحاولات انتحار رصدتها منظمات حقوقية للسجناء منذ فبراير/شباط الماضي؛ اعتراضًا على منع الزيارات. ويُضيف مفرح الذي يستند في حديثه على "معلومات مسربة من داخل السجن فقط وهي شحيحة جدًا"، أن المضربين حاولوا "في البداية التواصل مع إدارة السجن وتم منحهم بعض الحقوق البسيطة جدًا، ومنها التريض لمدة 10 دقائق فقط وبشكل فردي"، مؤكدًا أن إضرابهم "هو أول تصعيد لهم تم الإعلان عنه، بعد منعهم من الزيارات". وفيما يفترض أن يدخل الإضراب، الخميس، يومه الـ12، قال مفرح "للأسف، نتيجة لحالة عدم الشفافية التي تمارسها السلطات المصرية، وصعوبة التواصل المباشر مع السجناء أو الإدارة الطبية للسجن، فلم نتمكن من التعرف على التطورات التي وصل لها إضراب المحتجزين الـ 30". وفيما يخص تعامل السجن مع الإضراب، قال "المتاح من المعلومات لم يوضح تعامل إدارة السجن مع الإضراب"، مرجحًا، بناء على معرفته بطرق تعامل السلطات المصرية مع إضرابات السجون، أن تكون البداية بـالنفي، أي "التعامل على أنه غير موجود". وتابع "وفي حالة استمرار المحتجزين في إضرابهم؛ يبدأ التفاوض معهم على تنفيذ أقل عدد من المطالب حتى لا يظن المضربون أنهم انتصروا على إرادة السجان". ولفت إلى أنه في حالة لم يتم التوصل لاتفاق؛ يكون التعامل الأمني إما بتفرقة المضربين في زنازين مختلفة، وحبس البعض منهم انفراديًا كتهديد للبقية، أو تغريبهم لسجون أبعد، مشددًا "التعامل يكون أمنيًا بحتًا من البداية للنهاية". وتوقع أن تكون إدارة وادي النطرون ما زالت في مرحلة "تجاهل" لتصعيد السجناء، مستندًا في ذلك إلى أنه "حتى الآن لم يتم الاستجابة لطلبات المضربين أو حتى دعوتهم للتفاوض حول مطالبهم". تجدر الإشارة إلى أن السجون المصرية تضم في الوقت الحالي، أكثر من حالة إضراب عن الطعام، من بينها علاء الدين العادلي، والد الناشطة فجر العادلي المقبوض عليه من مطار القاهرة في 18 أغسطس/آب، والذي بدأ إضرابه في 2 سبتمبر الجاري، والشاعر جلال البحيري بسجن بدر 1، الذي بدأ إضرابه الثاني يوم 5 سبتمبر الجاري. بالتزامن أشارت المفوضية المصرية للحقوق والحريات إلى دخول المسجون هاني سليمان ذو الـ67 عامًا، إضرابًا عن الطعام احتجاجًا على حبسه منذ مارس/آذار الماضي، دون توضيح موعد الإضراب. ويواجه سليمان تهمة "نشر أخبار كاذبة، والانضمام لجماعة إرهابية وتمويلها"، في القضية رقم 508 لسنة 2023.</t>
  </si>
  <si>
    <t>النديم - ارشيف القهر - الربع الثالث 2023</t>
  </si>
  <si>
    <t>https://manassa.news/node/13440?fbclid=IwY2xjawF5xOhleHRuA2FlbQIxMQABHaB7cEEdbAm4tBpMPfhBWh8poEAhiLwyyDn0Ijm7jA320l_vwNV8SQ45iA_aem_Yz-ggeQ1UyPkpNorvLNG-A</t>
  </si>
  <si>
    <t>https://www.facebook.com/ENHR2021/posts/pfbid02pq7JTpWeEKmSXkNMYRYWvjs4Cun1AS8VMPbj3kss1id9sLe6d7KZsxVKexuHFiml</t>
  </si>
  <si>
    <t>https://www.facebook.com/elshehab.ngo/posts/pfbid034cUA5auQeCma6Cw4TgYSysrp1PE7HZeHA2Z36RZkEz9w8mkv3VpQXDM7HqkjYmPUl</t>
  </si>
  <si>
    <t>https://www.facebook.com/elshehab.ngo/posts/pfbid02kozm3Ze5qNbDvDszgPnXzJTYue5a2JyWExNSVn3wtay5cxwJEFKRrskrgjHzD9Jsl</t>
  </si>
  <si>
    <t>محاولة انتحار داخل السجن</t>
  </si>
  <si>
    <t>خضع الشاعر المحبوس بـ«بدر»، جلال البحيري، لغسيل معدة في مستشفى السجن في 9 سبتمبر الجاري، بحسب محاميه، مختار منير، الذي أوضح أن أسرة البحيري تسلمت رسالة منه تفيد بمحاولته إنهاء حياته ثم إنقاذه. في مايو الماضي، صعّد البحيري المحبوس منذ أكثر من خمس سنوات، إضرابه عن الطعام من جزئي إلى كلي احتجاجًا على سوء أوضاعه حبسه، واستمرار إضاءة الزنزانة على مدار 24 ساعة، وعدم تجاوز مدة الزيارة 20 دقيقة شهريًا، فضلًا عن منع إدخال الأقلام والأوراق له. وقُبض على البحيري في 2018، في مطار القاهرة في أثناء محاولته السفر إلى الخارج، وعُرض على نيابة أمن الدولة العليا التي حبسته احتياطيًا على ذمة القضية رقم 480 لسنة 2018، بعدما وُجهت له اتهامات من بينها «الانضمام لجماعة إرهابية، ونشر أخبار كاذبة، وإهانة رئيس الجمهورية»، بسبب قصيدته «بلحة» المنشورة ضمن ديوانه «خير نسوان الأرض»، والتي غنّاها رامي عصام. وفي اليوم التالي للقبض عليه، باشرت النيابة العسكرية التحقيق معه بسبب القصيدة نفسها، ووجهت له اتهامات بـ«إذاعة أخبار وشائعات عن القوات المسلحة المصرية، وإهانة الجيش المصري»، ثم عاقبته محكمة الجنايات العسكرية بالحبس لمدة ثلاث سنوات مع الشغل والنفاذ. بينما استمر حبسه احتياطيًا على ذمة القضية التي كانت «أمن الدولة» تُنظرها حتى قررت إخلاء سبيله بتدابير احترازية في 17 أبريل 2019. وبعد انتهاء مدة العقوبة العسكرية بنهاية يوليو 2021، وجهت «أمن الدولة» للبحيري في سبتمبر 2021، نفس الاتهامات التي حُقق معه بسببها مرتين سابقًا، وقررت حبسه على ذمة قضية ثالثة برقم 2000 لسنة 2021 والتي ما زال محبوسًا احتياطيًا بسجن بدر على ذمتها حتى اليوم.</t>
  </si>
  <si>
    <t>علّق رئيس مجلس امناء التيار الحر، هشام قاسم، امس، اضرابه الكُلي عن الطعام الذي بداه في 22 اغسطس الماضي، منذ نقله الي مركز إصلاح وتأهيل العاشر من رمضان، حسبما قالت زوجته لـ«مدي مصر». واضافت ان قاسم خضع لمتابعه طبيه دوريه داخل محبسه بسبب الاضراب الذي اصابه بالضعف، وافقده نحو 15 كيلو من وزنه. واكدت زوجه قاسم انه اوصل باضرابه رساله احتجاج علي الاجراءات التعسفيه التي تعرض لها، وانتهت باحالته الي المحكمه محبوسًا، لكنه قرر تعليق الاضراب حتي لا تكون هناك شبهه للتاثير علي هيئه المحكمه التي ستصدر حكمها السبت المقبل. ياتي ذلك بعد ان تقدم محاميه ناصر امين، امس الثلاثاء، ببلاغ للنيابه العامه يطالبها بالانتقال الي محبس قاسم لاتخاذ الاجراءات القانونيه والتحقيق في واقعه الاضراب لمحاوله اثنائه عنه، بحسب بيان من المركز العربي لاستقلال القضاء والمحاماه. كانت محكمه الجنح الاقتصاديه حجزت، السبت الماضي، القضيه رقم 2121 لسنه 2023، المتهم فيها قاسم، للنطق بالحكم في 16 سبتمبر، مع استمرار حبسه، ويواجه فيها اتهامًا بسب وقذف وزير القوي العامله الاسبق، كمال ابو عيطه، واتهام اخر بالتعدي بالسب علي ضباط وافراد شرطه بقسم السيده زينب.</t>
  </si>
  <si>
    <t>مدي مصر - النشره اليوميه 13-9-2023</t>
  </si>
  <si>
    <t>إضراب كلي عن الطعام والشراب</t>
  </si>
  <si>
    <t>لليوم السابع عشر.. علاء الدين العادلي يواصل اضرابه عن الطعام في محبسه لحين الافراج عنه . واصل الكيميائي علاء الدين العادلي، والد الناشطه المصريه الالمانيه فجر العادلي، اضرابه عن الطعام في محبسه، والذي اعلن عن الدخول فيه يوم 10 سبتمبر الجاري اعتراضا علي استمرار حبسه والتضييق علي اسرته اثناء الزيارات. وكانت فجر العادلي، قد اعلنت في مطلع سبتمبر الجاري، عن الدخول في اضراب عن الطعام، بعد تجديد حبس والدها وحبسه دون وجود دليل ادانه ضده. وروت العادلي تفاصيل ما جري معها واسرتها خلال زياره والدها، الامر الذي دفعه لاحقا للدخول في اضراب عن الطعام. وقالت فجر العادلي: "انتظرنا اكثر من 6 ساعات وبعد رؤيته لبضع دقائق، للاسف تم الاعتداء علينا.. علي كل حال اعلن والدي الاضراب عن الطعام، وقال انه شيء لا يطاق ان يُسجَنَ المعاقون، والعاجزون، وكبار السن، تعسفياً، وكذلك الاشخاصُ الذين يعانون من مشاكل نفسيه. اعتقلوا بدون سبب. الاشخاص الذين لا يستطيعون التحدث عن انفسهم". واوضحت في وقت سابق، ان الحاله الصحيه لوالدها سيئه، وانه يعاني من الم في ذراعه اليسري والم بالصدر، لافته الي انها من الضابط المسئول اجراء فحوصات لوالدها، للتاكد من عدم وجود اي مرض خطير في القلب. يذكر ان علاء الدين سعد محمد مقيم في المانيا، القي القبض عليه عندما وصل الي مصر يوم 18 اغسطس علي متن رحله مصر للطيران رقم MS786 - الدرجه الاقتصاديه، قادمًا من المانيا. تم احتجازه في المطار لمده تزيد عن 24 ساعه، حيث تم تقديمه امام نيابه امن الدوله يوم 20 اغسطس الماضي، متهما علي ذمه القضيه رقم 716 لسنه 2023 حصر امن دوله. ويواجه اتهامات الانضمام الي جماعه محظوره ونشر اخبار كاذبه. واثناء نظر جلسه امر حبسه، سال علاء عن سبب حبسه لكنه لم يجد اجابه من المسؤولين. تابعونا علي تويتر : https://twitter.com/ECRF_ORG #المفوضيه_المصريه_للحقوق_والحريات</t>
  </si>
  <si>
    <t>https://www.facebook.com/ecrf.net/posts/pfbid02MPUXTehanHNiLaABY8P4JkiYongpDYvKyBwGuZnXNnR1Lft8Une9qQ6GmkqC6Bqvl</t>
  </si>
  <si>
    <t>https://facebook.com/ecrf.net/posts/%D8%A8%D9%8A%D8%A7%D9%86%D8%A7%D9%84%D8%A5%D8%B6%D8%B1%D8%A7%D8%A8-%D8%B9%D9%86-%D8%A7%D9%84%D8%B7%D8%B9%D8%A7%D9%85-%D8%B3%D9%84%D8%A7%D8%AD-%D8%A7%D9%84%D8%B3%D8%AC%D9%86%D8%A7%D8%A1-%D9%84%D9%85%D9%88%D8%A7%D8%AC%D9%87%D8%A9-%D8%A7%D9%84%D8%A7%D9%86%D8%AA%D9%87%D8%A7%D9%83%D8%A7%D8%AA-%D9%88%D8%B7%D9%88%D9%84-%D9%85%D8%AF%D8%A9-%D8%A7%D9%84%D8%AD%D8%A8%D8%B3-%D9%88%D8%A7%D9%84%D9%85%D9%81%D9%88%D8%B6%D9%8A%D8%A9-%D8%A7/707757934729380/</t>
  </si>
  <si>
    <t>احتجاجا على توقيف تأميناتهم ومعاشاتهم بعد غلق تلك الصحف</t>
  </si>
  <si>
    <t>رابطة الصحف الحزبية والخاصة المتوقفة</t>
  </si>
  <si>
    <t>الرئيس</t>
  </si>
  <si>
    <t>في 10 سبتمبر 2023 نظّم الصحفيون برابطة الصحف الحزبية والخاصة المتوقفة، وقفة احتجاجية على سُلم نقابة الصحفيين؛ للمطالبة بحل أزمتهم التي استمرّت نحو 10 سنوات، وتوقّف تأميناتهم ومعاشاتهم، بعد غلق تلك الصحف. وقال محسن هاشم منسق عام الرابطة، إن قضية الزملاء تم تجاهلها لأكثر من 15 عام، وأكثر من نحو 700 زميل صحفي أصبحوا بلا تأمينات أو معاشات أو مرتبات. وأضاف أن الكثير من الزملاء تخطّوا سن المعاش، ويعانون من أمراض مُزمنة، وأصبحوا غير قادرين على شراء الأدوية، في ظل ظروف اقتصادية صعبة يمر بها الصحفيون في مصر. وطالب الزملاء، الرئيس عبد الفتاح السيسي رئيس الجمهورية، بالتدخّل لحل أزمتهم، بعد أن خاضوا جميع المسارات لحل الأزمة دون جدوى. وطالب الزملاء بـ”حياة كريمة” لهم، وبحث مطالبهم التي تتمثّل في توزيعهم على المؤسسات الصحفية القومية، أو تعيينهم كمستشارين إعلاميين في المحافظات والمجالس المحلية والمؤسسات والهيئات المختلفة، بالإضافة إلى فتح ملفاتهم التأمينية دون شروط.</t>
  </si>
  <si>
    <t>https://www.ec-rf.net/%d9%85%d9%86%d8%a8%d8%b1-%d8%ad%d8%b1%d9%8a%d8%a9-%d8%a7%d9%84%d8%b5%d8%ad%d8%a7%d9%81%d8%a9-%d9%88%d8%a7%d9%84%d8%a5%d8%b9%d9%84%d8%a7%d9%85-%d8%ad%d8%b5%d8%a7%d8%af-%d8%b4%d9%87%d8%b1-%d8%b3%d8%a8/</t>
  </si>
  <si>
    <t>بندر دمنهور</t>
  </si>
  <si>
    <t>شركة هنكل مصر برسيل</t>
  </si>
  <si>
    <t>التعسف الذي وقع عليهم من خلال فصل نصف العاملين بالشركه دون سابق انذار، وبدون دفع مستحقات العمال المفصولين</t>
  </si>
  <si>
    <t>عمال شركه هنكل مصر " برسيل "</t>
  </si>
  <si>
    <t>إدارة شركه هنكل مصر " برسيل "</t>
  </si>
  <si>
    <t>التهديد بالفصل وتجميد المستحقات</t>
  </si>
  <si>
    <t>عمال شركه هنكل مصر "برسيل" ينظمون وقفه احتجاجيه، امام مقر الشركه بمدينه دمنهور بمحافظه البحيره؛ وذلك بسبب التعسف الذي وقع عليهم من خلال فصل نصف العاملين بالشركه دون سابق انذار، وبدون دفع مستحقات العمال المفصولين. تدعو "لجنه العداله" وزاره القوي العامله المصريه للتدخل لحل مشكلات العاملين في شركه "هنكل مصر"، والوقوف علي سبب الفصل التعسفي لاكثر من نصف العاملين بالشركه دون انذار وبدون دفع مستحقاتهم، كما تطالب اللجنه المسؤولين بالشركه بالتعامل بايجابيه مع مطالب العمال المشروعه ومنحهم حقوقهم الماليه والانسانيه</t>
  </si>
  <si>
    <t>https://www.facebook.com/cfjusticeorg/posts/pfbid09EY8YULSw769scBSoTA6Uuc1A1mt64rCaZTLaqNECZgr3MNZUHvcj4iT4WvMuB4Al</t>
  </si>
  <si>
    <t>انهاء الاضراب الكلي عن الطعام</t>
  </si>
  <si>
    <t>الشيخ زايد</t>
  </si>
  <si>
    <t>المدرسة المصرية الدولية الحكومية بمدينة الشيخ زايد</t>
  </si>
  <si>
    <t>ضد "تدخلات وزارة التربية والتعليم في إدارة المدرسة، بشكل يخالف البروتوكول المبرم مع المؤسسة التعليمية المتعاقد معها لإدارة وتشغيل المدرسة، والإشراف عليها تربويًا وتعليميًا وإداريًا"</t>
  </si>
  <si>
    <t>أولياء أمور المدرسة المصرية الدولية الحكومية بمدينة الشيخ زايد</t>
  </si>
  <si>
    <t>وزارة التربية والتعليم</t>
  </si>
  <si>
    <t>نظم العشرات من أولياء أمور المدرسة المصرية الدولية الحكومية بمدينة الشيخ زايد، وقفة احتجاجية اليوم الخميس، ضد "تدخلات وزارة التربية والتعليم في إدارة المدرسة، بشكل يخالف البروتوكول المبرم مع المؤسسة التعليمية المتعاقد معها لإدارة وتشغيل المدرسة، والإشراف عليها تربويًا وتعليميًا وإداريًا". وتعد المدارس الرسمية الدولية، أحد المشروعات التي أطلقتها الحكومة في مجال التعليم، وتقدم تعليمًا دوليًا بمناهج وشهادات أمريكية وبريطانية ومصروفات لا تتجاوز 15 ألف جنيه لتستهدف الطبقة المتوسطة، في حين تصل مصروفات المدارس الخاصة الدولية لأضعاف المبلغ المذكور. من جهة، قال ولي أمر شارك في الوقفة الاحتجاجية مصطفى محمد "إحنا كأولياء أمور، دخلنا المدرسة دي علشان الوزارة لا بتديرها ولا بتشرف عليها تعليميًا، ولقينا كيان محترم نعلم فيه ولادنا بمصروفات معقولة، لكن الفترة الأخيرة فوجئنا بتدخلات من المسؤولة عن إدارة المدارس الدولية الحكومية في الوزارة، لو استمرت المدارس دي وتقع ومش هتقوم تاني". وأضاف لـ المنصة أن التدخلات وصلت حد تحرك الوزارة لإلغاء الكافيتيريا الموجودة بالمدرسة، لتحويلها إلى صف دراسي والعبث في الكثافة، "علشان كده عملنا وقفة، وقلنا لأ.. المدارس الدولية الحكومية عليها إقبال شديد علشان ماشية بنظام وفيها عدد كثافة محدد ومستحيل يزيد". وتابع "لكن لقينا فيه محاولات لزيادة الكثافة، وفتح فصول على حساب الأماكن الفارغة اللي أصلا معمولة للأنشطة والترفيه، فقلنا نقف علشان الوزارة ترفع إيديها ومتخليش التجربة الناجحة دي تبوظ وتتحول لمدرسة تجريبية". ووقعت وزارة التربية والتعليم، بروتوكول تعاون ثلاثي مع مؤسسة جرين لاند التعليمية ومنظمة البكالوريا الدولية، عام 2014، لتكون المدرسة الدولية الحكومية تحت رعاية وإدارة مؤسسة جرين وتقوم باختيار المعلمين والطلاب وإجراء اختبارات القبول لهم على ألا تزيد كثافة الفصل الواحد عن 25 طالبًا، وفي المقابل تشرف عليها وزارة التعليم ماليًا فقط. واطلعت المنصة على وثيقة رسمية صادرة عن المؤسسة الراعية التي تدير المدرسة، ومرسلة إلى وزير التربية والتعليم رضا حجازي، بتاريخ 13 سبتمبر/أيلول الجاري، تفيد برفض المؤسسة القرار الذي اتخذته الوزارة بإقالة مسؤولة المرحلة الابتدائية في المدرسة الدولية بالشيخ زايد، "لأن البروتوكول ينص على عدم إجراء أي تعيينات أو إقالات دون الرجوع للمؤسسة، وما يحدث لا يخرج عن كونه محاولة لتصفية حسابات بعيدة عن مصلحة المدرسة". وحسب مصدر مسؤول بقطاع التعليم العام في الوزارة تحدث لـ المنصة، فإن شكاوى عدّة وصلت مكتب الوزير من أولياء أمور خلال الأيام الأخيرة بسبب ما وصفوه بالتدخلات الفجة في عمل المدرسة، لكن "كانت هناك شكوك لدى بعض المسؤولين بوجود شبهة تحريض من المؤسسة الراعية لهم، لدفع الناس للضغط على الوزارة لعدم التدخل في الإدارة". وقال المصدر "عقد المؤسسة الراعية مع الوزارة قارب على الانتهاء، وهناك مفاوضات لتجديد تعاقد المؤسسة مع الوزارة مرة أخرى، وغير معقول ألا يكون للوزارة أي صلاحيات في المدارس المصرية الدولية، فنحن نتدخل لمصلحة عامة وليست شخصية، وعلى أي حال، سيتم عقد اجتماع مع المؤسسة لدراسة مطالبها والوقوف على تحفظاتها وتقريب وجهات النظر". وعقب على الوقفة الاحتجاجية بقوله "الأهالي عملوا أزمة من لا أزمة.. مش عارفين مين طلع وقال الوازرة هتفتح فصول في المدرسة مكان الكافيتيريا وغرفة الموسيقى وخلافه وهتبوظ المدرسة وبتدخل في تعيين وإقالة معلمين وإداريين.. الموضوع عبارة عن مقترح لتوسعة المدرسة وإحنا قلنا بلاش ننفذه طالما الناس مش عايزة كده".</t>
  </si>
  <si>
    <t>https://manassa.news/node/13317?fbclid=IwY2xjawF5wbZleHRuA2FlbQIxMQABHYsyIVe-_6I4sNHLoMDnGa-Nvdl6jvK-Lw8_2SACPq_TI-mEZi38lkrqsw_aem_DvcbIfr5m6PEcOqVKuhzJg</t>
  </si>
  <si>
    <t>تعليق المشاركة في الحوار الوطني</t>
  </si>
  <si>
    <t>احتجاجا على حبس محمد زهران مؤسس تيار استقلال المعلمين وأحد المشاركين في جلسات لجنة التعليم بالحوار الوطني</t>
  </si>
  <si>
    <t>المبادرة المصرية للحقوق الشخصية</t>
  </si>
  <si>
    <t>والمبادرة المصرية للحقوق الشخصية تعلق مشاركتها في الحوار الوطني، بعد الكشف عن «اعتقال وحبس» القيادي النقابي محمد زهران، مؤسس تيار استقلال المُعلمين، وأحد المشاركين في جلسات لجنة التعليم. وبسبب عدم إحراز تقدم في ملف حقوق الإنسان، تعتزم الولايات المتحدة حجب 85 مليون دولار من المساعدات العسكرية لمصر.</t>
  </si>
  <si>
    <t>مدي مصر - النشره اليوميه 14-9-2023</t>
  </si>
  <si>
    <t>احتجاجا على الحكم بحبس رئيس مجلس أمناء التيار الحر</t>
  </si>
  <si>
    <t>التيار الحر</t>
  </si>
  <si>
    <t>سياسيًا، علّق التيار الحر مشاركاته السياسية مؤخرًا بعد الحكم بحبس رئيس مجلس أمنائه، هشام قاسم. فيما ننتظر اﻷربعاء المقبل لمعرفة مصير ترشح رئيسة حزب الدستور، جميلة إسماعيل، ورئيس المصري الديمقراطي الاجتماعي، فريد زهران، للرئاسة.</t>
  </si>
  <si>
    <t>مدي مصر - النشره اليوميه 17-9-2023</t>
  </si>
  <si>
    <t>العامرية ثان</t>
  </si>
  <si>
    <t>شركة نايل لينين جروب لصناعة الملابس والمفروشات - المنطقة الصناعية</t>
  </si>
  <si>
    <t>احتجاجًا علي تجاهل اداره الشركه لمطالبهم مرارًا وتكرارًا منذ شهر يوليو/تموز 2021، والخاصه بتعديل جدول الاجور بما يتناسب مع ارتفاع معدلات التضخم وما صاحبها من زياده الاسعار وغلاء المعيشه._x000D_
_x000D_
كما طالبوا بصرف حصتهم من الارباح السنويه بنسبه 10% وفق ما ينص عليه القانون، واعاده صرف بدل غلاء المعيشه الذي توقفت الاداره عن صرفه منذ يناير/كانون الثاني 2022، وتعديل منحه الاعياد بعدما تم تقليصها من 1000 الي 500 جنيه خلال ازمه كورونا</t>
  </si>
  <si>
    <t>عمال شركه نايل لينين جروب للمنسوجات</t>
  </si>
  <si>
    <t>شركه نايل لينين</t>
  </si>
  <si>
    <t>بيان بالتهديد بالفصل</t>
  </si>
  <si>
    <t>بدا عمال شركه نايل لينين جروب للمنسوجات بالعامريه في الاسكندريه، مساء امس الاربعاء، اضرابًا عن العمل احتجاجًا علي تجاهل اداره الشركه لمطالبهم مرارًا وتكرارًا منذ شهر يوليو/تموز 2021، والخاصه بتعديل جدول الاجور بما يتناسب مع ارتفاع معدلات التضخم وما صاحبها من زياده الاسعار وغلاء المعيشه. كما طالبوا بصرف حصتهم من الارباح السنويه بنسبه 10% وفق ما ينص عليه القانون، واعاده صرف بدل غلاء المعيشه الذي توقفت الاداره عن صرفه منذ يناير/كانون الثاني 2022، وتعديل منحه الاعياد بعدما تم تقليصها من 1000 الي 500 جنيه خلال ازمه كورونا. وقال احد العمال المضربين في حديثه لـ المنصه ان الاجور لم تصل الي الحد الادني الذي اقرته الدوله؛ اي اقل من 3 الاف جنيه، وهو مبلغ لا يسمح للعمال بالوفاء بالتزامات اسرهم في ظل الغلاء. واضاف ان الشركه خصمت من منحه الاعياد خلال جائحه كورونا، وتفهمنا الوضع وقتها، لكن الامر استمر حتي الان بدون مبرر، كما لم تصرف لنا ارباحًا سنويه منذ عام 2022، ولم تعرض الميزانيه حتي الان ليتم صرفها، وتوقفت عن صرف منحه غلاء المعيشه منذ 2021، لتضع العمال في مازق بسبب تدني الاجور. وكان رئيس الوزراء المصري مصطفي مدبولي، اعلن في 20 يوليو/تموز الماضي عن اقرار حزمه جديده للحمايه الاجتماعيه في البلاد بقيمه 67 مليار جنيه؛ تتضمن رفع الحد الادني للاجور في مصر الي 3 الاف جنيه شهريًا. فيما تضمنت مطالب العمال ايضًا تعليق لائحه الجزاءات في مكان واضح بالمصانع وفقًا لما ينص عليه القانون، وتوريد اشتراكات العمال في اللجنه النقابيه التي قامت الاداره باقتطاعها من اجورهم، ولم توردها للنقابه حتي الان، بحسب العامل نفسه. فيما اعلنت دار الخدمات النقابه والعماليه، في بيان، تضامنها الكامل مع عمال شركه نايل لينين جروب ولجنتهم النقابيه، مناشده كافه القوي العماليه والديمقراطيه التضامن مع مطالبهم العادله المشروعه، وداعيه اداره الشركه للاستجابه للمطالب وعدم التعسف مع العمال علي اي نحو. وحذرت الدار مجددًا من خطوره تجاهل اصحاب العمل لمطالب العمال، والامتناع عن التفاوض بشانها، والتنصل من اداء حقوقهم تحت مبررات اثار جائحه كورونا او ما شابهها، علي الاخص، اذا كانت الاوضاع الاقتصاديه للشركات تدحض هذه المبررات؛ كما هو حال شركه نايل لينين جروب وصادراتها من المنتجات.</t>
  </si>
  <si>
    <t>https://manassa.news/news-bulletin/13462?fbclid=IwAR1Xuf6z918wgQwzYSCp_VDdBaudQR6_qSOtJ93FP978A4MZ-Wwtp-2CxxM</t>
  </si>
  <si>
    <t>https://www.facebook.com/RevSoc.me/posts/pfbid02qhSpSt2J6tQiNJYWMZDTxrjn7TuRL5EhVjSxURuhKGMY8NZ5oahW3pkibWszEVvgl</t>
  </si>
  <si>
    <t>https://manassa.news/node/13458?fbclid=IwY2xjawF5xLVleHRuA2FlbQIxMQABHRCQ6Z88_AXPNw8hkDdLRXcx3ylGLLKaD2i7ODx1ELZzIFOo8AX9PKQZ0A_aem_l0dzpfw25ggUxwK7NybP_w</t>
  </si>
  <si>
    <t>https://manassa.news/news-bulletin/13552?fbclid=IwY2xjawF5xcxleHRuA2FlbQIxMQABHeJVShUB407Uly5hmlnkw7d4tQFb02jlg5j0N7W7o4Z4cKHkDyWKnJgw6A_aem_radcMVJIpW3tBw-8HBDU7w</t>
  </si>
  <si>
    <t>إضراب السجين عبد الله ربيع</t>
  </si>
  <si>
    <t>احتجاجا على استمرار حبسه وسوء أوضاع الاحتجاز</t>
  </si>
  <si>
    <t>السجين عبد الله ربيع ابراهيم رمضان، 26 سنة من الشرقية</t>
  </si>
  <si>
    <t>استمرار اضراب نايل لينين لليوم الثالث تجمع العمال امام المصنع صباح اليوم للتاكيد علي مطالبهم، ويذكر ان مسؤول امني طلب من العمال الالتزام بالاضراب داخل المصنع، وذلك بعد ايقاف 15 عامل تعسفياً يوم الخميس الماضي بزعم تحريضهم علي الاضراب. وكانت مطالب عمال نايل لينين -صرف ال10% ارباح التي حددها القانون من الارباح السنويه. -اعاده صرف بدل غلاء المعيشه المتوقف من يناير 2022. -النظر في تعديل جدول الاجور لكل العاملين بما يتناسب مع ارتفاع نسب التضخم. -توقف الاداره عن خصم 50%من قيمه منح المناسبات علي خلفيه جائحه كورونا. - تعليق لائحه الجزاءات بمكان واضح بالمصانع.</t>
  </si>
  <si>
    <t>https://www.facebook.com/RevSoc.me/posts/pfbid02ZDkMXLLXwKwwYyyE7fs4yfDQDtXuxiUQwna1NQyNwFriDrWYQ4hvr74VjPgm86rPl</t>
  </si>
  <si>
    <t>https://daaarb.com/%d8%b9%d9%85%d8%a7%d9%84-%d9%86%d8%a7%d9%8a%d9%84-%d9%84%d9%8a%d9%86%d9%8a%d9%86-%d8%ac%d8%b1%d9%88%d8%a8-%d9%8a%d9%81%d8%b6%d9%88%d9%86-%d8%a5%d8%b6%d8%b1%d8%a7%d8%a8%d9%87%d9%85-%d8%b9/</t>
  </si>
  <si>
    <t>رصدت الشبكة المصرية استمرار اضراب عدد 30 معتقلا سياسيا لليوم السابع عشر مع تصاعد الاجراءات الانتقامية التى تقوم بها ادارة السجن بحقهم والتعدي بالضرب  على بعضهم و تقيدهم وحبسهم فى زنازين انفرادية مع التخوف على حياتهم ومصيرهم وخاصة ان الكثير منهم لديهم مشاكل مرضية وصحية نتيجة لقله الرعاية الصحية . المضربون عن الطعام يطالبون بفتح الزيارات وحصولهم على حقوقهم التى نصت عليها اللائحة الداخلية للسجون . الشبكة المصرية تتضامن مع المعتقلين المضربين عن الطعام وتطالب السلطات المصرية بمنحهم كافة حقوقهم  كما نصت عليها مواد الدستور والقانون واللائحة الداخلية للسجون و الاعراف والمواثيق الدولية والانسانية   كفتح الزيارات وعلاجهم بشكل كامل وتحسين اوضاعهم المعيشية الصعبة وكانت الشبكة المصرية قد نشرت يوم 15 سبتمبر الماضى نص رسالة مسربة تصف معاناة 30 معتقلا سياسيا بسبب منعهم من الزيارات ، وقيامها بالدخول فى اضراب مفتوح عن الطعام داخل محبسهم بمركز تأهيل وادي النطرون 2 قطاع 6 , يعلنون خلالها دخولهم في إضراب مفتوح عن الطعام، ورفضهم استلام "التعيين الميري" منذ يوم السبت  الموافق 9 سبتمبر، وذلك لليوم السادس على التوالي. ويأتي قرار الإضراب عن الطعام تعبيرا عن رفضهم لقرار  إدارة السجن بمنعهم من الزيارات، والذي جاء بأوامر من ضابط الأمن الوطني المسؤول عن السجن، لتستمر معاناتهم لسنوات، حيث حرمت هذه المجموعة وغيرهم من الزيارات لسنوات عديدة أثناء حبسهم بسجن العقرب شديد الحراسة 1. وفى إبريل 2022 تم ترحيلهم إلى سجن وادي النطرون الجديد تأهيل 2 لتستمر سياسة المنع من الزيارات وحرمان أسرهم منهم، ورغم السماح لعدد منهم بإدخال بعض الأغراض البسيطة جدا جدا  فيما يعرف ب (زيارة الطبلية)، الا أن المعتقلين المضربين عن الطعام متمسكون بحقهم في الزيارات أسوة بالمعتقلين في مركز تأهيل بدر 3 و بدر 1، المسموح لهم بالزيارة رغم كونهم محبوسين على ذمة نفس القضايا. يذكر أن إدارة السجن قد سمحت لهم مؤخرا بالتريض انفراديا لمدة 10 دقائق، وذلك بعد شكواهم واعتراضهم بسبب عدم تعرضهم للشمس والتهوية، وقلة أدوات النظافة، ومنعهم من إدخال الكثير من الأدوات اللازمة والضرورية، وهو ما أدى إلى اصابه العديد منهم بعدد من الأمراض الجلدية المعدية، والتي تنتشر بين المعتقلين بشكل سريع، وخاصة مع ارتفاع درجات الحرارة والرطوبة فى غرف الحبس. يذكر ان اللائحة الداخلية للسجون  والمنظمة للسجون قد اعطت الحق للمحكوم عليهم بزيارة شهريه لمدة ساعة و يكون لكل محكوم عليه الحق في الاتصال التليفوني بمقابل مادي.وفي إرسال خطابين شهريا ،كما اقرت بأن لهم حق استلام الخطاب المرسله اليهم بعد اطلاع ادارة السجن عليها وعدم وجود مخالفات بها. كما اقرت اللائحة للمحبوسين احتياطيا بزيارة كل اسبوع الشبكة المصرية تعلن تضامنها مع مطالبات المضربين عن الطعام، وتطالب بفتح الزيارات أمامهم، والالتزام بمواد اللائحة الداخلية للسجون التي تنظم تلك الحقوق الواجبة للمعتقلين حيث جعل الدستور المصري زيارة السجين حقا مكفولاً لعائلته، حيث تنص المادة 38 من قانون السجون المصري رقم 396 لسنة 1956 على أن يكون لكل محكوم عليه الحق في التراسل ولذويه أن يزوروه وذلك طبقا لما تبينه اللائحة الداخلية، وللمحبوسين احتياطيا هذا الحق دون إخلال بما يقضى به قانون الإجراءات الجنائية بشأنهم في هذا الصدد. بل أن، لمدير عام السجون أن يسمح للمسجونين بزيارة ذويهم المودعين في سجن آخر إذا دعت إلى ذلك ضرورة (مادة 75) من اللائحة الداخلية لقانون السجون. كما نصت المادة رقم 39 يُرخّص لمحامي المسجون في مقابلته على انفراد بشرط الحصول على إذن كتابي من النيابة العامة، ومن قاضي التحقيق في القضايا التي يندب لتحقيقها سواء أكانت المقابلة بدعوة من المسجون أم بناءً على طلب المحامي. والمادة رقم 40 للنائب العام أو المحامي العام ولمدير عام السجون أو من ينيبه أن يأذنوا لذوي المسجون بزيارته في غير مواعيد الزيارة العادية إذا دعت لذلك ضرورة. #الجمهوريةـالجديدة</t>
  </si>
  <si>
    <t>مركز تأهيل وادي النظرون - 440</t>
  </si>
  <si>
    <t>إضراب السجين عمار ياسر</t>
  </si>
  <si>
    <t>اعتراضا منه علي الاجراءات القمعيه و التعنت معه وظروف الحبس الغير ادميه ووضعه داخل غرفه التاديب منذ ايام وتهديده بالتغريب لسجن ابعد انتقاما منه وذلك لمطالبته ببعض حقوقه في الحصول علي كتبه الدراسيه</t>
  </si>
  <si>
    <t>المحبوس عمار ياسر عبد العزيز ابراهيم 24 سنة طالب</t>
  </si>
  <si>
    <t>بعد إيداعه من قبل إدارة السجن في التأديب وتهديده بترحيله من السجن بعد مطالبته بدخول الكتب الدراسية</t>
  </si>
  <si>
    <t>لليوم الثامن اضراب المعتقل "عمار ياسر"  عن الطعام  بسجن 440  وادي النطرون رصدت ووثقت الشبكه المصريه استمرار اضراب المعتقل الشاب  "عمار ياسر عبد العزيز ابراهيم "  24 عاما عن الطعام حيث  بدا اضرابه داخل منذ الجمعه الماضيه الموافق 22 سبتمبر  وذلك اعتراضا منه علي الاجراءات القمعيه و التعنت معه وظروف الحبس الغير ادميه ووضعه داخل غرفه التاديب منذ ايام وتهديده بالتغريب لسجن ابعد انتقاما منه وذلك لمطالبته ببعض حقوقه في الحصول علي كتبه الدراسيه وخاصه انه حاليا طالب بالثانويه العامه (منازل) في المرحله الثالثه ويحتاج الي الدعم والمذاكره وقد تقدمت اسرته ببلاغ الي النائب العام لاعلامهم باضرابه عن الطعام حيث تحمل اسرته وزاره الداخليه والمسئولين عن سجن "440 "وادي النطرون المسؤليه الكامله عن حياته وصحته . وكانت السلطات الامنيه المصريه بتاريخ 5 ديسمبر 2016 قد اعتقلت الطالب بالمرحله الثانويه "عمار ياسر"  17 عام  من قريه طنبشا -بمركز بركه السبع - بمحافظه المنوفيه ليختفي بعدها لمده  70 يوما داخل مقرات الامن الوطني المصري ليتعرض لابشع انواع التعذيب البدني والنفسي قبل ان يتم عرضه علي نيابه امن الدوله العليا والتحقيق معه علي ذمه القضيه" 64 عسكريه " وبعد سنوات من الحبس الاحتياطي يحصل بتاريخ 9 مارس 2020 علي حكم بالبراءه وبدلاً من اخلاء سبيله يتم تدويره علي قضايا جديده الشبكه المصريه تتضامن مع اضراب المعتقل عمار ياسر عن الطعام وتطالب النائب العام المصري باخلاء سبيله وخاصه انه للعام الثالث محبوساً احتياطيا بعد حكم البراءه . الشبكه المصريه تحذر سلطات سجن "440 وادي النطرون"ونحملها المسؤليه الكامله عن امنه وحياته و و نطالبهابالتوقف عن المضايقات التي يتعرض لها وتوفير المناخ وكل السبل لانهاء دراسته الثانويه. #الجمهوريهالجديده #الحوار_الوطني Egyptian Public Prosecution النيابه العامه المصريه المجلـس القومي لحقـوق الانسان الصفحه الرسميه لوزاره الداخليه Tarek El Khouly - طارق الخولي مكتب النائب العام مدينه الرحاب قطاع مصلحه السجون طره البلد</t>
  </si>
  <si>
    <t>https://www.facebook.com/ENHR2021/posts/pfbid029JMk37DJ9sqHQPJhRSKj4VSm6ScXzmU6R9JnB2q4jGJjsdpaoh7t3CCk1NfXj2LCl</t>
  </si>
  <si>
    <t>https://www.facebook.com/elshehab.ngo/posts/pfbid02ouY8wWnUEkWvwfS6RZiq7WaUZfp2HFs8JdP8yjbS7p29sahRAQPrUxMxUsh2zGSkl</t>
  </si>
  <si>
    <t>الوراق</t>
  </si>
  <si>
    <t>جزيرة الوراق</t>
  </si>
  <si>
    <t>احتجاجات جزيرة الوراق</t>
  </si>
  <si>
    <t>اعادة تشغيل معدية الجزارين التي تخدم الجزيرة</t>
  </si>
  <si>
    <t>اهالي جزيرة الوراق</t>
  </si>
  <si>
    <t>بناء جدار خرساني عند مدخل الجزيرة لوقف المعدية</t>
  </si>
  <si>
    <t>أعاد اﻷمن، أمس، إغلاق معدية «الجزارين» التي تخدم جزيرة الوراق، عقب يوم واحد من قيام اﻷهالي بتشغيلها للمرة اﻷولى بعد توقفها لأكثر من عام ونصف. كان أهالي الجزيرة النيلية نظموا وقفة احتجاجة، السبت الماضي، أمام المعدية، للمطالبة بإعادة تشغيلها. وعقب الوقفة، هدموا سورًا شيّده اﻷمن -سابقًا- أمام المعدية، وشغلوها، قبل أن يطلب منهم مسؤول أمني عقد اجتماع بين ممثلي اﻷهالي والمسؤولين. الاجتماع الذي عُقد أمس استمر لثلاث ساعات، وانتهى بإعادة إغلاق المعدية، وبناء جدار خرساني عند مدخلها بدلًا من سور الطوب اﻷحمر المُهدم. مصدر من الجزيرة قال لـ «مدى مصر» إن الأهالي احتجوا على إغلاق معدية الجزارين لطول المسافة بينهم وبين أقرب معدية التي تقع بمنطقة القللي، وهي مسافة تصل إلى نحو كيلو متر، «معدية [القللي] بعيدة عننا، لازم نركب لها ميكروباصات أو تكاتك، كمان المدارس داخلة علينا الفترة الجاية ودي تكلفة زيادة»، فيما أضاف مصدر آخر من الأهالي أن معدية القللي تتكدس بالركاب لخدمتها سكان منطقتين في الوقت نفسه. بحسب الأهالي، قبل بداية أزمة الوراق في 2017، كانت الوراق مربوطة بالمناطق المحيطة بها عبر خمس معديات، أغلق اﻷمن اثنتين منها لاحقًا، ضمن تضييقات فرضها على سكان الجزيرة التي تستهدف الدولة إخلائها لأغراض استثمارية.</t>
  </si>
  <si>
    <t>مدى مصر - النشرة اليومية 25-9-2023</t>
  </si>
  <si>
    <t>استمرار اضراب العاملين بنايل لينين، والاداره ترد بتوجيه انذار بالفصل لعدد من العمال، لارهابهم ودفعهم لفض الاضراب عن العمل المتواصل منذ الاربعاء الماضي. وجهت اداره شركه لينين جروب  انذارات بالفصل ل 131 عاملًا، ومن جهتهم اكد العمال بقياده اللجنه النقابيه المستقله بالشركه مواصله الاضراب لحين الاستجابه لمطالبهم. يذكر ان الاحد الماضي شهد تدخل قوات الامن لمنع العمال من الاعتصام بشارع المصانع في المنطقه الحره بالاسكندريه، واجبار العمال علي الاعتصام داخل احد المصانع التي قام الامن بفتحها بعد اغلاقها من قبل اداره الشركه خوفًا من انتقال الاحتجاجات الي عمال مصانع المنطقه الحره الاخري في ظل حاله الاحتقان لدي الجماهير الشعبيه من جراء ارتفاع الاسعار وموسم دخول المدارس.</t>
  </si>
  <si>
    <t>https://www.facebook.com/RevSoc.me/posts/pfbid0TVRTgbwQW2rPn7tHBJ1fE2x28Hxz1K4CM3eJjHtZLp7QteRRqxfigHNUi157ZeLal</t>
  </si>
  <si>
    <t>تم الانتهاء من الاضراب بعد الاستجابة إلى مطالبهم ومقابل إلغاء قرارات التحقيق مع 15 عاملا منهم باتهامات الشغب والدعوة للاضراب وإلغاء قرارات الإنذار بالفصل لمئات العمال من الشركة بسبب قيامهم بالإضراب.</t>
  </si>
  <si>
    <t>مدى مصر - النشرة اليومية 27-9-2023</t>
  </si>
  <si>
    <t>مدى مصر - النشرة اليومية 28-9-2023</t>
  </si>
  <si>
    <t>https://manassa.news/news-bulletin/13609?fbclid=IwY2xjawF5xaxleHRuA2FlbQIxMQABHZ8wHaLVgUw71zZgcHDZ4fns8xExT4YfGb0EKL-xfd9J6OFYd4kbci3NNA_aem_FCqmJ7iwhUzOP1HZXDujVg</t>
  </si>
  <si>
    <t>حملة ترشيح أحمد الطنطاوي</t>
  </si>
  <si>
    <t>اضراب احتجاجي (تعليق الحملة الانتخابية لمدة 48 ساعة)</t>
  </si>
  <si>
    <t>احتجاجا على منع السلطة مؤيديه من تحرير توكيلات ترشحه بمكاتب الشهر العقاري</t>
  </si>
  <si>
    <t>استمرار القبض والضغط الأمني</t>
  </si>
  <si>
    <t>أعلن السياسي أحمد الطنطاوي تعليق أعمال حملته الانتخابية لمدة 48 ساعة، اعتراضًا على ما وصفه بـ"منع السلطة مؤيديه من تحرير توكيلات ترشحه بمكاتب الشهر العقاري".</t>
  </si>
  <si>
    <t>https://www.facebook.com/almanassanews/posts/pfbid0TRLGvwonr8CZVJso8DqyDNnedCN3HSDaMZ8MzDhuc7YoatppRpBxKWwbDW2cuM6rl</t>
  </si>
  <si>
    <t>أكتوبر ثان</t>
  </si>
  <si>
    <t>شركة يونيفرسال للأجهزة الكهربائية</t>
  </si>
  <si>
    <t>صرف مستحقاتهم المتاخرة وانتظام صرف الأجور وعودة 70 عاملا مفصولا</t>
  </si>
  <si>
    <t>عمال شركه يونيفرسال للاجهزه الكهربائيه</t>
  </si>
  <si>
    <t>اداره شركه يونيفرسال للاجهزه الكهربائيه</t>
  </si>
  <si>
    <t>استدعاء للأمن الوطني والضغط من أجل وقف الإضراب</t>
  </si>
  <si>
    <t>الأمن الوطني وإدارة شركة يونيفرسال</t>
  </si>
  <si>
    <t>بعد فصل كامل اللجنة النقابية في مايو 2022 نتيجة إضراب سابق</t>
  </si>
  <si>
    <t>رفض العمال التفاوض بدون تمثيل اللجنة النقابية المفصولة</t>
  </si>
  <si>
    <t>إضرابات عن العمل وغضب العمال يتصاعد بعد تجاهل إدارة "يونيفرسال" لمطالبهم ودفع رواتبهم المتأخرة لم تدفع الظروف الاقتصادية الصعبة وارتفاع أسعار جميع السلع، و غلاء المعيشة المتصاعد، مجلس إدارة وملاك شركة يونيفرسال لإنتاج الأجهزة الكهربائية بالمنطقة الصناعية الثانية بمدينة السادس من اكتوبر بمحافظة الجيزة، لصرف مرتبات العاملين المتأخرة للشهر الثالث على التوالي. فقد رصدت وحدة الحقوق الاقتصادية والاجتماعية بالشبكة المصرية تصاعد حالة الغضب بين عمال "يونيفرسال" بعد رفض مجلس الإدارة مطالبهم المتمثلة فى: 1- دفع رواتبهم عن شهر أغسطس وسبتمبر الماضيين 2-دفع رواتبهم المتأخرة عن شهر سبتمبر 2021 وشهري نوفمبر وديسمبر 2022 3- منحهم الحوافز عن 15 شهرا 4- منحهم بدل طبيعة العمل عن 24 شهرا 5- زيادة مرتباتهم لمواجهة الارتفاع المتصاعد للأسعار والغلاء المتواصل في مستلزمات الحياة وكان مئات العمال قد شاركوا منذ أمس الأول الاثنين الموافق الثانى من أكتوبر في وقفة احتجاجية طوال اليوم، مطالبين بدفع رواتبهم ومستحقاتهم المالية المتأخرة وتحسين أجورهم. يبلغ عدد العاملين بالمصنع حاليا قرابة 1500 عامل وموظف إداري ومهندس، بينما كان عددهم يناهز 12000 قبل عام 2014، والتي شهدت تضييقات متتالية، حتى وصلت مرحلة المأساة. تحدث أحد العاملين بالشركة إلى الشبكة المصرية، قائلا "توقف راتبي بعد 16 سنة عمل عند 3500 جنيه". حملت كلماته مزيجا من الحسرة والألم، متمنيا أن ينتهي كابوس تأخر رواتبهم، والتي لا تكفى لمدة 10 أيام، فى ظل الظروف المعيشية الصعبة، وهو ما يضطر العاملين للاستدانة، والتعامل بالأقساط، وكتابة وصولات أمانة، ويهددهم بالسجن عند التعثر في دفع الأقساط المالية فى أوقاتها. يذكر أن شركة يونيفرسال لإنتاج الأجهزة الكهربائية، بالمنطقة الصناعية الثانية بمدينة السادس من أكتوبر بمحافظة الجيزة تعد واحدة من أكبر شركات إنتاج الأجهزة الكهربائية فى مصر، ويبلغ عدد مصانعها 10 مصانع، ومع ذلك فإن مرتبات العاملين بالمصنع والتي تترواح بين 3000 إلى 4000 جنية تعتبر متدنية جدا عند مقارنتها بمتوسط رواتب العاملين في مصر، مما يدفع العمال حاليا إلى دراسة طرق التصعيد، وخاصة مع تخاذل مكتب العمل بالسادس من أكتوبر التابع له المصنع عن مناصرتهم، رغم الشكاوى العديدة التي قدمها العمال، وعدم الوصول إلى حلول مرضية، في ظل استمرار ارتفاع الأسعار بشكل عام، ورفض الإدارة المستمر لمطالبهم.</t>
  </si>
  <si>
    <t>https://www.facebook.com/ENHR2021/posts/pfbid0rHudrkaBkeirxRviMaFSh4eHvVdvZPUpKNAiwXhCB5N171XxLRKQ8ndDKPCTuFFfl</t>
  </si>
  <si>
    <t>بندر مطروح</t>
  </si>
  <si>
    <t>شارع الإسكندرية</t>
  </si>
  <si>
    <t>تظاهرة ميدانية - مطروح - بندر مطروح - 2023-10-02</t>
  </si>
  <si>
    <t>احتجاجا على الظروف الاقتصادية وسياسات النظام الحالي، بينما وفقا لبيان الداخلية، بسبب التنافس على التقاط صور مع شعراء ليبيين</t>
  </si>
  <si>
    <t>شباب مطروح</t>
  </si>
  <si>
    <t>فض تظاهرة شباب مطروح بالقوة</t>
  </si>
  <si>
    <t>أحداث شغب بالتزامن مع إعلان الرئيس عبد الفتاح السيسي ترشحه للرئاسة  -تحطيم لافتات ومنصات الاحتفال</t>
  </si>
  <si>
    <t>القبض على 400 شاب</t>
  </si>
  <si>
    <t>قال الأمين العام لنقابة المحامين الفرعية بمطروح صالح أبو عطية، إن عدد المقبوض عليهم في "أحداث الشغب" التي شهدتها المحافظة بالتزامن مع إعلان الرئيس عبد الفتاح السيسي ترشحه للرئاسة، أمس الاثنين "يصل إلى 400 شخص، أغلبهم شباب صغار السن"، بحسب ما نقله له أحد القيادات الأمنية بالمحافظة. وانتشرت بشكل واسع على السوشيال ميديا، مساء أمس، مقاطع فيديو تُظهر مجموعة من المحتجين يرددون هتافات مناوئة لقرار السيسي بالترشح، وينزعون لافتات التأييد والمبايعة التي ثبتها أعضاء حزبي مستقبل وطن وحماة وطن في شارع الإسكندرية الحيوي بالمحافظة. ومن جهتها، أصدرت وزارة الداخلية بيانًا قالت فيه "نشبت مشاجرة بين بعض الشباب بمدينة مطروح بسبب التنافس على التقاط الصور مع شعراء ليبيين، وتمكنت الأجهزة الأمنية من ضبط مرتكبي الواقعة". وإلى ذلك أكدت منصة صحيح مصر، المتخصصة في التحقق من تصريحات المسؤولين والسياسيين وصناع القرار، أن "الفيديوهات بشأن تظاهرات مطروح صحيحة"، موضحة أنها تأكدت من صحتها "عبر التحقق منها باستخدام المصادر المفتوحة، والبحث العكسي وخرائط جوجل لمطابقتها مع الفيديوهات المنشورة على مواقع التواصل، والتي أكدت صحة وجود التظاهرات". وتعليقًا على بيان وزارة الداخلية، قال أبو عطية لـ المنصة، إن الأحداث شهدت بالفعل في بدايتها "تدافعًا بين الحضور ومحاولات لصعود منصة الحفل لالتقاط صور تذكارية مع عدد من شعراء البدو الليبيين المدعوين من الحزبين لإحياء فقرات الحفل، بالنظر لما يحظون به من شعبية كبيرة بين أبناء مطروح"، مضيفًا "إلا أن التدافع سرعان ما تحول إلى أعمال شغب وهتافات كما أظهرتها مقاطع الفيديو المنتشرة". وأكد أبو عطية أن الجهات الأمنية بمطروح تتولى في الوقت الحالي مناقشة المتهمين المقبوض عليهم، وجمع مقاطع الفيديو التي سجلتها كاميرات المراقبة المثبتة على المحال التجارية والمباني السكنية بشارع الإسكندرية لتحديد المتهمين الضالعين في الأحداث واستبعاد من لم تثبت إدانته. وأضاف أنه "لم يعرض أي من المتهمين على النيابة العامة حتى الآن، ومن ثم فلم نعرف التهم المنسوبة لهم"، مضيفًا "إلا أنه ينبغي ألا تخرج تلك الاتهامات عما تضمنه بيان وزارة الداخلية بشأن الواقعة الذي وصفها بأنها مشاجرة". وعاب أبو عطية على منظمي الاحتفالية اختيار أحد أهم شوارع المحافطة، وأكثرها حيوية وغلقه لساعات طويلة قبل الاحتفالية، على نحو أثار انتقادات الأهالي، قائلًا "شارع الإسكندرية أهم شارع في مطروح وبيربط شرق المحافظة بغربها، وأدى غلقه لتكدسات مرورية شديدة في الشوارع المحيطة". وفي وقت سابق، دعت أمانة حزب مستقبل وطن بمحافظة مطروح، أهالي المحافظة إلى احتفالات شعبية بمناسبة مرور 50 عامًا على نصر أكتوبر، مؤكدة أن الحفل سيشهد فقرات غنائية يحييها المطرب الشعبي أحمد شيبة، وفقرات أخرى للشعر البدوي يحييها 4 شعراء ليبيين، هم محمد أبو ستة ونصيب السكوري وسعد العبيدي ورمضان مطرف. وأعلن الرئيس عبد الفتاح السيسي، أمس الاثنين، ترشحه لفترة رئاسية ثالثة، في انتخابات 2024. وقال في كلمته التي ألقاها في ختام مؤتمر "حكاية وطن" بالعاصمة الإدارية الجديدة "إن كنت أولى بها فوفقني ويسر، كما لبيت نداء المصريين من قبل، فإننى ألبي اليوم نداءهم مرة أخرى، وعقدت العزم على ترشيح نفسي لكم، لاستكمال الحلم في مدة رئاسية جديدة". وجاء خطاب ترشح الرئيس في نهاية يوم شهد احتفالات منظمة تم الحشد لها في عدة محافظات. وقال السيسي، في خطاب ترشحه "حين لبيت نداء المصريين، وتوليت المسؤولية التي حملوني إياها، لم أكن أملك خزائن الأرض، أو جوامع الوعود الوردية، لم أكن أملك سوى إيماني بالله وبمصر، وانحيازي لإرادتكم، والعمل بتجرد وإخلاص، حاملًا معي شرف العسكرية المصرية، ويكفيني بها وسامًا على صدري. واجهت معكم وبكم كل التحديات والأزمات، وعبرنا معًا جسور الأمل".</t>
  </si>
  <si>
    <t>https://manassa.news/node/13722</t>
  </si>
  <si>
    <t>هتفوا "عايزين صاحبها.. هو اللي خربها" عمال يونيفرسال يواصلون الاضراب عن العمل لصرف مستحقاتهم المتاخره واصل عمال شركه يونيفرسال للاجهزه الكهربائيه بمدينه السادس من اكتوبر ،2500 عامل، الاحد، 8 اكتوبر، اضرابهم عن العمل احتجاجًا علي عدم التزام الاداره بصرف مستحقاتهم الماليه المتاخره. وظهر عمال يونيفرسال في فيديو ارسلوه لـوسائل الاعلام، وهم يلتفون حول باب الشركه من الداخل، ويهتفون "يا اللي بتسال احنا مين.. احنا عمال مظلومين .. عايزين صاحبها.. هو اللي خربها - حقي.. حقي - وواحد اتنين.. الجيش المصري فين". كانت الاداره قد عرضت علي العمال يوم الاربعاء 4 اكتوبر صرف الاجور المتاخره (اربعه شهور ونصف) بواقع صرف ربع شهر مع كل راتب شهري بدايه من شهر اكتوبر2023، ولكن العمال رفضوا عرض الاداره واعلنوا مواصله الاضراب. وبدا العمال الاضراب يوم الثلاثاء 3 اكتوبر، احتجاجا علي تاخر صرف راتب شهر يوليو، والذي كان مقررا ان يتم صرفه يوم 5 اغسطس، كما فوجئ العاملون بان الاداره تقوم بصرف 500 جنيه فقط من اجر يوليو. بينما كان من المفترض ان تقوم بصرف اجر شهر اغسطس كاملًا . هذا ومازالت اداره شركه يونيفرسال ترفض التفاوض مع العمال، وفي الوقت الذي مازال مكتب عمل مدينه السادس من اكتوبر يقوم بدور المتفرج ومن المتوقع ان يتوجه وفد من العمال المضربين للتقدم بشكوي لمكتب العمل. واستجاب العمال لمطالبات رجال الشرطه الاربعاء الماضي، بالتجمع داخل اسوار الشركه وعدم التجمهر امام البوابه الخارجيه. وكانت قوه من الامن تواجدت الثلاثاء، وصباح الاربعاء امام بوابه الشركه، فيما اكدت القيادات الشرطيه المتواجده، في حديثها للعمال علي ان الغرض من تواجدهم هو الحفاظ علي الامن وسير حركه المرور، وانهم يقفون علي الحياد. واكد العمال في مذكره ارسلوها للصحافه ان مطالبهم تتركز في صرف اجر شهر يوليو كاملاً، و صرف اجر شهر اغسطس كاملاً، وصرف الاربعه اشهر ونصف المتراكمه للعمال بواقع، نصف شهر من اجر سبتمبر 2020، وشهرين من اجور 2022، وشهري يوليو واغسطس من 2023، و صرف حوافز ثلاث سنوات متصله منذ 2021، وصرف بدل طبيعه عمل خمس سنوات متصله منذ عام 2019. بقلم: طاهر الشيخ</t>
  </si>
  <si>
    <t>https://www.facebook.com/RevSoc.me/posts/pfbid0axzCrRsmyFB5GF4SWZ5mB9XhjTvoArh5q7SuPUZfUNEBYxPjtqkfmNjnGyJ8EAEGl</t>
  </si>
  <si>
    <t>مدى مصر - النشرة اليومية 10-10-2023</t>
  </si>
  <si>
    <t>https://manassa.news/node/13742?fbclid=IwY2xjawF5w59leHRuA2FlbQIxMQABHYlAgLKM41t19xmXqdOrrqa1N2qF6r4gJ02cGTLGN9VlnCFLgnxmjGtw0Q_aem_VuHd4EyWC-POZiWdEkeGJg</t>
  </si>
  <si>
    <t>https://www.facebook.com/ENHR2021/posts/pfbid02CtfcJhjWGsLPwJ2xJzwT33QR4yc2zq6vPQMWz9MrDBLbVPVpJzC1Nsrwzpb1zs3pl</t>
  </si>
  <si>
    <t>https://daaarb.com/%d9%81%d9%8a%d8%af%d9%8a%d9%88-%d9%88%d8%b5%d9%88%d8%b1-%d8%a7%d8%b3%d8%aa%d9%85%d8%b1%d8%a7%d8%b1-%d8%a5%d8%b6%d8%b1%d8%a7%d8%a8-2500-%d8%b9%d8%a7%d9%85%d9%84-%d8%a8%d8%b4%d8%b1%d9%83%d8%a9-%d9%8a/</t>
  </si>
  <si>
    <t>https://daaarb.com/%d9%85%d8%b6%d8%b1%d8%a8%d9%88%d9%86-%d9%84%d9%84%d9%8a%d9%88%d9%85-%d8%a7%d9%84%d8%ab%d8%a7%d9%85%d9%86-%d8%a7%d9%84%d9%85%d8%b1%d9%83%d8%b2-%d8%a7%d9%84%d9%85%d8%b5%d8%b1%d9%8a-%d9%8a%d8%ac%d8%af/</t>
  </si>
  <si>
    <t>https://manassa.news/node/13804?fbclid=IwY2xjawF5w5NleHRuA2FlbQIxMQABHbKJvrcZyPG9HptB8JBpMSDM_VIisjAfzcJ87WDpQ4TI7e00W-hz44zhJQ_aem_J2AIhUJBJrul6qpWCSY6WA</t>
  </si>
  <si>
    <t>في 8 أكتوبر 2023 نظّمت رابطة الصحف الحزبية والخاصة المتوقّفة بنقابة الصحفيين، وقفة احتجاجية على سُلم نقابة الصحفيين، وذلك للمطالبة بإيجاد حلول لأزمة توقّف تأمينات عدد من الصحف الحزبية والخاصة، وهو ما تسبب في وقف معاش الزملاء، وعدم حصولهم على بعض المزايا والحقوق. وقال الزملاء إن الكثير منهم تخطّوا سن المعاش، ويعانون من أمراض مُزمنة، وأصبحوا غير قادرين على شراء الأدوية، في ظل ظروف اقتصادية صعبة يمر بها الصحفيون في مصر؛ حيث توقّفت معاشاتهم، بالإضافة إلى توقّف الرواتب بغلق تلك الصحف. وكشف الزملاء عن مطالبهم لإنهاء أزمة صحفهم المتوقّفة لأكثر من 14 عام كالآتي: توزيعهم على الصحف القومية، والبوابات الإلكترونية التابعة لها، بهدف إعادة فتح ملفاتهم التأمينية. تعيينهم كمُستشارين إعلاميين للهيئات والمحافظات والمجالس المحلية المختلفة، بهدف إيجاد حل لتوقّف رواتبهم. دفع تأميناتهم المُتأخّرة، بهدف الحصول على المعاش. وتضامن الزملاء خلال وقفتهم، مع القضية الفلسطينية، ورفعوا علم دولة فلسطين، مرددين هتافات ضد التطبيع والكيان الصهيوني.</t>
  </si>
  <si>
    <t>https://www.ec-rf.net/%d9%85%d9%86%d8%a8%d8%b1-%d8%ad%d8%b1%d9%8a%d8%a9-%d8%a7%d9%84%d8%b5%d8%ad%d8%a7%d9%81%d8%a9-%d9%88%d8%a7%d9%84%d8%a5%d8%b9%d9%84%d8%a7%d9%85-%d8%ad%d8%b5%d8%a7%d8%af-%d8%b4%d9%87%d8%b1-%d8%a3%d9%83/</t>
  </si>
  <si>
    <t>التجمع الخامس</t>
  </si>
  <si>
    <t>الجامعة الأمريكية بالقاهرة</t>
  </si>
  <si>
    <t>مسيرة</t>
  </si>
  <si>
    <t>تضامنا مع فلسطين</t>
  </si>
  <si>
    <t>الحكومة المصرية</t>
  </si>
  <si>
    <t>مسيره في الجامعه الامريكيه - مصر الان دعمًا لفلسطين.</t>
  </si>
  <si>
    <t>https://www.facebook.com/watch/?v=1502310880518281</t>
  </si>
  <si>
    <t>https://www.facebook.com/ENHR2021/posts/pfbid0YxX7kzUyBcPDBhvaHUtLVuBJ4RD7F1BgNte1oaDA52snfv3AFd7xq3TMEvYV8puQl</t>
  </si>
  <si>
    <t>توصل ممثلو عمال شركة يونيفرسال لتصنيع الأجهزة الكهربائية، الأحد، إلى اتفاق مع إدارة الشركة، بإنهاء إضرابهم عن العمل، على أن تلتزم الشركة بصرف نصف راتب شهر أغسطس/آب المتأخر، بعد عودة العمال لعملهم اليوم الاثنين، وصرف النصف الآخر من الراتب الأسبوع المقبل. كما تضمن الاتفاق، الذي حضره عدد من قيادات الإضراب، وممثلون عن الإدارة من بينهم مدير الموارد البشرية محمد رزق، "صرف الراتب في موعده بداية كل شهر، مضافًا إليه ربع شهر من الرواتب المتأخرة"، بحسب حديث مصدر عمالي حضر الاتفاق لـ المنصة. ودخل عمال شركة يونيفرسال بالسادس من أكتوبر، في إضراب عن العمل الثلاثاء 3 أكتوبر/تشرين الأول الجاري، احتجاجًا على تأخر صرف راتب شهري أغسطس، وسبتمبر/أيلول الماضيين، إضافة لامتناع الشركة عن صرف راتب شهري يونيو/حزيران، ويوليو/تموز من العام 2022، فضلًا عن تأخر صرف الحافز وبدل طبيعة العمل لأكثر من ثلاث سنوات، حسب ما تحدث عدد من العمال المضربين لـ المنصة. وقال أحد ممثلي العمال الذين حضروا جلسة الاتفاق، لـ المنصة، "أكدنا في الاتفاق على ضرورة صرف المرتبات كل 30 يوم، وعدم تأخيرها مرة تانية، وممثلين الشركة قالوا إنهم يضمنوا النقطة دي، وكمان تعهدوا بصرف شهر من الحافز المتأخر بداية نوفمبر". وأشار العامل، الذي فضل عدم ذكر اسمه، إلى أنهم فوجئوا الأحد برفع "البصمة" لعدد من العمال، كنوع من الضغط والتخويف، لكن مدير الموارد البشرية أكد لهم خلال جلسة الاتفاق أن ذلك كان عطلًا بجهاز "البصمة" ولم يقصد به شيء، وأن جميع العمال سيتمكنون الاثنين من "البصمة" في مواعيد العمل. واعتبر العامل أن الاتفاق الأخير هو أفضل ما يمكن أن يتوصلوا إليه، في ظل "تعنت" الإدارة والضغط على العمال بكل الوسائل على حد وصفه. مضيفًا "هنشوف الإدارة هتعمل إيه المرة دي كمان، إذا كان عندهم نية للعمل والإنتاج، هيدولنا حقوقنا، لو ما حصلشي يبقى الكل اتأكد إنهم همَ اللي بيعطلوا الإنتاج، مش العمال". وتعود أزمة عمال يونيفرسال إلى عام 2019، عندما امتنعت الإدارة عن صرف مرتبات العمال بحجة تعثر الشركة، لينظموا في أكتوبر من نفس العام إضرابًا استمر لأكثر من43 يومًا، ما دعا وزارة القوى العاملة للتدخل، فالتزمت بدفع نصف الرواتب المتأخرة لمدة 6 أشهر على أن يدفع صاحب الشركة النصف الآخر.</t>
  </si>
  <si>
    <t>https://manassa.news/news-bulletin/13970?fbclid=IwY2xjawF5xMhleHRuA2FlbQIxMQABHVBGx3eyWedl2juoVYwO_SXQ6aSmETtIysgq9ZF4jWBBIICXpdEVRi8brw_aem_mzgFEYhXb2oZytycGEPEwA</t>
  </si>
  <si>
    <t>وقفه تضامنيه</t>
  </si>
  <si>
    <t>نشطاء سياسيين</t>
  </si>
  <si>
    <t>نظم عدد من الصحفيين والنشطاء وقفة احتجاجية، أمس، أمام مقر النقابة بوسط القاهرة، للتنديد بقصف جيش الاحتلال الإسرائيلي لقطاع غزة، في مشهد غاب عن سلالم النقابة منذ آخر تظاهرات شهدتها في يونيو/حزيران 2017، ضد إقرار مصر لاتفاقية تيران وصنافير. وتستمر قوات الاحتلال الإسرائيلي في قصف قطاع غزة اليوم الخميس، لليوم السادس على التوالي منذ شنت حركة حماس هجومًا مباغتًا عبر الحدود على البلدات والمدن الإسرائيلية المتاخمة للقطاع فجر السبت الماضي، ما أوقع ما لا يقل عن 1200 قتيل من الجانب الإسرائيلي بالإضافة إلى أسر العشرات. ولم تشهد سلالم نقابة الصحفيين، التي كانت مقصدًا للأحزاب والقوى السياسية المحتجة، على مدى السنوات الست الماضية وقفات احتجاجية مؤثرة، في ظل شغلها بأدوات بناء و"سقالات" استخدمت في ترميم واجهة المبنى، والتي أزيلت قبل انتخابات النقابة الأخيرة في مارس/آذار الماضي. وجاءت وقفة الصحفيين الاحتجاجية أمس، كفعالية ضمن يوم تضامني مع الشعب الفلسطيني نظمته النقابة، تنديدًا بما وصفته بـ"إجرام آلة الحرب والقتل الصهيونية المتوحشة التي تسفك دماء شعب أعزل، وتقصف بيوت المدنيين، وتأكيدًا منها أيضا على أنها ترفض التطبيع مع الكيان الإسرائيلي". وردد المشاركون بالوقفة هتافات منددة بعدوان الاحتلال على غزة، منها "بنرددها جيل ورا جيل بنعاديكي يا إسرائيل، والأراضي فلسطينية والمقاومة مستمرة، وأرض فلسطينية حرة، ولا تطبيع ولا سياحة طول ما الأرض مستباحة، ويا فلسطين آسفين إحنا كمان متحاصرين". تصوير محمد الراعي لـ المنصة وقفة تضامنية مع فلسطين في نقابة الصحفيين- أكتوبر 2023 ومن جهته، قال نقيب الصحفيين خالد البلشي، إن النقابة أرادت "إرسال رسالة قوية من الصحفيين المصريين تعبيرًا عن غضبهم مما يحدث من جرائم ضد الشعب الفلسطيني، من داخل نقابتهم وعلى سلالمها أيضا في شكل راق ومعبر عن الكيان النقابي". وأضاف البلشي في حديثه لـ المنصة، "اليوم جاء أيضًا للتنديد باستهداف الصحفيين الفلسطنيين، وتعرضهم لمخاطر، بل وقتل ثمانية منهم نقلوا جرائم الاحتلال بالأراضي الفلسطنية"، منوهًا إلى أن "الأيام المقبلة ستشهد عددًا من الخطوات الفعلية لدعم القضية الفلسطينية أهمها توثيق ما يفعله الكيان الصهيوني من انتهاكات". وأعلن البلشي، خلال كلمته ضمن فعاليات اليوم التضامني، أن النقابة تسعى إلى إعادة تفعيل الحساب البنكي المُخصص لدعم الأشقاء في فلسطين، عبر مخاطبة كل الجهات المختصة، مؤكدًا أنه بمجرّد إعادة تفعيله سيستطيع أي مواطن أن يتبرع عليه لدعم الشعب الفلسطيني. كما أعلن تشكيل عدد من اللجان ستكون مهمتها التواصل مع اتحاد الصحفيين العرب، "لفضح جرائم الاحتلال الصهيوني"، بالإضافة إلى الإعداد ليوم للتبرع بالدم للشعب الفلسطيني، بالتعاون مع الهلال الأحمر ووزارة الصحة المصرية.</t>
  </si>
  <si>
    <t>https://manassa.news/node/13900?fbclid=IwY2xjawF5wgNleHRuA2FlbQIxMQABHTJnt7Kamy1BNqZno0U-Z5x42wjq87JoUL6PraIA5eS5dzxRLQGsfejEKQ_aem_tKVHLp1KmQ7Xft3B_I-HgQ</t>
  </si>
  <si>
    <t>https://daaarb.com/%d8%a7%d9%84%d8%b5%d8%ad%d9%81%d9%8a%d9%8a%d9%86-%d8%aa%d9%8f%d8%af%d8%b4%d9%86-%d9%8a%d9%88%d9%85%d9%8b%d8%a7-%d8%aa%d8%b6%d8%a7%d9%85%d9%86%d9%8a%d9%8b%d9%91%d8%a7-%d9%85%d8%b9-%d8%a7%d9%84%d8%b4/</t>
  </si>
  <si>
    <t>منشأة القناطر</t>
  </si>
  <si>
    <t>المنصورية</t>
  </si>
  <si>
    <t>أهالي المنصورية</t>
  </si>
  <si>
    <t>من المنصوريه في الجيزه منذ قليل مظاهرات تضامنًا مع فلسطين</t>
  </si>
  <si>
    <t>https://www.facebook.com/watch/?v=1003320397614624</t>
  </si>
  <si>
    <t>أهالي جزيرة الوراق</t>
  </si>
  <si>
    <t>من جزيره الوراق في القاهره الان مظاهرات تضامنًا مع فلسطين</t>
  </si>
  <si>
    <t>https://www.facebook.com/watch/?v=342824491958594</t>
  </si>
  <si>
    <t>رفض العمال التفاوض بدون تمثيل اللجنة النقابية المفصولة - انتهى الإضراب بعد التوافق مع الإدارة</t>
  </si>
  <si>
    <t>وزارة التربية والتعليم - العاصمة الإدارية</t>
  </si>
  <si>
    <t>احتجاجات المعلمين أمام وزارة التربية والتعليم بالعاصمة الإدارية</t>
  </si>
  <si>
    <t>المعلمين والمعلمات</t>
  </si>
  <si>
    <t>فض تظاهرة المعلمين بالقوة وفتح خراطيم المياة على المعلمات والاعتداء بالضرب على المتظاهرين</t>
  </si>
  <si>
    <t>التظاهرة للاحتجاج علي استبعاد نحو 14 ألف معلم في مسابقه لتعيين  30 الف معلم عقب الخضوع لكشف هيئة بالكلية الحربية، بالرغم من اجتيازهم الاختبارات المعلنه من قبل الوزاره - تم القبض على 14 معلما</t>
  </si>
  <si>
    <t>قمع الاحتجاجات السلمية في الفترة ما بين 20 و29 أكتوبر/تشرين الأول، اعتقلت قوات الأمن المصرية تعسفيًا عشرات الأشخاص، بينهم أطفال، على خلفية احتجاجات التضامن مع فلسطين في محافظات القاهرة والجيزة والإسكندرية والدقهلية. على الرغم من أن الاحتجاجات الجماهيرية المنسقة المؤيدة للفلسطينيين في جميع أنحاء مصر قد أيدتها في البداية الأحزاب السياسية الموالية للحكومة والجهات الفاعلة الأخرى في المناطق المخصصة، فقد لجأت قوات الأمن إلى أساليبها المُحكمة في القمع العنيف للاحتجاجات السلمية عندما تم التعبير عن انتقادات للرئيس والمطالبة بالحرية أو العدالة الاجتماعية، أو عندما اندلعت الاحتجاجات العفوية خارج المناطق المخصصة. وقد اعتُقل معظمهم بالقرب من ميدان التحرير الشهير، في 20 أكتوبر/تشرين الأول، بعد أن طوقت قوات الأمن المنطقة وأمرت الحشود بالتفرق، وسط مشاهد فوضوية لرجال بملابس مدنية يضربون المتظاهرين بالهراوات والعصي. وفي 27 أكتوبر/تشرين الأول، بعد صلاة الجمعة في الجامع الأزهر، قام رجال يرتدون ملابس مدنية أيضًا بضرب المتظاهرين بعد أن رفضوا الانصياع لأوامر قوات الأمن بالتفرق. وفي 21 أكتوبر/تشرين الأول، اعتقلت قوات الأمن أيضًا أربعة أشخاص آخرين من منازلهم في القاهرة والجيزة، بعد أن تبادلوا مقاطع فيديو للاحتجاجات على وسائل التواصل الاجتماعي. وكان علي محمد علي أبو المجد، وهو طالب جامعي، من بين المعتقلين من منزله بالجيزة، واختفى قسرًا لمدة أسبوع قبل أن تستجوبه نيابة أمن الدولة العليا. ولا يزال علي محمد علي أبو المجد، وما لا يقل عن 56 متظاهرًا آخر، رهن الحبس الاحتياطي على ذمة التحقيقات في تهم تتعلق بالإرهاب، والمشاركة في تجمعات غير مصرح بها تضر بالأمن القومي والنظام العام، والتخريب، وفقًا لجماعات حقوق الإنسان المصرية. وما زال ستة آخرون، على الأقل، في عداد المختفين قسرًا. واحتُجز المحتجون الذين تعرضوا للاختفاء القسري في معسكرات قوات الأمن المركزي (شرطة مكافحة الشغب) أو في مقر قطاع الأمن الوطني لمدة تصل إلى سبعة أيام. وفي 15 أكتوبر/تشرين الأول، فرّقت السلطات المصرية أيضًا تجمعًا سلميًا للمعلمين أمام وزارة التربية والتعليم الذين احتجوا على استبعادهم من التعيينات، بعد وضع متطلبات جديدة للمرشحين للحصول على وظائف الخدمة المدنية بحضور دورة تأهيل مدتها ستة أشهر في الكلية الحربية، وقال الحاضرون إنها تتضمن دروس عن “الأمن الوطني” واختبارات بدنية. واشتكى بعض المرشحين من استبعادهم لأسباب أمنية أو بسبب الحمل أو زيادة الوزن. واعتقل 14 معلمًا فيما يتعلق بالاحتجاجات، ولا يزالون محتجزين تعسفًا على ذمة التحقيقات بتهم الانضمام إلى جماعة إرهابية، ونشر “أخبار كاذبة”، وإساءة استخدام وسائل التواصل الاجتماعي. وفي حادثة منفصلة في 23 أكتوبر/تشرين الأول، أطلق الجيش الذخيرة الحية بشكل غير قانوني لتفريق مئات المتظاهرين السلميين الذين نظموا اعتصامات في رفح مطالبين بالسماح لهم بالعودة إلى مدنهم وقراهم في شمال سيناء، حيث تم تهجيرهم قسرًا منذ عام 2014 على خلفية العمليات العسكرية ضد الجماعات المسلحة. ووفقًا لمؤسسة سيناء لحقوق الإنسان، وهي منظمة حقوقية، أمرت المحكمة العسكرية بالإسماعيلية بالحبس الاحتياطي على ذمة التحقيقات لما لا يقل عن 47 شخصًا اعتقلوا تعسفًا فيما يتعلق بالاحتجاجات.</t>
  </si>
  <si>
    <t>https://www.amnesty.org/ar/latest/news/2023/11/egypt-authorities-step-up-repression-ahead-of-presidential-elections/</t>
  </si>
  <si>
    <t>https://mada38.appspot.com/www.madamasr.com/ar/2023/10/15/news/%D8%B3%D9%8A%D8%A7%D8%B3%D8%A9/%D8%A7%D9%84%D8%A3%D9%85%D9%86-%D9%8A%D9%81%D8%B6-%D8%A7%D8%B9%D8%AA%D8%B5%D8%A7%D9%85-%D9%85%D8%A6%D8%A7%D8%AA-%D8%A7%D9%84%D9%85%D8%B9%D9%84%D9%85%D9%8A%D9%86-%D8%A3%D9%85%D8%A7%D9%85-%D9%88%D8%B2/</t>
  </si>
  <si>
    <t>نقابة المحامين</t>
  </si>
  <si>
    <t>نقابة محامين شمال القاهره</t>
  </si>
  <si>
    <t>استمرت لمدة ساعتين</t>
  </si>
  <si>
    <t>وقفه تضامنيه مع الشعب الفلسطيني منذ قليل امام نقابه المحامين</t>
  </si>
  <si>
    <t>https://www.facebook.com/RevSoc.me/posts/pfbid0znvyRkeoiVCEaWoVNzZEg6pAzqQaqUCNnpiaY3PsSigTrG64TdnAT8x29tFxxAvql</t>
  </si>
  <si>
    <t>مدي مصر - النشره اليوميه 16-10-2023</t>
  </si>
  <si>
    <t>https://manassa.news/node/13987?fbclid=IwY2xjawF5whRleHRuA2FlbQIxMQABHZhRhKGwyn4cu12Ms1WpsgOMfT_QoqU9xucTgzrcIJ5eJPMFKdWWLQ0WHg_aem_Y_9T-ia2Ab_iW2NYbb_q5Q</t>
  </si>
  <si>
    <t>https://manassa.news/news-bulletin/13989?fbclid=IwY2xjawF5wiNleHRuA2FlbQIxMQABHRmtuu_xPpZ_41i5NRJT7tgb2_GNqBM_De9Dv86Ds6L5ikQi3EPpsd7xUw_aem_yFiNVUhSc13FJXC1C7PGzQ</t>
  </si>
  <si>
    <t>الحركة المدنية الديمقراطية</t>
  </si>
  <si>
    <t>بالضغط سياسيًا لتحقيق وقف فوري لاطلاق النار في قطاع غزه، وادخال المساعدات الانسانيه والطبيه للقطاع المُحاصر، وتوفير الحمايه لسكانه</t>
  </si>
  <si>
    <t>احزاب وقوي سياسيه مصريه</t>
  </si>
  <si>
    <t>الحكومه المصريه والحكومات العربيه</t>
  </si>
  <si>
    <t>اصدرت احزاب وقوي سياسيه مصريه، امس، بيانًا، طالبت فيه الحكومه المصريه والحكومات العربيه بالضغط سياسيًا لتحقيق وقف فوري لاطلاق النار في قطاع غزه، وادخال المساعدات الانسانيه والطبيه للقطاع المُحاصر، وتوفير الحمايه لسكانه. البيان الذي كان من بين الموقعين عليه احزاب: المصري الديمقراطي الاجتماعي، والتحالف الشعبي، والدستور، والكرامه، والمحافظين، والعيش والحريه، والاشتراكي المصري، ومصر الحريه، دعا الحكومه المصريه لاجهاض مخطط الاداره اﻷمريكيه لتهجير سكان غزه قسريًا، ورفض الرضوخ لضغوط واجراءات الحكومات الغربيه. القوي السياسيه قالت في بيانها ان اسرائيل تنوي تنفيذ نكبه اخري، بتهجير قسري جديد للشعب الفلسطيني كما حدث عام 1948، وذلك عبر الضغط لتهجير سكان شمال غزه، والضغط علي الحكومه المصريه لانشاء ممر انساني، لدفع الفلسطينيين لمغادره اراضيهم. ومن مطالبه الحكومات لمخاطبه الجماهير، وبعد يوم واحد من الوقفه التي احتضنتها نقابه المحامين، والمؤتمر الذي عقدته نقابه الصحفيين، للتضامن مع الفلسطينيين والتنديد بممارسات الاحتلال الاسرائيلي، دعت مجموعه «صحفيات مصريات» لوقفه احتجاجيه نسائيه علي سلم نقابه الصحفيين، بالوان علم فلسطين، في السادسه مساء الخميس المقبل.</t>
  </si>
  <si>
    <t>مدي مصر - النشره اليوميه 17-10-2023</t>
  </si>
  <si>
    <t>الإسماعيلية</t>
  </si>
  <si>
    <t>تظاهرات التضامن مع فلسطين - 18-20 أكتوبر 2023</t>
  </si>
  <si>
    <t>دعم القضيه الفلسطينيه</t>
  </si>
  <si>
    <t>أهالي الإسماعيلية</t>
  </si>
  <si>
    <t>⛔️ #اخبار_سيناء | المهندس احمد عثمان عضو مجلس النواب وسط مواطنين الاسماعيليه في مظاهرات دعم القضيه الفلسtينيه الان.</t>
  </si>
  <si>
    <t>https://www.facebook.com/Sinai.News/posts/pfbid02nCrobzRxciL36tXUhzRDPfpuNoRTrAAdt94rsAwSTpwxZf4cvdiQcmGp62UuixWMl</t>
  </si>
  <si>
    <t>مظاهرات لطلاب جامعه الاسكندريه دعمًا لفلسطين</t>
  </si>
  <si>
    <t>https://www.facebook.com/watch/?v=198432453277372</t>
  </si>
  <si>
    <t>https://manassa.news/node/14055?fbclid=IwY2xjawF5wnhleHRuA2FlbQIxMQABHb8UYPQWch4z0QcWdMxJ82BiYrdZGeN7k6C5pmdYw4sYrjh4s6GtdzkT5g_aem_jKIgfqGz2vehUxBru7jCtg</t>
  </si>
  <si>
    <t>أكتوبر أول</t>
  </si>
  <si>
    <t>جامعة 6 أكتوبر</t>
  </si>
  <si>
    <t>دعم فلسطين</t>
  </si>
  <si>
    <t>شهدت الجامعة الألمانية بالقاهرة، اليوم الخميس، تظاهرة مؤيدة لحق فلسطين في إقامة دولتها المستقلة، ومنددةً بالاعتداءات الإسرائيلية على قطاع غزة، وقصفها الثلاثاء الماضي المستشفى المعمداني، في مجزرة راح ضحيتها 471 قتيلًا، وفق أحدث حصيلة أعلنتها وزارة الصحة الفلسطينية. وتجمع مئات الطلاب صباح اليوم في حرم الجامعة، رافعين صورة لأحد مباني قطاع غزة بعد تعرضه للقصف الإسرائيلي، وهتفوا "بالروح بالدم نفديك يا أقصى، ع القدس رايحين شهداء بالملايين، غزة غزة رمز العزة، من قلب الجامعة الألمانية فلسطين عربية". وانتهت المظاهرة التي شارك فيها نحو 500 طالب، بصلاة الغائب على أرواح ضحايا العدوان الإسرائيلي، وسط لافتات تطالب بوقف الانتهاكات التي يمارسها جيش الاحتلال في حق المدنيين. تصوير أحد المتظاهرين- خاص للمنصة طلاب الجامعة الألمانية ينددون بالعدوان الإسرائيلي على غزة- 19 أكتوبر 2023 وخرجت مجموعات من طلاب جامعات 6 أكتوبر، والإسكندرية، والمنيا، والقاهرة، وسوهاج، وكفر الشيخ وشبين الكوم، والمنصورة، وبني سويف، والجامعة الأمريكية في القاهرة، أمس الأربعاء، في تظاهرات منددةً بالاعتداءات الإسرائيلية. كما أصدر وزير التربية والتعليم رضا حجازي، تكليفًا رسميًا بأن يقف طلاب المدارس اليوم الخميس، دقيقة حدادًا على شهداء غزة، مؤكدًا، في بيان اطلعت المنصة على نسخة منه، أن "الوزارة تضع القضية الفلسطينية واستعادة حقوق الفلسطينيين، على رأس أولويات التوعية الطلابية خلال الفترة المقبلة". وقتل مئات الفلسطينيين، الثلاثاء، بصاروخ واحد على الأقل استهدف المستشفى المعمداني بالبلدة القديمة وسط مدينة غزة. وقال المتحدث باسم وزارة الصحة الفلسطينية الدكتور أشرف القدرة، أمس، إن "المجازر المتلاحقة التي يرتكبها الاحتلال الإسرائيلي تعد تطهيرًا عرقيًا وتهديدًا للوجود الفلسطيني". وأعلن القدرة أن حصيلة ضحايا "المجزرة الأكبر والأعنف التي ارتكبها الاحتلال الإسرائيلي المجرم داخل المستشفى المعمداني بلغت 471 شهيدًا، ولا زالت 28 حالة حرجة إضافة إلى 314 إصابة بجراح مختلفة"، موضحًا أن إجمالي ضحايا العدوان الإسرائيلي لليوم الثاني عشر على التوالي بلغ "3478 شهيدًا و12065 إصابة بجراح مختلفة".</t>
  </si>
  <si>
    <t>قسم الجيزة</t>
  </si>
  <si>
    <t>جامعة القاهرة</t>
  </si>
  <si>
    <t>المنصورة ثان</t>
  </si>
  <si>
    <t>امام مبني محافظه الدقهليه</t>
  </si>
  <si>
    <t>أهالي المنصورة</t>
  </si>
  <si>
    <t xml:space="preserve">مظاهرات في المنصوره امام مبني محافظه الدقهليه دعمًا لفلسطين_x000D_
</t>
  </si>
  <si>
    <t>https://www.facebook.com/RevSoc.me/posts/pfbid0SGew4WWYkzB2qPzTn6qQZkCpyoexLx6sPGmbWa57YYMSsr4LBgArhvne5HQzumLbl</t>
  </si>
  <si>
    <t>المنصورة أول</t>
  </si>
  <si>
    <t>جامعة المنصوره</t>
  </si>
  <si>
    <t>مظاهرات لطلاب جامعه المنصوره دعمًا لفلسطين</t>
  </si>
  <si>
    <t>https://www.facebook.com/watch/?v=240389445690416</t>
  </si>
  <si>
    <t>ميدان المحافظه</t>
  </si>
  <si>
    <t>تنديدا باحداث فلسطين، دعمًا لقرارات الرئيس السيسي</t>
  </si>
  <si>
    <t>#اخبار_سيناء | مظاهرات بميدان المحافظه في الدقهليه تنديدا باحداث فلسطين، دعمًا لقرارات الرئيس السيسي.</t>
  </si>
  <si>
    <t>https://www.facebook.com/Sinai.News/posts/pfbid02sU6rYSv3QfPFDQsoAbf2KrY98qCFYvT4KyC7GKJnbro8HSn5i9eLuo5tW3fSGg8Ll</t>
  </si>
  <si>
    <t>الفيوم أول</t>
  </si>
  <si>
    <t>جامعة الفيوم</t>
  </si>
  <si>
    <t>وقفه احتجاجيه لطلاب جامعه الفيوم دعمًا لفلسطين</t>
  </si>
  <si>
    <t>https://www.facebook.com/watch/?v=335859635606877</t>
  </si>
  <si>
    <t>شبرا الخيمة أول</t>
  </si>
  <si>
    <t>ميدان المؤسسه</t>
  </si>
  <si>
    <t>دعم فلسطين وموقف الرئيس السيسي</t>
  </si>
  <si>
    <t>أهالي شبرا الخيمة</t>
  </si>
  <si>
    <t>⛔️ #اخبار_سيناء | مسيره حاشده بميدان المؤسسه بشبرا الخيمه لدعم فلسطين وموقف الرئيس السيسي وفقًا لموقع اليوم السابع.</t>
  </si>
  <si>
    <t>https://www.facebook.com/Sinai.News/posts/pfbid07BvAYVpyTpJEwYAHAVPDEcfrGHac6HcGkqEf4i6CFSYxuARvwQzuDyNFQ7avojMyl</t>
  </si>
  <si>
    <t>نقابة الصحفيين ونقابة الأطباء ونشطاء سياسيين وشخصيات عامة</t>
  </si>
  <si>
    <t>استمرت لمدة ثلاث ساعات</t>
  </si>
  <si>
    <t>من امام نقابه الصحفيين الان تضامنًا مع غزه</t>
  </si>
  <si>
    <t>https://www.facebook.com/watch/?v=2644095062426327</t>
  </si>
  <si>
    <t>https://daaarb.com/%d9%86%d9%82%d9%8a%d8%a8-%d8%a7%d9%84%d8%a3%d8%b7%d8%a8%d8%a7%d8%a1-%d9%8a%d8%b4%d8%a7%d8%b1%d9%83-%d9%81%d9%8a-%d8%a7%d9%84%d9%88%d9%82%d9%81%d8%a9-%d8%a7%d9%84%d8%a7%d8%ad%d8%aa%d8%ac%d8%a7%d8%ac/</t>
  </si>
  <si>
    <t>https://www.facebook.com/almanassanews/posts/pfbid022BhRgLJyZutJvBG68eF53dNL5fbWa1dbQUgFSeJwdHsNqEtGP9i7fzSy4vCJQXY7l</t>
  </si>
  <si>
    <t>بندر شبين الكوم</t>
  </si>
  <si>
    <t>جامعة شبين الكوم</t>
  </si>
  <si>
    <t>المنيا ثان</t>
  </si>
  <si>
    <t>جامعة المنيا</t>
  </si>
  <si>
    <t>مظاهرات لطلاب جامعه المنيا دعمًا لفلسطين</t>
  </si>
  <si>
    <t>https://www.facebook.com/watch/?v=2280283875491657</t>
  </si>
  <si>
    <t>بندر بني سويف</t>
  </si>
  <si>
    <t>جامعة بني سويف</t>
  </si>
  <si>
    <t>دمياط أول</t>
  </si>
  <si>
    <t>ميدان الساعة</t>
  </si>
  <si>
    <t>أهالي دمياط</t>
  </si>
  <si>
    <t>من وقفه ميدان الساعه في دمياط تضامنًا مع فلسطين الان.. من دمياط لفلسطين، تسقط تسقط اسرائيل</t>
  </si>
  <si>
    <t>https://www.facebook.com/watch/?v=855993752634293</t>
  </si>
  <si>
    <t>سوهاج الجديدة</t>
  </si>
  <si>
    <t>جامعة سوهاج</t>
  </si>
  <si>
    <t>⛔️ #اخبار_سيناء | #عاجل | بمشاركه رئيس جامعه سوهاج واعضاء هيئه التدريس واكثر من 30 الف طالب.. مسيره تضامنيه مع القضيه .الفلسطينيه لدعم اهالي غزه</t>
  </si>
  <si>
    <t>https://www.facebook.com/Sinai.News/posts/pfbid0BcZXa16SyM2ifvYTcS98ifF3pfkuwU9LLoYaW5mawD9gC8fejTzbq2x7GcSeuaBjl</t>
  </si>
  <si>
    <t>العريش ثالث</t>
  </si>
  <si>
    <t>ميدان الساعه</t>
  </si>
  <si>
    <t xml:space="preserve"> دعمًا لفلسطين ومطلب الرئيس السيسي برفض تهجير الفلسطينيين ودعمًا للقضيه الفلسطينيه</t>
  </si>
  <si>
    <t>أهالي العريش</t>
  </si>
  <si>
    <t>⛔️ #اخبار_سيناء | #عاجل | العريش الان.. بدء توافد المئات من المواطنين الي ميدان الساعه في مدينه العريش دعمًا لفلسطين ومطلب الرئيس السيسي برفض تهجير الفلسطينيين ودعمًا للقضيه الفلسطينيه.</t>
  </si>
  <si>
    <t>https://www.facebook.com/Sinai.News/posts/pfbid04d4fnG8A6aDGPebQbgJU12SN2UbkcGLaTAvxc7kgxFn2tz59neJP8m7HFRHyiBmql</t>
  </si>
  <si>
    <t>كفر الشيخ أول</t>
  </si>
  <si>
    <t>جامعة كفر الشيخ</t>
  </si>
  <si>
    <t>جامعة الاسكندريه - كلية الهندسة</t>
  </si>
  <si>
    <t>طلاب كلية هندسة الإسكندرية</t>
  </si>
  <si>
    <t>واستمرت مظاهرات الجامعات لليوم الثاني في القاهرة والإسكندرية والمحافظات، حيث نظم طلاب كلية الهندسة جامعة الإسكندرية مظاهرة داخل الكلية بأعلام فلسطين، فيما طوَّقت قوات الأمن محيط الكلية لمنع خروج المظاهرة إلى الشارع.</t>
  </si>
  <si>
    <t>مدى مصر - النشرة اليومية 19-10-2023</t>
  </si>
  <si>
    <t>التجمع الثالث</t>
  </si>
  <si>
    <t>الجامعة الألمانية بالقاهرة</t>
  </si>
  <si>
    <t>دعما لفلسطين</t>
  </si>
  <si>
    <t>طلاب الجامعة الألمانية بالقاهرة</t>
  </si>
  <si>
    <t>طلاب الجامعة الأمريكية بالقاهرة</t>
  </si>
  <si>
    <t>وقفات احتجاجيه في الجامعه الامريكيه بالقاهره الان دعما لفلسطين</t>
  </si>
  <si>
    <t>https://www.facebook.com/watch/?v=1023122129017251</t>
  </si>
  <si>
    <t>مجموعة صحفيات مصريات ونساء</t>
  </si>
  <si>
    <t>استمرت لمدة 3 ساعات</t>
  </si>
  <si>
    <t>كذلك دعت مجموعة صحفيات مصريات لوقفة احتجاجية نسائية أمام نقابة الصحفيين، اليوم، مرتديات أحد ألوان العلم الفلسطيني ليشكلن بأجسادهن علم فلسطين.</t>
  </si>
  <si>
    <t>مدى مصر - النشرة اليومية 17-10-2023</t>
  </si>
  <si>
    <t>https://manassa.news/news-bulletin/14050?fbclid=IwY2xjawF5wi1leHRuA2FlbQIxMQABHcBOtS__aOG2PQdgz5MrTPnakAb-QtSHAwh3c5ChJO_fqRl-OK1uLPJP3Q_aem_YO4XbeFaQZnFm88xo4K4hA</t>
  </si>
  <si>
    <t>المنتزة أول</t>
  </si>
  <si>
    <t>ميامي والكورنيش</t>
  </si>
  <si>
    <t>دعم القضيه الفلسطينيه وحمايه الامن القومي المصري</t>
  </si>
  <si>
    <t>شباب بالإسكندرية</t>
  </si>
  <si>
    <t>فض تظاهرة بالقوة</t>
  </si>
  <si>
    <t>القت قوات الامن مساء امس السبت القبض علي 5 اشخاص من بيوتهم، ممن تظاهروا في ميدان التحرير الجمعه الماضيه ليضافوا الي 44 قبض عليهم من الميدان علي خلفيه مشاركتهم في مظاهرات دعم فلسطين، بحسب المحامي الحقوقي خالد علي، في حديث لـ المنصه، في وقت اشار علي الي ظهور بعضهم امام نيابه امن الدوله في بوست علي صفحته. وكان علي اعلن القبض علي 43 متظاهرًا من التحرير، قبل ان يعود مساء امس ويصحح العدد الي 44. واشار علي الي انه بعد حمله القبض من المنازل امس، يرتفع عدد المقبوض عليهم في القاهره والاسكندريه الي 114 شخصًا بعد تظاهرات الجمعه، باجمالي 109 متظاهرًا يوم الجمعه، 44 منهم بالقاهره و65 بالاسكندريه، يضاف اليهم الخمسه الذين قبض عليهم امس السبت. في الوقت ذاته اكد عضو بالحمله الانتخابيه للسياسي احمد الطنطاوي، طلب عدم ذكر اسمه، لـ المنصه، ان الخمسه المقبوض عليهم امس، بينهم اربعه من حمله الطنطاوي، فيما اكتفت الحمله بالاعلان عن القبض علي شخص واحد منها من منزله؛ وهو عضو هيئه مكتب الحمله الانتخابيه وامين الشباب، بيشوي توفيق سعد بولس. وشهدت ميادين مصر، الجمعه، نوعين من التظاهرات لدعم القضيه الفلسطينيه، بعضها رتبت لها وحشدتها مؤسسات الدوله لمنح "تفويض" للرئيس في كل ما يخص دعم القضيه الفلسطينيه وحمايه الامن القومي المصري، واخري خرجت بدعوات شعبيه، واستقرت في ميدان التحرير، مردده هتافات من بينها "المظاهره بجد مش تفويض لحد". في غضون ذلك، تروي صباح فواز وهي والده الطالب محمد علي ابو المجد الذي قبض عليه امس من منزله،  انها وابنها الطالب في السنه الرابعه بكليه الشريعه والقانون، شاركوا في مظاهرات الجمعه "نزلت انا وابني عند مسجد مصطفي محمود رافضين المجازر"، مشيره الي انها عادت هي وعلي الي المنزل في بولاق الدكرور "رجعنا البيت عادي مافيش اي حاجه". واضافت انه في السابعه والنصف من مساء السبت، "كان بيتفرج علي ماتش الزمالك خبطوا عليه وخدوه"، مؤكده "المحامي سال عليه في القسم اللي احنا تبعه قالوا مش موجود". واسترسلت "قلقانه من الاختفاء القسري، عايزه اعرف ابني فين"، مؤكده ان ابنها لم يكن عضوًا في حمله او حزب. وحول اسباب القبض علي ابنها تحديدًا ضمن خمسه فقط من بين الاف المتظاهرين، قالت "مش عارفه بس الناس شالته علي اكتافها وكان بيهتف في مصطفي محمود وكان رافض التفويض قال "تفويض مين يا عم.. فلسطين اهم". في غضون ذلك، قال خالد علي لـ المنصه، ان الاقسام مستمره في انكار وجود المقبوض عليهم لديها، موضحًا انه هو و "جبهه الدفاع عن متظاهري مصر" سالوا حتي الان في "اقسام قصر النيل، عابدين، الموسكي، السيده زينب، الجماليه والدرب الاحمر". واضاف علي في بوست علي فيسبوك، ان "الشباب اللي تم القبض عليهم في المظاهرات لدعم فلسطين موجودين بنيابه امن الدوله، لسه منعرفش بشكل دقيق الاعداد ولا الاسماء". واشار الي ان "الزملاء المحامين بجبهه الدفاع عن متظاهري مصر كلهم في الطريق للنيابه، وهينشروا كل المعلومات لطمئنه كل الاسر". وكان مدير المفوضيه المصريه للحقوق والحريات، محمد لطفي، رجح في تصريح لـ المنصه، في وقت مبكر من اليوم، نقل الشباب المتظاهرين "لمعسكرات قوات امن او امن مركزي او في الامن الوطني"، لافتًا الي ان ذلك لا يؤشر علي احتماليه نزولهم علي ذمه قضايا جديده من عدمه، "القرار هيكون سياسي". وفي الاسكندريه، قال علي لـ المنصه، ان المقبوض عليهم هناك "بداو ا يطلعوهم"، موضحًا "مانعرفش عدد الناس اللي خرجت واللي لسه محجوزين.. لحد الفجر الاهالي بيقولوا بيخرجوا".</t>
  </si>
  <si>
    <t>https://manassa.news/news-bulletin/14114?fbclid=IwAR2FCURGCs2dnwE30O0pr-yw83zf17oj5iIkIaKVjMeipa2vEF6_HZS3Nvk</t>
  </si>
  <si>
    <t>العطارين</t>
  </si>
  <si>
    <t>ميدان القائد إبراهيم</t>
  </si>
  <si>
    <t>أهالي الإسكندرية</t>
  </si>
  <si>
    <t>التظاهرة  تضامنا مع فلسطين وتم القبض على 45 شخص</t>
  </si>
  <si>
    <t>الامن المصرى يعتقل عشرات المواطنين من مظاهرات ميدان التحرير بالقاهرة وميدان مصطفى محمود بالجيزة  والقائد ابراهيم بالاسكندرية ،وذلك بعد فض عددا من المظاهرات بالقوة تدين الشبكة المصرية قيام السلطات المصرية باعتقال عشرات المواطنين فى عددا من الميادين  و جارى رصد وحصر الاعداد والاسماء</t>
  </si>
  <si>
    <t>https://www.facebook.com/ENHR2021/posts/pfbid0qnYjGzRKCXYpgQHz6nwoXFiMJXnSHz1FQpoqwHzDEcBb8uMidKA4rT3n5M6kTFxKl</t>
  </si>
  <si>
    <t>https://www.facebook.com/watch/?v=1258072438924122</t>
  </si>
  <si>
    <t>ميدان مصطفى محمود</t>
  </si>
  <si>
    <t>شباب بالجيزة</t>
  </si>
  <si>
    <t>https://www.facebook.com/almanassanews/posts/pfbid029mpDpKXpjZ6a7pea31ikNye9CRyrc2pdpZpCgfeYcKuzexLw5s2uPz9ugtL7R4njl</t>
  </si>
  <si>
    <t>تضامنا مع اهالي غزه ضد العدوان الاسرائيلي</t>
  </si>
  <si>
    <t>أهالي العاشر من رمضان</t>
  </si>
  <si>
    <t>نفديك يا اقصي.. وقفه بمدينه العاشر من رمضان تضامنًا مع اهالي غزه ضد العدوان الاسرائيلي</t>
  </si>
  <si>
    <t>https://www.facebook.com/watch/?v=1472056880313670</t>
  </si>
  <si>
    <t>جامع الأزهر إلى ميدان التحرير</t>
  </si>
  <si>
    <t>شباب بالقاهرة</t>
  </si>
  <si>
    <t>انطلاق مسيره للتضامن مع غزه من مسجد الازهر</t>
  </si>
  <si>
    <t>https://www.facebook.com/watch/?v=201082966349601</t>
  </si>
  <si>
    <t>https://www.facebook.com/almanassanews/posts/pfbid0UUVPsCpUtte9Bz74m39CcqkEDudUg7pLYFPHML3ZHaFrqiijAbQ8kGqm8ivvQCjTl</t>
  </si>
  <si>
    <t>المناخ</t>
  </si>
  <si>
    <t>ميدان 3 يوليو - حديقة المنتزه</t>
  </si>
  <si>
    <t>أهالي بورسعيد</t>
  </si>
  <si>
    <t>نظم قرابة ما يزيد على ألفين إلى ثلاثة آلاف من شباب وأهالي بورسعيد تظاهرة تضامنية بميدان 3 يوليو "حديقة المنتزة" بحي المناخ دعمًا للقضية الفلسطينية، وتنديدًا بالعدوان الذي تشنه قوات الاحتلال الإسرائيلي على قطاع غزة، ورفضًا لتهجير الفلسطينيين إلى سيناء. وأدى المشاركون صلاة الجمعة في مسجد الشاطئ بجانب الميدان ثم صلاة الغائب على شهداء الشعب الفلسطيني، وخرجوا بعد الصلاة في مسيرة وصولًا إلى الميدان. وتوسط الميدان منصة مجهزة بسماعات ومكبرات للصوت، رفع الواقفون عليها أعلام مصر وفلسطين وصورة للرئيس عبدالفتاح السيسي، وهتفوا دعمًا لفلسطين وجزء آخر تأييدًا لقرارات الرئيس بخصوص رفض التهجير. ثم انفصل المتظاهرون، قسم مع المنصة، وقسم ثاني ردد هتافات داعمة للقضية الفلسطينية فقط، وتعالت أصواتهم "بالروح بالدم نفديك يا فلسطين، لا للأحزاب". وشهدت التظاهرة، تأمين ملحوظ وكثيف من الشرطة، بالإضافة إلى شركة الأمن الخاصة بحديقة المنتزة. وتأتي التظاهرات وسط خروج عدة مظاهرات أخرى في أماكن متفرقة بالقاهرة وباقي المحافظات في مصر وعدة مدن في أنحاء العالم. وأعلنت وزارة الصحة الفلسطينية عصر اليوم، وصول عدد الشهداء والجرحى منذ بداية العدوان الإسرائيلي إلى 4137  شهيدًا وأكثر من 13 ألف مصابًا في قطاع غزة، و81 شهيدًا وأكثر من 1400 مصابًا في الضفة الغربية.</t>
  </si>
  <si>
    <t>https://www.facebook.com/watch/?v=298828286340400</t>
  </si>
  <si>
    <t>https://www.bashkatibnews.com/alporsaedeia/dep/reports/169904405236050304</t>
  </si>
  <si>
    <t>الافراج الفوري عن متظاهري جمعه دعم فلسطين</t>
  </si>
  <si>
    <t>الحركه المدنيه</t>
  </si>
  <si>
    <t>طالبت احزاب وقوي سياسيه بالافراج الفوري عن متظاهري جمعه دعم فلسطين، مؤكدين ان ما حدث "يمثل استفزازًا لمشاعر الالاف من المصريين"، في وقت اعلن المحامي خالد علي ارتفاع عدد المقبوض عليهم في الاسكندريه والقاهره الي 114 معتقلًا، بعد القبض علي خمسه من متظاهري التحرير من بيوتهم. واعتبرت حمله المرشح الرئاسي المحتمل فريد زهران، في بيان لها عبر تطبيق واتساب، ان القبض علي المتظاهرين يمثل تراجعًا ملحوظًا "عن النهج والوعود التي قطعتها السلطه التنفيذيه علي نفسها، سواء في مرحله الاعداد للحوار الوطني او عبر جلساته المفتوحه والمغلقه". ولفتت الي ان القوي الديمقراطيه داخل الحركه المدنيه وخارجها شاركت في الحوار "بوصفه من الممكن ان يكون خطوه في اتجاه الانفراج الديمقراطي، ترفع فيها القيود عن العمل السياسي، وتتخذ قرارات تعيد للمجال العام اعتباره". واشارت الحمله الي ان "هناك دلائل واضحه علي ان هناك اصرار من بعض الجهات والاجهزه داخل السلطه التنفيذيه، علي وقف هذا المسار واجهاض ايه محاوله للتغيير السلمي الامن وفتح افاق تضمن عدم حدوث اي انفجار لا يمكن لاي عاقل ان يؤيده". وحذرت الحمله من ان هذه الممارسات "تقوي من خطابات عدميه ومدمره"، و"قد تفضي الي مشهد انتخابات رئاسيه هزيل، قد لا يشارك فيها احد". وطالبت الحركه المدنيه في بيان لها امس، الافراج الفوري عن كل من تم القبض عليهم "حفاظًا علي روح التضامن الوطني بين جموع المصريين المتضامنين مع فلسطين واهلنا في غزه"، مؤكده ان "كل التظاهرات علي مدي الايام الماضيه التزمت  السلميه". ومن جانبه اكد حزب المحافظين ان المتظاهرين قاموا بحقهم في الاحتجاج السلمي تضامنا مع الشعب الفلسطيني، خاصه بعد فتح الميادين بالكامل من جانب الحكومه لحريه التظاهر، مطالبًا بالافراج العاجل والفوري عن كل المتظاهرين. والقت قوات الامن مساء امس السبت القبض علي 5 اشخاص من بيوتهم، ممن تظاهروا في ميدان التحرير الجمعه الماضيه ليضافوا الي 44 قبض عليهم من الميدان علي خلفيه مشاركتهم في مظاهرات دعم فلسطين، بحسب المحامي الحقوقي خالد علي، في حديث لـ المنصه، في وقت اشار علي الي ظهور بعضهم امام نيابه امن الدوله في بوست علي صفحته. واشار علي الي انه بعد حمله القبض من المنازل امس، يرتفع عدد المقبوض عليهم في القاهره والاسكندريه الي 114 شخصًا بعد تظاهرات الجمعه، باجمالي 109 متظاهرًا يوم الجمعه، 44 منهم بالقاهره و65 بالاسكندريه، يضاف اليهم الخمسه الذين قبض عليهم امس.</t>
  </si>
  <si>
    <t>وقفه تضامنيه مع غزه، في نقابه المحامين بشارع رمسيس.</t>
  </si>
  <si>
    <t>https://www.facebook.com/watch/?v=700794731933402</t>
  </si>
  <si>
    <t>للاحتجاج علي عدم قبولهم في مسابقه لتعيين  30 الف معلم، بالرغم من اجتيازهم الاختبارات المعلنه من قبل الوزاره</t>
  </si>
  <si>
    <t>وزاره التربيه والتعليم</t>
  </si>
  <si>
    <t>فض بالقوه - احتجاز البعض</t>
  </si>
  <si>
    <t>التظاهرة للاحتجاج علي عدم قبولهم في مسابقه لتعيين  30 الف معلم، بالرغم من اجتيازهم الاختبارات المعلنه من قبل الوزاره</t>
  </si>
  <si>
    <t>طالبت المبادره المصريه للحقوق الشخصيه بالافراج عن 14 مُعلمًا، كانت الشرطه اعتقلتهم علي خلفيه مشاركتهم مع مئات اخرين في وقفه امام مقر الوزاره بالعاصمه الاداريه، الاحد، للاحتجاج علي عدم قبولهم في مسابقه لتعيين  30 الف معلم، بالرغم من اجتيازهم الاختبارات المعلنه من قبل الوزاره. وقام الامن بفض المظاهره بالقوه، واحتجز عددًا من المعلمين لفتره وجيزه قبل ان يُطلق سراحهم. ووجهت نيابه امن الدوله العليا للمقبوض عليهم اتهامات الانضمام لجماعه ارهابيه، ونشر واذاعه اخبار كاذبه، واساءه استخدام وسائل التواصل الاجتماعي والاشتراك في تجمهر. واثناء جلسه عبر فيديو كونفرانس لتجديد حبس المجموعه في نيابه امن الدوله العليا، الثلاثاء، ذكرت احدي المتهمات  المودعات بمركز إصلاح وتأهيل العاشر، انها لم تذهب الي العاصمه الاداريه، بل قبض عليها من منزلها، وتكرر الامر نفسه مع متهم اخر اكد انه لم يذهب للوقفه، وتم القبض عليه من منزله بالبحيره، فيما ذكر شخص ثالث انه ليس معلمًا بالاساس ولم يشارك في مسابقه التعيين، لكنه كان يرافق زوجته التي كانت بين المتقدمات، فتركت قوات الامن الزوجه والقت القبض عليه.</t>
  </si>
  <si>
    <t>مدي مصر - النشره اليوميه 26-10-2023</t>
  </si>
  <si>
    <t>نقابة المحامين الفرعية</t>
  </si>
  <si>
    <t>وقفه تضامنيه مع غزه، في نقابه المحامين بدمياط.</t>
  </si>
  <si>
    <t>https://www.facebook.com/watch/?v=1078332946509685</t>
  </si>
  <si>
    <t>رفح</t>
  </si>
  <si>
    <t>الطريق الدولي</t>
  </si>
  <si>
    <t>قطع طريق</t>
  </si>
  <si>
    <t>أبناء قبيلتي السواركة والرميلات</t>
  </si>
  <si>
    <t>فض بالرصاص والقبض على بعضهم</t>
  </si>
  <si>
    <t>أدانت منظمات حقوقية مصرية استخدام العنف ضد وقفات نظمها مئات السكان للمطالبة بالعودة لأراضيهم، بعدما هجّرتهم السلطات من مناطق رفح والشيخ زويد في شمال سيناء، منذ 2013، ضمن إجراءات الحرب على الإرهاب. كانت وحدات من القوات المسلحة فضَّت، مساء الاثنين، الوقفات التي نظمها عشرات من أبناء قبيلتى السواركة والرميلات، في قرى برفح والشيخ زويد للمطالبة بالسماح لهم بالعودة لمنازلهم وأراضيهم التي غادروها قبل سنوات. الفض أعقب قيام بعض شباب القبائل بقطع الطريق الدولي في رفح، وإشعال النيران، ما انتهى بمشادات بينهم وبين أفراد القوات المسلحة، الذين أطلقوا الرصاص في الهواء لتفريق المتجمعين، وإلقاء القبض على بعضهم. بحسب بيان المنظمات الذي شمل مؤسسات حرية الفكر والتعبير، وسيناء لحقوق الإنسان، ومركز القاهرة لدراسات حقوق الإنسان، والجبهة المصرية لحقوق الإنسان، ومركز النديم لمناهضة العنف والتعذيب،</t>
  </si>
  <si>
    <t>مدى مصر - النشرة اليومية 26-10-2023</t>
  </si>
  <si>
    <t>https://www.facebook.com/sinaifhr2/posts/pfbid025BMsUGmYD56QArqDPXcoc7CcM2JfsCL9AWCaxPyNsfyDJJXWQP94fwK4usmqMWXPl</t>
  </si>
  <si>
    <t>قرية المهدية</t>
  </si>
  <si>
    <t>فض تظاهرة أهالي رفح بالقوة من قبل قوات الجيش باستخدام الذخيرة الحية</t>
  </si>
  <si>
    <t>دخل الأهالي في اعتصام للمطالبة بالسماح لهم بالعودة إلى منازلهم وقراهم في شمال سيناء - تم القبض على 47 شخصا</t>
  </si>
  <si>
    <t>أشعل محتجين من سكان رفح المهجرين إطارات السيارات بعد حصار من قوات الجيش لتجمع سلمي للأهالي المطالبين بحق العودة في منطقة الوفاق غربي مدينة رفح الحدودية وفض تجمعهم بالقوة. وقالت مصادر قبلية لمؤسسة سيناء ان قوات الجيش اعتدت بالضرب على أحد المحتجين واصابته في رأسه ومن ثم قاموا باعتقاله وتدمير سيارته، بينما اعتقل عدد آخر من المحتجين. هذا وفي الوقت ذاته تحاصر قوة مشتركة من الجيش والشرطة تجمع آخر للمحتجين بالقرب من قرية المهدية جنوب غرب مدينة رفح، شرق سيناء.</t>
  </si>
  <si>
    <t>قرية الوفاق</t>
  </si>
  <si>
    <t>https://x.com/sinaifhr/status/1716547235213635781?s=48&amp;t=Op_7xUvaoL8u4DRn8_aHcQ</t>
  </si>
  <si>
    <t>حل مشاكل الزملاء في مجلة الإذاعة والتليفزيون من (تعطيل صرف باقي متجمد بدل التدريب والتكنولوجيا، وتعطيل الترقيات، وتأخر صرف مكافأة نهاية الخدمة، وبعض المستحقات المالية لهم).</t>
  </si>
  <si>
    <t>الهيئة الوطنية للإعلام ومجلة الإذاعة والتليفزيون</t>
  </si>
  <si>
    <t>كانت النقابة تلقت شكاوى عديدة من الزملاء بشأن تعطيل صرف بعض مستحقات صحفيي مجلة الإذاعة والتليفزيون قرار مجلس إدارة رقم 129 بتاريخ 3/10/2013م، الذى منح الصحفيين علاوة (7,5%)، وكذلك تعطيل صرف بدل التميز (50%) للزملاء بالمجلة، بسبب تقديم أحد محاميي الشئون القانونية في المجلة ببلاغ للنيابة الإدارية، ثم التصعيد لنيابة الأموال العامة، ثم لنيابة الأموال العامة العليا، وظل الموضوع محل التحقيق لمدة عشر سنوات، وبعد الانتهاء من حفظ القضية رقم 72 لسنة 2017م، حصر تحقيق أموال عامة عليا، حفظت برقم 18 لسنة 2023م، بتاريخ 29/5/2023م شكاوى محفوظة أموال عامة عليا.</t>
  </si>
  <si>
    <t>في 24 أكتوبر 2023 خاطب خالد البلشي، نقيب الصحفيين، حسين زين، رئيس الهيئة الوطنية للإعلام للمطالبة بحل مشاكل الزملاء في مجلة الإذاعة والتليفزيون من (تعطيل صرف باقي متجمد بدل التدريب والتكنولوجيا، وتعطيل الترقيات، وتأخر صرف مكافأة نهاية الخدمة، وبعض المستحقات المالية لهم). وذكر بيان للصحفيين، أن نقيب الصحفيين طالب في خطابه بسرعة إيجاد حلول نهائية لمشاكل الزملاء حتى يتمكنوا من أداء عملهم في بيئة عمل ملائمة. وأشار البلشي في خطابه إلى ورود شكاوى عديدة بشأن تعطيل صرف باقي متجمد بدل التدريب والتكنولوجيا لدى الهيئة للزملاء صحفيي مجلة الإذاعة والتليفزيون، الذي تأخر صرفه دون سبب، الأمر الذي يعد بمثابة إهدار لحقوق الزملاء بالمجلة. كما لفت إلى تأخير وتعطيل ترقيات الزملاء بالمجلة منذ عامين رغم استيفائهم جميع الشروط، والمدد البينية المطلوبة للترقي دون سبب واضح، الأمر الذي يعد إهدارًا كاملًا لحقوقهم طبقًا لقوانين ولوائح العاملين، خاصة بعد استيفائهم جميع الشروط، والمدد البينية المطلوبة لترقي أي زميل. وطالب البلشى، رئيس الهيئة الوطنية بضرورة حل مشكلة تأخر صرف مكافأة نهاية الخدمة، وكل المستحقات المالية للزملاء المحالين على المعاش، لافتًا إلى أن الهيئة كانت تتحجج بعدم صرف المكافأة إلا بعد صدور قرار نيابة الأموال العامة، وأصدرت النيابة قرارها بحفظ القضية إداريًا فى 5/6/2023م، ولم يتم الصرف حتى الآن. كانت النقابة تلقت شكاوى عديدة من الزملاء بشأن تعطيل صرف بعض مستحقات صحفيي مجلة الإذاعة والتليفزيون قرار مجلس إدارة رقم 129 بتاريخ 3/10/2013م، الذى منح الصحفيين علاوة (7,5%)، وكذلك تعطيل صرف بدل التميز (50%) للزملاء بالمجلة، بسبب تقديم أحد محاميي الشئون القانونية في المجلة ببلاغ للنيابة الإدارية، ثم التصعيد لنيابة الأموال العامة، ثم لنيابة الأموال العامة العليا، وظل الموضوع محل التحقيق لمدة عشر سنوات، وبعد الانتهاء من حفظ القضية رقم 72 لسنة 2017م، حصر تحقيق أموال عامة عليا، حفظت برقم 18 لسنة 2023م، بتاريخ 29/5/2023م شكاوى محفوظة أموال عامة عليا.</t>
  </si>
  <si>
    <t>الجمالية</t>
  </si>
  <si>
    <t>الجامع الأزهر</t>
  </si>
  <si>
    <t>سقطت طائرة مُسيرة بمدينة طابا وشهدت مدينة نويبع انفجارًا، لم يُعرف سببهما، خلال الساعات الماضية، وأسفر حادث طابا عن إصابة ستة أشخاص، بحسب وزارة الصحة، نُقلوا إلى مستشفى طابا المركزي وغادر أربعة منهم بعد تلقي العلاج، وفي القاهرة فرقت قوات الشرطة عددًا من المتظاهرين وألقت القبض على بعضهم، بحسب شهود عيان، فيما نشرت وزارة الصحة الفلسطينية بيانًا، قبل ساعات، قالت فيه إن جيش الاحتلال الإسرائيلي قتل 298 شخصًا، خلال الساعات الماضية، غالبيتهم من النازحين إلى جنوب قطاع غزة. كان محيط مستشفى طابا المركزي قد تعرض لاستهداف، في الساعات الأولى من صباح اليوم، كشف المتحدث العسكري بعدها بساعات أنه تم بطائرة مُسيرة، وأصاب الهجوم مبنى الإسعاف والسكن المخصص لإدارة المستشفى، حسبما نقلت «القاهرة الإخبارية» عن مصادر مُطلعة. ورغم أن بيان المتحدث العسكري نُشر بعد أكثر من ثلاث ساعات على وقوع الحادث الثاني بمدينة نويبع، فإنه لم يتطرق له بأي إشارة في بيانه. بينما أفاد شاهدا عيان من نويبع لـ«مدى مصر» أنهما شاهدا طائرة أعقبها سماع صوت انفجار بالقرب منهما قُبيل الثامنة صباحًا، خلف مبنى محطة الكهرباء في أرض فضاء وعدم وقوع إصابات، فيما عززت قوات الأمن التابعة لوزارة الداخلية، من وجودها بمحيط الحادث، بالتزامن مع تحليق طائرات حربية مصرية. تقع مدينة نويبع على خليج العقبة، على مسافة 73 كيلومترًا جنوب مدينة طابا، وكلتاهما تتبع محافظة جنوب سيناء، فيما تفصل مسافة تصل إلى 275 كيلومترًا بين المدينتين وقطاع غزة، وتبعد طابا بمسافة عشرة كيلومترات عن مدينة إيلات الواقعة على الحدود الجنوبية الإسرائيلية. وقال المتحدث باسم جيش الاحتلال الإسرائيلي، إن حادثتيّ مصر نجمتا عن «تهديد جوي تم رصده في منطقة البحر الأحمر»، مضيفًا أن إسرائيل تعمل مع مصر والولايات المتحدة لمواجهة هذه التهديدات. جاء الحادث بعد أيام من استهداف أحد أبراج حرس الحدود المصري جنوب مدينة رفح، يوم الأحد الماضي، بقذيفة دبابة إسرائيلية، قال الجانبان إنه حدث بطريق الخطأ، وأوقع تسعة مصابين، بحسب مصادر لـ«مدى مصر» وقتها. قبلها، استهدفت إسرائيل معبر رفح الحدودي ثلاث مرات، ما تسبب في وقوع عدد من الإصابات، بحسب وزير الخارجية المصري، سامح شكري. وفي القاهرة، انتشرت قوات الشرطة بكثافة صباح اليوم حول الجامع الأزهر، الذي شهد مظاهرات أسبوعية منذ بدء العدوان الإسرائيلي على غزة قبل ثلاثة أسابيع، لمنع اندلاع أي مظاهرات تضامنية مع فلسطين بعد صلاة الجمعة، وبحسب شهود عيان، فضت قوات الشرطة محاولة للتظاهر وألقت القبض على عدد ممن حاولوا الهتاف. ونشر المحامي الحقوقي خالد علي قائمة بأسماء 45 من المقبوض عليهم من متظاهري القاهرة والإسكندرية، بينهم ثلاثة ألقي القبض عليهم من بيوتهم خلال الأسبوع الماضي. على الجانب الفلسطيني، نشرت وزارة الصحة الفلسطينية تقريرًا يضم قائمة بأسماء القتلى منذ بدء الحرب وحتى أمس، بمعدل يومي يصل إلى قتل أكثر من 200 طفل، وذلك بعد يوم من تشكيك الرئيس الأمريكي، جو بايدن، في أعداد القتلى التي تعلنها وزارة الصحة الفلسطينية في القطاع كل يوم. ويوثق التقرير الأسماء الكاملة لـ6747 قتيلًا، بأرقام هوياتهم وأعمارهم، إلى جانب أكثر من خمسمائة قتيل مجهولي الهوية، كما شملت القائمة بيانات 2665 طفلًا قُتلوا خلال العدوان. وشهدت أيام 17 و23 و24 أكتوبر، المعدل الأكبر لسقوط ضحايا في يوم واحد، كان أكثرهم دموية الثلاثاء الماضي، حين قُتل 756 فلسطينيًا. وذكر التقرير أن الأسماء الموثقة للقتلى لا تشمل المفقودين تحت الأنقاض، ومن دُفنوا دون عرضهم على المستشفى، وكذلك من لم يتمكن المستشفى من تسجيلهم، حيث تعتمد قاعدة البيانات المنشورة على نظام تسجيل بيانات الضحايا بعد دخولهم المستشفيات، والتي ترسلها إلى «قاعدة بيانات سجل الشهداء». ويستمر تفاقم انهيار الوضع الإنساني داخل القطاع جراء دخول كميات محدودة للغاية من المساعدات الإنسانية، وصفها المفوض العام لوكالة غوث وتشغيل اللاجئين الفلسطينيين «أونروا»، فيليب لازاريني، أمس، أنها «استخفاف باحتياجات القطاع»، و«لا تُشكل أي فارق»، وشدد على ضرورة الإسراع بإدخال الوقود، فقد بدأت «أونروا» في الاختيار ما بين تشغيل المخابز أو المستشفيات أو غيرها من الاحتياجات التي تعتمد على الوقود. وقال المتحدث باسم «الصحة الفلسطينية» إنه لم يتبق في المنظومة الصحية في القطاع أي مستشفى قادر على تقديم خدماته، كما جددت «الصحة الفلسطينية» مطالبتها مصر بفتح معبر رفح الحدودي، لإدخال المساعدات الطبية والوقود والوفود الطبية المتخصصة، فضلًا عن السماح بعبور الجرحى والمرضى لتلقي الرعاية الصحية. فيما نفت مصادر مطلعة لـ«القاهرة الإخبارية» تجهيز مستشفى ميداني على المناطق الحدودية مع غزة لاستقبال الجرحى، وذلك بعد يومين، من نقل «العربية» عن تجهيز مستشفى ميداني بالشيخ زويد شمال سيناء «استعدادًا لاحتمالية السماح بدخول مصابين من القطاع». وأعلنت بلدية غزة، منذ قليل، عن تلقيها تهديدًا من جيش الاحتلال بقصف مقر البلدية الأثري في ميدان فلسطين، وأكدت البلدية أنه مبنى تاريخي بُني منذ أكثر من 200 عام، ويقدم للمواطنين خدمات مدنية. فيما يتواصل القصف الإسرائيلي على قطاع غزة، لليوم الواحد والعشرين من الحرب، لترتفع أعداد القتلى إلى 7326 قتيلًا وقرابة 19 ألف جريح، بحسب بيانات وزارة الصحة الفلسطينية.</t>
  </si>
  <si>
    <t>https://mada38.appspot.com/www.madamasr.com/ar/2023/10/27/news/u/%D9%87%D8%AC%D9%88%D9%85%D8%A7%D9%86-%D9%85%D8%AC%D9%87%D9%88%D9%84%D8%A7%D9%86-%D8%B9%D9%84%D9%89-%D8%AC%D9%86%D9%88%D8%A8-%D8%B3%D9%8A%D9%86%D8%A7%D8%A1-%D9%88%D9%84%D8%A7-%D8%AA%D8%B8%D8%A7%D9%87/?fbclid=IwAR308VJR_KSxuznERDqZtUQx4_21Zfemt60pM4q7tlA1i03ErYJPZAsCaPs</t>
  </si>
  <si>
    <t>وقفة تأبين بالشموع</t>
  </si>
  <si>
    <t xml:space="preserve"> تأبينًا لضحايا العدوان الإسرائيلي على قطاع غزة من الصحفيين الفلسطينيين وأسرهم، بعد مقتل أكثر من 24 صحفيًا، إضافة إلى عشرات من عائلات العاملين بالمهنة، بينهم 3 من أسرة الزميل وائل الدحدوح مراسل قناة الجزيرة في غزة</t>
  </si>
  <si>
    <t>أقامت نقابة الصحفيين المصرية، مساء أمس الأحد، تأبينًا لضحايا العدوان الإسرائيلي على قطاع غزة من الصحفيين الفلسطينيين وأسرهم، بعد مقتل أكثر من 24 صحفيًا، إضافة إلى عشرات من عائلات العاملين بالمهنة، بينهم 3 من أسرة الزميل وائل الدحدوح مراسل قناة الجزيرة في غزة، في وقت حيا نقيب الصحفيين خالد البلشي "نضال الصحفيين الفلسطينيين لنقل الحقيقة في مواجهة انحياز واضح من وسائل الإعلام الغربية". وبدأت الوقفة بإذاعة السلام الوطني لكل من مصر وفلسطين، ثم عرض فيلم تسجيلي مثل فيه عدد من الصحفيين المصريين شخصيات شهداء الصحافة الفلسطينية، للتعريف بأسمائهم ومكان عملهم، وكيف قتلوا على يد الإحتلال هم وعائلاتهم. وأشار البلشي إلى أن "الهدف من تكريم أرواح زملائنا أن نرسل رسالة تحية للشعب الفلسطيني البطل وإلى كل الذين يدفعون الثمن من أجل حريتهم ومن أجل مستقبلنا أيضًا، عل رسالتهم تصل لمن يديرون المنطقة". وأوضح البلشي أن الأرقام لم تعد معبرة، "هناك 24 صحفيًا استشهدوا، وهناك إحصائيات أخرى أحصت 45 شهيدًا، إننا أمام استهداف لناقلي الحقيقة يشمل أرواحهم وبيوتهم وأسرهم، ومحاولة أيضا لاستهداف قضية شعب يناضل من أجل حريته". واستطرد "أي كلام يصغر أمام تلك البطولة، زميلنا الدحدوح فقد أربعة من أبنائه، وخرج ليعمل من جديد ليقدم نموذج بطولة، ربما يطول الأمر ربما يتأخر الانتصار قليلًا، ولكن بفضل صمود هذا الشعب ضد عدوان كل جرائم المحتل بقت القضية صامدة". وأنهى البلشي كلمته برسالة تحية للشعب الفلسطيني الذي وصفه بالبطل، قائلًا "نحن معكم ولو بأضعف الإيمان، وأنتم تواجهون الموت ربما نحاول التحرك ولو بنصرة بسيطة لكم". ومن جانبه قال وكيل نقابة الصحفيين محمد سعد عبد الحفيظ  إن "من يستحق التأبين ليسوا الشهداء في غزة وفلسطين بل النظام العربي الذي سقط واكتفى ببيانات شجن وإدانة وكأن من يموتون شعب من أمريكا الجنوبية أو جنوب شرق آسيا".</t>
  </si>
  <si>
    <t>https://manassa.news/news-bulletin/14291?fbclid=IwY2xjawF5xdxleHRuA2FlbQIxMQABHWu6zKdFOZZxF88P4StA39r9-xus9DriPRIf6HOohm2p3qKytAfhR0AFxw_aem_ylNTojyxdGvcCATQDAH32A</t>
  </si>
  <si>
    <t>بتصعيد الاجراءات ضد العدوان الاسرائيلي علي غزه، اذ دعت الحكومه المصريه لفتح معبر رفح من الجانب المصري، والسماح بدخول المساعدات الانسانيه، وعبور جرحي الاصابات الخطيره للعلاج في المستشفيات المصريه، وكذلك السماح للاطباء المصريين المتطوعين بالمرور الي مستشفيات غزه</t>
  </si>
  <si>
    <t>نقابه الصحفيين</t>
  </si>
  <si>
    <t>وزير الخارجية</t>
  </si>
  <si>
    <t>طالبت نقابه الصحفيين، امس، بتصعيد الاجراءات ضد العدوان الاسرائيلي علي غزه، اذ دعت الحكومه المصريه لفتح معبر رفح من الجانب المصري، والسماح بدخول المساعدات الانسانيه، وعبور جرحي الاصابات الخطيره للعلاج في المستشفيات المصريه، وكذلك السماح للاطباء المصريين المتطوعين بالمرور الي مستشفيات غزه. النقابه دعت كذلك للسماح للجماهير العربيه بالتظاهر تعبيرًا عن غضبهم، واعلان الحداد العام حتي توقف العدوان، وقطع العلاقات الدبلوماسيه مع اسرائيل، وسحب الدول العربيه سفراءها من تل ابيب، وطرد السفراء الاسرائيليين. ودعت النقابه ايضًا الي مراجعه كافه الاتفاقيات مع اسرائيل، والبدء في عرض الاتفاقيات والمعاهدات الموقَّعه بين اسرائيل والدول العربيه لاستفتاءات شعبيه، فضلًا عن الدعوه الي عقد قمه عربيه عاجله، لبحث خفض مستوي البعثات الدبلوماسيه مع الدول الداعمه للعدوان، وخفض انتاج البترول والغاز. وطالبت النقابه بالتوجه الي محكمه العدل الدوليه لاتخاذ الاجراءات اللازمه لملاحقه رئيس الوزراء الاسرائيلي وقاده جيشه بوصفهم مجرمي حرب، ومحاكمتهم علي المذابح المروِّعه في قطاع غزه وسائر الاراضي الفلسطينيه.</t>
  </si>
  <si>
    <t>مدي مصر - النشره اليوميه 1-11-2023</t>
  </si>
  <si>
    <t>مقر وكالة رويترز</t>
  </si>
  <si>
    <t>وقفة احتجاجية لمدة ساعة</t>
  </si>
  <si>
    <t>رفع الأجور</t>
  </si>
  <si>
    <t>الصحفيون والعاملون بمكتب وكالة رويترز بالقاهرة</t>
  </si>
  <si>
    <t>إدارة وكالة رويترز</t>
  </si>
  <si>
    <t>بدأ العاملون بمكتب وكالة رويترز في القاهرة، اليوم، إضرابًا مدته 24 ساعة للمطالبة برفع أجورهم، حسبما قال نقيب الصحفيين، خالد البلشي، لـ«مدى مصر». وأكد البلشي أن الإضراب يأتي كخطوة تصعيدية بعد خمسة أشهر من التفاوض مع الإدارة، التي يطالبها العاملون في مكتب القاهرة بزيادة المرتبات، بما يوازي الانخفاضات المتتالية لسعر صرف الجنيه أمام الدولار منذ مارس 2022. وأضاف نقيب الصحفيين أن المفاوضات بدأت في يونيو الماضي بلقاء مع رئيس القسم العربي لـ«رويترز» في القاهرة، شارك فيه البلشي، ردّت خلاله الإدارة بالإصرار على أن أوضاع العاملين جيدة ولا تحتاج إلى تحسين. وتبع ذلك مفاوضات متكررة تراوح موقف الإدارة فيها بين رفض الزيادة تمامًا وبين تقديم عروض بزيادات لم ترض العاملين، كان آخرها قبل الإضراب بيوم، بحسب البلشي. وقال نقيب الصحفيين إنه سيزور مكتب «رويترز»، اليوم، لمناقشة العاملين حول قدرتهم على اتخاذ خطوات تصعيدية أخرى، لافتًا إلى أن الإضراب سبقه وقفة احتجاجية مدتها ساعة، في 4 نوفمبر، شارك فيها العاملون ووفد من النقابة داخل مكتب الوكالة بالقاهرة، كرسالة ببداية التصعيد. وتأتي مطالب زيادة أجور العاملين في ظل «عدم مساواة صارخة في الأجور» مع زملائهم الأجانب، بحسب تدوينات على موقع إكس لمراسل مكتب القاهرة السابق إريك نيشت، قال فيها «عندما عملت هناك[مكتب القاهرة] في 2015- 2018 كان الموظفون «الدوليون» الجدد (على سبيل المثال، أنا) يحصلون في كثير من الأحيان على أموال أكثر بـ5- 6 مرات من كبار الصحفيين المحليين، وبالدولار الأمريكي». وأضاف: «في كل مرة ينهار فيها الجنيه المصري، توفر الشركة الأم تومسون رويترز من أموال الرواتب، مما يؤدي إلى زيادة الأرباح. ولكن بدلًا من رفع الرواتب المحلية بشكل مناسب، فإنها تجري عمليات إعادة شراء ضخمة للأسهم، مما يؤدي إلى زيادة التعويضات للمدراء التنفيذيين».</t>
  </si>
  <si>
    <t>مدى مصر - النشرة اليومية 23-11-2023</t>
  </si>
  <si>
    <t>https://www.ec-rf.net/%d9%85%d9%86%d8%a8%d8%b1-%d8%ad%d8%b1%d9%8a%d8%a9-%d8%a7%d9%84%d8%b5%d8%ad%d8%a7%d9%81%d8%a9-%d9%88%d8%a7%d9%84%d8%a5%d8%b9%d9%84%d8%a7%d9%85-%d8%ad%d8%b5%d8%a7%d8%af-%d8%b4%d9%87%d8%b1-%d9%86%d9%88-2/</t>
  </si>
  <si>
    <t>https://manassa.news/node/14410?fbclid=IwY2xjawF5wcZleHRuA2FlbQIxMAABHe-zptg1wjN9rfAQLm9lxEpvNF9yZ4Lito4FAGTxWLqVkORYCs9wjbRWGA_aem_nDKzUy9DkCuefDzQr7qg4Q</t>
  </si>
  <si>
    <t>مكتب العمل - المنيل</t>
  </si>
  <si>
    <t>احتجاجا على الفصل التعسفي وعدم ترشيحهم لنقابة الصحفيين والامتناع عن صرف المستحقات المادية منذ شهور</t>
  </si>
  <si>
    <t>صحفيون جريدة الطريق</t>
  </si>
  <si>
    <t xml:space="preserve"> المهندس مدحت بركات رئيس حزب أبناء مصر، ورئيس مجلس إدارة الجريدة</t>
  </si>
  <si>
    <t>التهديد بالفصل التعسفي وعدم ترشحيهم للنقابة</t>
  </si>
  <si>
    <t>في 9 نوفمبر 2023 تقدم اليوم أكثر من 50 صحفيا بـجريدة الطريق، بشكاوى فردية إلى مكتب العمل، مختصمين المهندس مدحت بركات رئيس حزب أبناء مصر، ورئيس مجلس إدارة الجريدة، لفصله تعسفيا 6 صحفيين معينين بالجريدة. وذكر الصحفيون أن بركات أغلق أيضًا مقر العمل دون إخطار الجهات المختصة، وأوقف لوحات عمل باقي الصحفيين ومنعهم من ممارسة عملهم، وهددهم بالفصل هم أيضًا إذا لم يدفعوا تأميناتهم بالمخالفة لقوانين العمل، فضلا عن امتناعه عن إعطائهم حقوقهم المادية منذ شهور. ورفض رئيس حزب أبناء مصر، أيضًا الوفاء بوعوده بمنح عقود للصحفيين غير المعينين في المكان، أو منح خطابات ترشح لنقابة الصحفيين، لمن حل عليهم الدور، وجاءت الخطوة الأخيرة بإعفاء رئيس التحرير من منصبه لوقوفه مع الصحفيين. ويقول أحد صحفيي الطريق: “بسبب سياسات بركات التعسفية، ومماطلته، وعدم جديته في الوصول إلى حلول حقيقية، اتخذ مجلس نقابة الصحفيين قرارًا بإيقاف القيد بالجريدة، ما يعني إهدار حلم عشرات الصحفيين بالالتحاق بالنقابة وذبح أحلامهم وتضييع مجهودهم طوال كل هذه السنوات”. وحرر أكثر من 50 صحفيًا بالطريق محاضر بقسم شرطة العجوزة ضد بركات، وقدموا شكوى جماعية بمكتب العمل، بالإضافة إلى عدة أماكن أخرى، وضمنها المجلس الأعلى لتنظيم الإعلام، الهيئة العليا للأحزاب، وغيرها من الجهات ذات الصلة. ولا يزال الصحفيون يصعدون من إجراءاتهم ضد بركات حتى الحصول على كامل مستحقاتهم المالية والمعنوية.</t>
  </si>
  <si>
    <t>الدقي</t>
  </si>
  <si>
    <t>مقر جريدة الوفد</t>
  </si>
  <si>
    <t>الاعتصام داخل الجريدة</t>
  </si>
  <si>
    <t>رفع الأجور وتطبيق الحد الأدنى للأجور</t>
  </si>
  <si>
    <t>الصحفيون بجريدة الوفد</t>
  </si>
  <si>
    <t>ادارة الوفد</t>
  </si>
  <si>
    <t>نقابة الصحفيين تتضامن مع الصحفيين بالوفد ورويترز وتدعم كل خطواتهم التصعيدية وترفع الحد الأدنى للأجور إلى 3500 جنيه تعلن نقابة الصحفيين تضامنها مع مطالب الزملاء الصحفيين فى كل من صحيفة الوفد، ووكالة رويترز للأخبار، فيما يتعلق بتحسين أوضاعهم المادية، وإصلاح هيكل الأجور غير العادل.. وتؤكد نقابة الصحفيين، ومجلسها تضامنها ودعمها الكامل لكل تحركات الزملاء للحصول على حقوقهم، فى مواجهة تعسف إدارى مستمر منذ شهور. وشدد مجلس نقابة الصحفيين على دعمه الكامل لمطالب الصحفيين بالوفد، ولكل خطواتهم التصعيدية القادمة، التى أعلنها الزملاء خلال الاجتماع، الذى حضره خالد البلشى نقيب الصحفيين، وعدد من أعضاء مجلس النقابة معهم بمقر الجريدة، بدءًا بالاعتصام ووصولًا للإضراب عن العمل حال عدم استجابة إدارة الجريدة لمطالب الزملاء. ودعا مجلس نقابة الصحفيين إدارة الوفد، ورئيس حزبه، الذى أكد أكثر من مرة تفهمه لمطالب الزملاء، داعيًا خلال حملته الانتخابية للرئاسة على ضرورة إصلاح أوضاع المواطنين بعد زيادة أسعار السلع عشر مرات -على حد وصفه- للاستجابة لمطالب الزملاء العادلة، التى لا تتعدى تطبيق الحد الأدنى للأجور، الذى أقرته الدولة وقدره 3500 جنيه مع مراعاة سنوات العمل بالجريدة، خاصة مع تأكيدات عدد كبير من الزملاء أن أغلبهم لا يحصلون عليه رغم سنوات عملهم الطويلة، وكذلك وضع جدول زمنى محدد المدة لسداد مستحقات أصحاب المعاشات والتعامل معهم بشكل لائق، وعدم منعهم من دخول المقر، وكذلك صرف كل المستحقات المتأخرة للعاملين بالمؤسسة، وصرف مستحقات صندوق الزمالة. وشدد المجلس على أن مطالب الزملاء هى مطالب حد أدنى لا يجوز التراجع عنها بأى حال من الأحوال. كما أعلن مجلس النقابة تمسكه بما شدد عليه نقيب الصحفيين خلال اجتماعه مع الزملاء بالوفد بأنه لا مجال للتراجع عن تطبيق الحد الأدنى للأجور على أن توضع خطة شاملة لإصلاح أوضاع الأجور فى الجريدة بالتنسيق مع نقابة الصحفيين، والنقابة العامة للعاملين بالصحافة، ومسئولى حزب الوفد، ومفوض من وزارة القوى العاملة، يُوقع عليها من الإدارة، على ألا يتخطى تطبيقها مدة 10 أيام من تاريخه. فى نفس السياق، أكد مجلس نقابة الصحفيين دعمه الكامل للخطوات، التى اتخذها الزملاء فى وكالة رويترز ضد هيكل الأجور غير العادل بالوكالة، كما أكد دعمه الكامل للإضراب، الذى دعا له الزملاء يوم 23 نوفمبر القادم فى محاولتهم للحصول على حقوقهم، داعيًا إدارة الوكالة لسرعة الاستجابة، والتعامل الإيجابى مع مطالب الصحفيين. وشدد نقيب الصحفيين على أن هذا الإضراب يأتى بعد مفاوضات دامت لشهور بين نقابة الصحفيين، والزملاء برويترز مع إدارة الوكالة لكنها لم تقدم حلولًا حاسمة لمشاكل الزملاء، مما دفعهم لتنفيذ وقفة احتجاجية داخل مقر النقابة بحضور ممثلين للنقابة. من ناحية أخرى، قرر مجلس نقابة الصحفيين رفع الحد الأدنى للأجور للصحفيين إلى 3 آلاف و500 جنيه، وما يتبعه من درجات مالية تواكب سنوات الخبرة المهنية على جميع الزملاء بالصحف والمؤسسات، تنفيذًا لقرار الدولة، والمجلس القومى للأجور، على أن يطبق القرار مع جميع عقود العمل، التى تُحرر بعد صدور القرار. وكلف مجلس النقابة نقيب الصحفيين بمخاطبة كل المؤسسات لتطبيق القرار.</t>
  </si>
  <si>
    <t>https://www.facebook.com/EJS1941/posts/270034676036036</t>
  </si>
  <si>
    <t>مدى مصر - النشرة اليومية 4-12-2023</t>
  </si>
  <si>
    <t>مقر حزب الكرامة</t>
  </si>
  <si>
    <t>اعتصام رمزي</t>
  </si>
  <si>
    <t>تضامنا مع الشعب الفلسطيني</t>
  </si>
  <si>
    <t>دعت الحركة المدنية الديمقراطية للمشاركة في اعتصامها الرمزي الأول للتضامن مع الشعب الفلسطيني، وذلك من الرابعة إلى السابعة مساء اليوم الأحد 12 نوفمبر 2023، في مقر حزب الكرامة بمنطقة الدقي في محافظة الجيزة، على أن يتكرر في مقرات باقي أحزاب الحركة خلال الأيام المقبلة. كما تنظم الحركة المدنية الديمقراطية واللجنة الشعبية للتضامن مع الشعب الفلسطيني مؤتمرا سياسيا، الأربعاء المقبل 15 نوفمبر الجاري، لإعلان وقوف الشعب المصري بكافة أطيافه بجانب الحق الفلسطيني ودعم صمود شعبه أمام المجازر والهجمة الوحشية الشرسة لكيان الاحتلال الإسرائيلي الصهيوني العنصري على أشقائنا في غزة. ومن المقرر عقد المؤتمر في الخامسة مساء الأربعاء، في مقر حزب المحافظين بمنطقة جاردن سيتي في وسط القاهرة. وأسفر العدوان الإسرائيلي المتواصل على قطاع غزة منذ السابع من أكتوبر الماضي، عن ارتقاء أكثر من 11078 شهيدا، بينهم 4506 أطفال و3027 امرأة، إضافة إلى إصابة 27490 مواطنا، غالبيتهم من النساء والأطفال، في حصيلة غير نهائي</t>
  </si>
  <si>
    <t>https://daaarb.com/%d8%a7%d9%84%d9%8a%d9%88%d9%85-%d8%a8%d8%af%d8%a1-%d8%a7%d8%b9%d8%aa%d8%b5%d8%a7%d9%85-%d8%b1%d9%85%d8%b2%d9%8a-%d9%84%d9%84%d8%ad%d8%b1%d9%83%d8%a9-%d8%a7%d9%84%d9%85%d8%af%d9%86%d9%8a%d8%a9-%d9%88/</t>
  </si>
  <si>
    <t>إضراب السجين أحمد إسماعيل ثابت</t>
  </si>
  <si>
    <t>عدم  السماح بعلاجه، ومنعه من اجراء العمليه الجراحيه الضروريه بناء علي تقرير طبي رسمي صادر من مستشفي القصر العيني</t>
  </si>
  <si>
    <t>المحبوس احمد اسماعيل ثابت، 37 سنة، معيد سابق بجامعة مصر</t>
  </si>
  <si>
    <t>إدارة مركز تأهيل وادي النطرون الجديد</t>
  </si>
  <si>
    <t>مصاب بثقب في القلب قطره 2.5 بتسبب في ارتجاع أوزيني في الشرايين ويؤدي الي متلازمه ادمزجنر التي تؤدي إلى الوفاه في اي وقت. محكوم عليه بالإعدام نهائيا في قضية التخابر مع قطر</t>
  </si>
  <si>
    <t>بسبب التنكيل المستمر والحرمان من العلاج.. السجين السياسي احمد اسماعيل يدخل في اضراب مفتوح عن الطعام رصدت الشبكه المصريه دخول السجين السياسي المصري، احمد اسماعيل ثابت اسماعيل في اضراب مفتوح عن الطعام منذ ترحيله يوم الثلاثاء الماضي، من سجن ابو زعبل 2 الي مركز اصلاح و تاهيل وادي النطرون الجديد "تاهيل 2" سيً السمعه. احمد اسماعيل، المعيد السابق بكليه العلوم الطبيه - جامعه مصر للعلوم والتكنولوجيا، 37 عاما ، والمحكوم عليه حكما نهائيًا بالاعدام في القضيه المعروفه اعلاميا بالتخابر مع قطر، قرر الدخول في الاضراب بعد تدهور حالته الصحيه، وتعنت السلطات المصريه في علاجه لسنوات، وعدم احالته الي احد المستشفيات المتخصصه لاجراء عمليه قلب مفتوح، وكونه في امس الحاجه الي العلاج. يعاني احمد، حسب تقرير طبي رسمي صادر من مستشفي القصر العيني في يونيو 2016، من ثقب في القلب، وارتجاع اذيني في البطين الايمن، وتضخم شديد في عضله القلب، ومعرض لحدوث فشل قلبي مفاجئ يؤدي للموت في ايه لحظه. وقد اوصي الفريق المعالج بضروره اجراء العمليه الجراحيه سواء في مستشفي القصر العيني او معهد ناصر بالقاهره، المتخصص في علاج الحالات شديده الصعوبه. وبدلا من البدء في اجراءات علاجه، اعيد مجددا الي زنزانته في مقبره العقرب شديد الحراسه 1. تقدمت اسرته بطلبات عديده للسلطات وناشدت الجهات المختصه علي مدار اكثر من 7 سنوات، لاخلاء سبيله طبيا وصحيا ، وسرعه اجراء العمليه الجراحيه لاحتياجه الي العلاج من اجل انقاذ حياته. وتستمر ماساه احمد اسماعيل للسنه العاشره ، في ظل عدم  السماح بعلاجه، ومنعه من اجراء العمليه الجراحيه الضروريه بناء علي تقرير طبي رسمي صادر من مستشفي القصر العيني، وايداعه زنازين سجن العقرب شديد الحراسه 1، والتي تفتقر الي ادني المعايير الانسانيه، لسنوات قبيل ترحيله الي سجن ليمان طره، وبعد فتره تم ترحيله الي ليمان ابوزعبل، ليستقر به الحال في تاهيل 2 مركز تاهيل واصلاح  وادي النطرون الجديد سيء السمعه بعدما رحل اليه الاسبوع الماضي، لتتواصل فصول المعاناه. الشبكه المصريه تتضامن مع اسرته، وتطالب السلطات المصريه بسرعه الاستجابه لاستغاثاته، واطلاق سراحه من اجل تلقي العلاج قبل فوات الاوان. كما تحمل الشبكه السلطات الامنيه المصريه والنائب العام المصري المسؤليه الكامله عن حياته وامنه وسلامته، نظرا لان التخاذل المتواصل، والتعمد في اهمال علاجه، يمكن ان يسهم في فقدان حياته. #الجمهوريهالجديده #الحوار_الوطني الشبكه المصريه لحقوق الانسان Egyptian Network For Human Rights ENHR المجلـس القومي لحقـوق الانسان</t>
  </si>
  <si>
    <t>https://www.facebook.com/ENHR2021/posts/pfbid02jdFw8WPeVdcKHQLzVhe7uNYjY9WCysxYVnopvbLGTeGY75htNoJ4rSnwm29BHxZYl</t>
  </si>
  <si>
    <t>https://www.facebook.com/elshehab.ngo/posts/pfbid0MmvPHM7TbQZcXAqk2rf3wxMLcfseSXANfiDhT81o8KmnrKZfpJNhCzwHcTq7WyPUl</t>
  </si>
  <si>
    <t>https://www.facebook.com/ENHR2021/posts/pfbid02jjdv2c3ftz7UjzSZ1244ruknfLC2Sm8Wxm7p6rGtrxzNxWFcLBjAt2g8vu1Ji2Bol</t>
  </si>
  <si>
    <t>الأزبكية</t>
  </si>
  <si>
    <t>محطه رمسيس " الشهداء "</t>
  </si>
  <si>
    <t>العوده مره اخري الي ما يُعرف بنظام "الورادي" (العمل لمده يوم 24 ساعه كامله، والراحه لمده يومين)، ووقف النظام الجديد حيث يعانون اشد المعاناه بسبب بعد المسافه بين العمل ومحل سكنهم</t>
  </si>
  <si>
    <t>العاملين بمترو انفاق القاهره الكبري</t>
  </si>
  <si>
    <t>وزير النقل المصري</t>
  </si>
  <si>
    <t>عدد من العاملين بمترو انفاق القاهره الكبري، قاموا الاحد الموافق 5 نوفمبر/ تشرين الثاني، بتنظيم وقفه احتجاجيه؛ بمحطه رمسيس “الشهداء”؛ لمطالبه وزير النقل المصري، الفريق كامل الوزير، بالعوده مره اخري الي ما يُعرف بنظام "الورادي" (العمل لمده يوم 24 ساعه كامله، والراحه لمده يومين)، ووقف النظام الجديد حيث يعانون اشد المعاناه بسبب بعد المسافه بين العمل ومحل سكنهم. "لجنه العداله" تدعم مطالب العاملين بمترو انفاق القاهره الكبري، وتدعو الوزير المصري، كامل الوزير، للالتزام بالمواثيق والعهود الدوليه الموقعه عليها مصر، والقوانين المحليه التي تحدد ساعات العمل. كما تدعو اللجنه الوزير المصري للتعاطي المرن بشكل كاف مع مطالب العاملين في عدد ساعات العمل الخاصه بهم وفقًا لظروفهم المعيشيه، مع الحرص علي عدم تحميلهم مزيدًا من الاعباء المعيشيه والماديه. للمزيد: https://bit.ly/47EPHI5 #لجنه_العداله</t>
  </si>
  <si>
    <t>https://www.facebook.com/cfjusticeorg/posts/pfbid0kb4p5mEqzvKNTWFS2R47YxkDxfoMAS2RzzWhMznehiV9JZinn1u2TqgFDzjKch3Ll</t>
  </si>
  <si>
    <t>بولاق أبو العلا</t>
  </si>
  <si>
    <t>الهيئة الوطنية للإعلام</t>
  </si>
  <si>
    <t>استقالة جماعية</t>
  </si>
  <si>
    <t xml:space="preserve"> اعترضًا على ما وصفوه بـ “التعنّت الواضح” من جهة الإدارة، ورفضها التام بكل السُبل، منح صحفيي المجلة حقوقهم المالية، واستئناف صرف المستحقات التي تمت تعليتها، والموقوفة بقرار من جهة الإدارة، وكذا مستحقات الزملاء المُحالين للمعاش</t>
  </si>
  <si>
    <t>الصحفيون بمجلة الإذاعة والتليفزيون</t>
  </si>
  <si>
    <t>رئيس الهيئة الوطنية للإعلام ومجلة الإذاعة والتليفزيون</t>
  </si>
  <si>
    <t>في 19 نوفمبر 2023 تقدّم الزملاء الصحفيون بمجلة الإذاعة والتلفزيون، باستقالتهم إلى حسين زين رئيس الهيئة الوطنية للإعلام؛ اعترضًا على ما وصفوه بـ “التعنّت الواضح” من جهة الإدارة، ورفضها التام بكل السُبل، منح صحفيي المجلة حقوقهم المالية، واستئناف صرف المستحقات التي تمت تعليتها، والموقوفة بقرار من جهة الإدارة، وكذا مستحقات الزملاء المُحالين للمعاش، مؤكدين أن الجميع يُعاني من أوضاع مالية غاية في القسوة. وجاء نص الاستقالة كالتالي: السيد الأستاذ/حسين زين رئيس الهيئة الوطنية للإعلام السيد الأستاذ/ خالد حنفي رئيس مجلس إدارة مجلة الإذاعة والتليفزيون (بالإنابة) نتقدّم نحن -الأعضاء الممثلين للصحفيين بمجلس إدارة مجلة الإذاعة والتليفزيون- باستقالتنا من عضوية المجلس؛ اعتراضًا على الأوضاع الراهنة بالمجلة والتي تنذر بعواقب وخيمة خلال الأيام القادمة بعد التعنّت الواضح من جهة الإدارة، ورفضها التام بكل السُبل منح صحفيي المجلة حقوقهم المالية، واستئناف صرف المستحقات التي تمت تعليتها والموقوفة بقرار من جهة الإدارة، وكذا مستحقات الزملاء المُحالين للمعاش، إذ يعاني الجميع من أوضاع مالية غاية في القسوة. حيث إنه بعد نحو عشر سنوات من التحقيقات بمعرفة نيابة الأموال العامة العليا في القضية رقم 72 لسنة 2017 حصر تحقيق عليا أموال عامة، بشأن ما زعموا أنه مخالفات مالية، وإحالة الزملاء (أعضاء المجلس السابق) للتحقيق في النيابة الإدارية ثم نيابة الأموال العامة العليا.. باتهامات تتضمن «الحصول على منفعة وربح بغير حق بصرف مبالغ العلاوة الدورية وبدل التميز والرصيد النقدي لرصيد الإجازات بالمخالفة وتسهيل الاستيلاء بغير حق على مبالغ مالية.. وغيرها»، وانتهى التصرف في القضية بـ«حفظها إداريًا» من قبل نيابة الأموال العامة العليا دون توجيه أو توصية. ورغم طول فترة التحقيقات، وحفاظًا على الاستقرار العام، وإعلاءً لمبدأ احترام القانون، تحلّى جميع الزملاء بالصبر، انتظارًا لما ستنتهي إليه تحقيقات نيابة الأموال العامة العليا (الجليلة) في القضية، إيمانًا منهم بالعدالة، ويقينًا منهم أنهم أصحاب حق، آملين أن يمتثل الجميع لما ستنتهي إليه التحقيقات دون وضع العوائق والعراقيل أمام تنفيذ القرار -أيًا كان-، وكلهم أمل أن تنتهي هذه الغُمة ويبرَّأ الزملاء المتهمون بارتكاب مخالفات مالية، ويتم استئناف صرف المستحقات المالية التي تم إيقافها بـ«تعنت» واضح من جهة الإدارة، وكانت حجتهم في ذلك أن الأمر محل تحقيقات في نيابة الأموال العامة، ورغم أن النيابة الموقرة لم تصدر قرارًا بإيقاف صرف المستحقات ولم توصِ بذلك، إلا أن الزملاء الصحفيين امتثلوا لذلك، حتى تم صدور قرار نيابة الأموال العامة العليا بحفظ التحقيقات في القضية وقيدت برقم 18 لسنة 2023 بتاريخ 29/5/2023 شكاوى محفوظ أموال عامة عليا. إلا أن الأمر ازداد تعقيدًا وصعوبة بعد صدور قرار حفظ التحقيقات من قبل نيابة الأموال العامة العليا؛ حيث إنه على مدار ستة أشهر تم إقحامنا في مخاطبات ومناقشات لا طائل من ورائها سوى تعطيل استئناف صرف المستحقات، ولا تفضي إلا إلى مزيد من التعطيل وإهدار حقوقنا؛ حيث تم رفع  الأمر مرتين إلى السيد رئيس الهيئة، مع صورة من قرار الحفظ، ثم إحالة الأمر إلى الشئون القانونية المركزية بالهيئة، ثم عرض الأمر على اللجنة القانونية العليا بالهيئة، لتنتهي هذه اللجنة العليا الموقرة، والتي تعد أعلى هيئة قانونية بالهيئة، إلى توصية بإحالة الأمر إلى مجلس الإدارة بالمجلة للاختصاص دون ذكر أي قيد أو شرط أو مانع لاستئناف الصرف، ولو كانت رأت أن ثمة مخالفة مالية أو إدارية تقف حائلًا دون استئناف الصرف لنصت على ذلك صراحة، وهو ما لم يحدث. ورغم أن توصية الإحالة إلى مجلس الإدارة ظاهرها قضاء مصالح الزملاء واستيفاء حقوقهم، إلا أن باطنها أدى إلى ما هو أبعد من ذلك بكثير؛ حيث إن الأعضاء الممثلين للصحفيين أربعة فقط في مواجهة سبعة أعضاء يمثلون جهة الإدارة، وهو ما يعني صراحة استحالة صدور أي قرار لا توافق علية «جهة الإدارة»، بل إننا نصل في تخوفنا إلى حد الخشية من تمرير قرارات متعسفة ضد الزملاء الصحفيين في ظل هذا الوضع الذي عليه تشكيل مجلس الإدارة، إضافة إلى الدور الذي يقوم به العضو القانوني (المُعيّن من قبل السيد رئيس الهيئة) بتحميل قرار حفظ التحقيقات ما لا يحتمل ومحاولة استنطاق القرار وتفسيره بما ليس فيه. وخلال فترة مجلسنا القصيرة حاولنا مرارًا وتكرارًا تمرير قرار بترقية الزملاء مستحقي الترقية إلى الدرجة الأعلى، وهو الإجراء الذى كان يحدث بشكل روتيني في المجالس السابقة، إلا أننا فوجئنا بجهة الإدارة تتحجج بعدم وجود مخصصات مالية وضرورة طلب موافقة القطاع الاقتصادي واستطلاع الشأن مع الشؤون القانونية المركزية؛ لندخل نفس الدائرة التي لا تنتهى، لتكون المحصلة عجزنا عن ترقية الزملاء وضياع حقوقهم المالية والأدبية بسبب التعنت الواضح من جهة الإدارة التي نزعت كل صلاحيات مجلس الإدارة المنصوص عليها في اللوائح القانونية بحجة التمويل المالي. ومع عجزنا التام عن تبرير ما يحدث للزملاء الصحفيين أعضاء الجمعية العمومية، وكذا للزملاء على المعاش، وإصرار جهة الإدارة على استخدام كل الحيل للالتفاف على قرار حفظ التحقيقات وإيقاف صرف أي استحقاقات ترتبت عليه، مع عدم تمكّن الزملاء من الحصول على حقوقهم المالية نتيجة إيقاف الترقيات للزملاء المستحقين، وذلك دون سند قانوني أو صدور قرار صريح بمنع هذه الترقيات، رغم أن إجمالي تكلفة هذه الترقيات للزملاء المستحقين لا تتجاوز الـ20 ألف جنيه، ومع إيقاف العلاوات الدورية منذ 2015 والتي تعد حقًا كفله القانون وأرسى مبدأه لكل الموظفين. لكل ما سبق.. فإننا نطالب بقبول استقالتنا من عضوية مجلس إدارة مجلة الإذاعة والتليفزيون، المشكل بقراركم رقم 1115 لسنة 2022، بعد أن سُدت في وجوهنا كل أبواب العمل العام بشكل متعمد وأصبح مجلس الإدارة أسيرًا ومرتهنًا لدى الأدوات التي تستخدمها الجهة الإدارية لتعطيل القانون الذي نحتمي به في ظل الجمهورية الجديدة التي يقودها رئيس يعلن دائمًا انحيازه للمواطنين البسطاء، وكثيرًا ما يصدر قرارات تساعد المواطنين على الحياة الكريمة التي ننشدها جميعًا. آملين أن يتوفر المناخ الملائم والرغبة في إعطاء كل ذي حق حقه دون مماطلة أو تأخير. والله المستعان. مُقدّمة لسيادتكم:</t>
  </si>
  <si>
    <t>بعد فقدانه 25 كيلو من وزنه.. المعتقل احمد اسماعيل يواصل إضرابه الكلي عن الطعام لليوم 35 من وراء حائل زجاجي، وبعد زيارة شهرية استمرت 12 دقيقة فقط وذلك بعد رحلة سفر شاقة قامت بها اسرته من اقصى صعيد مصر الى شمالها للاطمئنان على ذويها المعتقل احمد اسماعيل ، لتصدم بحالته الصحية المتاخرة بعدما اصبح هكيل عظم (هكذا حسب تعبير من راه )حيث تم احضاره محمولا بواسطة اثنين من الرجال حيث انه لا يقدر على المشى والحركة ، وذلك بعدما فقد 25 كيلوا جراما من وزنه، ليعلن الدكتور أحمد إسماعيل  لاسرته باستمراره فى اضرابه عن الطعام لليوم الخامس والثلاثين. يذكر ان اسرته قد تفاجآت بمنع المتعلقات الخاصة بالنظافة الشخصية والبدنية وكذلك بمنع دخول الادوية اللازمة له بالرغم من حالته المتاخرة وعدم حصوله على الرعايا الطبية والصحية اللازمة والمطلوبة لحالته ،  بل ان اسرته قد تفاجأت بان قوات الامن تقوم بتسليم اغراضه الشخصية و اغطيته اليهم،   مما ينذر بكارثة او بقرب حدوث مكروه له . الدكتور احمد اسماعيل ثابت، 37 عاما، المعيد السابق بجامعة مصر، والمحكوم عليه بحكم نهائي غير قابل للطعن بالإعدام، والمعتقل بسجن وادى النطرون  تاهيل 2، أطلق أمس استغاثة لانقاذ حياته، ووقف الإجراءات القمعية التى يلاقيها من القائمين على علاجه بالمركز الطبى بمركز تأهيل وإصلاح وادى النطرون الجديد. يعاني الدكتور احمد اسماعيل ثابت منذ سنوات من ثقب في القلب وارتجاع أذيني وتضخم شديد بعضلة القلب، ومعرض لحدوث فشل قلبي مفاجئ يؤدي إلى الموت، ورغم ذلك يواجه تعنتا شديدا ومنعا مستمرا من إجراء عملية قلب مفتوح يحتاجها بشكل عاجل وزادت حالته سوبسبب الاهمال المتعمد الذى يلاقيه وبسبب ظروف الحبس المذرية على مدار اكثر من 10 سنوات منذ اعتقاله . الشبكة المصرية كانت قد أعلنت دخوله فى اضراب عن الطعام، ولكننا اليوم أمام كارثة محتملة تعرض حياته للخطر، بعدما فقد قرابة 25 كيلو جراما من وزنه، وذلك بعد استمراره في الإضراب المفتوح عن الطعام الذي بدأه منذ الثالث عشر من نوفمبر الماضي، للمطالبة بسرعة إجراء عمليه جراحية له بناء على تقارير رسمية صادرة من مستشفى القصر العينى. وبدلا من تقديم الرعاية الطبية والصحية اللازمة له،  تجاهلت ادارة سجن العقرب شديد الحراسة حالته لسنوات، مما أدى إلى تدهور شديد فى صحته وزيادة معاناته. الشبكة تطالب السلطات المصرية بالإسراع في علاجه واجراء العملية الجراحيه اللازمة فى أحد المراكز والمستشفيات المتخصصة. وتحمل السلطات المصرية المسؤولية الكاملة عن حياته وامنه وسلامته . يذكر أن محكمة النقض المصرية قد أيدت فى سبتمبر 2017  حكم الإعدام الصادر بحقه وآخرين من محكمة جنايات القاهرة، في القضية المعروفة إعلاميا بقضية التخابر مع قطر.</t>
  </si>
  <si>
    <t>https://www.facebook.com/ENHR2021/posts/pfbid02JUuqHfBUSi7LgrekgR3aCAYUhyNeC1nUyjjZitjNUukEo7kmFddBY21xiCrfWEzSl</t>
  </si>
  <si>
    <t>اضراب عن العمل لمدة 24 ساعة</t>
  </si>
  <si>
    <t>تم التوصل إلى اتفاق مع الإدارة في 4-12-2023</t>
  </si>
  <si>
    <t>وقفة تضامنية</t>
  </si>
  <si>
    <t>دعت مجموعة صحفيات مصريات إلى وقفة احتجاجية أمام نقابة الصحفيين، غدًا، للمطالبة بفتح الطريق لقطاع غزة، والسماح بعبور قافلة ضمير العالم، التي سبق أن دعت إليها النقابة، وكذلك لإعادة التأكيد على ضرورة فتح معبر رفح كاملًا، وإدخال كل المساعدات لغزة، وإخراج المصابين من القطاع، بحسب البوست المنشور على صفحة المجموعة، أمس. المجموعة طالبت أيضًا بتيسير كافة أشكال التضامن مع غزة، فضلًا عن وقف العدوان وفك الحصار وتقديم كل سبل الدعم للشعب الفلسطيني محليًا وعالميًا.</t>
  </si>
  <si>
    <t>مدى مصر - النشرة اليومية 22-11-2023</t>
  </si>
  <si>
    <t>شرم الشيخ</t>
  </si>
  <si>
    <t>مقر قوات حفظ السلام</t>
  </si>
  <si>
    <t>زياده مرتباتهم المتجمده منذ العام 2020</t>
  </si>
  <si>
    <t>عمال شركه " كير سرفيس" (خدمات سباكة، ورش صيانة، نظافة، طبخ، مغسلة، سوق تجارية)</t>
  </si>
  <si>
    <t>شركه " كير سرفيس</t>
  </si>
  <si>
    <t>التهديد والضغط الأمني</t>
  </si>
  <si>
    <t>جهات أمنية</t>
  </si>
  <si>
    <t>أدى إلى توقف العمل بالمعسكر</t>
  </si>
  <si>
    <t>اضراب عمال شركه " كير سرفيس" عن العمل بدا اليوم الاحد 26 نوفمبر 2023، اضراب 400 عامل من شركه "كير سرفيس " العاملين بمعسكر قوات حفظ السلام بمدينتي شرم الشيخ والشيخ زويد اضراباً عن العمل والاعتصام حتي تحقيق مطالبهم بزياده مرتباتهم المتجمده منذ العام 2020. وقد ادي ذلك الي تدني قدرتهم الشرائيه وبالتالي ظروفهم المعيشيه بعد ان وصل المعدل السنوي للتضخم الاساسي الي 41٪ بحسب موقع البنك المركزي المصري في يوليو 2023، بمعني هبوط مرتباتهم بنفس المعدل. ويطالب العمال ايضاً بوقف عمليات الفساد في الترقيات الوظيفيه فضلاً عن وقف نهب مستحقاتهم، حيث اقرت القوه الدوليه زياده ب 50٪ من المرتب قبيل تجديد العقود لكن الشركه لم تصرفها حتي بعد تجديد العقود في بدايه اكتوبر الماضي. كما اقرت القوه الدوليه صرف بدل وجبه جافه للعمال تُقدر ب 12 دولار يومياً لكل فرد، في حين ان الشركه قامت بصرف بدل وجبه للعمال بمبلغ 300 جنيهاً فقط في الشهر اي ما يعادل 9 دولارات شهريا من اصل 360 دولار المقره لهم. ويطالب عمال كير سرفيس كذلك بحقهم في الرعايه الصحيه بتوفير سكن ملائم مجهز ويصلح للسكن الادمي، وزي مناسب حيث ان الزي الذي تصرفه الشركه يسبب مشاكل جلديه.  وعلي جانب اخر تلقي عمال شركه "كير سيرفس " في منطقه العريش تهديدات من الشركه بالفصل في حاله انضمامهم الي الاضراب وفقاً للمركز المصري للحقوق الاقتصاديه والاجتماعيه. هذا ويمتد نشاط شركه "كير سرفيس" من العمل بمجال الحراسه والامن الي مجالات خدميه اخري متعلقه بالصيانه والبيئه وغيرها عبر شركات منفصله تحمل نفس الاسم وفقاً للقانون بحسب تصريحات اللواء عادل عماره رئيس مجلس الاداره عام 2015  .وفي مارس العام الماضي القي نائب مجلس النواب عن محافظه اسيوط كلمه بالمجلس للمطالبه بصرف مرتبات عمال الشركه بالاقصر المتوقفه منذ 3 اشهر. ويذكر ان العاملين بمعسكر قوات حفظ السلام العاملين بشركه كير سيرفس قد سبق لهم ان نظموا اضراباً عن العمل والاعتصام عامي 2011 و 2012 بسبب المطالب السابق ذكرها.</t>
  </si>
  <si>
    <t>https://www.facebook.com/RevSoc.me/posts/pfbid02NibFeG1h5G5k1e4hkQbBNawY9FZ7BW4oTKHMtHP4jG6Q6cnnBwVVNsoHcAiB5kyPl</t>
  </si>
  <si>
    <t>https://www.facebook.com/ecesr/posts/pfbid02E3ExrvoLP434815txTmw8NZfRq4ozAxyDbDS5sn2hSRpdSaY16h4UkCmD6i6Z8Ztl</t>
  </si>
  <si>
    <t>https://www.facebook.com/ecesr/posts/pfbid0rKPnpxBEhzMbytE71gomdKJq3ypgBFeSu3cATRYFC3iWrKKH15g6QUZSGh2vByGQl</t>
  </si>
  <si>
    <t>مدى مصر - النشرة اليومية 26-11-2023</t>
  </si>
  <si>
    <t>https://daaarb.com/%d8%b9%d9%85%d8%a7%d9%84-%d9%83%d9%8a%d8%b1-%d8%b3%d9%8a%d8%b1%d9%81%d8%b3-%d9%8a%d9%81%d8%b6%d9%88%d9%86-%d8%a7%d8%b9%d8%aa%d8%b5%d8%a7%d9%85%d9%87%d9%85-%d9%88%d8%a5%d8%b6%d8%b1%d8%a7%d8%a8/</t>
  </si>
  <si>
    <t>جامعة الدول العربية</t>
  </si>
  <si>
    <t xml:space="preserve"> للتنديد بالعدوان الإسرائيلي على غزة والمطالبة بإقامة الدولة الفلسطينية المستقلة وعاصمتها القدس الشرقية، تزامنًا مع "اليوم الدولي للتضامن مع الشعب الفلسطيني" المقرر له 29 نوفمبر من كل عام.</t>
  </si>
  <si>
    <t>أعضاء بجامعة الدول العربية</t>
  </si>
  <si>
    <t>نظمت جامعة الدول العربية وقفةً تضامنيةً للتنديد بالعدوان الإسرائيلي على غزة والمطالبة بإقامة الدولة الفلسطينية المستقلة وعاصمتها القدس الشرقية، تزامنًا مع "اليوم الدولي للتضامن مع الشعب الفلسطيني" المقرر له 29 نوفمبر من كل عام. وطالب الأمين العام المساعد رئيس قطاع فلسطين والأراضي العربية المحتلة بجامعة الدول العربية السفير الدكتور سعيد أبو علي، المجتمع الدولي، بضرورة وقف حرب الإبادة التي يتعرض لها الشعب الفلسطيني في غزة على أيدي جيش الاحتلال الإسرائيلي "الذي يرتكب أبشع الجرائم على مر التاريخ".</t>
  </si>
  <si>
    <t>https://www.facebook.com/almanassanews/posts/pfbid024Jn5XyY5gCzKBrjtHtSXgtsasKXKs4HhPrpy3EUVaDGbkkWFynGWyc1LNWxvVMwCl</t>
  </si>
  <si>
    <t>وزارة الخارجية</t>
  </si>
  <si>
    <t>دخول المقر لتقديم رسالة للوزير للحصول على التصريح اﻷمني اللازم لتحرك قافلة «ضمير العالم»</t>
  </si>
  <si>
    <t>نشطاء أجانب متضامنين مع القضية الفلسطينية</t>
  </si>
  <si>
    <t>القبض عليهم ثم ترحيلهم خارج البلاد</t>
  </si>
  <si>
    <t>تم احتجازهم في قسم بولاق أبو العلا ثم ترحيلهم خارج مصر</t>
  </si>
  <si>
    <t>ورحلّت السلطات المصرية، الجمعة الماضي، أربعة نشطاء أجانب اعتبرتهم «غير مرحب بوجودهم»، بعد يوم من مشاركتهم في وقفة محدودة أمام مقر وزارة الخارجية في القاهرة، طلبوا في نهايتها دخول المقر لتقديم رسالة للوزير للحصول على التصريح اﻷمني اللازم لتحرك قافلة «ضمير العالم»، فسلّمتهم «الخارجية» إلى «الداخلية»، وقضوا ليلتهم في قسم بولاق أبو العلا، قبل ترحيلهم. كان نقيب الصحفيين، خالد البلشي، أعلن، بداية نوفمبر الماضي عن نية النقابة إرسال قافلة مساعدات لقطاع غزة، بالإضافة لتنظيمها قافلة أخرى باسم «ضمير العالم»، تضم صحفيين بين فئات أخرى، للمطالبة بوقف العدوان. ورغم عدم وضوح إن كانت النية عبور «ضمير العالم» إلى غزة أو وصولها فقط إلى رفح المصرية، أُعلن لاحقًا عن تعذر تنظيمها، وتأجيلها، لعدم الحصول على التصريحات اﻷمنية اللازمة، وإن أشار لاستمرار جمع المساعدات لإرسالها للقطاع المحاصر.</t>
  </si>
  <si>
    <t>مدى مصر - النشرة اليومية 5-12-2023</t>
  </si>
  <si>
    <t>مذكرة احتجاجية رسمية</t>
  </si>
  <si>
    <t>اتخاذ خطوات للحصول على تصاريح لتسهيل تنظيم زيارات ميدانية للقطاع المحاصر</t>
  </si>
  <si>
    <t>صفحة صحفيات مصريات بتوقيع 63 صحفيا مصريا</t>
  </si>
  <si>
    <t>نقيب الصحفيين</t>
  </si>
  <si>
    <t>ومع استمرار العدوان، الذي قتل الجيش الإسرائيلي خلاله 74 صحفيًا في غزة، واعتقل 28 آخرين، تقدم 63 صحفيًا مصريًا، أمس، بمذكرة لنقيب الصحفيين، تطالب باتخاذ خطوات للحصول على تصاريح لتسهيل تنظيم زيارات ميدانية للقطاع المحاصر، وطالب الصحفيون في المذكرة بأن يكونوا جزءًا من أول الوفود المتجهة لغزة، للقيام بدورهم المهني والإنساني، حسبما أعلنت صفحة «صحفيات مصريات» أمس.</t>
  </si>
  <si>
    <t>وقفة ساعة احتجاجية</t>
  </si>
  <si>
    <t>وقف العدوان الإسرائيلي على غزة ووقف مخطط تهجير الفلسطينيين وإحالة مجرمي الحرب من الأسرائليين للمحاكمة الجنائية الدولية</t>
  </si>
  <si>
    <t>استمرت لمدة ساعة</t>
  </si>
  <si>
    <t>دعت نقابة الصحفيين المصريين إلى ساعة احتجاجية، غدًا، بالنقابة وفي مقرات الصحف ووسائل الإعلام المصرية، من الساعة الواحدة ظهرًا وحتى الثانية، للمطالبة بوقف العدوان الإٍسرائيلي على غزة، ووقف مخطط تهجير الفلسطينيين، والمطالبة بإحالة مجرمي الحرب من الإسرائيليين وقادة الدول الغربية للمحاكمة الجنائية الدولية. وستشهد الساعة الاحتجاجية فعاليات متزامنة بمقر النقابة، وفى مقرات الصحف، التي دعت النقابة المشاركين فيها لرفع لافتات تدعو لوقف الحرب، وكسر الحصار على الشعب الفلسطيني، وصور مجرمي الحرب الإسرائيليين والغربيين عليها عبارة «مجرم حرب». كما دعت النقابة لحمل صور شهداء الصحافة الفلسطينية، والمطالبة بمحاكمة قتلتهم، وحثّت المشاركين على نشر صور احتجاجهم على صفحاتهم الشخصية بمختلف المنصات، وفي صفحات الجرائد ووسائل الإعلام بشكل متزامن، لإرسال رسالة بموقف الصحفيين المصريين المعارض للحرب والتهجير، وشتى محاولات تصفية القضية الفلسطينية، بحسب بيان للنقابة، اليوم.</t>
  </si>
  <si>
    <t>مدى مصر - النشرة اليومية 12-12-2023</t>
  </si>
  <si>
    <t>https://daaarb.com/%d8%a7%d9%84%d8%b5%d8%ad%d9%81%d9%8a%d9%8a%d9%86-%d8%aa%d8%af%d8%b9%d9%88-%d9%84%d8%b3%d8%a7%d8%b9%d8%a9-%d8%a7%d8%ad%d8%aa%d8%ac%d8%a7%d8%ac%d9%8a%d8%a9-%d8%a8%d8%a7%d9%84%d9%86%d9%82%d8%a7%d8%a8/</t>
  </si>
  <si>
    <t>https://daaarb.com/%d8%a7%d9%84%d9%8a%d9%88%d9%85-%d8%b3%d8%a7%d8%b9%d8%a9-%d8%a7%d8%ad%d8%aa%d8%ac%d8%a7%d8%ac%d9%8a%d8%a9-%d8%a8%d9%86%d9%82%d8%a7%d8%a8%d8%a9-%d8%a7%d9%84%d8%b5%d8%ad%d9%81%d9%8a%d9%8a%d9%86-%d9%88/</t>
  </si>
  <si>
    <t>https://manassa.news/node/15194?fbclid=IwY2xjawF5wdNleHRuA2FlbQIxMQABHeDqys2dpQQ4EgrgxV-cNmPYTD1dye_oQw9nuDF75frArWhLHCErq0AFKg_aem_qE7vtYj6Or9IvHktUvRZQg</t>
  </si>
  <si>
    <t>اضراب كلي عن الطعام</t>
  </si>
  <si>
    <t>دخول المواطن "أحمد إسماعيل ثابت" في إضراب كلي عن الطعام بسبب ما يعانيه من انتهاكات صحية داخل محبسه وتعمل إداره السجن في وادي النطرون على تغيير التقارير الطبيه الخاصه به وخصوصا عقيد اسمه "عمر عثمان" فهو يتعمد تغيير التقارير الطبيه الخاصه بحالة المعتقل أحمد ثابت وهو مصاب بثقب في القلب قطره 2.5 بتسبب في ارتجاع أوزيني في الشرايين ويؤدي الي متلازمه ادمزجنر التي تؤدي إلى الوفاه في اي وقت ومركز الشهاب لحقوق الإنسان يطالب بسرعة خروجه لتلقي العلاج اللازم للحفاظ على حياته.</t>
  </si>
  <si>
    <t>https://www.facebook.com/elshehab.ngo/posts/pfbid0xHXKtcFiuxynsj1KpGrtdE7wSm1AUYcMie1VW3eeD1z2ejNBct17sDC35VeWsVWYl</t>
  </si>
  <si>
    <t>يوم تضامني مع الصحافة الفلسطينية</t>
  </si>
  <si>
    <t>تضامنا مع الصحافة الفلسطينية بعد استشهاد سامر أبو دقة بالإضافة إلأى 90 صحفيا وعاملا بالإعلام في قائمة الشهداء الفلسطينيين</t>
  </si>
  <si>
    <t>دعت نقابة الصحفيين إلى “يوم مع الصحافة الفلسطينية” الثلاثاء، المقبل. وقالت النقابة في بيان لها، الأحد: “بعد استشهاد سامر أبو دقة فى جريمة حرب متكاملة الأركان، وانضمامه إلى 90 صحفيًا وعاملًا بالإعلام فى قائمة الشهداء، وبعد أكثر من 70 يومًا على طوفان الأقصى، لا يزال الشعب الفلسطينى فى غزة يقف بصمود أمام حرب الإبادة، التى يشنها الكيان الصهيونى، تحت أنظار العالم، ويواجه الإعلام الغربى المنحاز للدعاية الصهيونية، ومخططات تصفية القضية الفلسطينية بالتهجير، وبينما تتصدى الصحافة الفلسطينية لمعركة الحقيقة، والانتصار للعدالة، فإنها تواجه استهداف أفرادها وعائلاتهم”. وتابعت: تدعوكم نقابة الصحفيين ليوم تضامنى مع الصحافة الفلسطينية، نجتمع معًا لنقول أوقفوا الحرب، انقلوا الحقيقة، شاركوا أهل غزة فى رفض صفقات التهجير، وإعادة التوطين. وأضافت: الثلاثاء القادم 19 /12 بدءًا من الساعة الثالثة، ويتخلل اليوم عدد من الفاعليات التضامنية: – من 3 إلى 5 فى بهو الدور الرابع أوريجامى بألوان علم فلسطين مع أميرة العربى – مدربة أوريجامى. فقرة مناسبة للأطفال والكبار، تعليم مبسط لفن طى الورق “الأوريجامى”، وصناعة مجسمات بألوان العلم الفلسطينى. – من 5 إلى 6:30 مؤتمر صحفى بالقاعة الرئيسية الدور الرابع “الصحافة الفلسطينية فى مواجهة الإبادة” يتحدث خلاله: خالد البلشى – نقيب الصحفيين. ناصر أبو بكر – نقيب صحفيى فلسطين. منير زعرور – مدير البرامج والسياسات فى الشرق الأوسط للاتحاد الدولى للصحفيين. وأكدت أنه يعلن خلال المؤتمر عن خطوات التنسيق بين نقابتى مصر، وفلسطين، والاتحاد الدولى للصحفيين لاتخاذ خطوات أمام الجنائية الدولية ضد استهداف قوات الاحتلال للصحفيين باعتبارها جرائم حرب، ويتخلل المؤتمر فيلم تسجيلى قصير/ “قصة عنف” – 2023، – من 6:30 إلى 8 القاعة الرئيسية الدور الرابع ندوة “القضية الفلسطينية بين المعايير المزدوجة.. ومخططات التهجير”، ويتحدث فيها:  مستشار مركز الأهرام للدراسات السياسية والاستراتيجية/ د. عبد العليم محمد، والكاتب والسياسى/ د. عمرو الشوبكى، ومن غزة / د. عطا أبو العيش، والكاتب الصحفى، والإعلامى/ حسين عبد الغنى، ويعقبها فيلم تسجيلى قصير.. “مشاهد من الاحتلال فى غزة” – 1973 – من 8:30 إلى 9:30 القاعة الرئيسية الدور الرابع، فرقة الأولة بلدى.. أغانٍ عن فلسطي</t>
  </si>
  <si>
    <t>https://daaarb.com/%d8%aa%d9%81%d8%a7%d8%b5%d9%8a%d9%84-%d9%8a%d9%88%d9%85-%d9%85%d8%b9-%d8%a7%d9%84%d8%b5%d8%ad%d8%a7%d9%81%d8%a9-%d8%a7%d9%84%d9%81%d9%84%d8%b3%d8%b7%d9%8a%d9%86%d9%8a%d8%a9-%d8%a7%d9%84/</t>
  </si>
  <si>
    <t>يخوض المعتقل أحمد اسماعيل ثابت ،37 عاما، المعيد السابق بجامعة مصر، معركة الأمعاء الخاوية، بالرغم من معاناته وقسوة الاضراب وتدهور حالته الصحية والبدنية بعد فقدانه الكثير من وزنه ، وسط تجاهل وصمت من وزارة الداخلية ومصلحة السجون المصرية ، وذلك داخل محبسه بالمركز الطبي بمركز تأهيل وإصلاح وادي النطرون 2، من أجل السماح له بإجراء عمليه قلب مفتوح في أحد المستشفيات  الخارجية المتخصصة، بدلا من مستشفى السجن غير المهيأة لمثل هذة العمليات الدقيقة. مخاوف المعتقل أحمد اسماعيل من اجباره على القيام بعملية القلب داخل المركز الطبى بوادى النطرون ، لم تأت من فراغ، وإنما تؤكدها عدد من الوقائع التي رصدتها الشبكة المصرية، والتي أسفرت عن العديد من حالات الوفاة، بسبب سوء الرعاية الطبية والصحية داخل المراكز الطبية بالسجون، ولاسيما العاملين والاطباء بالمركز الطبى بسجن "وادى النطرون للإصلاح والتأهيل". وكانت أسرته قد صدمت عند زيارته الاخيرة منذ اسبوعين ، بعد فقدانه 25 كيلو من وزنه بسبب إضرابه الكلي عن الطعام، للمطالبة بحقه فى إجراء عمليه قلب مفتوح دقيقه فى احد المستشفيات الحكومية المتخصصة؛ كمستشفى القصر العيني، أو معهد ناصر بالقاهرة. أسرته التي قطعت رحلة سفر شاقة من أقصى صعيد مصر إلى شمالها للاطمئنان على ذويها المعتقل احمد اسماعيل، صدمت بحالته الصحية المتأخرة، بعدما أصبح كالهيكل العظمي (حسب تعبير من رآه)، حيث حضر محمولا بواسطة اثنين من الرجال لأنه لم يعد يقوى على المشى والحركة، وذلك بعد فقدانه 25 كيلوا جراما من وزنه، ليعلن الدكتور أحمد إسماعيل أمام أسرته يومها استمراره في إضرابه عن الطعام لليوم الخامس والثلاثين. يذكر ان اسرته قد فوجئت بمنع حراس سجن تأهيل 2 دخول المتعلقات الخاصة بالنظافة الشخصية والبدنية، وكذلك منع دخول الأدوية اللازمة، رغم حالته المتأخرة، وعدم حصوله على الرعاية الطبية والصحية اللازمة والمطلوبة لحالته،  بل إن أسرته قد فوجئت بقوات الأمن تسليم أغراضه الشخصية وأغطيته إليهم، مما ينذر بكارثة أو بقرب حدوث مكروه له. يذكر أن الدكتور أحمد اسماعيل ثابت، 37 عاما، المعيد السابق بجامعة مصر، والمحكوم عليه بحكم نهائي غير قابل للطعن بالإعدام، والمعتقل بسجن وادى النطرون  تاهيل 2، أطلق على مدار السنوات الماضية العشرات من الاستغاثات المتعددة  لانقاذ حياته، ووقف الإجراءات القمعية التي يلاقيها من القائمين على علاجه بالمركز الطبى بمركز تأهيل وإصلاح وادى النطرون الجديد. يعاني الدكتور احمد اسماعيل ثابت منذ سنوات من ثقب في القلب وارتجاع أذيني وتضخم شديد بعضلة القلب، ومعرض لحدوث فشل قلبي مفاجئ يؤدي إلى الموت، ورغم ذلك يواجه تعنتا شديدا ومنعا مستمرا من إجراء عملية قلب مفتوح يحتاجها بشكل عاجل وزادت حالته سوء بسبب  الاهمال المتعمد الذى يلاقيه وبسبب ظروف الحبس المزرية على مدار اكثر من 10 سنوات منذ اعتقاله . الشبكة المصرية كانت قد أعلنت دخوله فى إضراب عن الطعام، ولكننا اليوم أمام كارثة محتملة تعرض حياته للخطر، بعدما فقد قرابة 25 كيلو جراما من وزنه، وذلك بعد استمراره في الإضراب المفتوح عن الطعام الذي بدأه منذ الثالث عشر من نوفمبر الماضي، للمطالبة بسرعة إجراء عمليه جراحية له بناء على تقارير رسمية صادرة من مستشفى القصر العينى. وبدلا من تقديم الرعاية الطبية والصحية اللازمة له،  تجاهلت ادارة سجن العقرب شديد الحراسة حالته لسنوات، مما أدى إلى تدهور شديد فى صحته وزيادة معاناته. الشبكة تطالب السلطات المصرية بالإسراع في علاجه واجراء العملية الجراحيه اللازمة فى أحد المراكز والمستشفيات المتخصصة. وتحمل السلطات المصرية المسؤولية الكاملة عن حياته وأمنه وسلامته. يذكر أن محكمة النقض المصرية قد أيدت فى سبتمبر 2017  حكم الإعدام الصادر بحقه وآخرين من محكمة جنايات القاهرة، في القضية المعروفة إعلاميا بقضية التخابر مع قطر .</t>
  </si>
  <si>
    <t>https://www.facebook.com/ENHR2021/posts/pfbid02JYJAihwPPGMfeuc3fjaone9s3QTxAXGN8jKe4Y7TuTvorQyUZMGS5T5qiFErzxUUl</t>
  </si>
  <si>
    <t>نقابة الأطباء</t>
  </si>
  <si>
    <t>بيان رفض رسمي</t>
  </si>
  <si>
    <t>رفض مشروع قانون المنشات الطبية الخاصة بعد إعداده بواسطة وزارة الصحة بمعزل عن النقابة</t>
  </si>
  <si>
    <t>وزارة الصحة</t>
  </si>
  <si>
    <t>تجاهل التعديلات</t>
  </si>
  <si>
    <t>أعلنت نقابة الأطباء، السبت الماضي، رفض مشروع قانون «المنشآت الطبية الخاصة» الذي تأكدت أن وزارة الصحة أعدته على مدار شهور بمعزل عنها، بحسب بيان النقابة. وأوضحت «الأطباء» رفضها للمشروع،  لما يتضمنه من بنود قد تهدد «استمرارية تقديم الخدمة الطبية للمواطن المصري»، وتؤدي إلى إغلاق كافة المنشآت الطبية البسيطة والمتوسطة، وزيادة الأعباء على المستشفيات المركزية ومراكز الرعاية الأساسية، إلى جانب ارتفاع نسب استقالة الأطباء من وزارة الصحة، ولجوؤهم للهجرة، كما حذر البيان من الإخلال «بسيادة السلطة المصرية على الكيانات الأجنبية» نتيجة للتشريعات الموازية للكيانات الطبية الأجنبية.</t>
  </si>
  <si>
    <t>مدى مصر - النشرة اليومية 24-12-2023</t>
  </si>
  <si>
    <t>https://daaarb.com/%d8%a7%d9%84%d8%a3%d8%b7%d8%a8%d8%a7%d8%a1-%d8%aa%d9%8f%d8%ac%d8%af%d8%af-%d8%b1%d9%81%d8%b6%d9%87%d8%a7-%d9%84%d9%85%d8%b4%d8%b1%d9%88%d8%b9-%d9%82%d8%a7%d9%86%d9%88%d9%86-%d8%a7%d9%84%d9%85%d9%86/</t>
  </si>
  <si>
    <t>الغربية</t>
  </si>
  <si>
    <t>مرسى مطروح</t>
  </si>
  <si>
    <t>إحصاء وصفي للتكرار بين النطاق الزمني و رد فعل قمعي</t>
  </si>
  <si>
    <t>اسم مميز للواقعة، حسب حدث أو سياق متصل</t>
  </si>
  <si>
    <t>امام مقر شركه الفا ماركت - زهراء المعادي</t>
  </si>
  <si>
    <t>محكمة شرق الإسكندرية الابتدائية</t>
  </si>
  <si>
    <t>المنشية</t>
  </si>
  <si>
    <t>بندر الأقصر</t>
  </si>
  <si>
    <t>محكمة جنوب الجيزة الابتدائية</t>
  </si>
  <si>
    <t>المنصورة</t>
  </si>
  <si>
    <t>سجن القناطر رجال</t>
  </si>
  <si>
    <t>القناطر الخيرية</t>
  </si>
  <si>
    <t>الفيوم ثان</t>
  </si>
  <si>
    <t>شركة ليوني وايرنج</t>
  </si>
  <si>
    <t>شركة كريازي</t>
  </si>
  <si>
    <t>بندر بنها</t>
  </si>
  <si>
    <t>الطور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</si>
</sst>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B0000]d\ mmmm\ yyyy;@"/>
    <numFmt numFmtId="165" formatCode="0000"/>
  </numFmts>
  <fonts count="5" x14ac:knownFonts="1">
    <font>
      <sz val="11"/>
      <color theme="1"/>
      <name val="Calibri"/>
      <family val="2"/>
      <scheme val="minor"/>
    </font>
    <font>
      <sz val="11"/>
      <color theme="0"/>
      <name val="Calibri"/>
      <family val="2"/>
      <scheme val="minor"/>
    </font>
    <font>
      <u/>
      <sz val="11"/>
      <color theme="10"/>
      <name val="Calibri"/>
      <family val="2"/>
      <scheme val="minor"/>
    </font>
    <font>
      <b/>
      <sz val="11"/>
      <color theme="0"/>
      <name val="Calibri"/>
      <family val="2"/>
      <scheme val="minor"/>
    </font>
    <font>
      <b/>
      <sz val="11"/>
      <color theme="1"/>
      <name val="Calibri"/>
      <family val="2"/>
      <scheme val="minor"/>
    </font>
  </fonts>
  <fills count="14">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6" tint="-0.499984740745262"/>
        <bgColor indexed="64"/>
      </patternFill>
    </fill>
    <fill>
      <patternFill patternType="solid">
        <fgColor theme="0" tint="-0.34998626667073579"/>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theme="1" tint="0.14999847407452621"/>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theme="6"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41">
    <xf numFmtId="0" fontId="0" fillId="0" borderId="0" xfId="0"/>
    <xf numFmtId="0" fontId="0" fillId="0" borderId="1" xfId="0" applyBorder="1" applyAlignment="1">
      <alignment horizontal="center" vertical="center" wrapText="1"/>
    </xf>
    <xf numFmtId="0" fontId="1" fillId="5"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6" borderId="1" xfId="0" applyFill="1" applyBorder="1" applyAlignment="1">
      <alignment horizontal="center" vertical="center" wrapText="1"/>
    </xf>
    <xf numFmtId="0" fontId="0" fillId="7" borderId="1" xfId="0" applyFill="1" applyBorder="1" applyAlignment="1">
      <alignment horizontal="center" vertical="center" wrapText="1"/>
    </xf>
    <xf numFmtId="0" fontId="0" fillId="4" borderId="1" xfId="0" applyFill="1" applyBorder="1" applyAlignment="1">
      <alignment horizontal="center" vertical="center" wrapText="1"/>
    </xf>
    <xf numFmtId="0" fontId="0" fillId="3" borderId="1" xfId="0" applyFill="1" applyBorder="1" applyAlignment="1">
      <alignment horizontal="center" vertical="center" wrapText="1"/>
    </xf>
    <xf numFmtId="0" fontId="0" fillId="8" borderId="1" xfId="0" applyFill="1" applyBorder="1" applyAlignment="1">
      <alignment horizontal="center" vertical="center" wrapText="1"/>
    </xf>
    <xf numFmtId="0" fontId="0" fillId="9" borderId="1" xfId="0" applyFill="1" applyBorder="1" applyAlignment="1">
      <alignment horizontal="center" vertical="center" wrapText="1"/>
    </xf>
    <xf numFmtId="0" fontId="1" fillId="2" borderId="1" xfId="0" applyFont="1" applyFill="1" applyBorder="1" applyAlignment="1">
      <alignment horizontal="center" vertical="center" wrapText="1"/>
    </xf>
    <xf numFmtId="0" fontId="2" fillId="9" borderId="1" xfId="1" applyFill="1" applyBorder="1" applyAlignment="1">
      <alignment horizontal="center" vertical="center" wrapText="1"/>
    </xf>
    <xf numFmtId="0" fontId="0" fillId="7" borderId="1" xfId="0" applyFill="1" applyBorder="1" applyAlignment="1">
      <alignment horizontal="center" vertical="center" wrapText="1" readingOrder="1"/>
    </xf>
    <xf numFmtId="164" fontId="1" fillId="5" borderId="1" xfId="0" applyNumberFormat="1" applyFont="1" applyFill="1" applyBorder="1" applyAlignment="1">
      <alignment horizontal="center" vertical="center" wrapText="1"/>
    </xf>
    <xf numFmtId="0" fontId="0" fillId="0" borderId="0" xfId="0" applyFont="1" applyAlignment="1">
      <alignment horizontal="center" vertical="center"/>
    </xf>
    <xf numFmtId="0" fontId="3" fillId="10" borderId="2" xfId="0" applyFont="1" applyFill="1" applyBorder="1" applyAlignment="1">
      <alignment horizontal="center" vertical="center"/>
    </xf>
    <xf numFmtId="0" fontId="3" fillId="10" borderId="3" xfId="0" applyFont="1" applyFill="1" applyBorder="1" applyAlignment="1">
      <alignment horizontal="center" vertical="center"/>
    </xf>
    <xf numFmtId="0" fontId="3" fillId="10" borderId="4" xfId="0" applyFont="1" applyFill="1" applyBorder="1" applyAlignment="1">
      <alignment horizontal="center" vertical="center"/>
    </xf>
    <xf numFmtId="0" fontId="3" fillId="5" borderId="2" xfId="0" applyFont="1" applyFill="1" applyBorder="1" applyAlignment="1">
      <alignment horizontal="center" vertical="center"/>
    </xf>
    <xf numFmtId="0" fontId="3" fillId="5" borderId="3" xfId="0" applyFont="1" applyFill="1" applyBorder="1" applyAlignment="1">
      <alignment horizontal="center" vertical="center"/>
    </xf>
    <xf numFmtId="0" fontId="3" fillId="5" borderId="4" xfId="0" applyFont="1" applyFill="1" applyBorder="1" applyAlignment="1">
      <alignment horizontal="center" vertical="center"/>
    </xf>
    <xf numFmtId="0" fontId="4" fillId="11" borderId="1" xfId="0" applyFont="1" applyFill="1" applyBorder="1" applyAlignment="1">
      <alignment horizontal="center" vertical="center"/>
    </xf>
    <xf numFmtId="0" fontId="3" fillId="11" borderId="1" xfId="0" applyFont="1" applyFill="1" applyBorder="1" applyAlignment="1">
      <alignment horizontal="center" vertical="center" wrapText="1"/>
    </xf>
    <xf numFmtId="0" fontId="4" fillId="12" borderId="1" xfId="0" applyFont="1" applyFill="1" applyBorder="1" applyAlignment="1">
      <alignment horizontal="center" vertical="center"/>
    </xf>
    <xf numFmtId="0" fontId="3" fillId="11" borderId="1" xfId="0" applyFont="1" applyFill="1" applyBorder="1" applyAlignment="1">
      <alignment horizontal="center" vertical="center"/>
    </xf>
    <xf numFmtId="0" fontId="0" fillId="13" borderId="1" xfId="0" applyFont="1" applyFill="1" applyBorder="1" applyAlignment="1">
      <alignment horizontal="center" vertical="center"/>
    </xf>
    <xf numFmtId="0" fontId="4" fillId="7" borderId="1" xfId="0" applyFont="1" applyFill="1" applyBorder="1" applyAlignment="1">
      <alignment horizontal="center" vertical="center"/>
    </xf>
    <xf numFmtId="0" fontId="1" fillId="11"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0" fillId="0" borderId="1" xfId="0" applyFont="1" applyBorder="1" applyAlignment="1">
      <alignment horizontal="center" vertical="center"/>
    </xf>
    <xf numFmtId="0" fontId="3" fillId="10" borderId="2" xfId="0" applyFont="1" applyFill="1" applyBorder="1" applyAlignment="1">
      <alignment horizontal="center" vertical="center" wrapText="1"/>
    </xf>
    <xf numFmtId="0" fontId="3" fillId="10" borderId="3" xfId="0" applyFont="1" applyFill="1" applyBorder="1" applyAlignment="1">
      <alignment horizontal="center" vertical="center" wrapText="1"/>
    </xf>
    <xf numFmtId="0" fontId="3" fillId="10" borderId="4"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0" fillId="0" borderId="0" xfId="0" applyFont="1" applyAlignment="1">
      <alignment horizontal="center" vertical="center" wrapText="1"/>
    </xf>
    <xf numFmtId="0" fontId="4" fillId="12" borderId="1" xfId="0" applyFont="1" applyFill="1" applyBorder="1" applyAlignment="1">
      <alignment horizontal="center" vertical="center" wrapText="1"/>
    </xf>
    <xf numFmtId="0" fontId="0" fillId="13"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165" fontId="1" fillId="5" borderId="1" xfId="0" applyNumberFormat="1"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Medium9"/>
  <colors>
    <mruColors>
      <color rgb="FFCDDDAD"/>
      <color rgb="FF4F6228"/>
      <color rgb="FF212911"/>
      <color rgb="FF6D8838"/>
      <color rgb="FF3744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r>
              <a:rPr lang="ar-EG">
                <a:solidFill>
                  <a:schemeClr val="lt1"/>
                </a:solidFill>
                <a:latin typeface="+mn-lt"/>
                <a:ea typeface="+mn-ea"/>
                <a:cs typeface="+mn-cs"/>
              </a:rPr>
              <a:t>تعداد الفعاليات/الاحتجاجات في مصر 2023</a:t>
            </a:r>
          </a:p>
          <a:p>
            <a:pPr>
              <a:defRPr>
                <a:solidFill>
                  <a:schemeClr val="lt1"/>
                </a:solidFill>
                <a:latin typeface="+mn-lt"/>
                <a:ea typeface="+mn-ea"/>
                <a:cs typeface="+mn-cs"/>
              </a:defRPr>
            </a:pPr>
            <a:r>
              <a:rPr lang="ar-EG" sz="1600">
                <a:solidFill>
                  <a:schemeClr val="lt1"/>
                </a:solidFill>
                <a:latin typeface="+mn-lt"/>
                <a:ea typeface="+mn-ea"/>
                <a:cs typeface="+mn-cs"/>
              </a:rPr>
              <a:t>النطاق الزمني والإقليم الجغرافي</a:t>
            </a:r>
            <a:endParaRPr lang="en-US" sz="1600">
              <a:solidFill>
                <a:schemeClr val="bg1"/>
              </a:solidFill>
            </a:endParaRPr>
          </a:p>
        </c:rich>
      </c:tx>
      <c:overlay val="0"/>
      <c:spPr>
        <a:gradFill rotWithShape="1">
          <a:gsLst>
            <a:gs pos="0">
              <a:schemeClr val="dk1">
                <a:shade val="51000"/>
                <a:satMod val="130000"/>
              </a:schemeClr>
            </a:gs>
            <a:gs pos="80000">
              <a:schemeClr val="dk1">
                <a:shade val="93000"/>
                <a:satMod val="130000"/>
              </a:schemeClr>
            </a:gs>
            <a:gs pos="100000">
              <a:schemeClr val="dk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xPr>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endParaRPr lang="en-US"/>
        </a:p>
      </c:txPr>
    </c:title>
    <c:autoTitleDeleted val="0"/>
    <c:plotArea>
      <c:layout/>
      <c:barChart>
        <c:barDir val="bar"/>
        <c:grouping val="clustered"/>
        <c:varyColors val="0"/>
        <c:ser>
          <c:idx val="0"/>
          <c:order val="0"/>
          <c:tx>
            <c:strRef>
              <c:f>stats!$C$4</c:f>
              <c:strCache>
                <c:ptCount val="1"/>
                <c:pt idx="0">
                  <c:v>الربع الاول من 2023</c:v>
                </c:pt>
              </c:strCache>
            </c:strRef>
          </c:tx>
          <c:spPr>
            <a:solidFill>
              <a:schemeClr val="accent1">
                <a:alpha val="85000"/>
              </a:schemeClr>
            </a:solidFill>
            <a:ln w="9525" cap="flat" cmpd="sng" algn="ctr">
              <a:solidFill>
                <a:schemeClr val="lt1">
                  <a:alpha val="50000"/>
                </a:schemeClr>
              </a:solidFill>
              <a:round/>
            </a:ln>
            <a:effectLst/>
          </c:spPr>
          <c:invertIfNegative val="0"/>
          <c:dLbls>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stats!$B$5:$B$9</c:f>
              <c:strCache>
                <c:ptCount val="5"/>
                <c:pt idx="0">
                  <c:v>المحافظات المركزية</c:v>
                </c:pt>
                <c:pt idx="1">
                  <c:v>محافظات الدلتا</c:v>
                </c:pt>
                <c:pt idx="2">
                  <c:v>محافظات الصعيد</c:v>
                </c:pt>
                <c:pt idx="3">
                  <c:v>المحافظات الحدودية</c:v>
                </c:pt>
                <c:pt idx="4">
                  <c:v>مدن القناة</c:v>
                </c:pt>
              </c:strCache>
            </c:strRef>
          </c:cat>
          <c:val>
            <c:numRef>
              <c:f>stats!$C$5:$C$9</c:f>
              <c:numCache>
                <c:formatCode>General</c:formatCode>
                <c:ptCount val="5"/>
                <c:pt idx="0">
                  <c:v>65</c:v>
                </c:pt>
                <c:pt idx="1">
                  <c:v>50</c:v>
                </c:pt>
                <c:pt idx="2">
                  <c:v>36</c:v>
                </c:pt>
                <c:pt idx="3">
                  <c:v>9</c:v>
                </c:pt>
                <c:pt idx="4">
                  <c:v>8</c:v>
                </c:pt>
              </c:numCache>
            </c:numRef>
          </c:val>
          <c:extLst>
            <c:ext xmlns:c16="http://schemas.microsoft.com/office/drawing/2014/chart" uri="{C3380CC4-5D6E-409C-BE32-E72D297353CC}">
              <c16:uniqueId val="{00000000-9879-4E4E-B31D-CAE1AD610052}"/>
            </c:ext>
          </c:extLst>
        </c:ser>
        <c:ser>
          <c:idx val="1"/>
          <c:order val="1"/>
          <c:tx>
            <c:strRef>
              <c:f>stats!$D$4</c:f>
              <c:strCache>
                <c:ptCount val="1"/>
                <c:pt idx="0">
                  <c:v>الربع الثاني من 2023</c:v>
                </c:pt>
              </c:strCache>
            </c:strRef>
          </c:tx>
          <c:spPr>
            <a:solidFill>
              <a:schemeClr val="accent2">
                <a:alpha val="85000"/>
              </a:schemeClr>
            </a:solidFill>
            <a:ln w="9525" cap="flat" cmpd="sng" algn="ctr">
              <a:solidFill>
                <a:schemeClr val="lt1">
                  <a:alpha val="50000"/>
                </a:schemeClr>
              </a:solidFill>
              <a:round/>
            </a:ln>
            <a:effectLst/>
          </c:spPr>
          <c:invertIfNegative val="0"/>
          <c:dLbls>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stats!$B$5:$B$9</c:f>
              <c:strCache>
                <c:ptCount val="5"/>
                <c:pt idx="0">
                  <c:v>المحافظات المركزية</c:v>
                </c:pt>
                <c:pt idx="1">
                  <c:v>محافظات الدلتا</c:v>
                </c:pt>
                <c:pt idx="2">
                  <c:v>محافظات الصعيد</c:v>
                </c:pt>
                <c:pt idx="3">
                  <c:v>المحافظات الحدودية</c:v>
                </c:pt>
                <c:pt idx="4">
                  <c:v>مدن القناة</c:v>
                </c:pt>
              </c:strCache>
            </c:strRef>
          </c:cat>
          <c:val>
            <c:numRef>
              <c:f>stats!$D$5:$D$9</c:f>
              <c:numCache>
                <c:formatCode>General</c:formatCode>
                <c:ptCount val="5"/>
                <c:pt idx="0">
                  <c:v>71</c:v>
                </c:pt>
                <c:pt idx="1">
                  <c:v>24</c:v>
                </c:pt>
                <c:pt idx="2">
                  <c:v>0</c:v>
                </c:pt>
                <c:pt idx="3">
                  <c:v>1</c:v>
                </c:pt>
                <c:pt idx="4">
                  <c:v>0</c:v>
                </c:pt>
              </c:numCache>
            </c:numRef>
          </c:val>
          <c:extLst>
            <c:ext xmlns:c16="http://schemas.microsoft.com/office/drawing/2014/chart" uri="{C3380CC4-5D6E-409C-BE32-E72D297353CC}">
              <c16:uniqueId val="{00000001-9879-4E4E-B31D-CAE1AD610052}"/>
            </c:ext>
          </c:extLst>
        </c:ser>
        <c:ser>
          <c:idx val="2"/>
          <c:order val="2"/>
          <c:tx>
            <c:strRef>
              <c:f>stats!$E$4</c:f>
              <c:strCache>
                <c:ptCount val="1"/>
                <c:pt idx="0">
                  <c:v>الربع الثالث من 2023</c:v>
                </c:pt>
              </c:strCache>
            </c:strRef>
          </c:tx>
          <c:spPr>
            <a:solidFill>
              <a:schemeClr val="accent3">
                <a:alpha val="85000"/>
              </a:schemeClr>
            </a:solidFill>
            <a:ln w="9525" cap="flat" cmpd="sng" algn="ctr">
              <a:solidFill>
                <a:schemeClr val="lt1">
                  <a:alpha val="50000"/>
                </a:schemeClr>
              </a:solidFill>
              <a:round/>
            </a:ln>
            <a:effectLst/>
          </c:spPr>
          <c:invertIfNegative val="0"/>
          <c:dLbls>
            <c:spPr>
              <a:gradFill flip="none" rotWithShape="1">
                <a:gsLst>
                  <a:gs pos="0">
                    <a:schemeClr val="accent3">
                      <a:lumMod val="40000"/>
                      <a:lumOff val="60000"/>
                    </a:schemeClr>
                  </a:gs>
                  <a:gs pos="46000">
                    <a:schemeClr val="accent3">
                      <a:lumMod val="95000"/>
                      <a:lumOff val="5000"/>
                    </a:schemeClr>
                  </a:gs>
                  <a:gs pos="100000">
                    <a:schemeClr val="accent3">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stats!$B$5:$B$9</c:f>
              <c:strCache>
                <c:ptCount val="5"/>
                <c:pt idx="0">
                  <c:v>المحافظات المركزية</c:v>
                </c:pt>
                <c:pt idx="1">
                  <c:v>محافظات الدلتا</c:v>
                </c:pt>
                <c:pt idx="2">
                  <c:v>محافظات الصعيد</c:v>
                </c:pt>
                <c:pt idx="3">
                  <c:v>المحافظات الحدودية</c:v>
                </c:pt>
                <c:pt idx="4">
                  <c:v>مدن القناة</c:v>
                </c:pt>
              </c:strCache>
            </c:strRef>
          </c:cat>
          <c:val>
            <c:numRef>
              <c:f>stats!$E$5:$E$9</c:f>
              <c:numCache>
                <c:formatCode>General</c:formatCode>
                <c:ptCount val="5"/>
                <c:pt idx="0">
                  <c:v>51</c:v>
                </c:pt>
                <c:pt idx="1">
                  <c:v>90</c:v>
                </c:pt>
                <c:pt idx="2">
                  <c:v>4</c:v>
                </c:pt>
                <c:pt idx="3">
                  <c:v>24</c:v>
                </c:pt>
                <c:pt idx="4">
                  <c:v>0</c:v>
                </c:pt>
              </c:numCache>
            </c:numRef>
          </c:val>
          <c:extLst>
            <c:ext xmlns:c16="http://schemas.microsoft.com/office/drawing/2014/chart" uri="{C3380CC4-5D6E-409C-BE32-E72D297353CC}">
              <c16:uniqueId val="{00000002-9879-4E4E-B31D-CAE1AD610052}"/>
            </c:ext>
          </c:extLst>
        </c:ser>
        <c:ser>
          <c:idx val="3"/>
          <c:order val="3"/>
          <c:tx>
            <c:strRef>
              <c:f>stats!$F$4</c:f>
              <c:strCache>
                <c:ptCount val="1"/>
                <c:pt idx="0">
                  <c:v>الربع الرابع من 2023</c:v>
                </c:pt>
              </c:strCache>
            </c:strRef>
          </c:tx>
          <c:spPr>
            <a:solidFill>
              <a:schemeClr val="accent4">
                <a:alpha val="85000"/>
              </a:schemeClr>
            </a:solidFill>
            <a:ln w="9525" cap="flat" cmpd="sng" algn="ctr">
              <a:solidFill>
                <a:schemeClr val="lt1">
                  <a:alpha val="50000"/>
                </a:schemeClr>
              </a:solidFill>
              <a:round/>
            </a:ln>
            <a:effectLst/>
          </c:spPr>
          <c:invertIfNegative val="0"/>
          <c:dLbls>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stats!$B$5:$B$9</c:f>
              <c:strCache>
                <c:ptCount val="5"/>
                <c:pt idx="0">
                  <c:v>المحافظات المركزية</c:v>
                </c:pt>
                <c:pt idx="1">
                  <c:v>محافظات الدلتا</c:v>
                </c:pt>
                <c:pt idx="2">
                  <c:v>محافظات الصعيد</c:v>
                </c:pt>
                <c:pt idx="3">
                  <c:v>المحافظات الحدودية</c:v>
                </c:pt>
                <c:pt idx="4">
                  <c:v>مدن القناة</c:v>
                </c:pt>
              </c:strCache>
            </c:strRef>
          </c:cat>
          <c:val>
            <c:numRef>
              <c:f>stats!$F$5:$F$9</c:f>
              <c:numCache>
                <c:formatCode>General</c:formatCode>
                <c:ptCount val="5"/>
                <c:pt idx="0">
                  <c:v>59</c:v>
                </c:pt>
                <c:pt idx="1">
                  <c:v>51</c:v>
                </c:pt>
                <c:pt idx="2">
                  <c:v>4</c:v>
                </c:pt>
                <c:pt idx="3">
                  <c:v>9</c:v>
                </c:pt>
                <c:pt idx="4">
                  <c:v>2</c:v>
                </c:pt>
              </c:numCache>
            </c:numRef>
          </c:val>
          <c:extLst>
            <c:ext xmlns:c16="http://schemas.microsoft.com/office/drawing/2014/chart" uri="{C3380CC4-5D6E-409C-BE32-E72D297353CC}">
              <c16:uniqueId val="{00000003-9879-4E4E-B31D-CAE1AD610052}"/>
            </c:ext>
          </c:extLst>
        </c:ser>
        <c:dLbls>
          <c:dLblPos val="inEnd"/>
          <c:showLegendKey val="0"/>
          <c:showVal val="1"/>
          <c:showCatName val="0"/>
          <c:showSerName val="0"/>
          <c:showPercent val="0"/>
          <c:showBubbleSize val="0"/>
        </c:dLbls>
        <c:gapWidth val="65"/>
        <c:axId val="1135776527"/>
        <c:axId val="1135794287"/>
      </c:barChart>
      <c:catAx>
        <c:axId val="1135776527"/>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1" i="0" u="none" strike="noStrike" kern="1200" cap="all" baseline="0">
                <a:solidFill>
                  <a:schemeClr val="dk1">
                    <a:lumMod val="75000"/>
                    <a:lumOff val="25000"/>
                  </a:schemeClr>
                </a:solidFill>
                <a:latin typeface="+mn-lt"/>
                <a:ea typeface="+mn-ea"/>
                <a:cs typeface="+mn-cs"/>
              </a:defRPr>
            </a:pPr>
            <a:endParaRPr lang="en-US"/>
          </a:p>
        </c:txPr>
        <c:crossAx val="1135794287"/>
        <c:crosses val="autoZero"/>
        <c:auto val="1"/>
        <c:lblAlgn val="ctr"/>
        <c:lblOffset val="100"/>
        <c:noMultiLvlLbl val="0"/>
      </c:catAx>
      <c:valAx>
        <c:axId val="1135794287"/>
        <c:scaling>
          <c:orientation val="minMax"/>
        </c:scaling>
        <c:delete val="1"/>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135776527"/>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r>
              <a:rPr lang="ar-EG">
                <a:solidFill>
                  <a:schemeClr val="lt1"/>
                </a:solidFill>
                <a:latin typeface="+mn-lt"/>
                <a:ea typeface="+mn-ea"/>
                <a:cs typeface="+mn-cs"/>
              </a:rPr>
              <a:t>تعداد الفعاليات/الاحتجاجات في مصر 2023</a:t>
            </a:r>
          </a:p>
          <a:p>
            <a:pPr>
              <a:defRPr>
                <a:solidFill>
                  <a:schemeClr val="lt1"/>
                </a:solidFill>
              </a:defRPr>
            </a:pPr>
            <a:r>
              <a:rPr lang="ar-EG" sz="1600">
                <a:solidFill>
                  <a:schemeClr val="lt1"/>
                </a:solidFill>
                <a:latin typeface="+mn-lt"/>
                <a:ea typeface="+mn-ea"/>
                <a:cs typeface="+mn-cs"/>
              </a:rPr>
              <a:t>النطاق الزمني ونوع</a:t>
            </a:r>
            <a:r>
              <a:rPr lang="ar-EG" sz="1600" baseline="0">
                <a:solidFill>
                  <a:schemeClr val="lt1"/>
                </a:solidFill>
                <a:latin typeface="+mn-lt"/>
                <a:ea typeface="+mn-ea"/>
                <a:cs typeface="+mn-cs"/>
              </a:rPr>
              <a:t> الفعل الاحتجاجي</a:t>
            </a:r>
            <a:endParaRPr lang="en-US" sz="1600">
              <a:solidFill>
                <a:schemeClr val="bg1"/>
              </a:solidFill>
            </a:endParaRPr>
          </a:p>
        </c:rich>
      </c:tx>
      <c:overlay val="0"/>
      <c:spPr>
        <a:gradFill rotWithShape="1">
          <a:gsLst>
            <a:gs pos="0">
              <a:schemeClr val="dk1">
                <a:shade val="51000"/>
                <a:satMod val="130000"/>
              </a:schemeClr>
            </a:gs>
            <a:gs pos="80000">
              <a:schemeClr val="dk1">
                <a:shade val="93000"/>
                <a:satMod val="130000"/>
              </a:schemeClr>
            </a:gs>
            <a:gs pos="100000">
              <a:schemeClr val="dk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xPr>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endParaRPr lang="en-US"/>
        </a:p>
      </c:txPr>
    </c:title>
    <c:autoTitleDeleted val="0"/>
    <c:plotArea>
      <c:layout/>
      <c:barChart>
        <c:barDir val="col"/>
        <c:grouping val="clustered"/>
        <c:varyColors val="0"/>
        <c:ser>
          <c:idx val="0"/>
          <c:order val="0"/>
          <c:tx>
            <c:strRef>
              <c:f>stats!$C$46</c:f>
              <c:strCache>
                <c:ptCount val="1"/>
                <c:pt idx="0">
                  <c:v>الربع الاول من 2023</c:v>
                </c:pt>
              </c:strCache>
            </c:strRef>
          </c:tx>
          <c:spPr>
            <a:solidFill>
              <a:schemeClr val="accent1">
                <a:alpha val="85000"/>
              </a:schemeClr>
            </a:solidFill>
            <a:ln w="9525" cap="flat" cmpd="sng" algn="ctr">
              <a:solidFill>
                <a:schemeClr val="lt1">
                  <a:alpha val="50000"/>
                </a:schemeClr>
              </a:solidFill>
              <a:round/>
            </a:ln>
            <a:effectLst/>
          </c:spPr>
          <c:invertIfNegative val="0"/>
          <c:dLbls>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stats!$B$47:$B$52</c:f>
              <c:strCache>
                <c:ptCount val="6"/>
                <c:pt idx="0">
                  <c:v>إضراب عن الطعام داخل مكان احتجاز</c:v>
                </c:pt>
                <c:pt idx="1">
                  <c:v>تظاهرة ميدانية</c:v>
                </c:pt>
                <c:pt idx="2">
                  <c:v>إضراب عن العمل</c:v>
                </c:pt>
                <c:pt idx="3">
                  <c:v>اعتصام ميداني</c:v>
                </c:pt>
                <c:pt idx="4">
                  <c:v>مطالبة جماعية وبيان رسمي</c:v>
                </c:pt>
                <c:pt idx="5">
                  <c:v>مسيرة ميدانية</c:v>
                </c:pt>
              </c:strCache>
            </c:strRef>
          </c:cat>
          <c:val>
            <c:numRef>
              <c:f>stats!$C$47:$C$52</c:f>
              <c:numCache>
                <c:formatCode>General</c:formatCode>
                <c:ptCount val="6"/>
                <c:pt idx="0">
                  <c:v>28</c:v>
                </c:pt>
                <c:pt idx="1">
                  <c:v>12</c:v>
                </c:pt>
                <c:pt idx="2">
                  <c:v>98</c:v>
                </c:pt>
                <c:pt idx="3">
                  <c:v>29</c:v>
                </c:pt>
                <c:pt idx="4">
                  <c:v>0</c:v>
                </c:pt>
                <c:pt idx="5">
                  <c:v>1</c:v>
                </c:pt>
              </c:numCache>
            </c:numRef>
          </c:val>
          <c:extLst>
            <c:ext xmlns:c16="http://schemas.microsoft.com/office/drawing/2014/chart" uri="{C3380CC4-5D6E-409C-BE32-E72D297353CC}">
              <c16:uniqueId val="{00000000-6B50-48CF-B628-C891B508FD0D}"/>
            </c:ext>
          </c:extLst>
        </c:ser>
        <c:ser>
          <c:idx val="1"/>
          <c:order val="1"/>
          <c:tx>
            <c:strRef>
              <c:f>stats!$D$46</c:f>
              <c:strCache>
                <c:ptCount val="1"/>
                <c:pt idx="0">
                  <c:v>الربع الثاني من 2023</c:v>
                </c:pt>
              </c:strCache>
            </c:strRef>
          </c:tx>
          <c:spPr>
            <a:solidFill>
              <a:schemeClr val="accent2">
                <a:alpha val="85000"/>
              </a:schemeClr>
            </a:solidFill>
            <a:ln w="9525" cap="flat" cmpd="sng" algn="ctr">
              <a:solidFill>
                <a:schemeClr val="lt1">
                  <a:alpha val="50000"/>
                </a:schemeClr>
              </a:solidFill>
              <a:round/>
            </a:ln>
            <a:effectLst/>
          </c:spPr>
          <c:invertIfNegative val="0"/>
          <c:dLbls>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stats!$B$47:$B$52</c:f>
              <c:strCache>
                <c:ptCount val="6"/>
                <c:pt idx="0">
                  <c:v>إضراب عن الطعام داخل مكان احتجاز</c:v>
                </c:pt>
                <c:pt idx="1">
                  <c:v>تظاهرة ميدانية</c:v>
                </c:pt>
                <c:pt idx="2">
                  <c:v>إضراب عن العمل</c:v>
                </c:pt>
                <c:pt idx="3">
                  <c:v>اعتصام ميداني</c:v>
                </c:pt>
                <c:pt idx="4">
                  <c:v>مطالبة جماعية وبيان رسمي</c:v>
                </c:pt>
                <c:pt idx="5">
                  <c:v>مسيرة ميدانية</c:v>
                </c:pt>
              </c:strCache>
            </c:strRef>
          </c:cat>
          <c:val>
            <c:numRef>
              <c:f>stats!$D$47:$D$52</c:f>
              <c:numCache>
                <c:formatCode>General</c:formatCode>
                <c:ptCount val="6"/>
                <c:pt idx="0">
                  <c:v>75</c:v>
                </c:pt>
                <c:pt idx="1">
                  <c:v>7</c:v>
                </c:pt>
                <c:pt idx="2">
                  <c:v>14</c:v>
                </c:pt>
                <c:pt idx="3">
                  <c:v>0</c:v>
                </c:pt>
                <c:pt idx="4">
                  <c:v>0</c:v>
                </c:pt>
                <c:pt idx="5">
                  <c:v>0</c:v>
                </c:pt>
              </c:numCache>
            </c:numRef>
          </c:val>
          <c:extLst>
            <c:ext xmlns:c16="http://schemas.microsoft.com/office/drawing/2014/chart" uri="{C3380CC4-5D6E-409C-BE32-E72D297353CC}">
              <c16:uniqueId val="{00000001-6B50-48CF-B628-C891B508FD0D}"/>
            </c:ext>
          </c:extLst>
        </c:ser>
        <c:ser>
          <c:idx val="2"/>
          <c:order val="2"/>
          <c:tx>
            <c:strRef>
              <c:f>stats!$E$46</c:f>
              <c:strCache>
                <c:ptCount val="1"/>
                <c:pt idx="0">
                  <c:v>الربع الثالث من 2023</c:v>
                </c:pt>
              </c:strCache>
            </c:strRef>
          </c:tx>
          <c:spPr>
            <a:solidFill>
              <a:schemeClr val="accent3">
                <a:alpha val="85000"/>
              </a:schemeClr>
            </a:solidFill>
            <a:ln w="9525" cap="flat" cmpd="sng" algn="ctr">
              <a:solidFill>
                <a:schemeClr val="lt1">
                  <a:alpha val="50000"/>
                </a:schemeClr>
              </a:solidFill>
              <a:round/>
            </a:ln>
            <a:effectLst/>
          </c:spPr>
          <c:invertIfNegative val="0"/>
          <c:dLbls>
            <c:spPr>
              <a:gradFill flip="none" rotWithShape="1">
                <a:gsLst>
                  <a:gs pos="0">
                    <a:schemeClr val="accent3">
                      <a:lumMod val="40000"/>
                      <a:lumOff val="60000"/>
                    </a:schemeClr>
                  </a:gs>
                  <a:gs pos="46000">
                    <a:schemeClr val="accent3">
                      <a:lumMod val="95000"/>
                      <a:lumOff val="5000"/>
                    </a:schemeClr>
                  </a:gs>
                  <a:gs pos="100000">
                    <a:schemeClr val="accent3">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stats!$B$47:$B$52</c:f>
              <c:strCache>
                <c:ptCount val="6"/>
                <c:pt idx="0">
                  <c:v>إضراب عن الطعام داخل مكان احتجاز</c:v>
                </c:pt>
                <c:pt idx="1">
                  <c:v>تظاهرة ميدانية</c:v>
                </c:pt>
                <c:pt idx="2">
                  <c:v>إضراب عن العمل</c:v>
                </c:pt>
                <c:pt idx="3">
                  <c:v>اعتصام ميداني</c:v>
                </c:pt>
                <c:pt idx="4">
                  <c:v>مطالبة جماعية وبيان رسمي</c:v>
                </c:pt>
                <c:pt idx="5">
                  <c:v>مسيرة ميدانية</c:v>
                </c:pt>
              </c:strCache>
            </c:strRef>
          </c:cat>
          <c:val>
            <c:numRef>
              <c:f>stats!$E$47:$E$52</c:f>
              <c:numCache>
                <c:formatCode>General</c:formatCode>
                <c:ptCount val="6"/>
                <c:pt idx="0">
                  <c:v>117</c:v>
                </c:pt>
                <c:pt idx="1">
                  <c:v>17</c:v>
                </c:pt>
                <c:pt idx="2">
                  <c:v>28</c:v>
                </c:pt>
                <c:pt idx="3">
                  <c:v>0</c:v>
                </c:pt>
                <c:pt idx="4">
                  <c:v>7</c:v>
                </c:pt>
                <c:pt idx="5">
                  <c:v>0</c:v>
                </c:pt>
              </c:numCache>
            </c:numRef>
          </c:val>
          <c:extLst>
            <c:ext xmlns:c16="http://schemas.microsoft.com/office/drawing/2014/chart" uri="{C3380CC4-5D6E-409C-BE32-E72D297353CC}">
              <c16:uniqueId val="{00000002-6B50-48CF-B628-C891B508FD0D}"/>
            </c:ext>
          </c:extLst>
        </c:ser>
        <c:ser>
          <c:idx val="3"/>
          <c:order val="3"/>
          <c:tx>
            <c:strRef>
              <c:f>stats!$F$46</c:f>
              <c:strCache>
                <c:ptCount val="1"/>
                <c:pt idx="0">
                  <c:v>الربع الرابع من 2023</c:v>
                </c:pt>
              </c:strCache>
            </c:strRef>
          </c:tx>
          <c:spPr>
            <a:solidFill>
              <a:schemeClr val="accent4">
                <a:alpha val="85000"/>
              </a:schemeClr>
            </a:solidFill>
            <a:ln w="9525" cap="flat" cmpd="sng" algn="ctr">
              <a:solidFill>
                <a:schemeClr val="lt1">
                  <a:alpha val="50000"/>
                </a:schemeClr>
              </a:solidFill>
              <a:round/>
            </a:ln>
            <a:effectLst/>
          </c:spPr>
          <c:invertIfNegative val="0"/>
          <c:dLbls>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stats!$B$47:$B$52</c:f>
              <c:strCache>
                <c:ptCount val="6"/>
                <c:pt idx="0">
                  <c:v>إضراب عن الطعام داخل مكان احتجاز</c:v>
                </c:pt>
                <c:pt idx="1">
                  <c:v>تظاهرة ميدانية</c:v>
                </c:pt>
                <c:pt idx="2">
                  <c:v>إضراب عن العمل</c:v>
                </c:pt>
                <c:pt idx="3">
                  <c:v>اعتصام ميداني</c:v>
                </c:pt>
                <c:pt idx="4">
                  <c:v>مطالبة جماعية وبيان رسمي</c:v>
                </c:pt>
                <c:pt idx="5">
                  <c:v>مسيرة ميدانية</c:v>
                </c:pt>
              </c:strCache>
            </c:strRef>
          </c:cat>
          <c:val>
            <c:numRef>
              <c:f>stats!$F$47:$F$52</c:f>
              <c:numCache>
                <c:formatCode>General</c:formatCode>
                <c:ptCount val="6"/>
                <c:pt idx="0">
                  <c:v>43</c:v>
                </c:pt>
                <c:pt idx="1">
                  <c:v>37</c:v>
                </c:pt>
                <c:pt idx="2">
                  <c:v>19</c:v>
                </c:pt>
                <c:pt idx="3">
                  <c:v>0</c:v>
                </c:pt>
                <c:pt idx="4">
                  <c:v>7</c:v>
                </c:pt>
                <c:pt idx="5">
                  <c:v>19</c:v>
                </c:pt>
              </c:numCache>
            </c:numRef>
          </c:val>
          <c:extLst>
            <c:ext xmlns:c16="http://schemas.microsoft.com/office/drawing/2014/chart" uri="{C3380CC4-5D6E-409C-BE32-E72D297353CC}">
              <c16:uniqueId val="{00000003-6B50-48CF-B628-C891B508FD0D}"/>
            </c:ext>
          </c:extLst>
        </c:ser>
        <c:dLbls>
          <c:dLblPos val="inEnd"/>
          <c:showLegendKey val="0"/>
          <c:showVal val="1"/>
          <c:showCatName val="0"/>
          <c:showSerName val="0"/>
          <c:showPercent val="0"/>
          <c:showBubbleSize val="0"/>
        </c:dLbls>
        <c:gapWidth val="65"/>
        <c:axId val="1135776527"/>
        <c:axId val="1135794287"/>
      </c:barChart>
      <c:catAx>
        <c:axId val="1135776527"/>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1" i="0" u="none" strike="noStrike" kern="1200" cap="all" baseline="0">
                <a:solidFill>
                  <a:schemeClr val="dk1">
                    <a:lumMod val="75000"/>
                    <a:lumOff val="25000"/>
                  </a:schemeClr>
                </a:solidFill>
                <a:latin typeface="+mn-lt"/>
                <a:ea typeface="+mn-ea"/>
                <a:cs typeface="+mn-cs"/>
              </a:defRPr>
            </a:pPr>
            <a:endParaRPr lang="en-US"/>
          </a:p>
        </c:txPr>
        <c:crossAx val="1135794287"/>
        <c:crosses val="autoZero"/>
        <c:auto val="1"/>
        <c:lblAlgn val="ctr"/>
        <c:lblOffset val="100"/>
        <c:noMultiLvlLbl val="0"/>
      </c:catAx>
      <c:valAx>
        <c:axId val="1135794287"/>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135776527"/>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r>
              <a:rPr lang="ar-EG">
                <a:solidFill>
                  <a:schemeClr val="lt1"/>
                </a:solidFill>
                <a:latin typeface="+mn-lt"/>
                <a:ea typeface="+mn-ea"/>
                <a:cs typeface="+mn-cs"/>
              </a:rPr>
              <a:t>تعداد الفعاليات/الاحتجاجات في مصر 2023</a:t>
            </a:r>
          </a:p>
          <a:p>
            <a:pPr>
              <a:defRPr>
                <a:solidFill>
                  <a:schemeClr val="lt1"/>
                </a:solidFill>
              </a:defRPr>
            </a:pPr>
            <a:r>
              <a:rPr lang="ar-EG" sz="1600">
                <a:solidFill>
                  <a:schemeClr val="lt1"/>
                </a:solidFill>
                <a:latin typeface="+mn-lt"/>
                <a:ea typeface="+mn-ea"/>
                <a:cs typeface="+mn-cs"/>
              </a:rPr>
              <a:t>تصنيف</a:t>
            </a:r>
            <a:r>
              <a:rPr lang="ar-EG" sz="1600" baseline="0">
                <a:solidFill>
                  <a:schemeClr val="lt1"/>
                </a:solidFill>
                <a:latin typeface="+mn-lt"/>
                <a:ea typeface="+mn-ea"/>
                <a:cs typeface="+mn-cs"/>
              </a:rPr>
              <a:t> الفئة المنظمة للفعالية</a:t>
            </a:r>
            <a:endParaRPr lang="en-US" sz="1600">
              <a:solidFill>
                <a:schemeClr val="bg1"/>
              </a:solidFill>
            </a:endParaRPr>
          </a:p>
        </c:rich>
      </c:tx>
      <c:overlay val="0"/>
      <c:spPr>
        <a:gradFill rotWithShape="1">
          <a:gsLst>
            <a:gs pos="0">
              <a:schemeClr val="dk1">
                <a:shade val="51000"/>
                <a:satMod val="130000"/>
              </a:schemeClr>
            </a:gs>
            <a:gs pos="80000">
              <a:schemeClr val="dk1">
                <a:shade val="93000"/>
                <a:satMod val="130000"/>
              </a:schemeClr>
            </a:gs>
            <a:gs pos="100000">
              <a:schemeClr val="dk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xPr>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endParaRPr lang="en-US"/>
        </a:p>
      </c:txPr>
    </c:title>
    <c:autoTitleDeleted val="0"/>
    <c:plotArea>
      <c:layout/>
      <c:pieChart>
        <c:varyColors val="1"/>
        <c:ser>
          <c:idx val="0"/>
          <c:order val="3"/>
          <c:tx>
            <c:strRef>
              <c:f>stats!$G$67:$G$76</c:f>
              <c:strCache>
                <c:ptCount val="10"/>
                <c:pt idx="0">
                  <c:v>264</c:v>
                </c:pt>
                <c:pt idx="1">
                  <c:v>133</c:v>
                </c:pt>
                <c:pt idx="2">
                  <c:v>23</c:v>
                </c:pt>
                <c:pt idx="3">
                  <c:v>56</c:v>
                </c:pt>
                <c:pt idx="4">
                  <c:v>2</c:v>
                </c:pt>
                <c:pt idx="5">
                  <c:v>12</c:v>
                </c:pt>
                <c:pt idx="6">
                  <c:v>9</c:v>
                </c:pt>
                <c:pt idx="7">
                  <c:v>36</c:v>
                </c:pt>
                <c:pt idx="8">
                  <c:v>18</c:v>
                </c:pt>
                <c:pt idx="9">
                  <c:v>5</c:v>
                </c:pt>
              </c:strCache>
            </c:strRef>
          </c:tx>
          <c:dPt>
            <c:idx val="0"/>
            <c:bubble3D val="0"/>
            <c:spPr>
              <a:solidFill>
                <a:schemeClr val="accent1">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6-C51B-4355-A5D3-EBB2E7E6EE27}"/>
              </c:ext>
            </c:extLst>
          </c:dPt>
          <c:dPt>
            <c:idx val="1"/>
            <c:bubble3D val="0"/>
            <c:spPr>
              <a:solidFill>
                <a:schemeClr val="accent2">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7-C51B-4355-A5D3-EBB2E7E6EE27}"/>
              </c:ext>
            </c:extLst>
          </c:dPt>
          <c:dPt>
            <c:idx val="2"/>
            <c:bubble3D val="0"/>
            <c:spPr>
              <a:solidFill>
                <a:schemeClr val="accent3">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8-C51B-4355-A5D3-EBB2E7E6EE27}"/>
              </c:ext>
            </c:extLst>
          </c:dPt>
          <c:dPt>
            <c:idx val="3"/>
            <c:bubble3D val="0"/>
            <c:spPr>
              <a:solidFill>
                <a:schemeClr val="accent4">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9-C51B-4355-A5D3-EBB2E7E6EE27}"/>
              </c:ext>
            </c:extLst>
          </c:dPt>
          <c:dPt>
            <c:idx val="4"/>
            <c:bubble3D val="0"/>
            <c:spPr>
              <a:solidFill>
                <a:schemeClr val="accent5">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A-C51B-4355-A5D3-EBB2E7E6EE27}"/>
              </c:ext>
            </c:extLst>
          </c:dPt>
          <c:dPt>
            <c:idx val="5"/>
            <c:bubble3D val="0"/>
            <c:spPr>
              <a:solidFill>
                <a:schemeClr val="accent6">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B-C51B-4355-A5D3-EBB2E7E6EE27}"/>
              </c:ext>
            </c:extLst>
          </c:dPt>
          <c:dPt>
            <c:idx val="6"/>
            <c:bubble3D val="0"/>
            <c:spPr>
              <a:solidFill>
                <a:schemeClr val="accent1">
                  <a:lumMod val="6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C-C51B-4355-A5D3-EBB2E7E6EE27}"/>
              </c:ext>
            </c:extLst>
          </c:dPt>
          <c:dPt>
            <c:idx val="7"/>
            <c:bubble3D val="0"/>
            <c:spPr>
              <a:solidFill>
                <a:schemeClr val="accent2">
                  <a:lumMod val="6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D-C51B-4355-A5D3-EBB2E7E6EE27}"/>
              </c:ext>
            </c:extLst>
          </c:dPt>
          <c:dPt>
            <c:idx val="8"/>
            <c:bubble3D val="0"/>
            <c:spPr>
              <a:solidFill>
                <a:schemeClr val="accent3">
                  <a:lumMod val="60000"/>
                  <a:alpha val="85000"/>
                </a:schemeClr>
              </a:solidFill>
              <a:ln w="9525" cap="flat" cmpd="sng" algn="ctr">
                <a:solidFill>
                  <a:schemeClr val="lt1">
                    <a:alpha val="50000"/>
                  </a:schemeClr>
                </a:solidFill>
                <a:round/>
              </a:ln>
              <a:effectLst/>
            </c:spPr>
          </c:dPt>
          <c:dPt>
            <c:idx val="9"/>
            <c:bubble3D val="0"/>
            <c:spPr>
              <a:solidFill>
                <a:schemeClr val="accent4">
                  <a:lumMod val="60000"/>
                  <a:alpha val="85000"/>
                </a:schemeClr>
              </a:solidFill>
              <a:ln w="9525" cap="flat" cmpd="sng" algn="ctr">
                <a:solidFill>
                  <a:schemeClr val="lt1">
                    <a:alpha val="50000"/>
                  </a:schemeClr>
                </a:solidFill>
                <a:round/>
              </a:ln>
              <a:effectLst/>
            </c:spPr>
            <c:extLst>
              <c:ext xmlns:c16="http://schemas.microsoft.com/office/drawing/2014/chart" uri="{C3380CC4-5D6E-409C-BE32-E72D297353CC}">
                <c16:uniqueId val="{0000000E-C51B-4355-A5D3-EBB2E7E6EE27}"/>
              </c:ext>
            </c:extLst>
          </c:dPt>
          <c:dLbls>
            <c:dLbl>
              <c:idx val="0"/>
              <c:layout>
                <c:manualLayout>
                  <c:x val="-7.0946690171264856E-2"/>
                  <c:y val="0.20761758642830588"/>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6-C51B-4355-A5D3-EBB2E7E6EE27}"/>
                </c:ext>
              </c:extLst>
            </c:dLbl>
            <c:dLbl>
              <c:idx val="1"/>
              <c:layout>
                <c:manualLayout>
                  <c:x val="-0.18842270097163683"/>
                  <c:y val="-0.13417890574836944"/>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C51B-4355-A5D3-EBB2E7E6EE27}"/>
                </c:ext>
              </c:extLst>
            </c:dLbl>
            <c:dLbl>
              <c:idx val="2"/>
              <c:layout>
                <c:manualLayout>
                  <c:x val="3.8700328524986068E-2"/>
                  <c:y val="-0.17072123280727261"/>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8-C51B-4355-A5D3-EBB2E7E6EE27}"/>
                </c:ext>
              </c:extLst>
            </c:dLbl>
            <c:dLbl>
              <c:idx val="3"/>
              <c:layout>
                <c:manualLayout>
                  <c:x val="0.11552974615054734"/>
                  <c:y val="-0.10270501165895035"/>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C51B-4355-A5D3-EBB2E7E6EE27}"/>
                </c:ext>
              </c:extLst>
            </c:dLbl>
            <c:dLbl>
              <c:idx val="4"/>
              <c:layout>
                <c:manualLayout>
                  <c:x val="0.11420955990987709"/>
                  <c:y val="-4.7216248183569454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A-C51B-4355-A5D3-EBB2E7E6EE27}"/>
                </c:ext>
              </c:extLst>
            </c:dLbl>
            <c:dLbl>
              <c:idx val="5"/>
              <c:layout>
                <c:manualLayout>
                  <c:x val="-2.3672265609299036E-2"/>
                  <c:y val="8.9432732925551692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C51B-4355-A5D3-EBB2E7E6EE27}"/>
                </c:ext>
              </c:extLst>
            </c:dLbl>
            <c:dLbl>
              <c:idx val="6"/>
              <c:layout>
                <c:manualLayout>
                  <c:x val="-2.507045199682973E-2"/>
                  <c:y val="5.614004258051435E-3"/>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C-C51B-4355-A5D3-EBB2E7E6EE27}"/>
                </c:ext>
              </c:extLst>
            </c:dLbl>
            <c:dLbl>
              <c:idx val="7"/>
              <c:layout>
                <c:manualLayout>
                  <c:x val="9.3336886788758885E-2"/>
                  <c:y val="1.014740968537731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C51B-4355-A5D3-EBB2E7E6EE27}"/>
                </c:ext>
              </c:extLst>
            </c:dLbl>
            <c:dLbl>
              <c:idx val="9"/>
              <c:layout>
                <c:manualLayout>
                  <c:x val="-1.6409319843912463E-2"/>
                  <c:y val="-9.8285965327295499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E-C51B-4355-A5D3-EBB2E7E6EE27}"/>
                </c:ext>
              </c:extLst>
            </c:dLbl>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0"/>
            <c:showCatName val="1"/>
            <c:showSerName val="0"/>
            <c:showPercent val="1"/>
            <c:showBubbleSize val="0"/>
            <c:separator>
</c:separator>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stats!$B$67:$B$76</c:f>
              <c:strCache>
                <c:ptCount val="10"/>
                <c:pt idx="0">
                  <c:v>سجناء سياسيين</c:v>
                </c:pt>
                <c:pt idx="1">
                  <c:v>عمال قطاع خاص وباليومية</c:v>
                </c:pt>
                <c:pt idx="2">
                  <c:v>أهالي</c:v>
                </c:pt>
                <c:pt idx="3">
                  <c:v>محامون</c:v>
                </c:pt>
                <c:pt idx="4">
                  <c:v>ناشطية حقوقية</c:v>
                </c:pt>
                <c:pt idx="5">
                  <c:v>ناشطية اجتماعية</c:v>
                </c:pt>
                <c:pt idx="6">
                  <c:v>ناشطية سياسية</c:v>
                </c:pt>
                <c:pt idx="7">
                  <c:v>صحافة</c:v>
                </c:pt>
                <c:pt idx="8">
                  <c:v>طلاب</c:v>
                </c:pt>
                <c:pt idx="9">
                  <c:v>قطاع عام / موظفون</c:v>
                </c:pt>
              </c:strCache>
            </c:strRef>
          </c:cat>
          <c:val>
            <c:numRef>
              <c:f>stats!$G$67:$G$76</c:f>
              <c:numCache>
                <c:formatCode>General</c:formatCode>
                <c:ptCount val="10"/>
                <c:pt idx="0">
                  <c:v>264</c:v>
                </c:pt>
                <c:pt idx="1">
                  <c:v>133</c:v>
                </c:pt>
                <c:pt idx="2">
                  <c:v>23</c:v>
                </c:pt>
                <c:pt idx="3">
                  <c:v>56</c:v>
                </c:pt>
                <c:pt idx="4">
                  <c:v>2</c:v>
                </c:pt>
                <c:pt idx="5">
                  <c:v>12</c:v>
                </c:pt>
                <c:pt idx="6">
                  <c:v>9</c:v>
                </c:pt>
                <c:pt idx="7">
                  <c:v>36</c:v>
                </c:pt>
                <c:pt idx="8">
                  <c:v>18</c:v>
                </c:pt>
                <c:pt idx="9">
                  <c:v>5</c:v>
                </c:pt>
              </c:numCache>
            </c:numRef>
          </c:val>
          <c:extLst>
            <c:ext xmlns:c16="http://schemas.microsoft.com/office/drawing/2014/chart" uri="{C3380CC4-5D6E-409C-BE32-E72D297353CC}">
              <c16:uniqueId val="{00000000-C51B-4355-A5D3-EBB2E7E6EE27}"/>
            </c:ext>
          </c:extLst>
        </c:ser>
        <c:dLbls>
          <c:showLegendKey val="0"/>
          <c:showVal val="0"/>
          <c:showCatName val="0"/>
          <c:showSerName val="0"/>
          <c:showPercent val="0"/>
          <c:showBubbleSize val="0"/>
          <c:showLeaderLines val="1"/>
        </c:dLbls>
        <c:firstSliceAng val="300"/>
        <c:extLst>
          <c:ext xmlns:c15="http://schemas.microsoft.com/office/drawing/2012/chart" uri="{02D57815-91ED-43cb-92C2-25804820EDAC}">
            <c15:filteredPieSeries>
              <c15:ser>
                <c:idx val="1"/>
                <c:order val="0"/>
                <c:tx>
                  <c:strRef>
                    <c:extLst>
                      <c:ext uri="{02D57815-91ED-43cb-92C2-25804820EDAC}">
                        <c15:formulaRef>
                          <c15:sqref>stats!$D$66</c15:sqref>
                        </c15:formulaRef>
                      </c:ext>
                    </c:extLst>
                    <c:strCache>
                      <c:ptCount val="1"/>
                      <c:pt idx="0">
                        <c:v>الربع الثاني من 2023</c:v>
                      </c:pt>
                    </c:strCache>
                  </c:strRef>
                </c:tx>
                <c:dPt>
                  <c:idx val="0"/>
                  <c:bubble3D val="0"/>
                  <c:spPr>
                    <a:solidFill>
                      <a:schemeClr val="accent1">
                        <a:alpha val="85000"/>
                      </a:schemeClr>
                    </a:solidFill>
                    <a:ln w="9525" cap="flat" cmpd="sng" algn="ctr">
                      <a:solidFill>
                        <a:schemeClr val="lt1">
                          <a:alpha val="50000"/>
                        </a:schemeClr>
                      </a:solidFill>
                      <a:round/>
                    </a:ln>
                    <a:effectLst/>
                  </c:spPr>
                </c:dPt>
                <c:dPt>
                  <c:idx val="1"/>
                  <c:bubble3D val="0"/>
                  <c:spPr>
                    <a:solidFill>
                      <a:schemeClr val="accent2">
                        <a:alpha val="85000"/>
                      </a:schemeClr>
                    </a:solidFill>
                    <a:ln w="9525" cap="flat" cmpd="sng" algn="ctr">
                      <a:solidFill>
                        <a:schemeClr val="lt1">
                          <a:alpha val="50000"/>
                        </a:schemeClr>
                      </a:solidFill>
                      <a:round/>
                    </a:ln>
                    <a:effectLst/>
                  </c:spPr>
                </c:dPt>
                <c:dPt>
                  <c:idx val="2"/>
                  <c:bubble3D val="0"/>
                  <c:spPr>
                    <a:solidFill>
                      <a:schemeClr val="accent3">
                        <a:alpha val="85000"/>
                      </a:schemeClr>
                    </a:solidFill>
                    <a:ln w="9525" cap="flat" cmpd="sng" algn="ctr">
                      <a:solidFill>
                        <a:schemeClr val="lt1">
                          <a:alpha val="50000"/>
                        </a:schemeClr>
                      </a:solidFill>
                      <a:round/>
                    </a:ln>
                    <a:effectLst/>
                  </c:spPr>
                </c:dPt>
                <c:dPt>
                  <c:idx val="3"/>
                  <c:bubble3D val="0"/>
                  <c:spPr>
                    <a:solidFill>
                      <a:schemeClr val="accent4">
                        <a:alpha val="85000"/>
                      </a:schemeClr>
                    </a:solidFill>
                    <a:ln w="9525" cap="flat" cmpd="sng" algn="ctr">
                      <a:solidFill>
                        <a:schemeClr val="lt1">
                          <a:alpha val="50000"/>
                        </a:schemeClr>
                      </a:solidFill>
                      <a:round/>
                    </a:ln>
                    <a:effectLst/>
                  </c:spPr>
                </c:dPt>
                <c:dPt>
                  <c:idx val="4"/>
                  <c:bubble3D val="0"/>
                  <c:spPr>
                    <a:solidFill>
                      <a:schemeClr val="accent5">
                        <a:alpha val="85000"/>
                      </a:schemeClr>
                    </a:solidFill>
                    <a:ln w="9525" cap="flat" cmpd="sng" algn="ctr">
                      <a:solidFill>
                        <a:schemeClr val="lt1">
                          <a:alpha val="50000"/>
                        </a:schemeClr>
                      </a:solidFill>
                      <a:round/>
                    </a:ln>
                    <a:effectLst/>
                  </c:spPr>
                </c:dPt>
                <c:dPt>
                  <c:idx val="5"/>
                  <c:bubble3D val="0"/>
                  <c:spPr>
                    <a:solidFill>
                      <a:schemeClr val="accent6">
                        <a:alpha val="85000"/>
                      </a:schemeClr>
                    </a:solidFill>
                    <a:ln w="9525" cap="flat" cmpd="sng" algn="ctr">
                      <a:solidFill>
                        <a:schemeClr val="lt1">
                          <a:alpha val="50000"/>
                        </a:schemeClr>
                      </a:solidFill>
                      <a:round/>
                    </a:ln>
                    <a:effectLst/>
                  </c:spPr>
                </c:dPt>
                <c:dPt>
                  <c:idx val="6"/>
                  <c:bubble3D val="0"/>
                  <c:spPr>
                    <a:solidFill>
                      <a:schemeClr val="accent1">
                        <a:lumMod val="60000"/>
                        <a:alpha val="85000"/>
                      </a:schemeClr>
                    </a:solidFill>
                    <a:ln w="9525" cap="flat" cmpd="sng" algn="ctr">
                      <a:solidFill>
                        <a:schemeClr val="lt1">
                          <a:alpha val="50000"/>
                        </a:schemeClr>
                      </a:solidFill>
                      <a:round/>
                    </a:ln>
                    <a:effectLst/>
                  </c:spPr>
                </c:dPt>
                <c:dPt>
                  <c:idx val="7"/>
                  <c:bubble3D val="0"/>
                  <c:spPr>
                    <a:solidFill>
                      <a:schemeClr val="accent2">
                        <a:lumMod val="60000"/>
                        <a:alpha val="85000"/>
                      </a:schemeClr>
                    </a:solidFill>
                    <a:ln w="9525" cap="flat" cmpd="sng" algn="ctr">
                      <a:solidFill>
                        <a:schemeClr val="lt1">
                          <a:alpha val="50000"/>
                        </a:schemeClr>
                      </a:solidFill>
                      <a:round/>
                    </a:ln>
                    <a:effectLst/>
                  </c:spPr>
                </c:dPt>
                <c:dPt>
                  <c:idx val="8"/>
                  <c:bubble3D val="0"/>
                  <c:spPr>
                    <a:solidFill>
                      <a:schemeClr val="accent3">
                        <a:lumMod val="60000"/>
                        <a:alpha val="85000"/>
                      </a:schemeClr>
                    </a:solidFill>
                    <a:ln w="9525" cap="flat" cmpd="sng" algn="ctr">
                      <a:solidFill>
                        <a:schemeClr val="lt1">
                          <a:alpha val="50000"/>
                        </a:schemeClr>
                      </a:solidFill>
                      <a:round/>
                    </a:ln>
                    <a:effectLst/>
                  </c:spPr>
                </c:dPt>
                <c:dPt>
                  <c:idx val="9"/>
                  <c:bubble3D val="0"/>
                  <c:spPr>
                    <a:solidFill>
                      <a:schemeClr val="accent4">
                        <a:lumMod val="60000"/>
                        <a:alpha val="85000"/>
                      </a:schemeClr>
                    </a:solidFill>
                    <a:ln w="9525" cap="flat" cmpd="sng" algn="ctr">
                      <a:solidFill>
                        <a:schemeClr val="lt1">
                          <a:alpha val="50000"/>
                        </a:schemeClr>
                      </a:solidFill>
                      <a:round/>
                    </a:ln>
                    <a:effectLst/>
                  </c:spPr>
                </c:dPt>
                <c:dLbls>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a:solidFill>
                          <a:schemeClr val="dk1">
                            <a:lumMod val="50000"/>
                            <a:lumOff val="50000"/>
                          </a:schemeClr>
                        </a:solidFill>
                      </a:ln>
                      <a:effectLst/>
                    </c:spPr>
                  </c:leaderLines>
                  <c:extLst>
                    <c:ext uri="{CE6537A1-D6FC-4f65-9D91-7224C49458BB}"/>
                  </c:extLst>
                </c:dLbls>
                <c:cat>
                  <c:strRef>
                    <c:extLst>
                      <c:ext uri="{02D57815-91ED-43cb-92C2-25804820EDAC}">
                        <c15:formulaRef>
                          <c15:sqref>stats!$B$67:$B$76</c15:sqref>
                        </c15:formulaRef>
                      </c:ext>
                    </c:extLst>
                    <c:strCache>
                      <c:ptCount val="10"/>
                      <c:pt idx="0">
                        <c:v>سجناء سياسيين</c:v>
                      </c:pt>
                      <c:pt idx="1">
                        <c:v>عمال قطاع خاص وباليومية</c:v>
                      </c:pt>
                      <c:pt idx="2">
                        <c:v>أهالي</c:v>
                      </c:pt>
                      <c:pt idx="3">
                        <c:v>محامون</c:v>
                      </c:pt>
                      <c:pt idx="4">
                        <c:v>ناشطية حقوقية</c:v>
                      </c:pt>
                      <c:pt idx="5">
                        <c:v>ناشطية اجتماعية</c:v>
                      </c:pt>
                      <c:pt idx="6">
                        <c:v>ناشطية سياسية</c:v>
                      </c:pt>
                      <c:pt idx="7">
                        <c:v>صحافة</c:v>
                      </c:pt>
                      <c:pt idx="8">
                        <c:v>طلاب</c:v>
                      </c:pt>
                      <c:pt idx="9">
                        <c:v>قطاع عام / موظفون</c:v>
                      </c:pt>
                    </c:strCache>
                  </c:strRef>
                </c:cat>
                <c:val>
                  <c:numRef>
                    <c:extLst>
                      <c:ext uri="{02D57815-91ED-43cb-92C2-25804820EDAC}">
                        <c15:formulaRef>
                          <c15:sqref>stats!$D$67:$D$76</c15:sqref>
                        </c15:formulaRef>
                      </c:ext>
                    </c:extLst>
                    <c:numCache>
                      <c:formatCode>General</c:formatCode>
                      <c:ptCount val="10"/>
                      <c:pt idx="0">
                        <c:v>75</c:v>
                      </c:pt>
                      <c:pt idx="1">
                        <c:v>18</c:v>
                      </c:pt>
                      <c:pt idx="2">
                        <c:v>1</c:v>
                      </c:pt>
                      <c:pt idx="3">
                        <c:v>0</c:v>
                      </c:pt>
                      <c:pt idx="4">
                        <c:v>0</c:v>
                      </c:pt>
                      <c:pt idx="5">
                        <c:v>0</c:v>
                      </c:pt>
                      <c:pt idx="6">
                        <c:v>0</c:v>
                      </c:pt>
                      <c:pt idx="7">
                        <c:v>1</c:v>
                      </c:pt>
                      <c:pt idx="8">
                        <c:v>0</c:v>
                      </c:pt>
                      <c:pt idx="9">
                        <c:v>1</c:v>
                      </c:pt>
                    </c:numCache>
                  </c:numRef>
                </c:val>
                <c:extLst>
                  <c:ext xmlns:c16="http://schemas.microsoft.com/office/drawing/2014/chart" uri="{C3380CC4-5D6E-409C-BE32-E72D297353CC}">
                    <c16:uniqueId val="{00000001-C51B-4355-A5D3-EBB2E7E6EE27}"/>
                  </c:ext>
                </c:extLst>
              </c15:ser>
            </c15:filteredPieSeries>
            <c15:filteredPieSeries>
              <c15:ser>
                <c:idx val="2"/>
                <c:order val="1"/>
                <c:tx>
                  <c:strRef>
                    <c:extLst>
                      <c:ext xmlns:c15="http://schemas.microsoft.com/office/drawing/2012/chart" uri="{02D57815-91ED-43cb-92C2-25804820EDAC}">
                        <c15:formulaRef>
                          <c15:sqref>stats!$E$66</c15:sqref>
                        </c15:formulaRef>
                      </c:ext>
                    </c:extLst>
                    <c:strCache>
                      <c:ptCount val="1"/>
                      <c:pt idx="0">
                        <c:v>الربع الثالث من 2023</c:v>
                      </c:pt>
                    </c:strCache>
                  </c:strRef>
                </c:tx>
                <c:dPt>
                  <c:idx val="0"/>
                  <c:bubble3D val="0"/>
                  <c:spPr>
                    <a:solidFill>
                      <a:schemeClr val="accent1">
                        <a:alpha val="85000"/>
                      </a:schemeClr>
                    </a:solidFill>
                    <a:ln w="9525" cap="flat" cmpd="sng" algn="ctr">
                      <a:solidFill>
                        <a:schemeClr val="lt1">
                          <a:alpha val="50000"/>
                        </a:schemeClr>
                      </a:solidFill>
                      <a:round/>
                    </a:ln>
                    <a:effectLst/>
                  </c:spPr>
                </c:dPt>
                <c:dPt>
                  <c:idx val="1"/>
                  <c:bubble3D val="0"/>
                  <c:spPr>
                    <a:solidFill>
                      <a:schemeClr val="accent2">
                        <a:alpha val="85000"/>
                      </a:schemeClr>
                    </a:solidFill>
                    <a:ln w="9525" cap="flat" cmpd="sng" algn="ctr">
                      <a:solidFill>
                        <a:schemeClr val="lt1">
                          <a:alpha val="50000"/>
                        </a:schemeClr>
                      </a:solidFill>
                      <a:round/>
                    </a:ln>
                    <a:effectLst/>
                  </c:spPr>
                </c:dPt>
                <c:dPt>
                  <c:idx val="2"/>
                  <c:bubble3D val="0"/>
                  <c:spPr>
                    <a:solidFill>
                      <a:schemeClr val="accent3">
                        <a:alpha val="85000"/>
                      </a:schemeClr>
                    </a:solidFill>
                    <a:ln w="9525" cap="flat" cmpd="sng" algn="ctr">
                      <a:solidFill>
                        <a:schemeClr val="lt1">
                          <a:alpha val="50000"/>
                        </a:schemeClr>
                      </a:solidFill>
                      <a:round/>
                    </a:ln>
                    <a:effectLst/>
                  </c:spPr>
                </c:dPt>
                <c:dPt>
                  <c:idx val="3"/>
                  <c:bubble3D val="0"/>
                  <c:spPr>
                    <a:solidFill>
                      <a:schemeClr val="accent4">
                        <a:alpha val="85000"/>
                      </a:schemeClr>
                    </a:solidFill>
                    <a:ln w="9525" cap="flat" cmpd="sng" algn="ctr">
                      <a:solidFill>
                        <a:schemeClr val="lt1">
                          <a:alpha val="50000"/>
                        </a:schemeClr>
                      </a:solidFill>
                      <a:round/>
                    </a:ln>
                    <a:effectLst/>
                  </c:spPr>
                </c:dPt>
                <c:dPt>
                  <c:idx val="4"/>
                  <c:bubble3D val="0"/>
                  <c:spPr>
                    <a:solidFill>
                      <a:schemeClr val="accent5">
                        <a:alpha val="85000"/>
                      </a:schemeClr>
                    </a:solidFill>
                    <a:ln w="9525" cap="flat" cmpd="sng" algn="ctr">
                      <a:solidFill>
                        <a:schemeClr val="lt1">
                          <a:alpha val="50000"/>
                        </a:schemeClr>
                      </a:solidFill>
                      <a:round/>
                    </a:ln>
                    <a:effectLst/>
                  </c:spPr>
                </c:dPt>
                <c:dPt>
                  <c:idx val="5"/>
                  <c:bubble3D val="0"/>
                  <c:spPr>
                    <a:solidFill>
                      <a:schemeClr val="accent6">
                        <a:alpha val="85000"/>
                      </a:schemeClr>
                    </a:solidFill>
                    <a:ln w="9525" cap="flat" cmpd="sng" algn="ctr">
                      <a:solidFill>
                        <a:schemeClr val="lt1">
                          <a:alpha val="50000"/>
                        </a:schemeClr>
                      </a:solidFill>
                      <a:round/>
                    </a:ln>
                    <a:effectLst/>
                  </c:spPr>
                </c:dPt>
                <c:dPt>
                  <c:idx val="6"/>
                  <c:bubble3D val="0"/>
                  <c:spPr>
                    <a:solidFill>
                      <a:schemeClr val="accent1">
                        <a:lumMod val="60000"/>
                        <a:alpha val="85000"/>
                      </a:schemeClr>
                    </a:solidFill>
                    <a:ln w="9525" cap="flat" cmpd="sng" algn="ctr">
                      <a:solidFill>
                        <a:schemeClr val="lt1">
                          <a:alpha val="50000"/>
                        </a:schemeClr>
                      </a:solidFill>
                      <a:round/>
                    </a:ln>
                    <a:effectLst/>
                  </c:spPr>
                </c:dPt>
                <c:dPt>
                  <c:idx val="7"/>
                  <c:bubble3D val="0"/>
                  <c:spPr>
                    <a:solidFill>
                      <a:schemeClr val="accent2">
                        <a:lumMod val="60000"/>
                        <a:alpha val="85000"/>
                      </a:schemeClr>
                    </a:solidFill>
                    <a:ln w="9525" cap="flat" cmpd="sng" algn="ctr">
                      <a:solidFill>
                        <a:schemeClr val="lt1">
                          <a:alpha val="50000"/>
                        </a:schemeClr>
                      </a:solidFill>
                      <a:round/>
                    </a:ln>
                    <a:effectLst/>
                  </c:spPr>
                </c:dPt>
                <c:dPt>
                  <c:idx val="8"/>
                  <c:bubble3D val="0"/>
                  <c:spPr>
                    <a:solidFill>
                      <a:schemeClr val="accent3">
                        <a:lumMod val="60000"/>
                        <a:alpha val="85000"/>
                      </a:schemeClr>
                    </a:solidFill>
                    <a:ln w="9525" cap="flat" cmpd="sng" algn="ctr">
                      <a:solidFill>
                        <a:schemeClr val="lt1">
                          <a:alpha val="50000"/>
                        </a:schemeClr>
                      </a:solidFill>
                      <a:round/>
                    </a:ln>
                    <a:effectLst/>
                  </c:spPr>
                </c:dPt>
                <c:dPt>
                  <c:idx val="9"/>
                  <c:bubble3D val="0"/>
                  <c:spPr>
                    <a:solidFill>
                      <a:schemeClr val="accent4">
                        <a:lumMod val="60000"/>
                        <a:alpha val="85000"/>
                      </a:schemeClr>
                    </a:solidFill>
                    <a:ln w="9525" cap="flat" cmpd="sng" algn="ctr">
                      <a:solidFill>
                        <a:schemeClr val="lt1">
                          <a:alpha val="50000"/>
                        </a:schemeClr>
                      </a:solidFill>
                      <a:round/>
                    </a:ln>
                    <a:effectLst/>
                  </c:spPr>
                </c:dPt>
                <c:dLbls>
                  <c:spPr>
                    <a:gradFill flip="none" rotWithShape="1">
                      <a:gsLst>
                        <a:gs pos="0">
                          <a:schemeClr val="accent3">
                            <a:lumMod val="40000"/>
                            <a:lumOff val="60000"/>
                          </a:schemeClr>
                        </a:gs>
                        <a:gs pos="46000">
                          <a:schemeClr val="accent3">
                            <a:lumMod val="95000"/>
                            <a:lumOff val="5000"/>
                          </a:schemeClr>
                        </a:gs>
                        <a:gs pos="100000">
                          <a:schemeClr val="accent3">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extLst>
                      <c:ext xmlns:c15="http://schemas.microsoft.com/office/drawing/2012/chart" uri="{02D57815-91ED-43cb-92C2-25804820EDAC}">
                        <c15:formulaRef>
                          <c15:sqref>stats!$B$67:$B$76</c15:sqref>
                        </c15:formulaRef>
                      </c:ext>
                    </c:extLst>
                    <c:strCache>
                      <c:ptCount val="10"/>
                      <c:pt idx="0">
                        <c:v>سجناء سياسيين</c:v>
                      </c:pt>
                      <c:pt idx="1">
                        <c:v>عمال قطاع خاص وباليومية</c:v>
                      </c:pt>
                      <c:pt idx="2">
                        <c:v>أهالي</c:v>
                      </c:pt>
                      <c:pt idx="3">
                        <c:v>محامون</c:v>
                      </c:pt>
                      <c:pt idx="4">
                        <c:v>ناشطية حقوقية</c:v>
                      </c:pt>
                      <c:pt idx="5">
                        <c:v>ناشطية اجتماعية</c:v>
                      </c:pt>
                      <c:pt idx="6">
                        <c:v>ناشطية سياسية</c:v>
                      </c:pt>
                      <c:pt idx="7">
                        <c:v>صحافة</c:v>
                      </c:pt>
                      <c:pt idx="8">
                        <c:v>طلاب</c:v>
                      </c:pt>
                      <c:pt idx="9">
                        <c:v>قطاع عام / موظفون</c:v>
                      </c:pt>
                    </c:strCache>
                  </c:strRef>
                </c:cat>
                <c:val>
                  <c:numRef>
                    <c:extLst>
                      <c:ext xmlns:c15="http://schemas.microsoft.com/office/drawing/2012/chart" uri="{02D57815-91ED-43cb-92C2-25804820EDAC}">
                        <c15:formulaRef>
                          <c15:sqref>stats!$E$67:$E$76</c15:sqref>
                        </c15:formulaRef>
                      </c:ext>
                    </c:extLst>
                    <c:numCache>
                      <c:formatCode>General</c:formatCode>
                      <c:ptCount val="10"/>
                      <c:pt idx="0">
                        <c:v>118</c:v>
                      </c:pt>
                      <c:pt idx="1">
                        <c:v>13</c:v>
                      </c:pt>
                      <c:pt idx="2">
                        <c:v>4</c:v>
                      </c:pt>
                      <c:pt idx="3">
                        <c:v>0</c:v>
                      </c:pt>
                      <c:pt idx="4">
                        <c:v>2</c:v>
                      </c:pt>
                      <c:pt idx="5">
                        <c:v>7</c:v>
                      </c:pt>
                      <c:pt idx="6">
                        <c:v>5</c:v>
                      </c:pt>
                      <c:pt idx="7">
                        <c:v>18</c:v>
                      </c:pt>
                      <c:pt idx="8">
                        <c:v>2</c:v>
                      </c:pt>
                      <c:pt idx="9">
                        <c:v>0</c:v>
                      </c:pt>
                    </c:numCache>
                  </c:numRef>
                </c:val>
                <c:extLst>
                  <c:ext xmlns:c16="http://schemas.microsoft.com/office/drawing/2014/chart" uri="{C3380CC4-5D6E-409C-BE32-E72D297353CC}">
                    <c16:uniqueId val="{00000002-C51B-4355-A5D3-EBB2E7E6EE27}"/>
                  </c:ext>
                </c:extLst>
              </c15:ser>
            </c15:filteredPieSeries>
            <c15:filteredPieSeries>
              <c15:ser>
                <c:idx val="3"/>
                <c:order val="2"/>
                <c:tx>
                  <c:strRef>
                    <c:extLst>
                      <c:ext xmlns:c15="http://schemas.microsoft.com/office/drawing/2012/chart" uri="{02D57815-91ED-43cb-92C2-25804820EDAC}">
                        <c15:formulaRef>
                          <c15:sqref>stats!$F$66</c15:sqref>
                        </c15:formulaRef>
                      </c:ext>
                    </c:extLst>
                    <c:strCache>
                      <c:ptCount val="1"/>
                      <c:pt idx="0">
                        <c:v>الربع الرابع من 2023</c:v>
                      </c:pt>
                    </c:strCache>
                  </c:strRef>
                </c:tx>
                <c:dPt>
                  <c:idx val="0"/>
                  <c:bubble3D val="0"/>
                  <c:spPr>
                    <a:solidFill>
                      <a:schemeClr val="accent1">
                        <a:alpha val="85000"/>
                      </a:schemeClr>
                    </a:solidFill>
                    <a:ln w="9525" cap="flat" cmpd="sng" algn="ctr">
                      <a:solidFill>
                        <a:schemeClr val="lt1">
                          <a:alpha val="50000"/>
                        </a:schemeClr>
                      </a:solidFill>
                      <a:round/>
                    </a:ln>
                    <a:effectLst/>
                  </c:spPr>
                </c:dPt>
                <c:dPt>
                  <c:idx val="1"/>
                  <c:bubble3D val="0"/>
                  <c:spPr>
                    <a:solidFill>
                      <a:schemeClr val="accent2">
                        <a:alpha val="85000"/>
                      </a:schemeClr>
                    </a:solidFill>
                    <a:ln w="9525" cap="flat" cmpd="sng" algn="ctr">
                      <a:solidFill>
                        <a:schemeClr val="lt1">
                          <a:alpha val="50000"/>
                        </a:schemeClr>
                      </a:solidFill>
                      <a:round/>
                    </a:ln>
                    <a:effectLst/>
                  </c:spPr>
                </c:dPt>
                <c:dPt>
                  <c:idx val="2"/>
                  <c:bubble3D val="0"/>
                  <c:spPr>
                    <a:solidFill>
                      <a:schemeClr val="accent3">
                        <a:alpha val="85000"/>
                      </a:schemeClr>
                    </a:solidFill>
                    <a:ln w="9525" cap="flat" cmpd="sng" algn="ctr">
                      <a:solidFill>
                        <a:schemeClr val="lt1">
                          <a:alpha val="50000"/>
                        </a:schemeClr>
                      </a:solidFill>
                      <a:round/>
                    </a:ln>
                    <a:effectLst/>
                  </c:spPr>
                </c:dPt>
                <c:dPt>
                  <c:idx val="3"/>
                  <c:bubble3D val="0"/>
                  <c:spPr>
                    <a:solidFill>
                      <a:schemeClr val="accent4">
                        <a:alpha val="85000"/>
                      </a:schemeClr>
                    </a:solidFill>
                    <a:ln w="9525" cap="flat" cmpd="sng" algn="ctr">
                      <a:solidFill>
                        <a:schemeClr val="lt1">
                          <a:alpha val="50000"/>
                        </a:schemeClr>
                      </a:solidFill>
                      <a:round/>
                    </a:ln>
                    <a:effectLst/>
                  </c:spPr>
                </c:dPt>
                <c:dPt>
                  <c:idx val="4"/>
                  <c:bubble3D val="0"/>
                  <c:spPr>
                    <a:solidFill>
                      <a:schemeClr val="accent5">
                        <a:alpha val="85000"/>
                      </a:schemeClr>
                    </a:solidFill>
                    <a:ln w="9525" cap="flat" cmpd="sng" algn="ctr">
                      <a:solidFill>
                        <a:schemeClr val="lt1">
                          <a:alpha val="50000"/>
                        </a:schemeClr>
                      </a:solidFill>
                      <a:round/>
                    </a:ln>
                    <a:effectLst/>
                  </c:spPr>
                </c:dPt>
                <c:dPt>
                  <c:idx val="5"/>
                  <c:bubble3D val="0"/>
                  <c:spPr>
                    <a:solidFill>
                      <a:schemeClr val="accent6">
                        <a:alpha val="85000"/>
                      </a:schemeClr>
                    </a:solidFill>
                    <a:ln w="9525" cap="flat" cmpd="sng" algn="ctr">
                      <a:solidFill>
                        <a:schemeClr val="lt1">
                          <a:alpha val="50000"/>
                        </a:schemeClr>
                      </a:solidFill>
                      <a:round/>
                    </a:ln>
                    <a:effectLst/>
                  </c:spPr>
                </c:dPt>
                <c:dPt>
                  <c:idx val="6"/>
                  <c:bubble3D val="0"/>
                  <c:spPr>
                    <a:solidFill>
                      <a:schemeClr val="accent1">
                        <a:lumMod val="60000"/>
                        <a:alpha val="85000"/>
                      </a:schemeClr>
                    </a:solidFill>
                    <a:ln w="9525" cap="flat" cmpd="sng" algn="ctr">
                      <a:solidFill>
                        <a:schemeClr val="lt1">
                          <a:alpha val="50000"/>
                        </a:schemeClr>
                      </a:solidFill>
                      <a:round/>
                    </a:ln>
                    <a:effectLst/>
                  </c:spPr>
                </c:dPt>
                <c:dPt>
                  <c:idx val="7"/>
                  <c:bubble3D val="0"/>
                  <c:spPr>
                    <a:solidFill>
                      <a:schemeClr val="accent2">
                        <a:lumMod val="60000"/>
                        <a:alpha val="85000"/>
                      </a:schemeClr>
                    </a:solidFill>
                    <a:ln w="9525" cap="flat" cmpd="sng" algn="ctr">
                      <a:solidFill>
                        <a:schemeClr val="lt1">
                          <a:alpha val="50000"/>
                        </a:schemeClr>
                      </a:solidFill>
                      <a:round/>
                    </a:ln>
                    <a:effectLst/>
                  </c:spPr>
                </c:dPt>
                <c:dPt>
                  <c:idx val="8"/>
                  <c:bubble3D val="0"/>
                  <c:spPr>
                    <a:solidFill>
                      <a:schemeClr val="accent3">
                        <a:lumMod val="60000"/>
                        <a:alpha val="85000"/>
                      </a:schemeClr>
                    </a:solidFill>
                    <a:ln w="9525" cap="flat" cmpd="sng" algn="ctr">
                      <a:solidFill>
                        <a:schemeClr val="lt1">
                          <a:alpha val="50000"/>
                        </a:schemeClr>
                      </a:solidFill>
                      <a:round/>
                    </a:ln>
                    <a:effectLst/>
                  </c:spPr>
                </c:dPt>
                <c:dPt>
                  <c:idx val="9"/>
                  <c:bubble3D val="0"/>
                  <c:spPr>
                    <a:solidFill>
                      <a:schemeClr val="accent4">
                        <a:lumMod val="60000"/>
                        <a:alpha val="85000"/>
                      </a:schemeClr>
                    </a:solidFill>
                    <a:ln w="9525" cap="flat" cmpd="sng" algn="ctr">
                      <a:solidFill>
                        <a:schemeClr val="lt1">
                          <a:alpha val="50000"/>
                        </a:schemeClr>
                      </a:solidFill>
                      <a:round/>
                    </a:ln>
                    <a:effectLst/>
                  </c:spPr>
                </c:dPt>
                <c:dLbls>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extLst>
                      <c:ext xmlns:c15="http://schemas.microsoft.com/office/drawing/2012/chart" uri="{02D57815-91ED-43cb-92C2-25804820EDAC}">
                        <c15:formulaRef>
                          <c15:sqref>stats!$B$67:$B$76</c15:sqref>
                        </c15:formulaRef>
                      </c:ext>
                    </c:extLst>
                    <c:strCache>
                      <c:ptCount val="10"/>
                      <c:pt idx="0">
                        <c:v>سجناء سياسيين</c:v>
                      </c:pt>
                      <c:pt idx="1">
                        <c:v>عمال قطاع خاص وباليومية</c:v>
                      </c:pt>
                      <c:pt idx="2">
                        <c:v>أهالي</c:v>
                      </c:pt>
                      <c:pt idx="3">
                        <c:v>محامون</c:v>
                      </c:pt>
                      <c:pt idx="4">
                        <c:v>ناشطية حقوقية</c:v>
                      </c:pt>
                      <c:pt idx="5">
                        <c:v>ناشطية اجتماعية</c:v>
                      </c:pt>
                      <c:pt idx="6">
                        <c:v>ناشطية سياسية</c:v>
                      </c:pt>
                      <c:pt idx="7">
                        <c:v>صحافة</c:v>
                      </c:pt>
                      <c:pt idx="8">
                        <c:v>طلاب</c:v>
                      </c:pt>
                      <c:pt idx="9">
                        <c:v>قطاع عام / موظفون</c:v>
                      </c:pt>
                    </c:strCache>
                  </c:strRef>
                </c:cat>
                <c:val>
                  <c:numRef>
                    <c:extLst>
                      <c:ext xmlns:c15="http://schemas.microsoft.com/office/drawing/2012/chart" uri="{02D57815-91ED-43cb-92C2-25804820EDAC}">
                        <c15:formulaRef>
                          <c15:sqref>stats!$F$67:$F$76</c15:sqref>
                        </c15:formulaRef>
                      </c:ext>
                    </c:extLst>
                    <c:numCache>
                      <c:formatCode>General</c:formatCode>
                      <c:ptCount val="10"/>
                      <c:pt idx="0">
                        <c:v>43</c:v>
                      </c:pt>
                      <c:pt idx="1">
                        <c:v>19</c:v>
                      </c:pt>
                      <c:pt idx="2">
                        <c:v>15</c:v>
                      </c:pt>
                      <c:pt idx="3">
                        <c:v>3</c:v>
                      </c:pt>
                      <c:pt idx="4">
                        <c:v>0</c:v>
                      </c:pt>
                      <c:pt idx="5">
                        <c:v>5</c:v>
                      </c:pt>
                      <c:pt idx="6">
                        <c:v>4</c:v>
                      </c:pt>
                      <c:pt idx="7">
                        <c:v>17</c:v>
                      </c:pt>
                      <c:pt idx="8">
                        <c:v>15</c:v>
                      </c:pt>
                      <c:pt idx="9">
                        <c:v>4</c:v>
                      </c:pt>
                    </c:numCache>
                  </c:numRef>
                </c:val>
                <c:extLst>
                  <c:ext xmlns:c16="http://schemas.microsoft.com/office/drawing/2014/chart" uri="{C3380CC4-5D6E-409C-BE32-E72D297353CC}">
                    <c16:uniqueId val="{00000003-C51B-4355-A5D3-EBB2E7E6EE27}"/>
                  </c:ext>
                </c:extLst>
              </c15:ser>
            </c15:filteredPieSeries>
          </c:ext>
        </c:extLst>
      </c:pieChart>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r>
              <a:rPr lang="ar-EG">
                <a:solidFill>
                  <a:schemeClr val="lt1"/>
                </a:solidFill>
                <a:latin typeface="+mn-lt"/>
                <a:ea typeface="+mn-ea"/>
                <a:cs typeface="+mn-cs"/>
              </a:rPr>
              <a:t>تعداد الفعاليات/الاحتجاجات في مصر 2023</a:t>
            </a:r>
          </a:p>
          <a:p>
            <a:pPr>
              <a:defRPr>
                <a:solidFill>
                  <a:schemeClr val="lt1"/>
                </a:solidFill>
              </a:defRPr>
            </a:pPr>
            <a:r>
              <a:rPr lang="ar-EG" sz="1600">
                <a:solidFill>
                  <a:schemeClr val="lt1"/>
                </a:solidFill>
                <a:latin typeface="+mn-lt"/>
                <a:ea typeface="+mn-ea"/>
                <a:cs typeface="+mn-cs"/>
              </a:rPr>
              <a:t>النطاق الزمني وتصنيف</a:t>
            </a:r>
            <a:r>
              <a:rPr lang="ar-EG" sz="1600" baseline="0">
                <a:solidFill>
                  <a:schemeClr val="lt1"/>
                </a:solidFill>
                <a:latin typeface="+mn-lt"/>
                <a:ea typeface="+mn-ea"/>
                <a:cs typeface="+mn-cs"/>
              </a:rPr>
              <a:t> سبب الفعالية</a:t>
            </a:r>
            <a:endParaRPr lang="en-US" sz="1600">
              <a:solidFill>
                <a:schemeClr val="bg1"/>
              </a:solidFill>
            </a:endParaRPr>
          </a:p>
        </c:rich>
      </c:tx>
      <c:overlay val="0"/>
      <c:spPr>
        <a:gradFill rotWithShape="1">
          <a:gsLst>
            <a:gs pos="0">
              <a:schemeClr val="dk1">
                <a:shade val="51000"/>
                <a:satMod val="130000"/>
              </a:schemeClr>
            </a:gs>
            <a:gs pos="80000">
              <a:schemeClr val="dk1">
                <a:shade val="93000"/>
                <a:satMod val="130000"/>
              </a:schemeClr>
            </a:gs>
            <a:gs pos="100000">
              <a:schemeClr val="dk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txPr>
        <a:bodyPr rot="0" spcFirstLastPara="1" vertOverflow="ellipsis" vert="horz" wrap="square" anchor="ctr" anchorCtr="1"/>
        <a:lstStyle/>
        <a:p>
          <a:pPr>
            <a:defRPr sz="1800" b="1" i="0" u="none" strike="noStrike" kern="1200" baseline="0">
              <a:solidFill>
                <a:schemeClr val="lt1"/>
              </a:solidFill>
              <a:latin typeface="+mn-lt"/>
              <a:ea typeface="+mn-ea"/>
              <a:cs typeface="+mn-cs"/>
            </a:defRPr>
          </a:pPr>
          <a:endParaRPr lang="en-US"/>
        </a:p>
      </c:txPr>
    </c:title>
    <c:autoTitleDeleted val="0"/>
    <c:plotArea>
      <c:layout/>
      <c:barChart>
        <c:barDir val="bar"/>
        <c:grouping val="clustered"/>
        <c:varyColors val="0"/>
        <c:ser>
          <c:idx val="0"/>
          <c:order val="0"/>
          <c:tx>
            <c:strRef>
              <c:f>stats!$C$57</c:f>
              <c:strCache>
                <c:ptCount val="1"/>
                <c:pt idx="0">
                  <c:v>الربع الاول من 2023</c:v>
                </c:pt>
              </c:strCache>
            </c:strRef>
          </c:tx>
          <c:spPr>
            <a:solidFill>
              <a:schemeClr val="accent1">
                <a:alpha val="85000"/>
              </a:schemeClr>
            </a:solidFill>
            <a:ln w="9525" cap="flat" cmpd="sng" algn="ctr">
              <a:solidFill>
                <a:schemeClr val="lt1">
                  <a:alpha val="50000"/>
                </a:schemeClr>
              </a:solidFill>
              <a:round/>
            </a:ln>
            <a:effectLst/>
          </c:spPr>
          <c:invertIfNegative val="0"/>
          <c:dLbls>
            <c:spPr>
              <a:gradFill flip="none" rotWithShape="1">
                <a:gsLst>
                  <a:gs pos="0">
                    <a:schemeClr val="accent1">
                      <a:lumMod val="40000"/>
                      <a:lumOff val="60000"/>
                    </a:schemeClr>
                  </a:gs>
                  <a:gs pos="46000">
                    <a:schemeClr val="accent1">
                      <a:lumMod val="95000"/>
                      <a:lumOff val="5000"/>
                    </a:schemeClr>
                  </a:gs>
                  <a:gs pos="100000">
                    <a:schemeClr val="accent1">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stats!$B$58:$B$61</c:f>
              <c:strCache>
                <c:ptCount val="4"/>
                <c:pt idx="0">
                  <c:v>مطالب حقوقية</c:v>
                </c:pt>
                <c:pt idx="1">
                  <c:v>مطالب سياسية</c:v>
                </c:pt>
                <c:pt idx="2">
                  <c:v>مطالب اقتصادية</c:v>
                </c:pt>
                <c:pt idx="3">
                  <c:v>مطالب اجتماعية</c:v>
                </c:pt>
              </c:strCache>
            </c:strRef>
          </c:cat>
          <c:val>
            <c:numRef>
              <c:f>stats!$C$58:$C$61</c:f>
              <c:numCache>
                <c:formatCode>General</c:formatCode>
                <c:ptCount val="4"/>
                <c:pt idx="0">
                  <c:v>28</c:v>
                </c:pt>
                <c:pt idx="1">
                  <c:v>0</c:v>
                </c:pt>
                <c:pt idx="2">
                  <c:v>85</c:v>
                </c:pt>
                <c:pt idx="3">
                  <c:v>55</c:v>
                </c:pt>
              </c:numCache>
            </c:numRef>
          </c:val>
          <c:extLst>
            <c:ext xmlns:c16="http://schemas.microsoft.com/office/drawing/2014/chart" uri="{C3380CC4-5D6E-409C-BE32-E72D297353CC}">
              <c16:uniqueId val="{00000000-534F-4D22-8134-91145C47CDDD}"/>
            </c:ext>
          </c:extLst>
        </c:ser>
        <c:ser>
          <c:idx val="1"/>
          <c:order val="1"/>
          <c:tx>
            <c:strRef>
              <c:f>stats!$D$57</c:f>
              <c:strCache>
                <c:ptCount val="1"/>
                <c:pt idx="0">
                  <c:v>الربع الثاني من 2023</c:v>
                </c:pt>
              </c:strCache>
            </c:strRef>
          </c:tx>
          <c:spPr>
            <a:solidFill>
              <a:schemeClr val="accent2">
                <a:alpha val="85000"/>
              </a:schemeClr>
            </a:solidFill>
            <a:ln w="9525" cap="flat" cmpd="sng" algn="ctr">
              <a:solidFill>
                <a:schemeClr val="lt1">
                  <a:alpha val="50000"/>
                </a:schemeClr>
              </a:solidFill>
              <a:round/>
            </a:ln>
            <a:effectLst/>
          </c:spPr>
          <c:invertIfNegative val="0"/>
          <c:dLbls>
            <c:spPr>
              <a:gradFill flip="none" rotWithShape="1">
                <a:gsLst>
                  <a:gs pos="0">
                    <a:schemeClr val="accent2">
                      <a:lumMod val="40000"/>
                      <a:lumOff val="60000"/>
                    </a:schemeClr>
                  </a:gs>
                  <a:gs pos="46000">
                    <a:schemeClr val="accent2">
                      <a:lumMod val="95000"/>
                      <a:lumOff val="5000"/>
                    </a:schemeClr>
                  </a:gs>
                  <a:gs pos="100000">
                    <a:schemeClr val="accent2">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stats!$B$58:$B$61</c:f>
              <c:strCache>
                <c:ptCount val="4"/>
                <c:pt idx="0">
                  <c:v>مطالب حقوقية</c:v>
                </c:pt>
                <c:pt idx="1">
                  <c:v>مطالب سياسية</c:v>
                </c:pt>
                <c:pt idx="2">
                  <c:v>مطالب اقتصادية</c:v>
                </c:pt>
                <c:pt idx="3">
                  <c:v>مطالب اجتماعية</c:v>
                </c:pt>
              </c:strCache>
            </c:strRef>
          </c:cat>
          <c:val>
            <c:numRef>
              <c:f>stats!$D$58:$D$61</c:f>
              <c:numCache>
                <c:formatCode>General</c:formatCode>
                <c:ptCount val="4"/>
                <c:pt idx="0">
                  <c:v>75</c:v>
                </c:pt>
                <c:pt idx="1">
                  <c:v>0</c:v>
                </c:pt>
                <c:pt idx="2">
                  <c:v>20</c:v>
                </c:pt>
                <c:pt idx="3">
                  <c:v>1</c:v>
                </c:pt>
              </c:numCache>
            </c:numRef>
          </c:val>
          <c:extLst>
            <c:ext xmlns:c16="http://schemas.microsoft.com/office/drawing/2014/chart" uri="{C3380CC4-5D6E-409C-BE32-E72D297353CC}">
              <c16:uniqueId val="{00000001-534F-4D22-8134-91145C47CDDD}"/>
            </c:ext>
          </c:extLst>
        </c:ser>
        <c:ser>
          <c:idx val="2"/>
          <c:order val="2"/>
          <c:tx>
            <c:strRef>
              <c:f>stats!$E$57</c:f>
              <c:strCache>
                <c:ptCount val="1"/>
                <c:pt idx="0">
                  <c:v>الربع الثالث من 2023</c:v>
                </c:pt>
              </c:strCache>
            </c:strRef>
          </c:tx>
          <c:spPr>
            <a:solidFill>
              <a:schemeClr val="accent3">
                <a:alpha val="85000"/>
              </a:schemeClr>
            </a:solidFill>
            <a:ln w="9525" cap="flat" cmpd="sng" algn="ctr">
              <a:solidFill>
                <a:schemeClr val="lt1">
                  <a:alpha val="50000"/>
                </a:schemeClr>
              </a:solidFill>
              <a:round/>
            </a:ln>
            <a:effectLst/>
          </c:spPr>
          <c:invertIfNegative val="0"/>
          <c:dLbls>
            <c:spPr>
              <a:gradFill flip="none" rotWithShape="1">
                <a:gsLst>
                  <a:gs pos="0">
                    <a:schemeClr val="accent3">
                      <a:lumMod val="40000"/>
                      <a:lumOff val="60000"/>
                    </a:schemeClr>
                  </a:gs>
                  <a:gs pos="46000">
                    <a:schemeClr val="accent3">
                      <a:lumMod val="95000"/>
                      <a:lumOff val="5000"/>
                    </a:schemeClr>
                  </a:gs>
                  <a:gs pos="100000">
                    <a:schemeClr val="accent3">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stats!$B$58:$B$61</c:f>
              <c:strCache>
                <c:ptCount val="4"/>
                <c:pt idx="0">
                  <c:v>مطالب حقوقية</c:v>
                </c:pt>
                <c:pt idx="1">
                  <c:v>مطالب سياسية</c:v>
                </c:pt>
                <c:pt idx="2">
                  <c:v>مطالب اقتصادية</c:v>
                </c:pt>
                <c:pt idx="3">
                  <c:v>مطالب اجتماعية</c:v>
                </c:pt>
              </c:strCache>
            </c:strRef>
          </c:cat>
          <c:val>
            <c:numRef>
              <c:f>stats!$E$58:$E$61</c:f>
              <c:numCache>
                <c:formatCode>General</c:formatCode>
                <c:ptCount val="4"/>
                <c:pt idx="0">
                  <c:v>125</c:v>
                </c:pt>
                <c:pt idx="1">
                  <c:v>2</c:v>
                </c:pt>
                <c:pt idx="2">
                  <c:v>28</c:v>
                </c:pt>
                <c:pt idx="3">
                  <c:v>14</c:v>
                </c:pt>
              </c:numCache>
            </c:numRef>
          </c:val>
          <c:extLst>
            <c:ext xmlns:c16="http://schemas.microsoft.com/office/drawing/2014/chart" uri="{C3380CC4-5D6E-409C-BE32-E72D297353CC}">
              <c16:uniqueId val="{00000002-534F-4D22-8134-91145C47CDDD}"/>
            </c:ext>
          </c:extLst>
        </c:ser>
        <c:ser>
          <c:idx val="3"/>
          <c:order val="3"/>
          <c:tx>
            <c:strRef>
              <c:f>stats!$F$57</c:f>
              <c:strCache>
                <c:ptCount val="1"/>
                <c:pt idx="0">
                  <c:v>الربع الرابع من 2023</c:v>
                </c:pt>
              </c:strCache>
            </c:strRef>
          </c:tx>
          <c:spPr>
            <a:solidFill>
              <a:schemeClr val="accent4">
                <a:alpha val="85000"/>
              </a:schemeClr>
            </a:solidFill>
            <a:ln w="9525" cap="flat" cmpd="sng" algn="ctr">
              <a:solidFill>
                <a:schemeClr val="lt1">
                  <a:alpha val="50000"/>
                </a:schemeClr>
              </a:solidFill>
              <a:round/>
            </a:ln>
            <a:effectLst/>
          </c:spPr>
          <c:invertIfNegative val="0"/>
          <c:dLbls>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stats!$B$58:$B$61</c:f>
              <c:strCache>
                <c:ptCount val="4"/>
                <c:pt idx="0">
                  <c:v>مطالب حقوقية</c:v>
                </c:pt>
                <c:pt idx="1">
                  <c:v>مطالب سياسية</c:v>
                </c:pt>
                <c:pt idx="2">
                  <c:v>مطالب اقتصادية</c:v>
                </c:pt>
                <c:pt idx="3">
                  <c:v>مطالب اجتماعية</c:v>
                </c:pt>
              </c:strCache>
            </c:strRef>
          </c:cat>
          <c:val>
            <c:numRef>
              <c:f>stats!$F$58:$F$61</c:f>
              <c:numCache>
                <c:formatCode>General</c:formatCode>
                <c:ptCount val="4"/>
                <c:pt idx="0">
                  <c:v>44</c:v>
                </c:pt>
                <c:pt idx="1">
                  <c:v>48</c:v>
                </c:pt>
                <c:pt idx="2">
                  <c:v>29</c:v>
                </c:pt>
                <c:pt idx="3">
                  <c:v>4</c:v>
                </c:pt>
              </c:numCache>
            </c:numRef>
          </c:val>
          <c:extLst>
            <c:ext xmlns:c16="http://schemas.microsoft.com/office/drawing/2014/chart" uri="{C3380CC4-5D6E-409C-BE32-E72D297353CC}">
              <c16:uniqueId val="{00000003-534F-4D22-8134-91145C47CDDD}"/>
            </c:ext>
          </c:extLst>
        </c:ser>
        <c:dLbls>
          <c:dLblPos val="inEnd"/>
          <c:showLegendKey val="0"/>
          <c:showVal val="1"/>
          <c:showCatName val="0"/>
          <c:showSerName val="0"/>
          <c:showPercent val="0"/>
          <c:showBubbleSize val="0"/>
        </c:dLbls>
        <c:gapWidth val="65"/>
        <c:axId val="1135776527"/>
        <c:axId val="1135794287"/>
      </c:barChart>
      <c:catAx>
        <c:axId val="1135776527"/>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1" i="0" u="none" strike="noStrike" kern="1200" cap="all" baseline="0">
                <a:solidFill>
                  <a:schemeClr val="dk1">
                    <a:lumMod val="75000"/>
                    <a:lumOff val="25000"/>
                  </a:schemeClr>
                </a:solidFill>
                <a:latin typeface="+mn-lt"/>
                <a:ea typeface="+mn-ea"/>
                <a:cs typeface="+mn-cs"/>
              </a:defRPr>
            </a:pPr>
            <a:endParaRPr lang="en-US"/>
          </a:p>
        </c:txPr>
        <c:crossAx val="1135794287"/>
        <c:crosses val="autoZero"/>
        <c:auto val="1"/>
        <c:lblAlgn val="ctr"/>
        <c:lblOffset val="100"/>
        <c:noMultiLvlLbl val="0"/>
      </c:catAx>
      <c:valAx>
        <c:axId val="1135794287"/>
        <c:scaling>
          <c:orientation val="minMax"/>
        </c:scaling>
        <c:delete val="1"/>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135776527"/>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chart" Target="../charts/chart4.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6</xdr:col>
      <xdr:colOff>9828</xdr:colOff>
      <xdr:row>1</xdr:row>
      <xdr:rowOff>0</xdr:rowOff>
    </xdr:from>
    <xdr:ext cx="808616" cy="675568"/>
    <xdr:pic>
      <xdr:nvPicPr>
        <xdr:cNvPr id="13" name="Picture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6199723" y="672043"/>
          <a:ext cx="808616" cy="675568"/>
        </a:xfrm>
        <a:prstGeom prst="rect">
          <a:avLst/>
        </a:prstGeom>
      </xdr:spPr>
    </xdr:pic>
    <xdr:clientData/>
  </xdr:oneCellAnchor>
  <xdr:oneCellAnchor>
    <xdr:from>
      <xdr:col>5</xdr:col>
      <xdr:colOff>790222</xdr:colOff>
      <xdr:row>10</xdr:row>
      <xdr:rowOff>331611</xdr:rowOff>
    </xdr:from>
    <xdr:ext cx="808616" cy="675568"/>
    <xdr:pic>
      <xdr:nvPicPr>
        <xdr:cNvPr id="3" name="Picture 2">
          <a:extLst>
            <a:ext uri="{FF2B5EF4-FFF2-40B4-BE49-F238E27FC236}">
              <a16:creationId xmlns:a16="http://schemas.microsoft.com/office/drawing/2014/main" id="{28C1C5E2-B147-44B9-A098-976590AEEC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7013884" y="3718278"/>
          <a:ext cx="808616" cy="675568"/>
        </a:xfrm>
        <a:prstGeom prst="rect">
          <a:avLst/>
        </a:prstGeom>
      </xdr:spPr>
    </xdr:pic>
    <xdr:clientData/>
  </xdr:oneCellAnchor>
  <xdr:oneCellAnchor>
    <xdr:from>
      <xdr:col>5</xdr:col>
      <xdr:colOff>790223</xdr:colOff>
      <xdr:row>43</xdr:row>
      <xdr:rowOff>0</xdr:rowOff>
    </xdr:from>
    <xdr:ext cx="808616" cy="675568"/>
    <xdr:pic>
      <xdr:nvPicPr>
        <xdr:cNvPr id="5" name="Picture 4">
          <a:extLst>
            <a:ext uri="{FF2B5EF4-FFF2-40B4-BE49-F238E27FC236}">
              <a16:creationId xmlns:a16="http://schemas.microsoft.com/office/drawing/2014/main" id="{689A61EC-D4FA-4B1D-B659-EEDFB0B192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7013883" y="11288889"/>
          <a:ext cx="808616" cy="675568"/>
        </a:xfrm>
        <a:prstGeom prst="rect">
          <a:avLst/>
        </a:prstGeom>
      </xdr:spPr>
    </xdr:pic>
    <xdr:clientData/>
  </xdr:oneCellAnchor>
  <xdr:oneCellAnchor>
    <xdr:from>
      <xdr:col>5</xdr:col>
      <xdr:colOff>783166</xdr:colOff>
      <xdr:row>54</xdr:row>
      <xdr:rowOff>0</xdr:rowOff>
    </xdr:from>
    <xdr:ext cx="808616" cy="675568"/>
    <xdr:pic>
      <xdr:nvPicPr>
        <xdr:cNvPr id="6" name="Picture 5">
          <a:extLst>
            <a:ext uri="{FF2B5EF4-FFF2-40B4-BE49-F238E27FC236}">
              <a16:creationId xmlns:a16="http://schemas.microsoft.com/office/drawing/2014/main" id="{424DB0AC-F003-4C3D-B70F-DCAB36B348C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7020940" y="15014222"/>
          <a:ext cx="808616" cy="675568"/>
        </a:xfrm>
        <a:prstGeom prst="rect">
          <a:avLst/>
        </a:prstGeom>
      </xdr:spPr>
    </xdr:pic>
    <xdr:clientData/>
  </xdr:oneCellAnchor>
  <xdr:oneCellAnchor>
    <xdr:from>
      <xdr:col>5</xdr:col>
      <xdr:colOff>790221</xdr:colOff>
      <xdr:row>63</xdr:row>
      <xdr:rowOff>7055</xdr:rowOff>
    </xdr:from>
    <xdr:ext cx="808616" cy="675568"/>
    <xdr:pic>
      <xdr:nvPicPr>
        <xdr:cNvPr id="7" name="Picture 6">
          <a:extLst>
            <a:ext uri="{FF2B5EF4-FFF2-40B4-BE49-F238E27FC236}">
              <a16:creationId xmlns:a16="http://schemas.microsoft.com/office/drawing/2014/main" id="{C4FC6ED0-DEC2-4FD8-AE2F-E7818FB78D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7013885" y="17730611"/>
          <a:ext cx="808616" cy="675568"/>
        </a:xfrm>
        <a:prstGeom prst="rect">
          <a:avLst/>
        </a:prstGeom>
      </xdr:spPr>
    </xdr:pic>
    <xdr:clientData/>
  </xdr:oneCellAnchor>
  <xdr:oneCellAnchor>
    <xdr:from>
      <xdr:col>5</xdr:col>
      <xdr:colOff>783167</xdr:colOff>
      <xdr:row>78</xdr:row>
      <xdr:rowOff>0</xdr:rowOff>
    </xdr:from>
    <xdr:ext cx="808616" cy="675568"/>
    <xdr:pic>
      <xdr:nvPicPr>
        <xdr:cNvPr id="8" name="Picture 7">
          <a:extLst>
            <a:ext uri="{FF2B5EF4-FFF2-40B4-BE49-F238E27FC236}">
              <a16:creationId xmlns:a16="http://schemas.microsoft.com/office/drawing/2014/main" id="{A7878875-740F-4D8F-81B8-C396016C78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57020939" y="22521333"/>
          <a:ext cx="808616" cy="675568"/>
        </a:xfrm>
        <a:prstGeom prst="rect">
          <a:avLst/>
        </a:prstGeom>
      </xdr:spPr>
    </xdr:pic>
    <xdr:clientData/>
  </xdr:oneCellAnchor>
  <xdr:twoCellAnchor>
    <xdr:from>
      <xdr:col>7</xdr:col>
      <xdr:colOff>500063</xdr:colOff>
      <xdr:row>1</xdr:row>
      <xdr:rowOff>315118</xdr:rowOff>
    </xdr:from>
    <xdr:to>
      <xdr:col>19</xdr:col>
      <xdr:colOff>87312</xdr:colOff>
      <xdr:row>24</xdr:row>
      <xdr:rowOff>119063</xdr:rowOff>
    </xdr:to>
    <xdr:graphicFrame macro="">
      <xdr:nvGraphicFramePr>
        <xdr:cNvPr id="14" name="Chart 13">
          <a:extLst>
            <a:ext uri="{FF2B5EF4-FFF2-40B4-BE49-F238E27FC236}">
              <a16:creationId xmlns:a16="http://schemas.microsoft.com/office/drawing/2014/main" id="{8300F48A-22D5-C1EA-EEA6-B7EAAAA2A1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18</xdr:col>
      <xdr:colOff>166687</xdr:colOff>
      <xdr:row>1</xdr:row>
      <xdr:rowOff>285748</xdr:rowOff>
    </xdr:from>
    <xdr:ext cx="737178" cy="747860"/>
    <xdr:pic>
      <xdr:nvPicPr>
        <xdr:cNvPr id="19" name="Picture 18">
          <a:extLst>
            <a:ext uri="{FF2B5EF4-FFF2-40B4-BE49-F238E27FC236}">
              <a16:creationId xmlns:a16="http://schemas.microsoft.com/office/drawing/2014/main" id="{CABCD088-64A7-42F8-B4B5-F18D262C06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9513760" y="619123"/>
          <a:ext cx="737178" cy="747860"/>
        </a:xfrm>
        <a:prstGeom prst="rect">
          <a:avLst/>
        </a:prstGeom>
      </xdr:spPr>
    </xdr:pic>
    <xdr:clientData/>
  </xdr:oneCellAnchor>
  <xdr:twoCellAnchor>
    <xdr:from>
      <xdr:col>9</xdr:col>
      <xdr:colOff>23811</xdr:colOff>
      <xdr:row>35</xdr:row>
      <xdr:rowOff>134937</xdr:rowOff>
    </xdr:from>
    <xdr:to>
      <xdr:col>19</xdr:col>
      <xdr:colOff>329405</xdr:colOff>
      <xdr:row>51</xdr:row>
      <xdr:rowOff>0</xdr:rowOff>
    </xdr:to>
    <xdr:graphicFrame macro="">
      <xdr:nvGraphicFramePr>
        <xdr:cNvPr id="20" name="Chart 19">
          <a:extLst>
            <a:ext uri="{FF2B5EF4-FFF2-40B4-BE49-F238E27FC236}">
              <a16:creationId xmlns:a16="http://schemas.microsoft.com/office/drawing/2014/main" id="{C245543A-1790-409E-B741-9A6C08DDB8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50799</xdr:colOff>
      <xdr:row>65</xdr:row>
      <xdr:rowOff>285750</xdr:rowOff>
    </xdr:from>
    <xdr:to>
      <xdr:col>19</xdr:col>
      <xdr:colOff>634999</xdr:colOff>
      <xdr:row>86</xdr:row>
      <xdr:rowOff>146050</xdr:rowOff>
    </xdr:to>
    <xdr:graphicFrame macro="">
      <xdr:nvGraphicFramePr>
        <xdr:cNvPr id="21" name="Chart 20">
          <a:extLst>
            <a:ext uri="{FF2B5EF4-FFF2-40B4-BE49-F238E27FC236}">
              <a16:creationId xmlns:a16="http://schemas.microsoft.com/office/drawing/2014/main" id="{2795E941-7862-4600-99BD-6EF83DB2B2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174624</xdr:colOff>
      <xdr:row>52</xdr:row>
      <xdr:rowOff>79376</xdr:rowOff>
    </xdr:from>
    <xdr:to>
      <xdr:col>17</xdr:col>
      <xdr:colOff>500062</xdr:colOff>
      <xdr:row>65</xdr:row>
      <xdr:rowOff>39688</xdr:rowOff>
    </xdr:to>
    <xdr:graphicFrame macro="">
      <xdr:nvGraphicFramePr>
        <xdr:cNvPr id="22" name="Chart 21">
          <a:extLst>
            <a:ext uri="{FF2B5EF4-FFF2-40B4-BE49-F238E27FC236}">
              <a16:creationId xmlns:a16="http://schemas.microsoft.com/office/drawing/2014/main" id="{9C2AED8B-9C50-435F-9F56-21C8A9F8BD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oneCellAnchor>
    <xdr:from>
      <xdr:col>18</xdr:col>
      <xdr:colOff>404812</xdr:colOff>
      <xdr:row>35</xdr:row>
      <xdr:rowOff>134937</xdr:rowOff>
    </xdr:from>
    <xdr:ext cx="737178" cy="747860"/>
    <xdr:pic>
      <xdr:nvPicPr>
        <xdr:cNvPr id="23" name="Picture 22">
          <a:extLst>
            <a:ext uri="{FF2B5EF4-FFF2-40B4-BE49-F238E27FC236}">
              <a16:creationId xmlns:a16="http://schemas.microsoft.com/office/drawing/2014/main" id="{DEFEADB3-5EFB-4CCC-98B7-BDB2C677B9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9275635" y="9469437"/>
          <a:ext cx="737178" cy="747860"/>
        </a:xfrm>
        <a:prstGeom prst="rect">
          <a:avLst/>
        </a:prstGeom>
      </xdr:spPr>
    </xdr:pic>
    <xdr:clientData/>
  </xdr:oneCellAnchor>
  <xdr:oneCellAnchor>
    <xdr:from>
      <xdr:col>16</xdr:col>
      <xdr:colOff>563562</xdr:colOff>
      <xdr:row>52</xdr:row>
      <xdr:rowOff>79375</xdr:rowOff>
    </xdr:from>
    <xdr:ext cx="737178" cy="747860"/>
    <xdr:pic>
      <xdr:nvPicPr>
        <xdr:cNvPr id="24" name="Picture 23">
          <a:extLst>
            <a:ext uri="{FF2B5EF4-FFF2-40B4-BE49-F238E27FC236}">
              <a16:creationId xmlns:a16="http://schemas.microsoft.com/office/drawing/2014/main" id="{F930CB9A-86B3-4961-BEB4-7D5FE9EA57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20720260" y="14414500"/>
          <a:ext cx="737178" cy="747860"/>
        </a:xfrm>
        <a:prstGeom prst="rect">
          <a:avLst/>
        </a:prstGeom>
      </xdr:spPr>
    </xdr:pic>
    <xdr:clientData/>
  </xdr:oneCellAnchor>
  <xdr:oneCellAnchor>
    <xdr:from>
      <xdr:col>18</xdr:col>
      <xdr:colOff>698500</xdr:colOff>
      <xdr:row>65</xdr:row>
      <xdr:rowOff>254000</xdr:rowOff>
    </xdr:from>
    <xdr:ext cx="737178" cy="747860"/>
    <xdr:pic>
      <xdr:nvPicPr>
        <xdr:cNvPr id="25" name="Picture 24">
          <a:extLst>
            <a:ext uri="{FF2B5EF4-FFF2-40B4-BE49-F238E27FC236}">
              <a16:creationId xmlns:a16="http://schemas.microsoft.com/office/drawing/2014/main" id="{37DAFAA8-342E-49CB-B2A7-CAA6844E48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8981947" y="18923000"/>
          <a:ext cx="737178" cy="74786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facebook.com/RevSoc.me/posts/pfbid04iXW6a4Pi7uv5xiyevn7RzRQhBV6gCLtfZAGEG5nWcFA3c1p8uyTszLfJk6ipW73l" TargetMode="External"/><Relationship Id="rId13" Type="http://schemas.openxmlformats.org/officeDocument/2006/relationships/hyperlink" Target="https://www.facebook.com/elnadeem/posts/pfbid02g2zWwquvtvWLJYpUGvzZL2nRSpgKY85rg5qVA4mWyDm7213kuNrqevk6RfG5gUzvl" TargetMode="External"/><Relationship Id="rId3" Type="http://schemas.openxmlformats.org/officeDocument/2006/relationships/hyperlink" Target="https://www.facebook.com/RevSoc.me/posts/pfbid02FMtbd2gCMVoghQCiAtSQCaFTGzzyEAm6UH7Q6apx5JB4bAq2xXrCAKaUvhJtVCdWl" TargetMode="External"/><Relationship Id="rId7" Type="http://schemas.openxmlformats.org/officeDocument/2006/relationships/hyperlink" Target="https://www.facebook.com/RevSoc.me/posts/pfbid02WHpPKDcKEck44NA6j9waXMe8sitHnJ4iT5JQQSfnQqhLm8QdJzZgiJVCrRioi4KRl" TargetMode="External"/><Relationship Id="rId12" Type="http://schemas.openxmlformats.org/officeDocument/2006/relationships/hyperlink" Target="https://manassa.news/news-bulletin/9928?fbclid=IwAR0Af5AAy0L1rvRyASdnhYX8PuWVCOScNHWaExo-w7qIiTLTgtoBuvXXeZ4" TargetMode="External"/><Relationship Id="rId2" Type="http://schemas.openxmlformats.org/officeDocument/2006/relationships/hyperlink" Target="https://www.facebook.com/RevSoc.me/posts/pfbid02zAfxsFBU4m5E78Q97hvVXxjM6diQQAXXA3Gqjf4ioDcHo9hXF5Dzh5PEKTuSBsGel" TargetMode="External"/><Relationship Id="rId1" Type="http://schemas.openxmlformats.org/officeDocument/2006/relationships/hyperlink" Target="https://manassa.news/news-bulletin/9928?fbclid=IwAR0Af5AAy0L1rvRyASdnhYX8PuWVCOScNHWaExo-w7qIiTLTgtoBuvXXeZ4" TargetMode="External"/><Relationship Id="rId6" Type="http://schemas.openxmlformats.org/officeDocument/2006/relationships/hyperlink" Target="https://www.facebook.com/RevSoc.me/posts/pfbid023AkiXX8PKUKannhYrps11mauQEGVFzkNV6D1WWqovcHu96cbDmgiR9uqhCoHKxCEl" TargetMode="External"/><Relationship Id="rId11" Type="http://schemas.openxmlformats.org/officeDocument/2006/relationships/hyperlink" Target="https://www.facebook.com/RevSoc.me/posts/pfbid07RF4RQ6yvUryCZ9rgy835UG8BVpbiw5YAkZSMhwtEt48n1mrKRTRTavv3yFmEwWvl" TargetMode="External"/><Relationship Id="rId5" Type="http://schemas.openxmlformats.org/officeDocument/2006/relationships/hyperlink" Target="https://www.facebook.com/RevSoc.me/posts/pfbid02NupgfjAT7XvaRzdgpFVGrxwJ9E7ftMmofUzYfWMgRXyToDy7jfJDRx2EiPTcHj7jl" TargetMode="External"/><Relationship Id="rId15" Type="http://schemas.openxmlformats.org/officeDocument/2006/relationships/printerSettings" Target="../printerSettings/printerSettings1.bin"/><Relationship Id="rId10" Type="http://schemas.openxmlformats.org/officeDocument/2006/relationships/hyperlink" Target="https://www.facebook.com/RevSoc.me/posts/pfbid02VWVg1skk868ys6ZqRBD1sHa7KPya7eJnr9CEgXrPkfdosmroDL9V7hmxWQHwGVVXl" TargetMode="External"/><Relationship Id="rId4" Type="http://schemas.openxmlformats.org/officeDocument/2006/relationships/hyperlink" Target="https://www.facebook.com/RevSoc.me/posts/pfbid0WvQNb6hsqF71QzdMCuh9WyDsFvmASk5iynDQQFQLWK5LZcuJkrKpE5tESQQ2sKWKl" TargetMode="External"/><Relationship Id="rId9" Type="http://schemas.openxmlformats.org/officeDocument/2006/relationships/hyperlink" Target="https://www.facebook.com/RevSoc.me/posts/pfbid02WAcJccA689X6JP9ShBimZBr5SNghEZ4Sb4ygfj1zgcHdJhG5sRjvcFyjmvyoi6Ljl" TargetMode="External"/><Relationship Id="rId14" Type="http://schemas.openxmlformats.org/officeDocument/2006/relationships/hyperlink" Target="https://www.cairo24.com/1819627"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560"/>
  <sheetViews>
    <sheetView rightToLeft="1" tabSelected="1" topLeftCell="A2" zoomScale="70" zoomScaleNormal="70" workbookViewId="0">
      <pane ySplit="1" topLeftCell="A536" activePane="bottomLeft" state="frozen"/>
      <selection activeCell="A2" sqref="A2"/>
      <selection pane="bottomLeft" activeCell="B555" sqref="B555"/>
    </sheetView>
  </sheetViews>
  <sheetFormatPr defaultColWidth="9.1796875" defaultRowHeight="28.5" customHeight="1" x14ac:dyDescent="0.35"/>
  <cols>
    <col min="1" max="1" width="7.08984375" style="40" customWidth="1"/>
    <col min="2" max="2" width="15.7265625" style="13" customWidth="1"/>
    <col min="3" max="3" width="9.1796875" style="3" customWidth="1"/>
    <col min="4" max="4" width="9.1796875" style="2"/>
    <col min="5" max="5" width="9.1796875" style="3" customWidth="1"/>
    <col min="6" max="6" width="9.1796875" style="2"/>
    <col min="7" max="7" width="18.453125" style="2" customWidth="1"/>
    <col min="8" max="8" width="18.36328125" style="2" customWidth="1"/>
    <col min="9" max="9" width="11.90625" style="4" customWidth="1"/>
    <col min="10" max="10" width="14.90625" style="3" customWidth="1"/>
    <col min="11" max="11" width="18.54296875" style="4" customWidth="1"/>
    <col min="12" max="12" width="8.6328125" style="3" customWidth="1"/>
    <col min="13" max="13" width="23.54296875" style="5" customWidth="1"/>
    <col min="14" max="14" width="12.81640625" style="3" customWidth="1"/>
    <col min="15" max="15" width="7.7265625" style="5" customWidth="1"/>
    <col min="16" max="16" width="9.1796875" style="6"/>
    <col min="17" max="17" width="13.453125" style="6" customWidth="1"/>
    <col min="18" max="18" width="5.6328125" style="3" customWidth="1"/>
    <col min="19" max="19" width="14.36328125" style="6" customWidth="1"/>
    <col min="20" max="25" width="5.1796875" style="7" customWidth="1"/>
    <col min="26" max="26" width="9.1796875" style="8"/>
    <col min="27" max="27" width="16.1796875" style="8" customWidth="1"/>
    <col min="28" max="33" width="7" style="9" customWidth="1"/>
    <col min="34" max="16384" width="9.1796875" style="1"/>
  </cols>
  <sheetData>
    <row r="1" spans="1:33 16380:16380" s="2" customFormat="1" ht="28.5" customHeight="1" x14ac:dyDescent="0.35">
      <c r="A1" s="40" t="s">
        <v>153</v>
      </c>
      <c r="B1" s="13"/>
      <c r="I1" s="2" t="s">
        <v>8</v>
      </c>
      <c r="J1" s="10"/>
      <c r="L1" s="10"/>
      <c r="M1" s="2" t="s">
        <v>154</v>
      </c>
      <c r="N1" s="10"/>
      <c r="Q1" s="2" t="s">
        <v>14</v>
      </c>
      <c r="R1" s="10"/>
      <c r="T1" s="2" t="s">
        <v>16</v>
      </c>
      <c r="V1" s="2" t="s">
        <v>155</v>
      </c>
      <c r="X1" s="2" t="s">
        <v>21</v>
      </c>
      <c r="Z1" s="2" t="s">
        <v>24</v>
      </c>
      <c r="AB1" s="2" t="s">
        <v>27</v>
      </c>
    </row>
    <row r="2" spans="1:33 16380:16380" s="2" customFormat="1" ht="28.5" customHeight="1" x14ac:dyDescent="0.35">
      <c r="A2" s="40" t="s">
        <v>33</v>
      </c>
      <c r="B2" s="13" t="s">
        <v>156</v>
      </c>
      <c r="C2" s="2" t="s">
        <v>0</v>
      </c>
      <c r="D2" s="2" t="s">
        <v>157</v>
      </c>
      <c r="E2" s="2" t="s">
        <v>1</v>
      </c>
      <c r="F2" s="2" t="s">
        <v>2</v>
      </c>
      <c r="G2" s="2" t="s">
        <v>3</v>
      </c>
      <c r="H2" s="2" t="s">
        <v>1030</v>
      </c>
      <c r="I2" s="2" t="s">
        <v>4</v>
      </c>
      <c r="J2" s="2" t="s">
        <v>5</v>
      </c>
      <c r="K2" s="2" t="s">
        <v>6</v>
      </c>
      <c r="L2" s="2" t="s">
        <v>7</v>
      </c>
      <c r="M2" s="2" t="s">
        <v>9</v>
      </c>
      <c r="N2" s="2" t="s">
        <v>10</v>
      </c>
      <c r="O2" s="2" t="s">
        <v>158</v>
      </c>
      <c r="P2" s="2" t="s">
        <v>11</v>
      </c>
      <c r="Q2" s="2" t="s">
        <v>12</v>
      </c>
      <c r="R2" s="2" t="s">
        <v>13</v>
      </c>
      <c r="S2" s="2" t="s">
        <v>15</v>
      </c>
      <c r="T2" s="2" t="s">
        <v>17</v>
      </c>
      <c r="U2" s="2" t="s">
        <v>18</v>
      </c>
      <c r="V2" s="2" t="s">
        <v>19</v>
      </c>
      <c r="W2" s="2" t="s">
        <v>20</v>
      </c>
      <c r="X2" s="2" t="s">
        <v>22</v>
      </c>
      <c r="Y2" s="2" t="s">
        <v>23</v>
      </c>
      <c r="Z2" s="2" t="s">
        <v>159</v>
      </c>
      <c r="AA2" s="2" t="s">
        <v>25</v>
      </c>
      <c r="AB2" s="2" t="s">
        <v>26</v>
      </c>
      <c r="AC2" s="2" t="s">
        <v>28</v>
      </c>
      <c r="AD2" s="2" t="s">
        <v>29</v>
      </c>
      <c r="AE2" s="2" t="s">
        <v>30</v>
      </c>
      <c r="AF2" s="2" t="s">
        <v>31</v>
      </c>
      <c r="AG2" s="2" t="s">
        <v>32</v>
      </c>
    </row>
    <row r="3" spans="1:33 16380:16380" ht="28.5" customHeight="1" x14ac:dyDescent="0.35">
      <c r="A3" s="40">
        <v>1</v>
      </c>
      <c r="B3" s="13">
        <v>44927</v>
      </c>
      <c r="C3" s="3" t="s">
        <v>140</v>
      </c>
      <c r="D3" s="2" t="s">
        <v>381</v>
      </c>
      <c r="E3" s="3" t="s">
        <v>279</v>
      </c>
      <c r="F3" s="2" t="s">
        <v>160</v>
      </c>
      <c r="G3" s="2" t="s">
        <v>287</v>
      </c>
      <c r="I3" s="4" t="s">
        <v>305</v>
      </c>
      <c r="J3" s="3" t="s">
        <v>305</v>
      </c>
      <c r="K3" s="4" t="s">
        <v>161</v>
      </c>
      <c r="L3" s="3" t="s">
        <v>327</v>
      </c>
      <c r="M3" s="5" t="s">
        <v>288</v>
      </c>
      <c r="N3" s="3" t="s">
        <v>339</v>
      </c>
      <c r="O3" s="12" t="s">
        <v>56</v>
      </c>
      <c r="P3" s="6" t="s">
        <v>162</v>
      </c>
      <c r="R3" s="3">
        <v>0</v>
      </c>
      <c r="AC3" s="9" t="s">
        <v>63</v>
      </c>
      <c r="AD3" s="9" t="s">
        <v>81</v>
      </c>
      <c r="XEZ3" s="1">
        <f>SUM(A3:XEY3)</f>
        <v>44928</v>
      </c>
    </row>
    <row r="4" spans="1:33 16380:16380" ht="28.5" customHeight="1" x14ac:dyDescent="0.35">
      <c r="A4" s="40">
        <v>2</v>
      </c>
      <c r="B4" s="13">
        <v>44927</v>
      </c>
      <c r="C4" s="3" t="s">
        <v>140</v>
      </c>
      <c r="D4" s="2" t="s">
        <v>292</v>
      </c>
      <c r="E4" s="3" t="s">
        <v>279</v>
      </c>
      <c r="F4" s="2" t="s">
        <v>144</v>
      </c>
      <c r="G4" s="2" t="s">
        <v>163</v>
      </c>
      <c r="I4" s="4" t="s">
        <v>305</v>
      </c>
      <c r="J4" s="3" t="s">
        <v>305</v>
      </c>
      <c r="K4" s="4" t="s">
        <v>164</v>
      </c>
      <c r="L4" s="3" t="s">
        <v>327</v>
      </c>
      <c r="M4" s="5" t="s">
        <v>52</v>
      </c>
      <c r="N4" s="3" t="s">
        <v>339</v>
      </c>
      <c r="O4" s="12" t="s">
        <v>56</v>
      </c>
      <c r="P4" s="6" t="s">
        <v>165</v>
      </c>
      <c r="R4" s="3">
        <v>0</v>
      </c>
      <c r="AC4" s="9" t="s">
        <v>64</v>
      </c>
    </row>
    <row r="5" spans="1:33 16380:16380" ht="28.5" customHeight="1" x14ac:dyDescent="0.35">
      <c r="A5" s="40">
        <v>3</v>
      </c>
      <c r="B5" s="13">
        <v>44927</v>
      </c>
      <c r="C5" s="3" t="s">
        <v>140</v>
      </c>
      <c r="D5" s="2" t="s">
        <v>381</v>
      </c>
      <c r="E5" s="3" t="s">
        <v>279</v>
      </c>
      <c r="F5" s="2" t="s">
        <v>160</v>
      </c>
      <c r="G5" s="2" t="s">
        <v>287</v>
      </c>
      <c r="I5" s="4" t="s">
        <v>48</v>
      </c>
      <c r="J5" s="3" t="s">
        <v>50</v>
      </c>
      <c r="K5" s="4" t="s">
        <v>161</v>
      </c>
      <c r="L5" s="3" t="s">
        <v>327</v>
      </c>
      <c r="M5" s="5" t="s">
        <v>288</v>
      </c>
      <c r="N5" s="3" t="s">
        <v>339</v>
      </c>
      <c r="O5" s="12" t="s">
        <v>56</v>
      </c>
      <c r="P5" s="6" t="s">
        <v>162</v>
      </c>
      <c r="R5" s="3">
        <v>0</v>
      </c>
      <c r="AC5" s="9" t="s">
        <v>63</v>
      </c>
      <c r="AD5" s="9" t="s">
        <v>81</v>
      </c>
    </row>
    <row r="6" spans="1:33 16380:16380" ht="28.5" customHeight="1" x14ac:dyDescent="0.35">
      <c r="A6" s="40">
        <v>4</v>
      </c>
      <c r="B6" s="13">
        <v>44927</v>
      </c>
      <c r="C6" s="3" t="s">
        <v>140</v>
      </c>
      <c r="D6" s="2" t="s">
        <v>34</v>
      </c>
      <c r="E6" s="3" t="s">
        <v>303</v>
      </c>
      <c r="F6" s="2" t="s">
        <v>45</v>
      </c>
      <c r="G6" s="2" t="s">
        <v>166</v>
      </c>
      <c r="I6" s="4" t="s">
        <v>48</v>
      </c>
      <c r="J6" s="3" t="s">
        <v>50</v>
      </c>
      <c r="K6" s="4" t="s">
        <v>167</v>
      </c>
      <c r="L6" s="3" t="s">
        <v>327</v>
      </c>
      <c r="M6" s="5" t="s">
        <v>168</v>
      </c>
      <c r="N6" s="3" t="s">
        <v>339</v>
      </c>
      <c r="O6" s="12" t="s">
        <v>56</v>
      </c>
      <c r="P6" s="6" t="s">
        <v>169</v>
      </c>
      <c r="R6" s="3">
        <v>0</v>
      </c>
      <c r="AC6" s="9" t="s">
        <v>65</v>
      </c>
    </row>
    <row r="7" spans="1:33 16380:16380" ht="28.5" customHeight="1" x14ac:dyDescent="0.35">
      <c r="A7" s="40">
        <v>5</v>
      </c>
      <c r="B7" s="13">
        <v>44927</v>
      </c>
      <c r="C7" s="3" t="s">
        <v>140</v>
      </c>
      <c r="D7" s="2" t="s">
        <v>292</v>
      </c>
      <c r="E7" s="3" t="s">
        <v>279</v>
      </c>
      <c r="F7" s="2" t="s">
        <v>144</v>
      </c>
      <c r="G7" s="2" t="s">
        <v>163</v>
      </c>
      <c r="I7" s="4" t="s">
        <v>48</v>
      </c>
      <c r="J7" s="3" t="s">
        <v>50</v>
      </c>
      <c r="K7" s="4" t="s">
        <v>164</v>
      </c>
      <c r="L7" s="3" t="s">
        <v>327</v>
      </c>
      <c r="M7" s="5" t="s">
        <v>52</v>
      </c>
      <c r="N7" s="3" t="s">
        <v>339</v>
      </c>
      <c r="O7" s="12" t="s">
        <v>56</v>
      </c>
      <c r="P7" s="6" t="s">
        <v>165</v>
      </c>
      <c r="R7" s="3">
        <v>0</v>
      </c>
      <c r="AC7" s="9" t="s">
        <v>64</v>
      </c>
    </row>
    <row r="8" spans="1:33 16380:16380" ht="28.5" customHeight="1" x14ac:dyDescent="0.35">
      <c r="A8" s="40">
        <v>6</v>
      </c>
      <c r="B8" s="13">
        <v>44928</v>
      </c>
      <c r="C8" s="3" t="s">
        <v>140</v>
      </c>
      <c r="D8" s="2" t="s">
        <v>381</v>
      </c>
      <c r="E8" s="3" t="s">
        <v>279</v>
      </c>
      <c r="F8" s="2" t="s">
        <v>160</v>
      </c>
      <c r="G8" s="2" t="s">
        <v>287</v>
      </c>
      <c r="I8" s="4" t="s">
        <v>305</v>
      </c>
      <c r="J8" s="3" t="s">
        <v>305</v>
      </c>
      <c r="K8" s="4" t="s">
        <v>161</v>
      </c>
      <c r="L8" s="3" t="s">
        <v>327</v>
      </c>
      <c r="M8" s="5" t="s">
        <v>288</v>
      </c>
      <c r="N8" s="3" t="s">
        <v>339</v>
      </c>
      <c r="O8" s="12" t="s">
        <v>56</v>
      </c>
      <c r="P8" s="6" t="s">
        <v>162</v>
      </c>
      <c r="R8" s="3">
        <v>0</v>
      </c>
      <c r="AC8" s="9" t="s">
        <v>63</v>
      </c>
      <c r="AD8" s="9" t="s">
        <v>81</v>
      </c>
    </row>
    <row r="9" spans="1:33 16380:16380" ht="28.5" customHeight="1" x14ac:dyDescent="0.35">
      <c r="A9" s="40">
        <v>7</v>
      </c>
      <c r="B9" s="13">
        <v>44928</v>
      </c>
      <c r="C9" s="3" t="s">
        <v>140</v>
      </c>
      <c r="D9" s="2" t="s">
        <v>292</v>
      </c>
      <c r="E9" s="3" t="s">
        <v>279</v>
      </c>
      <c r="F9" s="2" t="s">
        <v>144</v>
      </c>
      <c r="G9" s="2" t="s">
        <v>163</v>
      </c>
      <c r="I9" s="4" t="s">
        <v>305</v>
      </c>
      <c r="J9" s="3" t="s">
        <v>305</v>
      </c>
      <c r="K9" s="4" t="s">
        <v>164</v>
      </c>
      <c r="L9" s="3" t="s">
        <v>327</v>
      </c>
      <c r="M9" s="5" t="s">
        <v>52</v>
      </c>
      <c r="N9" s="3" t="s">
        <v>339</v>
      </c>
      <c r="O9" s="12" t="s">
        <v>56</v>
      </c>
      <c r="P9" s="6" t="s">
        <v>165</v>
      </c>
      <c r="R9" s="3">
        <v>0</v>
      </c>
      <c r="AC9" s="9" t="s">
        <v>64</v>
      </c>
    </row>
    <row r="10" spans="1:33 16380:16380" ht="28.5" customHeight="1" x14ac:dyDescent="0.35">
      <c r="A10" s="40">
        <v>8</v>
      </c>
      <c r="B10" s="13">
        <v>44928</v>
      </c>
      <c r="C10" s="3" t="s">
        <v>140</v>
      </c>
      <c r="D10" s="2" t="s">
        <v>381</v>
      </c>
      <c r="E10" s="3" t="s">
        <v>279</v>
      </c>
      <c r="F10" s="2" t="s">
        <v>160</v>
      </c>
      <c r="G10" s="2" t="s">
        <v>287</v>
      </c>
      <c r="I10" s="4" t="s">
        <v>48</v>
      </c>
      <c r="J10" s="3" t="s">
        <v>50</v>
      </c>
      <c r="K10" s="4" t="s">
        <v>161</v>
      </c>
      <c r="L10" s="3" t="s">
        <v>327</v>
      </c>
      <c r="M10" s="5" t="s">
        <v>288</v>
      </c>
      <c r="N10" s="3" t="s">
        <v>339</v>
      </c>
      <c r="O10" s="12" t="s">
        <v>56</v>
      </c>
      <c r="P10" s="6" t="s">
        <v>162</v>
      </c>
      <c r="R10" s="3">
        <v>0</v>
      </c>
      <c r="AC10" s="9" t="s">
        <v>63</v>
      </c>
      <c r="AD10" s="9" t="s">
        <v>81</v>
      </c>
    </row>
    <row r="11" spans="1:33 16380:16380" ht="28.5" customHeight="1" x14ac:dyDescent="0.35">
      <c r="A11" s="40">
        <v>9</v>
      </c>
      <c r="B11" s="13">
        <v>44928</v>
      </c>
      <c r="C11" s="3" t="s">
        <v>140</v>
      </c>
      <c r="D11" s="2" t="s">
        <v>34</v>
      </c>
      <c r="E11" s="3" t="s">
        <v>303</v>
      </c>
      <c r="F11" s="2" t="s">
        <v>45</v>
      </c>
      <c r="G11" s="2" t="s">
        <v>166</v>
      </c>
      <c r="I11" s="4" t="s">
        <v>48</v>
      </c>
      <c r="J11" s="3" t="s">
        <v>50</v>
      </c>
      <c r="K11" s="4" t="s">
        <v>167</v>
      </c>
      <c r="L11" s="3" t="s">
        <v>327</v>
      </c>
      <c r="M11" s="5" t="s">
        <v>168</v>
      </c>
      <c r="N11" s="3" t="s">
        <v>339</v>
      </c>
      <c r="O11" s="12" t="s">
        <v>56</v>
      </c>
      <c r="P11" s="6" t="s">
        <v>169</v>
      </c>
      <c r="R11" s="3">
        <v>0</v>
      </c>
      <c r="AC11" s="9" t="s">
        <v>65</v>
      </c>
    </row>
    <row r="12" spans="1:33 16380:16380" ht="28.5" customHeight="1" x14ac:dyDescent="0.35">
      <c r="A12" s="40">
        <v>10</v>
      </c>
      <c r="B12" s="13">
        <v>44928</v>
      </c>
      <c r="C12" s="3" t="s">
        <v>140</v>
      </c>
      <c r="D12" s="2" t="s">
        <v>292</v>
      </c>
      <c r="E12" s="3" t="s">
        <v>279</v>
      </c>
      <c r="F12" s="2" t="s">
        <v>144</v>
      </c>
      <c r="G12" s="2" t="s">
        <v>163</v>
      </c>
      <c r="I12" s="4" t="s">
        <v>48</v>
      </c>
      <c r="J12" s="3" t="s">
        <v>50</v>
      </c>
      <c r="K12" s="4" t="s">
        <v>164</v>
      </c>
      <c r="L12" s="3" t="s">
        <v>327</v>
      </c>
      <c r="M12" s="5" t="s">
        <v>52</v>
      </c>
      <c r="N12" s="3" t="s">
        <v>339</v>
      </c>
      <c r="O12" s="12" t="s">
        <v>56</v>
      </c>
      <c r="P12" s="6" t="s">
        <v>165</v>
      </c>
      <c r="R12" s="3">
        <v>0</v>
      </c>
      <c r="AC12" s="9" t="s">
        <v>64</v>
      </c>
    </row>
    <row r="13" spans="1:33 16380:16380" ht="28.5" customHeight="1" x14ac:dyDescent="0.35">
      <c r="A13" s="40">
        <v>11</v>
      </c>
      <c r="B13" s="13">
        <v>44929</v>
      </c>
      <c r="C13" s="3" t="s">
        <v>140</v>
      </c>
      <c r="D13" s="2" t="s">
        <v>381</v>
      </c>
      <c r="E13" s="3" t="s">
        <v>279</v>
      </c>
      <c r="F13" s="2" t="s">
        <v>160</v>
      </c>
      <c r="G13" s="2" t="s">
        <v>287</v>
      </c>
      <c r="I13" s="4" t="s">
        <v>305</v>
      </c>
      <c r="J13" s="3" t="s">
        <v>305</v>
      </c>
      <c r="K13" s="4" t="s">
        <v>161</v>
      </c>
      <c r="L13" s="3" t="s">
        <v>327</v>
      </c>
      <c r="M13" s="5" t="s">
        <v>288</v>
      </c>
      <c r="N13" s="3" t="s">
        <v>339</v>
      </c>
      <c r="O13" s="12" t="s">
        <v>56</v>
      </c>
      <c r="P13" s="6" t="s">
        <v>162</v>
      </c>
      <c r="R13" s="3">
        <v>0</v>
      </c>
      <c r="AC13" s="9" t="s">
        <v>63</v>
      </c>
      <c r="AD13" s="9" t="s">
        <v>81</v>
      </c>
    </row>
    <row r="14" spans="1:33 16380:16380" ht="28.5" customHeight="1" x14ac:dyDescent="0.35">
      <c r="A14" s="40">
        <v>12</v>
      </c>
      <c r="B14" s="13">
        <v>44929</v>
      </c>
      <c r="C14" s="3" t="s">
        <v>140</v>
      </c>
      <c r="D14" s="2" t="s">
        <v>292</v>
      </c>
      <c r="E14" s="3" t="s">
        <v>279</v>
      </c>
      <c r="F14" s="2" t="s">
        <v>144</v>
      </c>
      <c r="G14" s="2" t="s">
        <v>163</v>
      </c>
      <c r="I14" s="4" t="s">
        <v>305</v>
      </c>
      <c r="J14" s="3" t="s">
        <v>305</v>
      </c>
      <c r="K14" s="4" t="s">
        <v>164</v>
      </c>
      <c r="L14" s="3" t="s">
        <v>327</v>
      </c>
      <c r="M14" s="5" t="s">
        <v>52</v>
      </c>
      <c r="N14" s="3" t="s">
        <v>339</v>
      </c>
      <c r="O14" s="12" t="s">
        <v>56</v>
      </c>
      <c r="P14" s="6" t="s">
        <v>165</v>
      </c>
      <c r="R14" s="3">
        <v>0</v>
      </c>
      <c r="AC14" s="9" t="s">
        <v>64</v>
      </c>
    </row>
    <row r="15" spans="1:33 16380:16380" ht="28.5" customHeight="1" x14ac:dyDescent="0.35">
      <c r="A15" s="40">
        <v>13</v>
      </c>
      <c r="B15" s="13">
        <v>44929</v>
      </c>
      <c r="C15" s="3" t="s">
        <v>140</v>
      </c>
      <c r="D15" s="2" t="s">
        <v>381</v>
      </c>
      <c r="E15" s="3" t="s">
        <v>279</v>
      </c>
      <c r="F15" s="2" t="s">
        <v>160</v>
      </c>
      <c r="G15" s="2" t="s">
        <v>287</v>
      </c>
      <c r="I15" s="4" t="s">
        <v>48</v>
      </c>
      <c r="J15" s="3" t="s">
        <v>50</v>
      </c>
      <c r="K15" s="4" t="s">
        <v>161</v>
      </c>
      <c r="L15" s="3" t="s">
        <v>327</v>
      </c>
      <c r="M15" s="5" t="s">
        <v>288</v>
      </c>
      <c r="N15" s="3" t="s">
        <v>339</v>
      </c>
      <c r="O15" s="12" t="s">
        <v>56</v>
      </c>
      <c r="P15" s="6" t="s">
        <v>162</v>
      </c>
      <c r="R15" s="3">
        <v>0</v>
      </c>
      <c r="AC15" s="9" t="s">
        <v>63</v>
      </c>
      <c r="AD15" s="9" t="s">
        <v>81</v>
      </c>
    </row>
    <row r="16" spans="1:33 16380:16380" ht="28.5" customHeight="1" x14ac:dyDescent="0.35">
      <c r="A16" s="40">
        <v>14</v>
      </c>
      <c r="B16" s="13">
        <v>44929</v>
      </c>
      <c r="C16" s="3" t="s">
        <v>140</v>
      </c>
      <c r="D16" s="2" t="s">
        <v>34</v>
      </c>
      <c r="E16" s="3" t="s">
        <v>303</v>
      </c>
      <c r="F16" s="2" t="s">
        <v>45</v>
      </c>
      <c r="G16" s="2" t="s">
        <v>166</v>
      </c>
      <c r="I16" s="4" t="s">
        <v>48</v>
      </c>
      <c r="J16" s="3" t="s">
        <v>50</v>
      </c>
      <c r="K16" s="4" t="s">
        <v>167</v>
      </c>
      <c r="L16" s="3" t="s">
        <v>327</v>
      </c>
      <c r="M16" s="5" t="s">
        <v>168</v>
      </c>
      <c r="N16" s="3" t="s">
        <v>339</v>
      </c>
      <c r="O16" s="12" t="s">
        <v>56</v>
      </c>
      <c r="P16" s="6" t="s">
        <v>169</v>
      </c>
      <c r="R16" s="3">
        <v>0</v>
      </c>
      <c r="AC16" s="9" t="s">
        <v>65</v>
      </c>
    </row>
    <row r="17" spans="1:30" ht="28.5" customHeight="1" x14ac:dyDescent="0.35">
      <c r="A17" s="40">
        <v>15</v>
      </c>
      <c r="B17" s="13">
        <v>44929</v>
      </c>
      <c r="C17" s="3" t="s">
        <v>140</v>
      </c>
      <c r="D17" s="2" t="s">
        <v>292</v>
      </c>
      <c r="E17" s="3" t="s">
        <v>279</v>
      </c>
      <c r="F17" s="2" t="s">
        <v>144</v>
      </c>
      <c r="G17" s="2" t="s">
        <v>163</v>
      </c>
      <c r="I17" s="4" t="s">
        <v>48</v>
      </c>
      <c r="J17" s="3" t="s">
        <v>50</v>
      </c>
      <c r="K17" s="4" t="s">
        <v>164</v>
      </c>
      <c r="L17" s="3" t="s">
        <v>327</v>
      </c>
      <c r="M17" s="5" t="s">
        <v>52</v>
      </c>
      <c r="N17" s="3" t="s">
        <v>339</v>
      </c>
      <c r="O17" s="12" t="s">
        <v>56</v>
      </c>
      <c r="P17" s="6" t="s">
        <v>165</v>
      </c>
      <c r="R17" s="3">
        <v>0</v>
      </c>
      <c r="AC17" s="9" t="s">
        <v>64</v>
      </c>
    </row>
    <row r="18" spans="1:30" ht="28.5" customHeight="1" x14ac:dyDescent="0.35">
      <c r="A18" s="40">
        <v>16</v>
      </c>
      <c r="B18" s="13">
        <v>44930</v>
      </c>
      <c r="C18" s="3" t="s">
        <v>140</v>
      </c>
      <c r="D18" s="2" t="s">
        <v>381</v>
      </c>
      <c r="E18" s="3" t="s">
        <v>279</v>
      </c>
      <c r="F18" s="2" t="s">
        <v>160</v>
      </c>
      <c r="G18" s="2" t="s">
        <v>287</v>
      </c>
      <c r="I18" s="4" t="s">
        <v>305</v>
      </c>
      <c r="J18" s="3" t="s">
        <v>305</v>
      </c>
      <c r="K18" s="4" t="s">
        <v>161</v>
      </c>
      <c r="L18" s="3" t="s">
        <v>327</v>
      </c>
      <c r="M18" s="5" t="s">
        <v>288</v>
      </c>
      <c r="N18" s="3" t="s">
        <v>339</v>
      </c>
      <c r="O18" s="12" t="s">
        <v>56</v>
      </c>
      <c r="P18" s="6" t="s">
        <v>162</v>
      </c>
      <c r="R18" s="3">
        <v>0</v>
      </c>
      <c r="AC18" s="9" t="s">
        <v>63</v>
      </c>
      <c r="AD18" s="9" t="s">
        <v>81</v>
      </c>
    </row>
    <row r="19" spans="1:30" ht="28.5" customHeight="1" x14ac:dyDescent="0.35">
      <c r="A19" s="40">
        <v>17</v>
      </c>
      <c r="B19" s="13">
        <v>44930</v>
      </c>
      <c r="C19" s="3" t="s">
        <v>140</v>
      </c>
      <c r="D19" s="2" t="s">
        <v>292</v>
      </c>
      <c r="E19" s="3" t="s">
        <v>279</v>
      </c>
      <c r="F19" s="2" t="s">
        <v>144</v>
      </c>
      <c r="G19" s="2" t="s">
        <v>163</v>
      </c>
      <c r="I19" s="4" t="s">
        <v>305</v>
      </c>
      <c r="J19" s="3" t="s">
        <v>305</v>
      </c>
      <c r="K19" s="4" t="s">
        <v>164</v>
      </c>
      <c r="L19" s="3" t="s">
        <v>327</v>
      </c>
      <c r="M19" s="5" t="s">
        <v>52</v>
      </c>
      <c r="N19" s="3" t="s">
        <v>339</v>
      </c>
      <c r="O19" s="12" t="s">
        <v>56</v>
      </c>
      <c r="P19" s="6" t="s">
        <v>165</v>
      </c>
      <c r="R19" s="3">
        <v>0</v>
      </c>
      <c r="AC19" s="9" t="s">
        <v>64</v>
      </c>
    </row>
    <row r="20" spans="1:30" ht="28.5" customHeight="1" x14ac:dyDescent="0.35">
      <c r="A20" s="40">
        <v>18</v>
      </c>
      <c r="B20" s="13">
        <v>44930</v>
      </c>
      <c r="C20" s="3" t="s">
        <v>140</v>
      </c>
      <c r="D20" s="2" t="s">
        <v>381</v>
      </c>
      <c r="E20" s="3" t="s">
        <v>279</v>
      </c>
      <c r="F20" s="2" t="s">
        <v>160</v>
      </c>
      <c r="G20" s="2" t="s">
        <v>287</v>
      </c>
      <c r="I20" s="4" t="s">
        <v>48</v>
      </c>
      <c r="J20" s="3" t="s">
        <v>50</v>
      </c>
      <c r="K20" s="4" t="s">
        <v>161</v>
      </c>
      <c r="L20" s="3" t="s">
        <v>327</v>
      </c>
      <c r="M20" s="5" t="s">
        <v>288</v>
      </c>
      <c r="N20" s="3" t="s">
        <v>339</v>
      </c>
      <c r="O20" s="12" t="s">
        <v>56</v>
      </c>
      <c r="P20" s="6" t="s">
        <v>162</v>
      </c>
      <c r="R20" s="3">
        <v>0</v>
      </c>
      <c r="AC20" s="9" t="s">
        <v>63</v>
      </c>
      <c r="AD20" s="9" t="s">
        <v>81</v>
      </c>
    </row>
    <row r="21" spans="1:30" ht="28.5" customHeight="1" x14ac:dyDescent="0.35">
      <c r="A21" s="40">
        <v>19</v>
      </c>
      <c r="B21" s="13">
        <v>44930</v>
      </c>
      <c r="C21" s="3" t="s">
        <v>140</v>
      </c>
      <c r="D21" s="2" t="s">
        <v>34</v>
      </c>
      <c r="E21" s="3" t="s">
        <v>303</v>
      </c>
      <c r="F21" s="2" t="s">
        <v>45</v>
      </c>
      <c r="G21" s="2" t="s">
        <v>166</v>
      </c>
      <c r="I21" s="4" t="s">
        <v>48</v>
      </c>
      <c r="J21" s="3" t="s">
        <v>50</v>
      </c>
      <c r="K21" s="4" t="s">
        <v>167</v>
      </c>
      <c r="L21" s="3" t="s">
        <v>327</v>
      </c>
      <c r="M21" s="5" t="s">
        <v>168</v>
      </c>
      <c r="N21" s="3" t="s">
        <v>339</v>
      </c>
      <c r="O21" s="12" t="s">
        <v>56</v>
      </c>
      <c r="P21" s="6" t="s">
        <v>169</v>
      </c>
      <c r="R21" s="3">
        <v>0</v>
      </c>
      <c r="AC21" s="9" t="s">
        <v>65</v>
      </c>
    </row>
    <row r="22" spans="1:30" ht="28.5" customHeight="1" x14ac:dyDescent="0.35">
      <c r="A22" s="40">
        <v>20</v>
      </c>
      <c r="B22" s="13">
        <v>44930</v>
      </c>
      <c r="C22" s="3" t="s">
        <v>140</v>
      </c>
      <c r="D22" s="2" t="s">
        <v>292</v>
      </c>
      <c r="E22" s="3" t="s">
        <v>279</v>
      </c>
      <c r="F22" s="2" t="s">
        <v>144</v>
      </c>
      <c r="G22" s="2" t="s">
        <v>163</v>
      </c>
      <c r="I22" s="4" t="s">
        <v>48</v>
      </c>
      <c r="J22" s="3" t="s">
        <v>50</v>
      </c>
      <c r="K22" s="4" t="s">
        <v>164</v>
      </c>
      <c r="L22" s="3" t="s">
        <v>327</v>
      </c>
      <c r="M22" s="5" t="s">
        <v>52</v>
      </c>
      <c r="N22" s="3" t="s">
        <v>339</v>
      </c>
      <c r="O22" s="12" t="s">
        <v>56</v>
      </c>
      <c r="P22" s="6" t="s">
        <v>165</v>
      </c>
      <c r="R22" s="3">
        <v>0</v>
      </c>
      <c r="AC22" s="9" t="s">
        <v>64</v>
      </c>
    </row>
    <row r="23" spans="1:30" ht="28.5" customHeight="1" x14ac:dyDescent="0.35">
      <c r="A23" s="40">
        <v>21</v>
      </c>
      <c r="B23" s="13">
        <v>44931</v>
      </c>
      <c r="C23" s="3" t="s">
        <v>140</v>
      </c>
      <c r="D23" s="2" t="s">
        <v>292</v>
      </c>
      <c r="E23" s="3" t="s">
        <v>279</v>
      </c>
      <c r="F23" s="2" t="s">
        <v>144</v>
      </c>
      <c r="G23" s="2" t="s">
        <v>163</v>
      </c>
      <c r="I23" s="4" t="s">
        <v>305</v>
      </c>
      <c r="J23" s="3" t="s">
        <v>305</v>
      </c>
      <c r="K23" s="4" t="s">
        <v>164</v>
      </c>
      <c r="L23" s="3" t="s">
        <v>327</v>
      </c>
      <c r="M23" s="5" t="s">
        <v>52</v>
      </c>
      <c r="N23" s="3" t="s">
        <v>339</v>
      </c>
      <c r="O23" s="12" t="s">
        <v>56</v>
      </c>
      <c r="P23" s="6" t="s">
        <v>165</v>
      </c>
      <c r="R23" s="3">
        <v>0</v>
      </c>
      <c r="AC23" s="9" t="s">
        <v>64</v>
      </c>
    </row>
    <row r="24" spans="1:30" ht="28.5" customHeight="1" x14ac:dyDescent="0.35">
      <c r="A24" s="40">
        <v>22</v>
      </c>
      <c r="B24" s="13">
        <v>44931</v>
      </c>
      <c r="C24" s="3" t="s">
        <v>140</v>
      </c>
      <c r="D24" s="2" t="s">
        <v>34</v>
      </c>
      <c r="E24" s="3" t="s">
        <v>303</v>
      </c>
      <c r="F24" s="2" t="s">
        <v>45</v>
      </c>
      <c r="G24" s="2" t="s">
        <v>166</v>
      </c>
      <c r="I24" s="4" t="s">
        <v>48</v>
      </c>
      <c r="J24" s="3" t="s">
        <v>50</v>
      </c>
      <c r="K24" s="4" t="s">
        <v>167</v>
      </c>
      <c r="L24" s="3" t="s">
        <v>327</v>
      </c>
      <c r="M24" s="5" t="s">
        <v>168</v>
      </c>
      <c r="N24" s="3" t="s">
        <v>339</v>
      </c>
      <c r="O24" s="12" t="s">
        <v>56</v>
      </c>
      <c r="P24" s="6" t="s">
        <v>169</v>
      </c>
      <c r="R24" s="3">
        <v>0</v>
      </c>
      <c r="AC24" s="9" t="s">
        <v>65</v>
      </c>
    </row>
    <row r="25" spans="1:30" ht="28.5" customHeight="1" x14ac:dyDescent="0.35">
      <c r="A25" s="40">
        <v>23</v>
      </c>
      <c r="B25" s="13">
        <v>44931</v>
      </c>
      <c r="C25" s="3" t="s">
        <v>140</v>
      </c>
      <c r="D25" s="2" t="s">
        <v>292</v>
      </c>
      <c r="E25" s="3" t="s">
        <v>279</v>
      </c>
      <c r="F25" s="2" t="s">
        <v>144</v>
      </c>
      <c r="G25" s="2" t="s">
        <v>163</v>
      </c>
      <c r="I25" s="4" t="s">
        <v>48</v>
      </c>
      <c r="J25" s="3" t="s">
        <v>50</v>
      </c>
      <c r="K25" s="4" t="s">
        <v>164</v>
      </c>
      <c r="L25" s="3" t="s">
        <v>327</v>
      </c>
      <c r="M25" s="5" t="s">
        <v>52</v>
      </c>
      <c r="N25" s="3" t="s">
        <v>339</v>
      </c>
      <c r="O25" s="12" t="s">
        <v>56</v>
      </c>
      <c r="P25" s="6" t="s">
        <v>165</v>
      </c>
      <c r="R25" s="3">
        <v>0</v>
      </c>
      <c r="AC25" s="9" t="s">
        <v>64</v>
      </c>
    </row>
    <row r="26" spans="1:30" ht="28.5" customHeight="1" x14ac:dyDescent="0.35">
      <c r="A26" s="40">
        <v>24</v>
      </c>
      <c r="B26" s="13">
        <v>44932</v>
      </c>
      <c r="C26" s="3" t="s">
        <v>140</v>
      </c>
      <c r="D26" s="2" t="s">
        <v>292</v>
      </c>
      <c r="E26" s="3" t="s">
        <v>279</v>
      </c>
      <c r="F26" s="2" t="s">
        <v>144</v>
      </c>
      <c r="G26" s="2" t="s">
        <v>163</v>
      </c>
      <c r="I26" s="4" t="s">
        <v>305</v>
      </c>
      <c r="J26" s="3" t="s">
        <v>305</v>
      </c>
      <c r="K26" s="4" t="s">
        <v>164</v>
      </c>
      <c r="L26" s="3" t="s">
        <v>327</v>
      </c>
      <c r="M26" s="5" t="s">
        <v>52</v>
      </c>
      <c r="N26" s="3" t="s">
        <v>339</v>
      </c>
      <c r="O26" s="12" t="s">
        <v>56</v>
      </c>
      <c r="P26" s="6" t="s">
        <v>165</v>
      </c>
      <c r="R26" s="3">
        <v>0</v>
      </c>
      <c r="AC26" s="9" t="s">
        <v>64</v>
      </c>
    </row>
    <row r="27" spans="1:30" ht="28.5" customHeight="1" x14ac:dyDescent="0.35">
      <c r="A27" s="40">
        <v>25</v>
      </c>
      <c r="B27" s="13">
        <v>44932</v>
      </c>
      <c r="C27" s="3" t="s">
        <v>140</v>
      </c>
      <c r="D27" s="2" t="s">
        <v>34</v>
      </c>
      <c r="E27" s="3" t="s">
        <v>303</v>
      </c>
      <c r="F27" s="2" t="s">
        <v>45</v>
      </c>
      <c r="G27" s="2" t="s">
        <v>166</v>
      </c>
      <c r="I27" s="4" t="s">
        <v>48</v>
      </c>
      <c r="J27" s="3" t="s">
        <v>50</v>
      </c>
      <c r="K27" s="4" t="s">
        <v>167</v>
      </c>
      <c r="L27" s="3" t="s">
        <v>327</v>
      </c>
      <c r="M27" s="5" t="s">
        <v>168</v>
      </c>
      <c r="N27" s="3" t="s">
        <v>339</v>
      </c>
      <c r="O27" s="12" t="s">
        <v>56</v>
      </c>
      <c r="P27" s="6" t="s">
        <v>169</v>
      </c>
      <c r="R27" s="3">
        <v>0</v>
      </c>
      <c r="AC27" s="9" t="s">
        <v>65</v>
      </c>
    </row>
    <row r="28" spans="1:30" ht="28.5" customHeight="1" x14ac:dyDescent="0.35">
      <c r="A28" s="40">
        <v>26</v>
      </c>
      <c r="B28" s="13">
        <v>44932</v>
      </c>
      <c r="C28" s="3" t="s">
        <v>140</v>
      </c>
      <c r="D28" s="2" t="s">
        <v>292</v>
      </c>
      <c r="E28" s="3" t="s">
        <v>279</v>
      </c>
      <c r="F28" s="2" t="s">
        <v>144</v>
      </c>
      <c r="G28" s="2" t="s">
        <v>163</v>
      </c>
      <c r="I28" s="4" t="s">
        <v>48</v>
      </c>
      <c r="J28" s="3" t="s">
        <v>50</v>
      </c>
      <c r="K28" s="4" t="s">
        <v>164</v>
      </c>
      <c r="L28" s="3" t="s">
        <v>327</v>
      </c>
      <c r="M28" s="5" t="s">
        <v>52</v>
      </c>
      <c r="N28" s="3" t="s">
        <v>339</v>
      </c>
      <c r="O28" s="12" t="s">
        <v>56</v>
      </c>
      <c r="P28" s="6" t="s">
        <v>165</v>
      </c>
      <c r="R28" s="3">
        <v>0</v>
      </c>
      <c r="AC28" s="9" t="s">
        <v>64</v>
      </c>
    </row>
    <row r="29" spans="1:30" ht="28.5" customHeight="1" x14ac:dyDescent="0.35">
      <c r="A29" s="40">
        <v>27</v>
      </c>
      <c r="B29" s="13">
        <v>44933</v>
      </c>
      <c r="C29" s="3" t="s">
        <v>140</v>
      </c>
      <c r="D29" s="2" t="s">
        <v>292</v>
      </c>
      <c r="E29" s="3" t="s">
        <v>279</v>
      </c>
      <c r="F29" s="2" t="s">
        <v>144</v>
      </c>
      <c r="G29" s="2" t="s">
        <v>163</v>
      </c>
      <c r="I29" s="4" t="s">
        <v>305</v>
      </c>
      <c r="J29" s="3" t="s">
        <v>305</v>
      </c>
      <c r="K29" s="4" t="s">
        <v>164</v>
      </c>
      <c r="L29" s="3" t="s">
        <v>327</v>
      </c>
      <c r="M29" s="5" t="s">
        <v>52</v>
      </c>
      <c r="N29" s="3" t="s">
        <v>339</v>
      </c>
      <c r="O29" s="12" t="s">
        <v>56</v>
      </c>
      <c r="P29" s="6" t="s">
        <v>165</v>
      </c>
      <c r="R29" s="3">
        <v>0</v>
      </c>
      <c r="Z29" s="8" t="s">
        <v>293</v>
      </c>
      <c r="AC29" s="9" t="s">
        <v>64</v>
      </c>
    </row>
    <row r="30" spans="1:30" ht="28.5" customHeight="1" x14ac:dyDescent="0.35">
      <c r="A30" s="40">
        <v>28</v>
      </c>
      <c r="B30" s="13">
        <v>44933</v>
      </c>
      <c r="C30" s="3" t="s">
        <v>140</v>
      </c>
      <c r="D30" s="2" t="s">
        <v>34</v>
      </c>
      <c r="E30" s="3" t="s">
        <v>303</v>
      </c>
      <c r="F30" s="2" t="s">
        <v>45</v>
      </c>
      <c r="G30" s="2" t="s">
        <v>166</v>
      </c>
      <c r="I30" s="4" t="s">
        <v>48</v>
      </c>
      <c r="J30" s="3" t="s">
        <v>50</v>
      </c>
      <c r="K30" s="4" t="s">
        <v>167</v>
      </c>
      <c r="L30" s="3" t="s">
        <v>327</v>
      </c>
      <c r="M30" s="5" t="s">
        <v>168</v>
      </c>
      <c r="N30" s="3" t="s">
        <v>339</v>
      </c>
      <c r="O30" s="12" t="s">
        <v>56</v>
      </c>
      <c r="P30" s="6" t="s">
        <v>169</v>
      </c>
      <c r="R30" s="3">
        <v>0</v>
      </c>
      <c r="AC30" s="9" t="s">
        <v>65</v>
      </c>
    </row>
    <row r="31" spans="1:30" ht="28.5" customHeight="1" x14ac:dyDescent="0.35">
      <c r="A31" s="40">
        <v>29</v>
      </c>
      <c r="B31" s="13">
        <v>44933</v>
      </c>
      <c r="C31" s="3" t="s">
        <v>140</v>
      </c>
      <c r="D31" s="2" t="s">
        <v>292</v>
      </c>
      <c r="E31" s="3" t="s">
        <v>279</v>
      </c>
      <c r="F31" s="2" t="s">
        <v>144</v>
      </c>
      <c r="G31" s="2" t="s">
        <v>163</v>
      </c>
      <c r="I31" s="4" t="s">
        <v>48</v>
      </c>
      <c r="J31" s="3" t="s">
        <v>50</v>
      </c>
      <c r="K31" s="4" t="s">
        <v>164</v>
      </c>
      <c r="L31" s="3" t="s">
        <v>327</v>
      </c>
      <c r="M31" s="5" t="s">
        <v>52</v>
      </c>
      <c r="N31" s="3" t="s">
        <v>339</v>
      </c>
      <c r="O31" s="12" t="s">
        <v>56</v>
      </c>
      <c r="P31" s="6" t="s">
        <v>165</v>
      </c>
      <c r="R31" s="3">
        <v>0</v>
      </c>
      <c r="Z31" s="8" t="s">
        <v>293</v>
      </c>
      <c r="AC31" s="9" t="s">
        <v>64</v>
      </c>
    </row>
    <row r="32" spans="1:30" ht="28.5" customHeight="1" x14ac:dyDescent="0.35">
      <c r="A32" s="40">
        <v>30</v>
      </c>
      <c r="B32" s="13">
        <v>44934</v>
      </c>
      <c r="C32" s="3" t="s">
        <v>140</v>
      </c>
      <c r="D32" s="2" t="s">
        <v>34</v>
      </c>
      <c r="E32" s="3" t="s">
        <v>303</v>
      </c>
      <c r="F32" s="2" t="s">
        <v>45</v>
      </c>
      <c r="G32" s="2" t="s">
        <v>166</v>
      </c>
      <c r="I32" s="4" t="s">
        <v>48</v>
      </c>
      <c r="J32" s="3" t="s">
        <v>50</v>
      </c>
      <c r="K32" s="4" t="s">
        <v>167</v>
      </c>
      <c r="L32" s="3" t="s">
        <v>327</v>
      </c>
      <c r="M32" s="5" t="s">
        <v>168</v>
      </c>
      <c r="N32" s="3" t="s">
        <v>339</v>
      </c>
      <c r="O32" s="12" t="s">
        <v>56</v>
      </c>
      <c r="P32" s="6" t="s">
        <v>169</v>
      </c>
      <c r="R32" s="3">
        <v>0</v>
      </c>
      <c r="AC32" s="9" t="s">
        <v>65</v>
      </c>
    </row>
    <row r="33" spans="1:31" ht="28.5" customHeight="1" x14ac:dyDescent="0.35">
      <c r="A33" s="40">
        <v>31</v>
      </c>
      <c r="B33" s="13">
        <v>44935</v>
      </c>
      <c r="C33" s="3" t="s">
        <v>140</v>
      </c>
      <c r="D33" s="2" t="s">
        <v>34</v>
      </c>
      <c r="E33" s="3" t="s">
        <v>303</v>
      </c>
      <c r="F33" s="2" t="s">
        <v>45</v>
      </c>
      <c r="G33" s="2" t="s">
        <v>166</v>
      </c>
      <c r="I33" s="4" t="s">
        <v>48</v>
      </c>
      <c r="J33" s="3" t="s">
        <v>50</v>
      </c>
      <c r="K33" s="4" t="s">
        <v>167</v>
      </c>
      <c r="L33" s="3" t="s">
        <v>327</v>
      </c>
      <c r="M33" s="5" t="s">
        <v>168</v>
      </c>
      <c r="N33" s="3" t="s">
        <v>339</v>
      </c>
      <c r="O33" s="12" t="s">
        <v>56</v>
      </c>
      <c r="P33" s="6" t="s">
        <v>169</v>
      </c>
      <c r="R33" s="3">
        <v>0</v>
      </c>
      <c r="AC33" s="9" t="s">
        <v>65</v>
      </c>
    </row>
    <row r="34" spans="1:31" ht="28.5" customHeight="1" x14ac:dyDescent="0.35">
      <c r="A34" s="40">
        <v>32</v>
      </c>
      <c r="B34" s="13">
        <v>44936</v>
      </c>
      <c r="C34" s="3" t="s">
        <v>140</v>
      </c>
      <c r="D34" s="2" t="s">
        <v>34</v>
      </c>
      <c r="E34" s="3" t="s">
        <v>303</v>
      </c>
      <c r="F34" s="2" t="s">
        <v>45</v>
      </c>
      <c r="G34" s="2" t="s">
        <v>166</v>
      </c>
      <c r="I34" s="4" t="s">
        <v>48</v>
      </c>
      <c r="J34" s="3" t="s">
        <v>50</v>
      </c>
      <c r="K34" s="4" t="s">
        <v>167</v>
      </c>
      <c r="L34" s="3" t="s">
        <v>327</v>
      </c>
      <c r="M34" s="5" t="s">
        <v>168</v>
      </c>
      <c r="N34" s="3" t="s">
        <v>339</v>
      </c>
      <c r="O34" s="12" t="s">
        <v>56</v>
      </c>
      <c r="P34" s="6" t="s">
        <v>169</v>
      </c>
      <c r="R34" s="3">
        <v>0</v>
      </c>
      <c r="AC34" s="9" t="s">
        <v>65</v>
      </c>
    </row>
    <row r="35" spans="1:31" ht="28.5" customHeight="1" x14ac:dyDescent="0.35">
      <c r="A35" s="40">
        <v>33</v>
      </c>
      <c r="B35" s="13">
        <v>44937</v>
      </c>
      <c r="C35" s="3" t="s">
        <v>140</v>
      </c>
      <c r="D35" s="2" t="s">
        <v>35</v>
      </c>
      <c r="E35" s="3" t="s">
        <v>302</v>
      </c>
      <c r="F35" s="2" t="s">
        <v>46</v>
      </c>
      <c r="G35" s="2" t="s">
        <v>147</v>
      </c>
      <c r="I35" s="4" t="s">
        <v>305</v>
      </c>
      <c r="J35" s="3" t="s">
        <v>305</v>
      </c>
      <c r="K35" s="4" t="s">
        <v>170</v>
      </c>
      <c r="L35" s="3" t="s">
        <v>327</v>
      </c>
      <c r="M35" s="5" t="s">
        <v>148</v>
      </c>
      <c r="N35" s="3" t="s">
        <v>339</v>
      </c>
      <c r="O35" s="12">
        <v>50</v>
      </c>
      <c r="P35" s="6" t="s">
        <v>171</v>
      </c>
      <c r="R35" s="3">
        <v>0</v>
      </c>
      <c r="AC35" s="9" t="s">
        <v>66</v>
      </c>
    </row>
    <row r="36" spans="1:31" ht="28.5" customHeight="1" x14ac:dyDescent="0.35">
      <c r="A36" s="40">
        <v>34</v>
      </c>
      <c r="B36" s="13">
        <v>44937</v>
      </c>
      <c r="C36" s="3" t="s">
        <v>140</v>
      </c>
      <c r="D36" s="2" t="s">
        <v>34</v>
      </c>
      <c r="E36" s="3" t="s">
        <v>303</v>
      </c>
      <c r="F36" s="2" t="s">
        <v>45</v>
      </c>
      <c r="G36" s="2" t="s">
        <v>166</v>
      </c>
      <c r="I36" s="4" t="s">
        <v>48</v>
      </c>
      <c r="J36" s="3" t="s">
        <v>50</v>
      </c>
      <c r="K36" s="4" t="s">
        <v>167</v>
      </c>
      <c r="L36" s="3" t="s">
        <v>327</v>
      </c>
      <c r="M36" s="5" t="s">
        <v>168</v>
      </c>
      <c r="N36" s="3" t="s">
        <v>339</v>
      </c>
      <c r="O36" s="12" t="s">
        <v>56</v>
      </c>
      <c r="P36" s="6" t="s">
        <v>169</v>
      </c>
      <c r="R36" s="3">
        <v>0</v>
      </c>
      <c r="AC36" s="9" t="s">
        <v>65</v>
      </c>
    </row>
    <row r="37" spans="1:31" ht="28.5" customHeight="1" x14ac:dyDescent="0.35">
      <c r="A37" s="40">
        <v>35</v>
      </c>
      <c r="B37" s="13">
        <v>44938</v>
      </c>
      <c r="C37" s="3" t="s">
        <v>140</v>
      </c>
      <c r="D37" s="2" t="s">
        <v>34</v>
      </c>
      <c r="E37" s="3" t="s">
        <v>303</v>
      </c>
      <c r="F37" s="2" t="s">
        <v>45</v>
      </c>
      <c r="G37" s="2" t="s">
        <v>166</v>
      </c>
      <c r="I37" s="4" t="s">
        <v>48</v>
      </c>
      <c r="J37" s="3" t="s">
        <v>50</v>
      </c>
      <c r="K37" s="4" t="s">
        <v>167</v>
      </c>
      <c r="L37" s="3" t="s">
        <v>327</v>
      </c>
      <c r="M37" s="5" t="s">
        <v>168</v>
      </c>
      <c r="N37" s="3" t="s">
        <v>339</v>
      </c>
      <c r="O37" s="12" t="s">
        <v>56</v>
      </c>
      <c r="P37" s="6" t="s">
        <v>169</v>
      </c>
      <c r="R37" s="3">
        <v>0</v>
      </c>
      <c r="AC37" s="9" t="s">
        <v>65</v>
      </c>
    </row>
    <row r="38" spans="1:31" ht="28.5" customHeight="1" x14ac:dyDescent="0.35">
      <c r="A38" s="40">
        <v>36</v>
      </c>
      <c r="B38" s="13">
        <v>44939</v>
      </c>
      <c r="C38" s="3" t="s">
        <v>140</v>
      </c>
      <c r="D38" s="2" t="s">
        <v>34</v>
      </c>
      <c r="E38" s="3" t="s">
        <v>303</v>
      </c>
      <c r="F38" s="2" t="s">
        <v>45</v>
      </c>
      <c r="G38" s="2" t="s">
        <v>166</v>
      </c>
      <c r="I38" s="4" t="s">
        <v>48</v>
      </c>
      <c r="J38" s="3" t="s">
        <v>50</v>
      </c>
      <c r="K38" s="4" t="s">
        <v>167</v>
      </c>
      <c r="L38" s="3" t="s">
        <v>327</v>
      </c>
      <c r="M38" s="5" t="s">
        <v>168</v>
      </c>
      <c r="N38" s="3" t="s">
        <v>339</v>
      </c>
      <c r="O38" s="12" t="s">
        <v>56</v>
      </c>
      <c r="P38" s="6" t="s">
        <v>169</v>
      </c>
      <c r="R38" s="3">
        <v>0</v>
      </c>
      <c r="AC38" s="9" t="s">
        <v>65</v>
      </c>
    </row>
    <row r="39" spans="1:31" ht="28.5" customHeight="1" x14ac:dyDescent="0.35">
      <c r="A39" s="40">
        <v>37</v>
      </c>
      <c r="B39" s="13">
        <v>44940</v>
      </c>
      <c r="C39" s="3" t="s">
        <v>140</v>
      </c>
      <c r="D39" s="2" t="s">
        <v>34</v>
      </c>
      <c r="E39" s="3" t="s">
        <v>303</v>
      </c>
      <c r="I39" s="4" t="s">
        <v>48</v>
      </c>
      <c r="J39" s="3" t="s">
        <v>50</v>
      </c>
      <c r="K39" s="4" t="s">
        <v>167</v>
      </c>
      <c r="L39" s="3" t="s">
        <v>327</v>
      </c>
      <c r="M39" s="5" t="s">
        <v>168</v>
      </c>
      <c r="N39" s="3" t="s">
        <v>339</v>
      </c>
      <c r="O39" s="12" t="s">
        <v>56</v>
      </c>
      <c r="P39" s="6" t="s">
        <v>169</v>
      </c>
      <c r="R39" s="3">
        <v>0</v>
      </c>
      <c r="AC39" s="9" t="s">
        <v>65</v>
      </c>
    </row>
    <row r="40" spans="1:31" ht="28.5" customHeight="1" x14ac:dyDescent="0.35">
      <c r="A40" s="40">
        <v>38</v>
      </c>
      <c r="B40" s="13">
        <v>44940</v>
      </c>
      <c r="C40" s="3" t="s">
        <v>140</v>
      </c>
      <c r="D40" s="2" t="s">
        <v>36</v>
      </c>
      <c r="E40" s="3" t="s">
        <v>302</v>
      </c>
      <c r="I40" s="4" t="s">
        <v>49</v>
      </c>
      <c r="J40" s="3" t="s">
        <v>304</v>
      </c>
      <c r="K40" s="4" t="s">
        <v>51</v>
      </c>
      <c r="L40" s="3" t="s">
        <v>327</v>
      </c>
      <c r="M40" s="5" t="s">
        <v>53</v>
      </c>
      <c r="N40" s="3" t="s">
        <v>333</v>
      </c>
      <c r="O40" s="12">
        <v>1</v>
      </c>
      <c r="P40" s="6" t="s">
        <v>172</v>
      </c>
      <c r="R40" s="3">
        <v>0</v>
      </c>
      <c r="AC40" s="9" t="s">
        <v>67</v>
      </c>
    </row>
    <row r="41" spans="1:31" ht="28.5" customHeight="1" x14ac:dyDescent="0.35">
      <c r="A41" s="40">
        <v>39</v>
      </c>
      <c r="B41" s="13">
        <v>44941</v>
      </c>
      <c r="C41" s="3" t="s">
        <v>140</v>
      </c>
      <c r="D41" s="2" t="s">
        <v>34</v>
      </c>
      <c r="E41" s="3" t="s">
        <v>303</v>
      </c>
      <c r="I41" s="4" t="s">
        <v>48</v>
      </c>
      <c r="J41" s="3" t="s">
        <v>50</v>
      </c>
      <c r="K41" s="4" t="s">
        <v>167</v>
      </c>
      <c r="L41" s="3" t="s">
        <v>327</v>
      </c>
      <c r="M41" s="5" t="s">
        <v>168</v>
      </c>
      <c r="N41" s="3" t="s">
        <v>339</v>
      </c>
      <c r="O41" s="12" t="s">
        <v>56</v>
      </c>
      <c r="P41" s="6" t="s">
        <v>169</v>
      </c>
      <c r="R41" s="3">
        <v>0</v>
      </c>
      <c r="AC41" s="9" t="s">
        <v>65</v>
      </c>
    </row>
    <row r="42" spans="1:31" ht="28.5" customHeight="1" x14ac:dyDescent="0.35">
      <c r="A42" s="40">
        <v>40</v>
      </c>
      <c r="B42" s="13">
        <v>44941</v>
      </c>
      <c r="C42" s="3" t="s">
        <v>140</v>
      </c>
      <c r="D42" s="2" t="s">
        <v>296</v>
      </c>
      <c r="E42" s="3" t="s">
        <v>281</v>
      </c>
      <c r="I42" s="4" t="s">
        <v>173</v>
      </c>
      <c r="J42" s="3" t="s">
        <v>304</v>
      </c>
      <c r="K42" s="4" t="s">
        <v>174</v>
      </c>
      <c r="L42" s="3" t="s">
        <v>327</v>
      </c>
      <c r="M42" s="5" t="s">
        <v>54</v>
      </c>
      <c r="N42" s="3" t="s">
        <v>339</v>
      </c>
      <c r="O42" s="12" t="s">
        <v>56</v>
      </c>
      <c r="P42" s="6" t="s">
        <v>175</v>
      </c>
      <c r="R42" s="3">
        <v>0</v>
      </c>
      <c r="AC42" s="9" t="s">
        <v>68</v>
      </c>
      <c r="AD42" s="9" t="s">
        <v>82</v>
      </c>
    </row>
    <row r="43" spans="1:31" ht="28.5" customHeight="1" x14ac:dyDescent="0.35">
      <c r="A43" s="40">
        <v>41</v>
      </c>
      <c r="B43" s="13">
        <v>44942</v>
      </c>
      <c r="C43" s="3" t="s">
        <v>140</v>
      </c>
      <c r="D43" s="2" t="s">
        <v>34</v>
      </c>
      <c r="E43" s="3" t="s">
        <v>303</v>
      </c>
      <c r="I43" s="4" t="s">
        <v>48</v>
      </c>
      <c r="J43" s="3" t="s">
        <v>50</v>
      </c>
      <c r="K43" s="4" t="s">
        <v>167</v>
      </c>
      <c r="L43" s="3" t="s">
        <v>327</v>
      </c>
      <c r="M43" s="5" t="s">
        <v>168</v>
      </c>
      <c r="N43" s="3" t="s">
        <v>339</v>
      </c>
      <c r="O43" s="12" t="s">
        <v>56</v>
      </c>
      <c r="P43" s="6" t="s">
        <v>169</v>
      </c>
      <c r="R43" s="3">
        <v>0</v>
      </c>
      <c r="AC43" s="9" t="s">
        <v>65</v>
      </c>
    </row>
    <row r="44" spans="1:31" ht="28.5" customHeight="1" x14ac:dyDescent="0.35">
      <c r="A44" s="40">
        <v>42</v>
      </c>
      <c r="B44" s="13">
        <v>44943</v>
      </c>
      <c r="C44" s="3" t="s">
        <v>140</v>
      </c>
      <c r="D44" s="2" t="s">
        <v>34</v>
      </c>
      <c r="E44" s="3" t="s">
        <v>303</v>
      </c>
      <c r="I44" s="4" t="s">
        <v>48</v>
      </c>
      <c r="J44" s="3" t="s">
        <v>50</v>
      </c>
      <c r="K44" s="4" t="s">
        <v>167</v>
      </c>
      <c r="L44" s="3" t="s">
        <v>327</v>
      </c>
      <c r="M44" s="5" t="s">
        <v>168</v>
      </c>
      <c r="N44" s="3" t="s">
        <v>339</v>
      </c>
      <c r="O44" s="12" t="s">
        <v>56</v>
      </c>
      <c r="P44" s="6" t="s">
        <v>169</v>
      </c>
      <c r="R44" s="3">
        <v>0</v>
      </c>
      <c r="AC44" s="9" t="s">
        <v>65</v>
      </c>
    </row>
    <row r="45" spans="1:31" ht="28.5" customHeight="1" x14ac:dyDescent="0.35">
      <c r="A45" s="40">
        <v>43</v>
      </c>
      <c r="B45" s="13">
        <v>44944</v>
      </c>
      <c r="C45" s="3" t="s">
        <v>140</v>
      </c>
      <c r="D45" s="2" t="s">
        <v>34</v>
      </c>
      <c r="E45" s="3" t="s">
        <v>303</v>
      </c>
      <c r="I45" s="4" t="s">
        <v>48</v>
      </c>
      <c r="J45" s="3" t="s">
        <v>50</v>
      </c>
      <c r="K45" s="4" t="s">
        <v>167</v>
      </c>
      <c r="L45" s="3" t="s">
        <v>327</v>
      </c>
      <c r="M45" s="5" t="s">
        <v>168</v>
      </c>
      <c r="N45" s="3" t="s">
        <v>339</v>
      </c>
      <c r="O45" s="12" t="s">
        <v>56</v>
      </c>
      <c r="P45" s="6" t="s">
        <v>169</v>
      </c>
      <c r="R45" s="3">
        <v>0</v>
      </c>
      <c r="AC45" s="9" t="s">
        <v>65</v>
      </c>
    </row>
    <row r="46" spans="1:31" ht="28.5" customHeight="1" x14ac:dyDescent="0.35">
      <c r="A46" s="40">
        <v>44</v>
      </c>
      <c r="B46" s="13">
        <v>44945</v>
      </c>
      <c r="C46" s="3" t="s">
        <v>140</v>
      </c>
      <c r="D46" s="2" t="s">
        <v>294</v>
      </c>
      <c r="E46" s="3" t="s">
        <v>302</v>
      </c>
      <c r="F46" s="2" t="s">
        <v>1036</v>
      </c>
      <c r="G46" s="2" t="s">
        <v>878</v>
      </c>
      <c r="I46" s="4" t="s">
        <v>305</v>
      </c>
      <c r="J46" s="3" t="s">
        <v>305</v>
      </c>
      <c r="K46" s="4" t="s">
        <v>176</v>
      </c>
      <c r="L46" s="3" t="s">
        <v>327</v>
      </c>
      <c r="M46" s="5" t="s">
        <v>177</v>
      </c>
      <c r="N46" s="3" t="s">
        <v>339</v>
      </c>
      <c r="O46" s="12" t="s">
        <v>56</v>
      </c>
      <c r="P46" s="6" t="s">
        <v>178</v>
      </c>
      <c r="R46" s="3">
        <v>0</v>
      </c>
      <c r="AC46" s="9" t="s">
        <v>69</v>
      </c>
    </row>
    <row r="47" spans="1:31" ht="28.5" customHeight="1" x14ac:dyDescent="0.35">
      <c r="A47" s="40">
        <v>45</v>
      </c>
      <c r="B47" s="13">
        <v>44945</v>
      </c>
      <c r="C47" s="3" t="s">
        <v>140</v>
      </c>
      <c r="D47" s="2" t="s">
        <v>298</v>
      </c>
      <c r="E47" s="3" t="s">
        <v>303</v>
      </c>
      <c r="G47" s="2" t="s">
        <v>878</v>
      </c>
      <c r="I47" s="4" t="s">
        <v>306</v>
      </c>
      <c r="J47" s="3" t="s">
        <v>305</v>
      </c>
      <c r="K47" s="4" t="s">
        <v>179</v>
      </c>
      <c r="L47" s="3" t="s">
        <v>328</v>
      </c>
      <c r="M47" s="5" t="s">
        <v>180</v>
      </c>
      <c r="N47" s="3" t="s">
        <v>273</v>
      </c>
      <c r="O47" s="12" t="s">
        <v>57</v>
      </c>
      <c r="P47" s="6" t="s">
        <v>181</v>
      </c>
      <c r="R47" s="3">
        <v>0</v>
      </c>
      <c r="AC47" s="9" t="s">
        <v>182</v>
      </c>
      <c r="AD47" s="9" t="s">
        <v>83</v>
      </c>
      <c r="AE47" s="9" t="s">
        <v>89</v>
      </c>
    </row>
    <row r="48" spans="1:31" ht="28.5" customHeight="1" x14ac:dyDescent="0.35">
      <c r="A48" s="40">
        <v>46</v>
      </c>
      <c r="B48" s="13">
        <v>44945</v>
      </c>
      <c r="C48" s="3" t="s">
        <v>140</v>
      </c>
      <c r="D48" s="2" t="s">
        <v>381</v>
      </c>
      <c r="E48" s="3" t="s">
        <v>279</v>
      </c>
      <c r="F48" s="2" t="s">
        <v>1033</v>
      </c>
      <c r="G48" s="2" t="s">
        <v>1032</v>
      </c>
      <c r="I48" s="4" t="s">
        <v>306</v>
      </c>
      <c r="J48" s="3" t="s">
        <v>305</v>
      </c>
      <c r="K48" s="4" t="s">
        <v>179</v>
      </c>
      <c r="L48" s="3" t="s">
        <v>328</v>
      </c>
      <c r="M48" s="5" t="s">
        <v>180</v>
      </c>
      <c r="N48" s="3" t="s">
        <v>273</v>
      </c>
      <c r="O48" s="12" t="s">
        <v>57</v>
      </c>
      <c r="P48" s="6" t="s">
        <v>181</v>
      </c>
      <c r="R48" s="3">
        <v>0</v>
      </c>
      <c r="AC48" s="9" t="s">
        <v>182</v>
      </c>
      <c r="AD48" s="9" t="s">
        <v>83</v>
      </c>
      <c r="AE48" s="9" t="s">
        <v>89</v>
      </c>
    </row>
    <row r="49" spans="1:31" ht="28.5" customHeight="1" x14ac:dyDescent="0.35">
      <c r="A49" s="40">
        <v>47</v>
      </c>
      <c r="B49" s="13">
        <v>44945</v>
      </c>
      <c r="C49" s="3" t="s">
        <v>140</v>
      </c>
      <c r="D49" s="2" t="s">
        <v>381</v>
      </c>
      <c r="E49" s="3" t="s">
        <v>281</v>
      </c>
      <c r="F49" s="2" t="s">
        <v>1033</v>
      </c>
      <c r="G49" s="2" t="s">
        <v>1032</v>
      </c>
      <c r="I49" s="4" t="s">
        <v>306</v>
      </c>
      <c r="J49" s="3" t="s">
        <v>305</v>
      </c>
      <c r="K49" s="4" t="s">
        <v>179</v>
      </c>
      <c r="L49" s="3" t="s">
        <v>328</v>
      </c>
      <c r="M49" s="5" t="s">
        <v>180</v>
      </c>
      <c r="N49" s="3" t="s">
        <v>273</v>
      </c>
      <c r="O49" s="12" t="s">
        <v>57</v>
      </c>
      <c r="P49" s="6" t="s">
        <v>181</v>
      </c>
      <c r="R49" s="3">
        <v>0</v>
      </c>
      <c r="AC49" s="9" t="s">
        <v>182</v>
      </c>
      <c r="AD49" s="9" t="s">
        <v>83</v>
      </c>
      <c r="AE49" s="9" t="s">
        <v>89</v>
      </c>
    </row>
    <row r="50" spans="1:31" ht="28.5" customHeight="1" x14ac:dyDescent="0.35">
      <c r="A50" s="40">
        <v>48</v>
      </c>
      <c r="B50" s="13">
        <v>44945</v>
      </c>
      <c r="C50" s="3" t="s">
        <v>140</v>
      </c>
      <c r="D50" s="2" t="s">
        <v>300</v>
      </c>
      <c r="E50" s="3" t="s">
        <v>303</v>
      </c>
      <c r="F50" s="2" t="s">
        <v>1034</v>
      </c>
      <c r="G50" s="2" t="s">
        <v>878</v>
      </c>
      <c r="I50" s="4" t="s">
        <v>306</v>
      </c>
      <c r="J50" s="3" t="s">
        <v>305</v>
      </c>
      <c r="K50" s="4" t="s">
        <v>179</v>
      </c>
      <c r="L50" s="3" t="s">
        <v>328</v>
      </c>
      <c r="M50" s="5" t="s">
        <v>180</v>
      </c>
      <c r="N50" s="3" t="s">
        <v>273</v>
      </c>
      <c r="O50" s="12" t="s">
        <v>57</v>
      </c>
      <c r="P50" s="6" t="s">
        <v>181</v>
      </c>
      <c r="R50" s="3">
        <v>0</v>
      </c>
      <c r="AC50" s="9" t="s">
        <v>182</v>
      </c>
      <c r="AD50" s="9" t="s">
        <v>83</v>
      </c>
      <c r="AE50" s="9" t="s">
        <v>89</v>
      </c>
    </row>
    <row r="51" spans="1:31" ht="28.5" customHeight="1" x14ac:dyDescent="0.35">
      <c r="A51" s="40">
        <v>49</v>
      </c>
      <c r="B51" s="13">
        <v>44945</v>
      </c>
      <c r="C51" s="3" t="s">
        <v>140</v>
      </c>
      <c r="D51" s="2" t="s">
        <v>295</v>
      </c>
      <c r="E51" s="3" t="s">
        <v>302</v>
      </c>
      <c r="F51" s="2" t="s">
        <v>602</v>
      </c>
      <c r="G51" s="2" t="s">
        <v>878</v>
      </c>
      <c r="I51" s="4" t="s">
        <v>306</v>
      </c>
      <c r="J51" s="3" t="s">
        <v>305</v>
      </c>
      <c r="K51" s="4" t="s">
        <v>179</v>
      </c>
      <c r="L51" s="3" t="s">
        <v>328</v>
      </c>
      <c r="M51" s="5" t="s">
        <v>180</v>
      </c>
      <c r="N51" s="3" t="s">
        <v>273</v>
      </c>
      <c r="O51" s="12" t="s">
        <v>57</v>
      </c>
      <c r="P51" s="6" t="s">
        <v>181</v>
      </c>
      <c r="R51" s="3">
        <v>0</v>
      </c>
      <c r="AC51" s="9" t="s">
        <v>182</v>
      </c>
      <c r="AD51" s="9" t="s">
        <v>83</v>
      </c>
      <c r="AE51" s="9" t="s">
        <v>89</v>
      </c>
    </row>
    <row r="52" spans="1:31" ht="28.5" customHeight="1" x14ac:dyDescent="0.35">
      <c r="A52" s="40">
        <v>50</v>
      </c>
      <c r="B52" s="13">
        <v>44945</v>
      </c>
      <c r="C52" s="3" t="s">
        <v>140</v>
      </c>
      <c r="D52" s="2" t="s">
        <v>292</v>
      </c>
      <c r="E52" s="3" t="s">
        <v>279</v>
      </c>
      <c r="F52" s="2" t="s">
        <v>763</v>
      </c>
      <c r="G52" s="2" t="s">
        <v>1035</v>
      </c>
      <c r="I52" s="4" t="s">
        <v>306</v>
      </c>
      <c r="J52" s="3" t="s">
        <v>305</v>
      </c>
      <c r="K52" s="4" t="s">
        <v>179</v>
      </c>
      <c r="L52" s="3" t="s">
        <v>328</v>
      </c>
      <c r="M52" s="5" t="s">
        <v>180</v>
      </c>
      <c r="N52" s="3" t="s">
        <v>273</v>
      </c>
      <c r="O52" s="12" t="s">
        <v>57</v>
      </c>
      <c r="P52" s="6" t="s">
        <v>181</v>
      </c>
      <c r="R52" s="3">
        <v>0</v>
      </c>
      <c r="AC52" s="9" t="s">
        <v>182</v>
      </c>
      <c r="AD52" s="9" t="s">
        <v>83</v>
      </c>
      <c r="AE52" s="9" t="s">
        <v>89</v>
      </c>
    </row>
    <row r="53" spans="1:31" ht="28.5" customHeight="1" x14ac:dyDescent="0.35">
      <c r="A53" s="40">
        <v>51</v>
      </c>
      <c r="B53" s="13">
        <v>44945</v>
      </c>
      <c r="C53" s="3" t="s">
        <v>140</v>
      </c>
      <c r="D53" s="2" t="s">
        <v>294</v>
      </c>
      <c r="E53" s="3" t="s">
        <v>302</v>
      </c>
      <c r="F53" s="2" t="s">
        <v>1036</v>
      </c>
      <c r="G53" s="2" t="s">
        <v>878</v>
      </c>
      <c r="I53" s="4" t="s">
        <v>306</v>
      </c>
      <c r="J53" s="3" t="s">
        <v>305</v>
      </c>
      <c r="K53" s="4" t="s">
        <v>179</v>
      </c>
      <c r="L53" s="3" t="s">
        <v>328</v>
      </c>
      <c r="M53" s="5" t="s">
        <v>180</v>
      </c>
      <c r="N53" s="3" t="s">
        <v>273</v>
      </c>
      <c r="O53" s="12" t="s">
        <v>57</v>
      </c>
      <c r="P53" s="6" t="s">
        <v>181</v>
      </c>
      <c r="R53" s="3">
        <v>0</v>
      </c>
      <c r="AC53" s="9" t="s">
        <v>182</v>
      </c>
      <c r="AD53" s="9" t="s">
        <v>83</v>
      </c>
      <c r="AE53" s="9" t="s">
        <v>89</v>
      </c>
    </row>
    <row r="54" spans="1:31" ht="28.5" customHeight="1" x14ac:dyDescent="0.35">
      <c r="A54" s="40">
        <v>52</v>
      </c>
      <c r="B54" s="13">
        <v>44945</v>
      </c>
      <c r="C54" s="3" t="s">
        <v>140</v>
      </c>
      <c r="D54" s="2" t="s">
        <v>37</v>
      </c>
      <c r="E54" s="3" t="s">
        <v>281</v>
      </c>
      <c r="G54" s="2" t="s">
        <v>878</v>
      </c>
      <c r="I54" s="4" t="s">
        <v>306</v>
      </c>
      <c r="J54" s="3" t="s">
        <v>305</v>
      </c>
      <c r="K54" s="4" t="s">
        <v>179</v>
      </c>
      <c r="L54" s="3" t="s">
        <v>328</v>
      </c>
      <c r="M54" s="5" t="s">
        <v>180</v>
      </c>
      <c r="N54" s="3" t="s">
        <v>273</v>
      </c>
      <c r="O54" s="12" t="s">
        <v>57</v>
      </c>
      <c r="P54" s="6" t="s">
        <v>181</v>
      </c>
      <c r="R54" s="3">
        <v>0</v>
      </c>
      <c r="AC54" s="9" t="s">
        <v>182</v>
      </c>
      <c r="AD54" s="9" t="s">
        <v>83</v>
      </c>
      <c r="AE54" s="9" t="s">
        <v>89</v>
      </c>
    </row>
    <row r="55" spans="1:31" ht="28.5" customHeight="1" x14ac:dyDescent="0.35">
      <c r="A55" s="40">
        <v>53</v>
      </c>
      <c r="B55" s="13">
        <v>44945</v>
      </c>
      <c r="C55" s="3" t="s">
        <v>140</v>
      </c>
      <c r="D55" s="2" t="s">
        <v>285</v>
      </c>
      <c r="E55" s="3" t="s">
        <v>302</v>
      </c>
      <c r="I55" s="4" t="s">
        <v>306</v>
      </c>
      <c r="J55" s="3" t="s">
        <v>305</v>
      </c>
      <c r="K55" s="4" t="s">
        <v>179</v>
      </c>
      <c r="L55" s="3" t="s">
        <v>328</v>
      </c>
      <c r="M55" s="5" t="s">
        <v>180</v>
      </c>
      <c r="N55" s="3" t="s">
        <v>273</v>
      </c>
      <c r="O55" s="12" t="s">
        <v>57</v>
      </c>
      <c r="P55" s="6" t="s">
        <v>181</v>
      </c>
      <c r="R55" s="3">
        <v>0</v>
      </c>
      <c r="AC55" s="9" t="s">
        <v>182</v>
      </c>
      <c r="AD55" s="9" t="s">
        <v>83</v>
      </c>
      <c r="AE55" s="9" t="s">
        <v>89</v>
      </c>
    </row>
    <row r="56" spans="1:31" ht="28.5" customHeight="1" x14ac:dyDescent="0.35">
      <c r="A56" s="40">
        <v>54</v>
      </c>
      <c r="B56" s="13">
        <v>44945</v>
      </c>
      <c r="C56" s="3" t="s">
        <v>140</v>
      </c>
      <c r="D56" s="2" t="s">
        <v>38</v>
      </c>
      <c r="E56" s="3" t="s">
        <v>303</v>
      </c>
      <c r="F56" s="2" t="s">
        <v>1039</v>
      </c>
      <c r="G56" s="2" t="s">
        <v>878</v>
      </c>
      <c r="I56" s="4" t="s">
        <v>306</v>
      </c>
      <c r="J56" s="3" t="s">
        <v>305</v>
      </c>
      <c r="K56" s="4" t="s">
        <v>179</v>
      </c>
      <c r="L56" s="3" t="s">
        <v>328</v>
      </c>
      <c r="M56" s="5" t="s">
        <v>180</v>
      </c>
      <c r="N56" s="3" t="s">
        <v>273</v>
      </c>
      <c r="O56" s="12" t="s">
        <v>57</v>
      </c>
      <c r="P56" s="6" t="s">
        <v>181</v>
      </c>
      <c r="R56" s="3">
        <v>0</v>
      </c>
      <c r="AC56" s="9" t="s">
        <v>182</v>
      </c>
      <c r="AD56" s="9" t="s">
        <v>83</v>
      </c>
      <c r="AE56" s="9" t="s">
        <v>89</v>
      </c>
    </row>
    <row r="57" spans="1:31" ht="28.5" customHeight="1" x14ac:dyDescent="0.35">
      <c r="A57" s="40">
        <v>55</v>
      </c>
      <c r="B57" s="13">
        <v>44945</v>
      </c>
      <c r="C57" s="3" t="s">
        <v>140</v>
      </c>
      <c r="D57" s="2" t="s">
        <v>282</v>
      </c>
      <c r="E57" s="3" t="s">
        <v>279</v>
      </c>
      <c r="F57" s="2" t="s">
        <v>394</v>
      </c>
      <c r="G57" s="2" t="s">
        <v>736</v>
      </c>
      <c r="I57" s="4" t="s">
        <v>306</v>
      </c>
      <c r="J57" s="3" t="s">
        <v>305</v>
      </c>
      <c r="K57" s="4" t="s">
        <v>179</v>
      </c>
      <c r="L57" s="3" t="s">
        <v>328</v>
      </c>
      <c r="M57" s="5" t="s">
        <v>180</v>
      </c>
      <c r="N57" s="3" t="s">
        <v>273</v>
      </c>
      <c r="O57" s="12" t="s">
        <v>57</v>
      </c>
      <c r="P57" s="6" t="s">
        <v>181</v>
      </c>
      <c r="R57" s="3">
        <v>0</v>
      </c>
      <c r="AC57" s="9" t="s">
        <v>182</v>
      </c>
      <c r="AD57" s="9" t="s">
        <v>83</v>
      </c>
      <c r="AE57" s="9" t="s">
        <v>89</v>
      </c>
    </row>
    <row r="58" spans="1:31" ht="28.5" customHeight="1" x14ac:dyDescent="0.35">
      <c r="A58" s="40">
        <v>56</v>
      </c>
      <c r="B58" s="13">
        <v>44945</v>
      </c>
      <c r="C58" s="3" t="s">
        <v>140</v>
      </c>
      <c r="D58" s="2" t="s">
        <v>286</v>
      </c>
      <c r="E58" s="3" t="s">
        <v>302</v>
      </c>
      <c r="F58" s="2" t="s">
        <v>1042</v>
      </c>
      <c r="G58" s="2" t="s">
        <v>878</v>
      </c>
      <c r="I58" s="4" t="s">
        <v>306</v>
      </c>
      <c r="J58" s="3" t="s">
        <v>305</v>
      </c>
      <c r="K58" s="4" t="s">
        <v>179</v>
      </c>
      <c r="L58" s="3" t="s">
        <v>328</v>
      </c>
      <c r="M58" s="5" t="s">
        <v>180</v>
      </c>
      <c r="N58" s="3" t="s">
        <v>273</v>
      </c>
      <c r="O58" s="12" t="s">
        <v>57</v>
      </c>
      <c r="P58" s="6" t="s">
        <v>181</v>
      </c>
      <c r="R58" s="3">
        <v>0</v>
      </c>
      <c r="AC58" s="9" t="s">
        <v>182</v>
      </c>
      <c r="AD58" s="9" t="s">
        <v>83</v>
      </c>
      <c r="AE58" s="9" t="s">
        <v>89</v>
      </c>
    </row>
    <row r="59" spans="1:31" ht="28.5" customHeight="1" x14ac:dyDescent="0.35">
      <c r="A59" s="40">
        <v>57</v>
      </c>
      <c r="B59" s="13">
        <v>44945</v>
      </c>
      <c r="C59" s="3" t="s">
        <v>140</v>
      </c>
      <c r="D59" s="2" t="s">
        <v>299</v>
      </c>
      <c r="E59" s="3" t="s">
        <v>302</v>
      </c>
      <c r="F59" s="2" t="s">
        <v>794</v>
      </c>
      <c r="G59" s="2" t="s">
        <v>878</v>
      </c>
      <c r="I59" s="4" t="s">
        <v>306</v>
      </c>
      <c r="J59" s="3" t="s">
        <v>305</v>
      </c>
      <c r="K59" s="4" t="s">
        <v>179</v>
      </c>
      <c r="L59" s="3" t="s">
        <v>328</v>
      </c>
      <c r="M59" s="5" t="s">
        <v>180</v>
      </c>
      <c r="N59" s="3" t="s">
        <v>273</v>
      </c>
      <c r="O59" s="12" t="s">
        <v>57</v>
      </c>
      <c r="P59" s="6" t="s">
        <v>181</v>
      </c>
      <c r="R59" s="3">
        <v>0</v>
      </c>
      <c r="AC59" s="9" t="s">
        <v>182</v>
      </c>
      <c r="AD59" s="9" t="s">
        <v>83</v>
      </c>
      <c r="AE59" s="9" t="s">
        <v>89</v>
      </c>
    </row>
    <row r="60" spans="1:31" ht="28.5" customHeight="1" x14ac:dyDescent="0.35">
      <c r="A60" s="40">
        <v>58</v>
      </c>
      <c r="B60" s="13">
        <v>44945</v>
      </c>
      <c r="C60" s="3" t="s">
        <v>140</v>
      </c>
      <c r="D60" s="2" t="s">
        <v>39</v>
      </c>
      <c r="E60" s="3" t="s">
        <v>303</v>
      </c>
      <c r="G60" s="2" t="s">
        <v>878</v>
      </c>
      <c r="I60" s="4" t="s">
        <v>306</v>
      </c>
      <c r="J60" s="3" t="s">
        <v>305</v>
      </c>
      <c r="K60" s="4" t="s">
        <v>179</v>
      </c>
      <c r="L60" s="3" t="s">
        <v>328</v>
      </c>
      <c r="M60" s="5" t="s">
        <v>180</v>
      </c>
      <c r="N60" s="3" t="s">
        <v>273</v>
      </c>
      <c r="O60" s="12" t="s">
        <v>57</v>
      </c>
      <c r="P60" s="6" t="s">
        <v>181</v>
      </c>
      <c r="R60" s="3">
        <v>0</v>
      </c>
      <c r="AC60" s="9" t="s">
        <v>182</v>
      </c>
      <c r="AD60" s="9" t="s">
        <v>83</v>
      </c>
      <c r="AE60" s="9" t="s">
        <v>89</v>
      </c>
    </row>
    <row r="61" spans="1:31" ht="28.5" customHeight="1" x14ac:dyDescent="0.35">
      <c r="A61" s="40">
        <v>59</v>
      </c>
      <c r="B61" s="13">
        <v>44945</v>
      </c>
      <c r="C61" s="3" t="s">
        <v>140</v>
      </c>
      <c r="D61" s="2" t="s">
        <v>40</v>
      </c>
      <c r="E61" s="3" t="s">
        <v>280</v>
      </c>
      <c r="F61" s="2" t="s">
        <v>363</v>
      </c>
      <c r="G61" s="2" t="s">
        <v>878</v>
      </c>
      <c r="I61" s="4" t="s">
        <v>306</v>
      </c>
      <c r="J61" s="3" t="s">
        <v>305</v>
      </c>
      <c r="K61" s="4" t="s">
        <v>179</v>
      </c>
      <c r="L61" s="3" t="s">
        <v>328</v>
      </c>
      <c r="M61" s="5" t="s">
        <v>180</v>
      </c>
      <c r="N61" s="3" t="s">
        <v>273</v>
      </c>
      <c r="O61" s="12" t="s">
        <v>57</v>
      </c>
      <c r="P61" s="6" t="s">
        <v>181</v>
      </c>
      <c r="R61" s="3">
        <v>0</v>
      </c>
      <c r="AC61" s="9" t="s">
        <v>182</v>
      </c>
      <c r="AD61" s="9" t="s">
        <v>83</v>
      </c>
      <c r="AE61" s="9" t="s">
        <v>89</v>
      </c>
    </row>
    <row r="62" spans="1:31" ht="28.5" customHeight="1" x14ac:dyDescent="0.35">
      <c r="A62" s="40">
        <v>60</v>
      </c>
      <c r="B62" s="13">
        <v>44945</v>
      </c>
      <c r="C62" s="3" t="s">
        <v>140</v>
      </c>
      <c r="D62" s="2" t="s">
        <v>297</v>
      </c>
      <c r="E62" s="3" t="s">
        <v>303</v>
      </c>
      <c r="G62" s="2" t="s">
        <v>878</v>
      </c>
      <c r="I62" s="4" t="s">
        <v>306</v>
      </c>
      <c r="J62" s="3" t="s">
        <v>305</v>
      </c>
      <c r="K62" s="4" t="s">
        <v>179</v>
      </c>
      <c r="L62" s="3" t="s">
        <v>328</v>
      </c>
      <c r="M62" s="5" t="s">
        <v>180</v>
      </c>
      <c r="N62" s="3" t="s">
        <v>273</v>
      </c>
      <c r="O62" s="12" t="s">
        <v>57</v>
      </c>
      <c r="P62" s="6" t="s">
        <v>181</v>
      </c>
      <c r="R62" s="3">
        <v>0</v>
      </c>
      <c r="AC62" s="9" t="s">
        <v>182</v>
      </c>
      <c r="AD62" s="9" t="s">
        <v>83</v>
      </c>
      <c r="AE62" s="9" t="s">
        <v>89</v>
      </c>
    </row>
    <row r="63" spans="1:31" ht="28.5" customHeight="1" x14ac:dyDescent="0.35">
      <c r="A63" s="40">
        <v>61</v>
      </c>
      <c r="B63" s="13">
        <v>44945</v>
      </c>
      <c r="C63" s="3" t="s">
        <v>140</v>
      </c>
      <c r="D63" s="2" t="s">
        <v>301</v>
      </c>
      <c r="E63" s="3" t="s">
        <v>303</v>
      </c>
      <c r="G63" s="2" t="s">
        <v>878</v>
      </c>
      <c r="I63" s="4" t="s">
        <v>306</v>
      </c>
      <c r="J63" s="3" t="s">
        <v>305</v>
      </c>
      <c r="K63" s="4" t="s">
        <v>179</v>
      </c>
      <c r="L63" s="3" t="s">
        <v>328</v>
      </c>
      <c r="M63" s="5" t="s">
        <v>180</v>
      </c>
      <c r="N63" s="3" t="s">
        <v>273</v>
      </c>
      <c r="O63" s="12" t="s">
        <v>57</v>
      </c>
      <c r="P63" s="6" t="s">
        <v>181</v>
      </c>
      <c r="R63" s="3">
        <v>0</v>
      </c>
      <c r="AC63" s="9" t="s">
        <v>182</v>
      </c>
      <c r="AD63" s="9" t="s">
        <v>83</v>
      </c>
      <c r="AE63" s="9" t="s">
        <v>89</v>
      </c>
    </row>
    <row r="64" spans="1:31" ht="28.5" customHeight="1" x14ac:dyDescent="0.35">
      <c r="A64" s="40">
        <v>62</v>
      </c>
      <c r="B64" s="13">
        <v>44945</v>
      </c>
      <c r="C64" s="3" t="s">
        <v>140</v>
      </c>
      <c r="D64" s="2" t="s">
        <v>41</v>
      </c>
      <c r="E64" s="3" t="s">
        <v>303</v>
      </c>
      <c r="F64" s="2" t="s">
        <v>800</v>
      </c>
      <c r="G64" s="2" t="s">
        <v>878</v>
      </c>
      <c r="I64" s="4" t="s">
        <v>306</v>
      </c>
      <c r="J64" s="3" t="s">
        <v>305</v>
      </c>
      <c r="K64" s="4" t="s">
        <v>179</v>
      </c>
      <c r="L64" s="3" t="s">
        <v>328</v>
      </c>
      <c r="M64" s="5" t="s">
        <v>180</v>
      </c>
      <c r="N64" s="3" t="s">
        <v>273</v>
      </c>
      <c r="O64" s="12" t="s">
        <v>57</v>
      </c>
      <c r="P64" s="6" t="s">
        <v>181</v>
      </c>
      <c r="R64" s="3">
        <v>0</v>
      </c>
      <c r="AC64" s="9" t="s">
        <v>182</v>
      </c>
      <c r="AD64" s="9" t="s">
        <v>83</v>
      </c>
      <c r="AE64" s="9" t="s">
        <v>89</v>
      </c>
    </row>
    <row r="65" spans="1:31" ht="28.5" customHeight="1" x14ac:dyDescent="0.35">
      <c r="A65" s="40">
        <v>63</v>
      </c>
      <c r="B65" s="13">
        <v>44945</v>
      </c>
      <c r="C65" s="3" t="s">
        <v>140</v>
      </c>
      <c r="D65" s="2" t="s">
        <v>296</v>
      </c>
      <c r="E65" s="3" t="s">
        <v>281</v>
      </c>
      <c r="G65" s="2" t="s">
        <v>878</v>
      </c>
      <c r="I65" s="4" t="s">
        <v>306</v>
      </c>
      <c r="J65" s="3" t="s">
        <v>305</v>
      </c>
      <c r="K65" s="4" t="s">
        <v>179</v>
      </c>
      <c r="L65" s="3" t="s">
        <v>328</v>
      </c>
      <c r="M65" s="5" t="s">
        <v>180</v>
      </c>
      <c r="N65" s="3" t="s">
        <v>273</v>
      </c>
      <c r="O65" s="12" t="s">
        <v>57</v>
      </c>
      <c r="P65" s="6" t="s">
        <v>181</v>
      </c>
      <c r="R65" s="3">
        <v>0</v>
      </c>
      <c r="AC65" s="9" t="s">
        <v>182</v>
      </c>
      <c r="AD65" s="9" t="s">
        <v>83</v>
      </c>
      <c r="AE65" s="9" t="s">
        <v>89</v>
      </c>
    </row>
    <row r="66" spans="1:31" ht="28.5" customHeight="1" x14ac:dyDescent="0.35">
      <c r="A66" s="40">
        <v>64</v>
      </c>
      <c r="B66" s="13">
        <v>44945</v>
      </c>
      <c r="C66" s="3" t="s">
        <v>140</v>
      </c>
      <c r="D66" s="2" t="s">
        <v>42</v>
      </c>
      <c r="E66" s="3" t="s">
        <v>280</v>
      </c>
      <c r="F66" s="2" t="s">
        <v>1043</v>
      </c>
      <c r="G66" s="2" t="s">
        <v>878</v>
      </c>
      <c r="I66" s="4" t="s">
        <v>306</v>
      </c>
      <c r="J66" s="3" t="s">
        <v>305</v>
      </c>
      <c r="K66" s="4" t="s">
        <v>179</v>
      </c>
      <c r="L66" s="3" t="s">
        <v>328</v>
      </c>
      <c r="M66" s="5" t="s">
        <v>180</v>
      </c>
      <c r="N66" s="3" t="s">
        <v>273</v>
      </c>
      <c r="O66" s="12" t="s">
        <v>57</v>
      </c>
      <c r="P66" s="6" t="s">
        <v>181</v>
      </c>
      <c r="R66" s="3">
        <v>0</v>
      </c>
      <c r="AC66" s="9" t="s">
        <v>182</v>
      </c>
      <c r="AD66" s="9" t="s">
        <v>83</v>
      </c>
      <c r="AE66" s="9" t="s">
        <v>89</v>
      </c>
    </row>
    <row r="67" spans="1:31" ht="28.5" customHeight="1" x14ac:dyDescent="0.35">
      <c r="A67" s="40">
        <v>65</v>
      </c>
      <c r="B67" s="13">
        <v>44945</v>
      </c>
      <c r="C67" s="3" t="s">
        <v>140</v>
      </c>
      <c r="D67" s="2" t="s">
        <v>43</v>
      </c>
      <c r="E67" s="3" t="s">
        <v>303</v>
      </c>
      <c r="G67" s="2" t="s">
        <v>878</v>
      </c>
      <c r="I67" s="4" t="s">
        <v>306</v>
      </c>
      <c r="J67" s="3" t="s">
        <v>305</v>
      </c>
      <c r="K67" s="4" t="s">
        <v>179</v>
      </c>
      <c r="L67" s="3" t="s">
        <v>328</v>
      </c>
      <c r="M67" s="5" t="s">
        <v>180</v>
      </c>
      <c r="N67" s="3" t="s">
        <v>273</v>
      </c>
      <c r="O67" s="12" t="s">
        <v>57</v>
      </c>
      <c r="P67" s="6" t="s">
        <v>181</v>
      </c>
      <c r="R67" s="3">
        <v>0</v>
      </c>
      <c r="AC67" s="9" t="s">
        <v>182</v>
      </c>
      <c r="AD67" s="9" t="s">
        <v>83</v>
      </c>
      <c r="AE67" s="9" t="s">
        <v>89</v>
      </c>
    </row>
    <row r="68" spans="1:31" ht="28.5" customHeight="1" x14ac:dyDescent="0.35">
      <c r="A68" s="40">
        <v>66</v>
      </c>
      <c r="B68" s="13">
        <v>44945</v>
      </c>
      <c r="C68" s="3" t="s">
        <v>140</v>
      </c>
      <c r="D68" s="2" t="s">
        <v>44</v>
      </c>
      <c r="E68" s="3" t="s">
        <v>280</v>
      </c>
      <c r="G68" s="2" t="s">
        <v>878</v>
      </c>
      <c r="I68" s="4" t="s">
        <v>306</v>
      </c>
      <c r="J68" s="3" t="s">
        <v>305</v>
      </c>
      <c r="K68" s="4" t="s">
        <v>179</v>
      </c>
      <c r="L68" s="3" t="s">
        <v>328</v>
      </c>
      <c r="M68" s="5" t="s">
        <v>180</v>
      </c>
      <c r="N68" s="3" t="s">
        <v>273</v>
      </c>
      <c r="O68" s="12" t="s">
        <v>57</v>
      </c>
      <c r="P68" s="6" t="s">
        <v>181</v>
      </c>
      <c r="R68" s="3">
        <v>0</v>
      </c>
      <c r="AC68" s="9" t="s">
        <v>182</v>
      </c>
      <c r="AD68" s="9" t="s">
        <v>83</v>
      </c>
      <c r="AE68" s="9" t="s">
        <v>89</v>
      </c>
    </row>
    <row r="69" spans="1:31" ht="28.5" customHeight="1" x14ac:dyDescent="0.35">
      <c r="A69" s="40">
        <v>67</v>
      </c>
      <c r="B69" s="13">
        <v>44945</v>
      </c>
      <c r="C69" s="3" t="s">
        <v>140</v>
      </c>
      <c r="D69" s="2" t="s">
        <v>34</v>
      </c>
      <c r="E69" s="3" t="s">
        <v>303</v>
      </c>
      <c r="G69" s="2" t="s">
        <v>878</v>
      </c>
      <c r="I69" s="4" t="s">
        <v>306</v>
      </c>
      <c r="J69" s="3" t="s">
        <v>305</v>
      </c>
      <c r="K69" s="4" t="s">
        <v>179</v>
      </c>
      <c r="L69" s="3" t="s">
        <v>328</v>
      </c>
      <c r="M69" s="5" t="s">
        <v>180</v>
      </c>
      <c r="N69" s="3" t="s">
        <v>273</v>
      </c>
      <c r="O69" s="12" t="s">
        <v>57</v>
      </c>
      <c r="P69" s="6" t="s">
        <v>181</v>
      </c>
      <c r="R69" s="3">
        <v>0</v>
      </c>
      <c r="AC69" s="9" t="s">
        <v>182</v>
      </c>
      <c r="AD69" s="9" t="s">
        <v>83</v>
      </c>
      <c r="AE69" s="9" t="s">
        <v>89</v>
      </c>
    </row>
    <row r="70" spans="1:31" ht="28.5" customHeight="1" x14ac:dyDescent="0.35">
      <c r="A70" s="40">
        <v>68</v>
      </c>
      <c r="B70" s="13">
        <v>44945</v>
      </c>
      <c r="C70" s="3" t="s">
        <v>140</v>
      </c>
      <c r="D70" s="2" t="s">
        <v>35</v>
      </c>
      <c r="E70" s="3" t="s">
        <v>302</v>
      </c>
      <c r="G70" s="2" t="s">
        <v>878</v>
      </c>
      <c r="I70" s="4" t="s">
        <v>306</v>
      </c>
      <c r="J70" s="3" t="s">
        <v>305</v>
      </c>
      <c r="K70" s="4" t="s">
        <v>179</v>
      </c>
      <c r="L70" s="3" t="s">
        <v>328</v>
      </c>
      <c r="M70" s="5" t="s">
        <v>180</v>
      </c>
      <c r="N70" s="3" t="s">
        <v>273</v>
      </c>
      <c r="O70" s="12" t="s">
        <v>57</v>
      </c>
      <c r="P70" s="6" t="s">
        <v>181</v>
      </c>
      <c r="R70" s="3">
        <v>0</v>
      </c>
      <c r="AC70" s="9" t="s">
        <v>182</v>
      </c>
      <c r="AD70" s="9" t="s">
        <v>83</v>
      </c>
      <c r="AE70" s="9" t="s">
        <v>89</v>
      </c>
    </row>
    <row r="71" spans="1:31" ht="28.5" customHeight="1" x14ac:dyDescent="0.35">
      <c r="A71" s="40">
        <v>69</v>
      </c>
      <c r="B71" s="13">
        <v>44945</v>
      </c>
      <c r="C71" s="3" t="s">
        <v>140</v>
      </c>
      <c r="D71" s="2" t="s">
        <v>1028</v>
      </c>
      <c r="E71" s="3" t="s">
        <v>280</v>
      </c>
      <c r="G71" s="2" t="s">
        <v>878</v>
      </c>
      <c r="I71" s="4" t="s">
        <v>306</v>
      </c>
      <c r="J71" s="3" t="s">
        <v>305</v>
      </c>
      <c r="K71" s="4" t="s">
        <v>179</v>
      </c>
      <c r="L71" s="3" t="s">
        <v>328</v>
      </c>
      <c r="M71" s="5" t="s">
        <v>180</v>
      </c>
      <c r="N71" s="3" t="s">
        <v>273</v>
      </c>
      <c r="O71" s="12" t="s">
        <v>57</v>
      </c>
      <c r="P71" s="6" t="s">
        <v>181</v>
      </c>
      <c r="R71" s="3">
        <v>0</v>
      </c>
      <c r="AC71" s="9" t="s">
        <v>182</v>
      </c>
      <c r="AD71" s="9" t="s">
        <v>83</v>
      </c>
      <c r="AE71" s="9" t="s">
        <v>89</v>
      </c>
    </row>
    <row r="72" spans="1:31" ht="28.5" customHeight="1" x14ac:dyDescent="0.35">
      <c r="A72" s="40">
        <v>70</v>
      </c>
      <c r="B72" s="13">
        <v>44945</v>
      </c>
      <c r="C72" s="3" t="s">
        <v>140</v>
      </c>
      <c r="D72" s="2" t="s">
        <v>36</v>
      </c>
      <c r="E72" s="3" t="s">
        <v>302</v>
      </c>
      <c r="G72" s="2" t="s">
        <v>878</v>
      </c>
      <c r="I72" s="4" t="s">
        <v>306</v>
      </c>
      <c r="J72" s="3" t="s">
        <v>305</v>
      </c>
      <c r="K72" s="4" t="s">
        <v>179</v>
      </c>
      <c r="L72" s="3" t="s">
        <v>328</v>
      </c>
      <c r="M72" s="5" t="s">
        <v>180</v>
      </c>
      <c r="N72" s="3" t="s">
        <v>273</v>
      </c>
      <c r="O72" s="12" t="s">
        <v>57</v>
      </c>
      <c r="P72" s="6" t="s">
        <v>181</v>
      </c>
      <c r="R72" s="3">
        <v>0</v>
      </c>
      <c r="AC72" s="9" t="s">
        <v>182</v>
      </c>
      <c r="AD72" s="9" t="s">
        <v>83</v>
      </c>
      <c r="AE72" s="9" t="s">
        <v>89</v>
      </c>
    </row>
    <row r="73" spans="1:31" ht="28.5" customHeight="1" x14ac:dyDescent="0.35">
      <c r="A73" s="40">
        <v>71</v>
      </c>
      <c r="B73" s="13">
        <v>44947</v>
      </c>
      <c r="C73" s="3" t="s">
        <v>140</v>
      </c>
      <c r="D73" s="2" t="s">
        <v>298</v>
      </c>
      <c r="E73" s="3" t="s">
        <v>303</v>
      </c>
      <c r="G73" s="2" t="s">
        <v>878</v>
      </c>
      <c r="I73" s="4" t="s">
        <v>306</v>
      </c>
      <c r="J73" s="3" t="s">
        <v>305</v>
      </c>
      <c r="K73" s="4" t="s">
        <v>179</v>
      </c>
      <c r="L73" s="3" t="s">
        <v>328</v>
      </c>
      <c r="M73" s="5" t="s">
        <v>180</v>
      </c>
      <c r="N73" s="3" t="s">
        <v>273</v>
      </c>
      <c r="O73" s="12" t="s">
        <v>57</v>
      </c>
      <c r="P73" s="6" t="s">
        <v>181</v>
      </c>
      <c r="R73" s="3">
        <v>0</v>
      </c>
      <c r="Z73" s="8" t="s">
        <v>307</v>
      </c>
      <c r="AC73" s="9" t="s">
        <v>70</v>
      </c>
      <c r="AD73" s="9" t="s">
        <v>84</v>
      </c>
    </row>
    <row r="74" spans="1:31" ht="28.5" customHeight="1" x14ac:dyDescent="0.35">
      <c r="A74" s="40">
        <v>72</v>
      </c>
      <c r="B74" s="13">
        <v>44947</v>
      </c>
      <c r="C74" s="3" t="s">
        <v>140</v>
      </c>
      <c r="D74" s="2" t="s">
        <v>301</v>
      </c>
      <c r="E74" s="3" t="s">
        <v>303</v>
      </c>
      <c r="G74" s="2" t="s">
        <v>878</v>
      </c>
      <c r="I74" s="4" t="s">
        <v>306</v>
      </c>
      <c r="J74" s="3" t="s">
        <v>305</v>
      </c>
      <c r="K74" s="4" t="s">
        <v>179</v>
      </c>
      <c r="L74" s="3" t="s">
        <v>328</v>
      </c>
      <c r="M74" s="5" t="s">
        <v>180</v>
      </c>
      <c r="N74" s="3" t="s">
        <v>273</v>
      </c>
      <c r="O74" s="12" t="s">
        <v>57</v>
      </c>
      <c r="P74" s="6" t="s">
        <v>181</v>
      </c>
      <c r="R74" s="3">
        <v>0</v>
      </c>
      <c r="Z74" s="8" t="s">
        <v>307</v>
      </c>
      <c r="AC74" s="9" t="s">
        <v>70</v>
      </c>
      <c r="AD74" s="9" t="s">
        <v>84</v>
      </c>
    </row>
    <row r="75" spans="1:31" ht="28.5" customHeight="1" x14ac:dyDescent="0.35">
      <c r="A75" s="40">
        <v>73</v>
      </c>
      <c r="B75" s="13">
        <v>44947</v>
      </c>
      <c r="C75" s="3" t="s">
        <v>140</v>
      </c>
      <c r="D75" s="2" t="s">
        <v>381</v>
      </c>
      <c r="E75" s="3" t="s">
        <v>279</v>
      </c>
      <c r="F75" s="2" t="s">
        <v>1033</v>
      </c>
      <c r="G75" s="2" t="s">
        <v>1032</v>
      </c>
      <c r="I75" s="4" t="s">
        <v>306</v>
      </c>
      <c r="J75" s="3" t="s">
        <v>305</v>
      </c>
      <c r="K75" s="4" t="s">
        <v>179</v>
      </c>
      <c r="L75" s="3" t="s">
        <v>328</v>
      </c>
      <c r="M75" s="5" t="s">
        <v>180</v>
      </c>
      <c r="N75" s="3" t="s">
        <v>273</v>
      </c>
      <c r="O75" s="12" t="s">
        <v>57</v>
      </c>
      <c r="P75" s="6" t="s">
        <v>181</v>
      </c>
      <c r="R75" s="3">
        <v>0</v>
      </c>
      <c r="Z75" s="8" t="s">
        <v>307</v>
      </c>
      <c r="AC75" s="9" t="s">
        <v>70</v>
      </c>
      <c r="AD75" s="9" t="s">
        <v>84</v>
      </c>
    </row>
    <row r="76" spans="1:31" ht="28.5" customHeight="1" x14ac:dyDescent="0.35">
      <c r="A76" s="40">
        <v>74</v>
      </c>
      <c r="B76" s="13">
        <v>44947</v>
      </c>
      <c r="C76" s="3" t="s">
        <v>140</v>
      </c>
      <c r="D76" s="2" t="s">
        <v>381</v>
      </c>
      <c r="E76" s="3" t="s">
        <v>281</v>
      </c>
      <c r="F76" s="2" t="s">
        <v>1033</v>
      </c>
      <c r="G76" s="2" t="s">
        <v>1032</v>
      </c>
      <c r="I76" s="4" t="s">
        <v>306</v>
      </c>
      <c r="J76" s="3" t="s">
        <v>305</v>
      </c>
      <c r="K76" s="4" t="s">
        <v>179</v>
      </c>
      <c r="L76" s="3" t="s">
        <v>328</v>
      </c>
      <c r="M76" s="5" t="s">
        <v>180</v>
      </c>
      <c r="N76" s="3" t="s">
        <v>273</v>
      </c>
      <c r="O76" s="12" t="s">
        <v>57</v>
      </c>
      <c r="P76" s="6" t="s">
        <v>181</v>
      </c>
      <c r="R76" s="3">
        <v>0</v>
      </c>
      <c r="Z76" s="8" t="s">
        <v>307</v>
      </c>
      <c r="AC76" s="9" t="s">
        <v>70</v>
      </c>
      <c r="AD76" s="9" t="s">
        <v>84</v>
      </c>
    </row>
    <row r="77" spans="1:31" ht="28.5" customHeight="1" x14ac:dyDescent="0.35">
      <c r="A77" s="40">
        <v>75</v>
      </c>
      <c r="B77" s="13">
        <v>44947</v>
      </c>
      <c r="C77" s="3" t="s">
        <v>140</v>
      </c>
      <c r="D77" s="2" t="s">
        <v>300</v>
      </c>
      <c r="E77" s="3" t="s">
        <v>303</v>
      </c>
      <c r="F77" s="2" t="s">
        <v>1034</v>
      </c>
      <c r="G77" s="2" t="s">
        <v>878</v>
      </c>
      <c r="I77" s="4" t="s">
        <v>306</v>
      </c>
      <c r="J77" s="3" t="s">
        <v>305</v>
      </c>
      <c r="K77" s="4" t="s">
        <v>179</v>
      </c>
      <c r="L77" s="3" t="s">
        <v>328</v>
      </c>
      <c r="M77" s="5" t="s">
        <v>180</v>
      </c>
      <c r="N77" s="3" t="s">
        <v>273</v>
      </c>
      <c r="O77" s="12" t="s">
        <v>57</v>
      </c>
      <c r="P77" s="6" t="s">
        <v>181</v>
      </c>
      <c r="R77" s="3">
        <v>0</v>
      </c>
      <c r="Z77" s="8" t="s">
        <v>307</v>
      </c>
      <c r="AC77" s="9" t="s">
        <v>70</v>
      </c>
      <c r="AD77" s="9" t="s">
        <v>84</v>
      </c>
    </row>
    <row r="78" spans="1:31" ht="28.5" customHeight="1" x14ac:dyDescent="0.35">
      <c r="A78" s="40">
        <v>76</v>
      </c>
      <c r="B78" s="13">
        <v>44947</v>
      </c>
      <c r="C78" s="3" t="s">
        <v>140</v>
      </c>
      <c r="D78" s="2" t="s">
        <v>295</v>
      </c>
      <c r="E78" s="3" t="s">
        <v>302</v>
      </c>
      <c r="F78" s="2" t="s">
        <v>602</v>
      </c>
      <c r="G78" s="2" t="s">
        <v>878</v>
      </c>
      <c r="I78" s="4" t="s">
        <v>306</v>
      </c>
      <c r="J78" s="3" t="s">
        <v>305</v>
      </c>
      <c r="K78" s="4" t="s">
        <v>179</v>
      </c>
      <c r="L78" s="3" t="s">
        <v>328</v>
      </c>
      <c r="M78" s="5" t="s">
        <v>180</v>
      </c>
      <c r="N78" s="3" t="s">
        <v>273</v>
      </c>
      <c r="O78" s="12" t="s">
        <v>57</v>
      </c>
      <c r="P78" s="6" t="s">
        <v>181</v>
      </c>
      <c r="R78" s="3">
        <v>0</v>
      </c>
      <c r="Z78" s="8" t="s">
        <v>307</v>
      </c>
      <c r="AC78" s="9" t="s">
        <v>70</v>
      </c>
      <c r="AD78" s="9" t="s">
        <v>84</v>
      </c>
    </row>
    <row r="79" spans="1:31" ht="28.5" customHeight="1" x14ac:dyDescent="0.35">
      <c r="A79" s="40">
        <v>77</v>
      </c>
      <c r="B79" s="13">
        <v>44947</v>
      </c>
      <c r="C79" s="3" t="s">
        <v>140</v>
      </c>
      <c r="D79" s="2" t="s">
        <v>292</v>
      </c>
      <c r="E79" s="3" t="s">
        <v>279</v>
      </c>
      <c r="F79" s="2" t="s">
        <v>763</v>
      </c>
      <c r="G79" s="2" t="s">
        <v>1035</v>
      </c>
      <c r="I79" s="4" t="s">
        <v>306</v>
      </c>
      <c r="J79" s="3" t="s">
        <v>305</v>
      </c>
      <c r="K79" s="4" t="s">
        <v>179</v>
      </c>
      <c r="L79" s="3" t="s">
        <v>328</v>
      </c>
      <c r="M79" s="5" t="s">
        <v>180</v>
      </c>
      <c r="N79" s="3" t="s">
        <v>273</v>
      </c>
      <c r="O79" s="12" t="s">
        <v>57</v>
      </c>
      <c r="P79" s="6" t="s">
        <v>181</v>
      </c>
      <c r="R79" s="3">
        <v>0</v>
      </c>
      <c r="Z79" s="8" t="s">
        <v>307</v>
      </c>
      <c r="AC79" s="9" t="s">
        <v>70</v>
      </c>
      <c r="AD79" s="9" t="s">
        <v>84</v>
      </c>
    </row>
    <row r="80" spans="1:31" ht="28.5" customHeight="1" x14ac:dyDescent="0.35">
      <c r="A80" s="40">
        <v>78</v>
      </c>
      <c r="B80" s="13">
        <v>44947</v>
      </c>
      <c r="C80" s="3" t="s">
        <v>140</v>
      </c>
      <c r="D80" s="2" t="s">
        <v>294</v>
      </c>
      <c r="E80" s="3" t="s">
        <v>302</v>
      </c>
      <c r="F80" s="2" t="s">
        <v>1036</v>
      </c>
      <c r="G80" s="2" t="s">
        <v>878</v>
      </c>
      <c r="I80" s="4" t="s">
        <v>306</v>
      </c>
      <c r="J80" s="3" t="s">
        <v>305</v>
      </c>
      <c r="K80" s="4" t="s">
        <v>179</v>
      </c>
      <c r="L80" s="3" t="s">
        <v>328</v>
      </c>
      <c r="M80" s="5" t="s">
        <v>180</v>
      </c>
      <c r="N80" s="3" t="s">
        <v>273</v>
      </c>
      <c r="O80" s="12" t="s">
        <v>57</v>
      </c>
      <c r="P80" s="6" t="s">
        <v>181</v>
      </c>
      <c r="R80" s="3">
        <v>0</v>
      </c>
      <c r="Z80" s="8" t="s">
        <v>307</v>
      </c>
      <c r="AC80" s="9" t="s">
        <v>70</v>
      </c>
      <c r="AD80" s="9" t="s">
        <v>84</v>
      </c>
    </row>
    <row r="81" spans="1:30" ht="28.5" customHeight="1" x14ac:dyDescent="0.35">
      <c r="A81" s="40">
        <v>79</v>
      </c>
      <c r="B81" s="13">
        <v>44947</v>
      </c>
      <c r="C81" s="3" t="s">
        <v>140</v>
      </c>
      <c r="D81" s="2" t="s">
        <v>37</v>
      </c>
      <c r="E81" s="3" t="s">
        <v>281</v>
      </c>
      <c r="G81" s="2" t="s">
        <v>878</v>
      </c>
      <c r="I81" s="4" t="s">
        <v>306</v>
      </c>
      <c r="J81" s="3" t="s">
        <v>305</v>
      </c>
      <c r="K81" s="4" t="s">
        <v>179</v>
      </c>
      <c r="L81" s="3" t="s">
        <v>328</v>
      </c>
      <c r="M81" s="5" t="s">
        <v>180</v>
      </c>
      <c r="N81" s="3" t="s">
        <v>273</v>
      </c>
      <c r="O81" s="12" t="s">
        <v>57</v>
      </c>
      <c r="P81" s="6" t="s">
        <v>181</v>
      </c>
      <c r="R81" s="3">
        <v>0</v>
      </c>
      <c r="Z81" s="8" t="s">
        <v>307</v>
      </c>
      <c r="AC81" s="9" t="s">
        <v>70</v>
      </c>
      <c r="AD81" s="9" t="s">
        <v>84</v>
      </c>
    </row>
    <row r="82" spans="1:30" ht="28.5" customHeight="1" x14ac:dyDescent="0.35">
      <c r="A82" s="40">
        <v>80</v>
      </c>
      <c r="B82" s="13">
        <v>44947</v>
      </c>
      <c r="C82" s="3" t="s">
        <v>140</v>
      </c>
      <c r="D82" s="2" t="s">
        <v>285</v>
      </c>
      <c r="E82" s="3" t="s">
        <v>302</v>
      </c>
      <c r="I82" s="4" t="s">
        <v>306</v>
      </c>
      <c r="J82" s="3" t="s">
        <v>305</v>
      </c>
      <c r="K82" s="4" t="s">
        <v>179</v>
      </c>
      <c r="L82" s="3" t="s">
        <v>328</v>
      </c>
      <c r="M82" s="5" t="s">
        <v>180</v>
      </c>
      <c r="N82" s="3" t="s">
        <v>273</v>
      </c>
      <c r="O82" s="12" t="s">
        <v>57</v>
      </c>
      <c r="P82" s="6" t="s">
        <v>181</v>
      </c>
      <c r="R82" s="3">
        <v>0</v>
      </c>
      <c r="Z82" s="8" t="s">
        <v>307</v>
      </c>
      <c r="AC82" s="9" t="s">
        <v>70</v>
      </c>
      <c r="AD82" s="9" t="s">
        <v>84</v>
      </c>
    </row>
    <row r="83" spans="1:30" ht="28.5" customHeight="1" x14ac:dyDescent="0.35">
      <c r="A83" s="40">
        <v>81</v>
      </c>
      <c r="B83" s="13">
        <v>44947</v>
      </c>
      <c r="C83" s="3" t="s">
        <v>140</v>
      </c>
      <c r="D83" s="2" t="s">
        <v>38</v>
      </c>
      <c r="E83" s="3" t="s">
        <v>303</v>
      </c>
      <c r="F83" s="2" t="s">
        <v>1039</v>
      </c>
      <c r="G83" s="2" t="s">
        <v>878</v>
      </c>
      <c r="I83" s="4" t="s">
        <v>306</v>
      </c>
      <c r="J83" s="3" t="s">
        <v>305</v>
      </c>
      <c r="K83" s="4" t="s">
        <v>179</v>
      </c>
      <c r="L83" s="3" t="s">
        <v>328</v>
      </c>
      <c r="M83" s="5" t="s">
        <v>180</v>
      </c>
      <c r="N83" s="3" t="s">
        <v>273</v>
      </c>
      <c r="O83" s="12" t="s">
        <v>57</v>
      </c>
      <c r="P83" s="6" t="s">
        <v>181</v>
      </c>
      <c r="R83" s="3">
        <v>0</v>
      </c>
      <c r="Z83" s="8" t="s">
        <v>307</v>
      </c>
      <c r="AC83" s="9" t="s">
        <v>70</v>
      </c>
      <c r="AD83" s="9" t="s">
        <v>84</v>
      </c>
    </row>
    <row r="84" spans="1:30" ht="28.5" customHeight="1" x14ac:dyDescent="0.35">
      <c r="A84" s="40">
        <v>82</v>
      </c>
      <c r="B84" s="13">
        <v>44947</v>
      </c>
      <c r="C84" s="3" t="s">
        <v>140</v>
      </c>
      <c r="D84" s="2" t="s">
        <v>282</v>
      </c>
      <c r="E84" s="3" t="s">
        <v>279</v>
      </c>
      <c r="F84" s="2" t="s">
        <v>394</v>
      </c>
      <c r="G84" s="2" t="s">
        <v>736</v>
      </c>
      <c r="I84" s="4" t="s">
        <v>306</v>
      </c>
      <c r="J84" s="3" t="s">
        <v>305</v>
      </c>
      <c r="K84" s="4" t="s">
        <v>179</v>
      </c>
      <c r="L84" s="3" t="s">
        <v>328</v>
      </c>
      <c r="M84" s="5" t="s">
        <v>180</v>
      </c>
      <c r="N84" s="3" t="s">
        <v>273</v>
      </c>
      <c r="O84" s="12" t="s">
        <v>57</v>
      </c>
      <c r="P84" s="6" t="s">
        <v>181</v>
      </c>
      <c r="R84" s="3">
        <v>0</v>
      </c>
      <c r="Z84" s="8" t="s">
        <v>307</v>
      </c>
      <c r="AC84" s="9" t="s">
        <v>70</v>
      </c>
      <c r="AD84" s="9" t="s">
        <v>84</v>
      </c>
    </row>
    <row r="85" spans="1:30" ht="28.5" customHeight="1" x14ac:dyDescent="0.35">
      <c r="A85" s="40">
        <v>83</v>
      </c>
      <c r="B85" s="13">
        <v>44947</v>
      </c>
      <c r="C85" s="3" t="s">
        <v>140</v>
      </c>
      <c r="D85" s="2" t="s">
        <v>286</v>
      </c>
      <c r="E85" s="3" t="s">
        <v>302</v>
      </c>
      <c r="F85" s="2" t="s">
        <v>1042</v>
      </c>
      <c r="G85" s="2" t="s">
        <v>878</v>
      </c>
      <c r="I85" s="4" t="s">
        <v>306</v>
      </c>
      <c r="J85" s="3" t="s">
        <v>305</v>
      </c>
      <c r="K85" s="4" t="s">
        <v>179</v>
      </c>
      <c r="L85" s="3" t="s">
        <v>328</v>
      </c>
      <c r="M85" s="5" t="s">
        <v>180</v>
      </c>
      <c r="N85" s="3" t="s">
        <v>273</v>
      </c>
      <c r="O85" s="12" t="s">
        <v>57</v>
      </c>
      <c r="P85" s="6" t="s">
        <v>181</v>
      </c>
      <c r="R85" s="3">
        <v>0</v>
      </c>
      <c r="Z85" s="8" t="s">
        <v>307</v>
      </c>
      <c r="AC85" s="9" t="s">
        <v>70</v>
      </c>
      <c r="AD85" s="9" t="s">
        <v>84</v>
      </c>
    </row>
    <row r="86" spans="1:30" ht="28.5" customHeight="1" x14ac:dyDescent="0.35">
      <c r="A86" s="40">
        <v>84</v>
      </c>
      <c r="B86" s="13">
        <v>44947</v>
      </c>
      <c r="C86" s="3" t="s">
        <v>140</v>
      </c>
      <c r="D86" s="2" t="s">
        <v>299</v>
      </c>
      <c r="E86" s="3" t="s">
        <v>302</v>
      </c>
      <c r="F86" s="2" t="s">
        <v>794</v>
      </c>
      <c r="G86" s="2" t="s">
        <v>878</v>
      </c>
      <c r="I86" s="4" t="s">
        <v>306</v>
      </c>
      <c r="J86" s="3" t="s">
        <v>305</v>
      </c>
      <c r="K86" s="4" t="s">
        <v>179</v>
      </c>
      <c r="L86" s="3" t="s">
        <v>328</v>
      </c>
      <c r="M86" s="5" t="s">
        <v>180</v>
      </c>
      <c r="N86" s="3" t="s">
        <v>273</v>
      </c>
      <c r="O86" s="12" t="s">
        <v>57</v>
      </c>
      <c r="P86" s="6" t="s">
        <v>181</v>
      </c>
      <c r="R86" s="3">
        <v>0</v>
      </c>
      <c r="Z86" s="8" t="s">
        <v>307</v>
      </c>
      <c r="AC86" s="9" t="s">
        <v>70</v>
      </c>
      <c r="AD86" s="9" t="s">
        <v>84</v>
      </c>
    </row>
    <row r="87" spans="1:30" ht="28.5" customHeight="1" x14ac:dyDescent="0.35">
      <c r="A87" s="40">
        <v>85</v>
      </c>
      <c r="B87" s="13">
        <v>44947</v>
      </c>
      <c r="C87" s="3" t="s">
        <v>140</v>
      </c>
      <c r="D87" s="2" t="s">
        <v>39</v>
      </c>
      <c r="E87" s="3" t="s">
        <v>303</v>
      </c>
      <c r="G87" s="2" t="s">
        <v>878</v>
      </c>
      <c r="I87" s="4" t="s">
        <v>306</v>
      </c>
      <c r="J87" s="3" t="s">
        <v>305</v>
      </c>
      <c r="K87" s="4" t="s">
        <v>179</v>
      </c>
      <c r="L87" s="3" t="s">
        <v>328</v>
      </c>
      <c r="M87" s="5" t="s">
        <v>180</v>
      </c>
      <c r="N87" s="3" t="s">
        <v>273</v>
      </c>
      <c r="O87" s="12" t="s">
        <v>57</v>
      </c>
      <c r="P87" s="6" t="s">
        <v>181</v>
      </c>
      <c r="R87" s="3">
        <v>0</v>
      </c>
      <c r="Z87" s="8" t="s">
        <v>307</v>
      </c>
      <c r="AC87" s="9" t="s">
        <v>70</v>
      </c>
      <c r="AD87" s="9" t="s">
        <v>84</v>
      </c>
    </row>
    <row r="88" spans="1:30" ht="28.5" customHeight="1" x14ac:dyDescent="0.35">
      <c r="A88" s="40">
        <v>86</v>
      </c>
      <c r="B88" s="13">
        <v>44947</v>
      </c>
      <c r="C88" s="3" t="s">
        <v>140</v>
      </c>
      <c r="D88" s="2" t="s">
        <v>40</v>
      </c>
      <c r="E88" s="3" t="s">
        <v>280</v>
      </c>
      <c r="F88" s="2" t="s">
        <v>363</v>
      </c>
      <c r="G88" s="2" t="s">
        <v>878</v>
      </c>
      <c r="I88" s="4" t="s">
        <v>306</v>
      </c>
      <c r="J88" s="3" t="s">
        <v>305</v>
      </c>
      <c r="K88" s="4" t="s">
        <v>179</v>
      </c>
      <c r="L88" s="3" t="s">
        <v>328</v>
      </c>
      <c r="M88" s="5" t="s">
        <v>180</v>
      </c>
      <c r="N88" s="3" t="s">
        <v>273</v>
      </c>
      <c r="O88" s="12" t="s">
        <v>57</v>
      </c>
      <c r="P88" s="6" t="s">
        <v>181</v>
      </c>
      <c r="R88" s="3">
        <v>0</v>
      </c>
      <c r="Z88" s="8" t="s">
        <v>307</v>
      </c>
      <c r="AC88" s="9" t="s">
        <v>70</v>
      </c>
      <c r="AD88" s="9" t="s">
        <v>84</v>
      </c>
    </row>
    <row r="89" spans="1:30" ht="28.5" customHeight="1" x14ac:dyDescent="0.35">
      <c r="A89" s="40">
        <v>87</v>
      </c>
      <c r="B89" s="13">
        <v>44947</v>
      </c>
      <c r="C89" s="3" t="s">
        <v>140</v>
      </c>
      <c r="D89" s="2" t="s">
        <v>297</v>
      </c>
      <c r="E89" s="3" t="s">
        <v>303</v>
      </c>
      <c r="G89" s="2" t="s">
        <v>878</v>
      </c>
      <c r="I89" s="4" t="s">
        <v>306</v>
      </c>
      <c r="J89" s="3" t="s">
        <v>305</v>
      </c>
      <c r="K89" s="4" t="s">
        <v>179</v>
      </c>
      <c r="L89" s="3" t="s">
        <v>328</v>
      </c>
      <c r="M89" s="5" t="s">
        <v>180</v>
      </c>
      <c r="N89" s="3" t="s">
        <v>273</v>
      </c>
      <c r="O89" s="12" t="s">
        <v>57</v>
      </c>
      <c r="P89" s="6" t="s">
        <v>181</v>
      </c>
      <c r="R89" s="3">
        <v>0</v>
      </c>
      <c r="Z89" s="8" t="s">
        <v>307</v>
      </c>
      <c r="AC89" s="9" t="s">
        <v>70</v>
      </c>
      <c r="AD89" s="9" t="s">
        <v>84</v>
      </c>
    </row>
    <row r="90" spans="1:30" ht="28.5" customHeight="1" x14ac:dyDescent="0.35">
      <c r="A90" s="40">
        <v>88</v>
      </c>
      <c r="B90" s="13">
        <v>44947</v>
      </c>
      <c r="C90" s="3" t="s">
        <v>140</v>
      </c>
      <c r="D90" s="2" t="s">
        <v>41</v>
      </c>
      <c r="E90" s="3" t="s">
        <v>303</v>
      </c>
      <c r="F90" s="2" t="s">
        <v>800</v>
      </c>
      <c r="G90" s="2" t="s">
        <v>878</v>
      </c>
      <c r="I90" s="4" t="s">
        <v>306</v>
      </c>
      <c r="J90" s="3" t="s">
        <v>305</v>
      </c>
      <c r="K90" s="4" t="s">
        <v>179</v>
      </c>
      <c r="L90" s="3" t="s">
        <v>328</v>
      </c>
      <c r="M90" s="5" t="s">
        <v>180</v>
      </c>
      <c r="N90" s="3" t="s">
        <v>273</v>
      </c>
      <c r="O90" s="12" t="s">
        <v>57</v>
      </c>
      <c r="P90" s="6" t="s">
        <v>181</v>
      </c>
      <c r="R90" s="3">
        <v>0</v>
      </c>
      <c r="Z90" s="8" t="s">
        <v>307</v>
      </c>
      <c r="AC90" s="9" t="s">
        <v>70</v>
      </c>
      <c r="AD90" s="9" t="s">
        <v>84</v>
      </c>
    </row>
    <row r="91" spans="1:30" ht="28.5" customHeight="1" x14ac:dyDescent="0.35">
      <c r="A91" s="40">
        <v>89</v>
      </c>
      <c r="B91" s="13">
        <v>44947</v>
      </c>
      <c r="C91" s="3" t="s">
        <v>140</v>
      </c>
      <c r="D91" s="2" t="s">
        <v>296</v>
      </c>
      <c r="E91" s="3" t="s">
        <v>281</v>
      </c>
      <c r="G91" s="2" t="s">
        <v>878</v>
      </c>
      <c r="I91" s="4" t="s">
        <v>306</v>
      </c>
      <c r="J91" s="3" t="s">
        <v>305</v>
      </c>
      <c r="K91" s="4" t="s">
        <v>179</v>
      </c>
      <c r="L91" s="3" t="s">
        <v>328</v>
      </c>
      <c r="M91" s="5" t="s">
        <v>180</v>
      </c>
      <c r="N91" s="3" t="s">
        <v>273</v>
      </c>
      <c r="O91" s="12" t="s">
        <v>57</v>
      </c>
      <c r="P91" s="6" t="s">
        <v>181</v>
      </c>
      <c r="R91" s="3">
        <v>0</v>
      </c>
      <c r="Z91" s="8" t="s">
        <v>307</v>
      </c>
      <c r="AC91" s="9" t="s">
        <v>70</v>
      </c>
      <c r="AD91" s="9" t="s">
        <v>84</v>
      </c>
    </row>
    <row r="92" spans="1:30" ht="28.5" customHeight="1" x14ac:dyDescent="0.35">
      <c r="A92" s="40">
        <v>90</v>
      </c>
      <c r="B92" s="13">
        <v>44947</v>
      </c>
      <c r="C92" s="3" t="s">
        <v>140</v>
      </c>
      <c r="D92" s="2" t="s">
        <v>42</v>
      </c>
      <c r="E92" s="3" t="s">
        <v>280</v>
      </c>
      <c r="F92" s="2" t="s">
        <v>1043</v>
      </c>
      <c r="G92" s="2" t="s">
        <v>878</v>
      </c>
      <c r="I92" s="4" t="s">
        <v>306</v>
      </c>
      <c r="J92" s="3" t="s">
        <v>305</v>
      </c>
      <c r="K92" s="4" t="s">
        <v>179</v>
      </c>
      <c r="L92" s="3" t="s">
        <v>328</v>
      </c>
      <c r="M92" s="5" t="s">
        <v>180</v>
      </c>
      <c r="N92" s="3" t="s">
        <v>273</v>
      </c>
      <c r="O92" s="12" t="s">
        <v>57</v>
      </c>
      <c r="P92" s="6" t="s">
        <v>181</v>
      </c>
      <c r="R92" s="3">
        <v>0</v>
      </c>
      <c r="Z92" s="8" t="s">
        <v>307</v>
      </c>
      <c r="AC92" s="9" t="s">
        <v>70</v>
      </c>
      <c r="AD92" s="9" t="s">
        <v>84</v>
      </c>
    </row>
    <row r="93" spans="1:30" ht="28.5" customHeight="1" x14ac:dyDescent="0.35">
      <c r="A93" s="40">
        <v>91</v>
      </c>
      <c r="B93" s="13">
        <v>44947</v>
      </c>
      <c r="C93" s="3" t="s">
        <v>140</v>
      </c>
      <c r="D93" s="2" t="s">
        <v>36</v>
      </c>
      <c r="E93" s="3" t="s">
        <v>302</v>
      </c>
      <c r="G93" s="2" t="s">
        <v>878</v>
      </c>
      <c r="I93" s="4" t="s">
        <v>306</v>
      </c>
      <c r="J93" s="3" t="s">
        <v>305</v>
      </c>
      <c r="K93" s="4" t="s">
        <v>179</v>
      </c>
      <c r="L93" s="3" t="s">
        <v>328</v>
      </c>
      <c r="M93" s="5" t="s">
        <v>180</v>
      </c>
      <c r="N93" s="3" t="s">
        <v>273</v>
      </c>
      <c r="O93" s="12" t="s">
        <v>57</v>
      </c>
      <c r="P93" s="6" t="s">
        <v>181</v>
      </c>
      <c r="R93" s="3">
        <v>0</v>
      </c>
      <c r="Z93" s="8" t="s">
        <v>307</v>
      </c>
      <c r="AC93" s="9" t="s">
        <v>70</v>
      </c>
      <c r="AD93" s="9" t="s">
        <v>84</v>
      </c>
    </row>
    <row r="94" spans="1:30" ht="28.5" customHeight="1" x14ac:dyDescent="0.35">
      <c r="A94" s="40">
        <v>92</v>
      </c>
      <c r="B94" s="13">
        <v>44947</v>
      </c>
      <c r="C94" s="3" t="s">
        <v>140</v>
      </c>
      <c r="D94" s="2" t="s">
        <v>43</v>
      </c>
      <c r="E94" s="3" t="s">
        <v>303</v>
      </c>
      <c r="G94" s="2" t="s">
        <v>878</v>
      </c>
      <c r="I94" s="4" t="s">
        <v>306</v>
      </c>
      <c r="J94" s="3" t="s">
        <v>305</v>
      </c>
      <c r="K94" s="4" t="s">
        <v>179</v>
      </c>
      <c r="L94" s="3" t="s">
        <v>328</v>
      </c>
      <c r="M94" s="5" t="s">
        <v>180</v>
      </c>
      <c r="N94" s="3" t="s">
        <v>273</v>
      </c>
      <c r="O94" s="12" t="s">
        <v>57</v>
      </c>
      <c r="P94" s="6" t="s">
        <v>181</v>
      </c>
      <c r="R94" s="3">
        <v>0</v>
      </c>
      <c r="Z94" s="8" t="s">
        <v>307</v>
      </c>
      <c r="AC94" s="9" t="s">
        <v>70</v>
      </c>
      <c r="AD94" s="9" t="s">
        <v>84</v>
      </c>
    </row>
    <row r="95" spans="1:30" ht="28.5" customHeight="1" x14ac:dyDescent="0.35">
      <c r="A95" s="40">
        <v>93</v>
      </c>
      <c r="B95" s="13">
        <v>44947</v>
      </c>
      <c r="C95" s="3" t="s">
        <v>140</v>
      </c>
      <c r="D95" s="2" t="s">
        <v>44</v>
      </c>
      <c r="E95" s="3" t="s">
        <v>280</v>
      </c>
      <c r="G95" s="2" t="s">
        <v>878</v>
      </c>
      <c r="I95" s="4" t="s">
        <v>306</v>
      </c>
      <c r="J95" s="3" t="s">
        <v>305</v>
      </c>
      <c r="K95" s="4" t="s">
        <v>179</v>
      </c>
      <c r="L95" s="3" t="s">
        <v>328</v>
      </c>
      <c r="M95" s="5" t="s">
        <v>180</v>
      </c>
      <c r="N95" s="3" t="s">
        <v>273</v>
      </c>
      <c r="O95" s="12" t="s">
        <v>57</v>
      </c>
      <c r="P95" s="6" t="s">
        <v>181</v>
      </c>
      <c r="R95" s="3">
        <v>0</v>
      </c>
      <c r="Z95" s="8" t="s">
        <v>307</v>
      </c>
      <c r="AC95" s="9" t="s">
        <v>70</v>
      </c>
      <c r="AD95" s="9" t="s">
        <v>84</v>
      </c>
    </row>
    <row r="96" spans="1:30" ht="28.5" customHeight="1" x14ac:dyDescent="0.35">
      <c r="A96" s="40">
        <v>94</v>
      </c>
      <c r="B96" s="13">
        <v>44947</v>
      </c>
      <c r="C96" s="3" t="s">
        <v>140</v>
      </c>
      <c r="D96" s="2" t="s">
        <v>34</v>
      </c>
      <c r="E96" s="3" t="s">
        <v>303</v>
      </c>
      <c r="G96" s="2" t="s">
        <v>878</v>
      </c>
      <c r="I96" s="4" t="s">
        <v>306</v>
      </c>
      <c r="J96" s="3" t="s">
        <v>305</v>
      </c>
      <c r="K96" s="4" t="s">
        <v>179</v>
      </c>
      <c r="L96" s="3" t="s">
        <v>328</v>
      </c>
      <c r="M96" s="5" t="s">
        <v>180</v>
      </c>
      <c r="N96" s="3" t="s">
        <v>273</v>
      </c>
      <c r="O96" s="12" t="s">
        <v>57</v>
      </c>
      <c r="P96" s="6" t="s">
        <v>181</v>
      </c>
      <c r="R96" s="3">
        <v>0</v>
      </c>
      <c r="Z96" s="8" t="s">
        <v>307</v>
      </c>
      <c r="AC96" s="9" t="s">
        <v>70</v>
      </c>
      <c r="AD96" s="9" t="s">
        <v>84</v>
      </c>
    </row>
    <row r="97" spans="1:32" ht="28.5" customHeight="1" x14ac:dyDescent="0.35">
      <c r="A97" s="40">
        <v>95</v>
      </c>
      <c r="B97" s="13">
        <v>44947</v>
      </c>
      <c r="C97" s="3" t="s">
        <v>140</v>
      </c>
      <c r="D97" s="2" t="s">
        <v>35</v>
      </c>
      <c r="E97" s="3" t="s">
        <v>302</v>
      </c>
      <c r="G97" s="2" t="s">
        <v>878</v>
      </c>
      <c r="I97" s="4" t="s">
        <v>306</v>
      </c>
      <c r="J97" s="3" t="s">
        <v>305</v>
      </c>
      <c r="K97" s="4" t="s">
        <v>179</v>
      </c>
      <c r="L97" s="3" t="s">
        <v>328</v>
      </c>
      <c r="M97" s="5" t="s">
        <v>180</v>
      </c>
      <c r="N97" s="3" t="s">
        <v>273</v>
      </c>
      <c r="O97" s="12" t="s">
        <v>57</v>
      </c>
      <c r="P97" s="6" t="s">
        <v>181</v>
      </c>
      <c r="R97" s="3">
        <v>0</v>
      </c>
      <c r="Z97" s="8" t="s">
        <v>307</v>
      </c>
      <c r="AC97" s="9" t="s">
        <v>70</v>
      </c>
      <c r="AD97" s="9" t="s">
        <v>84</v>
      </c>
    </row>
    <row r="98" spans="1:32" ht="28.5" customHeight="1" x14ac:dyDescent="0.35">
      <c r="A98" s="40">
        <v>96</v>
      </c>
      <c r="B98" s="13">
        <v>44947</v>
      </c>
      <c r="C98" s="3" t="s">
        <v>140</v>
      </c>
      <c r="D98" s="2" t="s">
        <v>1028</v>
      </c>
      <c r="E98" s="3" t="s">
        <v>280</v>
      </c>
      <c r="G98" s="2" t="s">
        <v>878</v>
      </c>
      <c r="I98" s="4" t="s">
        <v>306</v>
      </c>
      <c r="J98" s="3" t="s">
        <v>305</v>
      </c>
      <c r="K98" s="4" t="s">
        <v>179</v>
      </c>
      <c r="L98" s="3" t="s">
        <v>328</v>
      </c>
      <c r="M98" s="5" t="s">
        <v>180</v>
      </c>
      <c r="N98" s="3" t="s">
        <v>273</v>
      </c>
      <c r="O98" s="12" t="s">
        <v>57</v>
      </c>
      <c r="P98" s="6" t="s">
        <v>181</v>
      </c>
      <c r="R98" s="3">
        <v>0</v>
      </c>
      <c r="Z98" s="8" t="s">
        <v>307</v>
      </c>
      <c r="AC98" s="9" t="s">
        <v>70</v>
      </c>
      <c r="AD98" s="9" t="s">
        <v>84</v>
      </c>
    </row>
    <row r="99" spans="1:32" ht="28.5" customHeight="1" x14ac:dyDescent="0.35">
      <c r="A99" s="40">
        <v>97</v>
      </c>
      <c r="B99" s="13">
        <v>44948</v>
      </c>
      <c r="C99" s="3" t="s">
        <v>140</v>
      </c>
      <c r="D99" s="2" t="s">
        <v>1028</v>
      </c>
      <c r="E99" s="3" t="s">
        <v>280</v>
      </c>
      <c r="G99" s="2" t="s">
        <v>878</v>
      </c>
      <c r="I99" s="4" t="s">
        <v>183</v>
      </c>
      <c r="J99" s="3" t="s">
        <v>304</v>
      </c>
      <c r="K99" s="4" t="s">
        <v>179</v>
      </c>
      <c r="L99" s="3" t="s">
        <v>328</v>
      </c>
      <c r="M99" s="5" t="s">
        <v>180</v>
      </c>
      <c r="N99" s="3" t="s">
        <v>273</v>
      </c>
      <c r="O99" s="12" t="s">
        <v>57</v>
      </c>
      <c r="P99" s="6" t="s">
        <v>184</v>
      </c>
      <c r="R99" s="3">
        <v>0</v>
      </c>
      <c r="AC99" s="9" t="s">
        <v>70</v>
      </c>
    </row>
    <row r="100" spans="1:32" ht="28.5" customHeight="1" x14ac:dyDescent="0.35">
      <c r="A100" s="40">
        <v>98</v>
      </c>
      <c r="B100" s="13">
        <v>44954</v>
      </c>
      <c r="C100" s="3" t="s">
        <v>140</v>
      </c>
      <c r="D100" s="2" t="s">
        <v>282</v>
      </c>
      <c r="E100" s="3" t="s">
        <v>279</v>
      </c>
      <c r="F100" s="2" t="s">
        <v>350</v>
      </c>
      <c r="G100" s="2" t="s">
        <v>1040</v>
      </c>
      <c r="I100" s="4" t="s">
        <v>305</v>
      </c>
      <c r="J100" s="3" t="s">
        <v>305</v>
      </c>
      <c r="K100" s="4" t="s">
        <v>185</v>
      </c>
      <c r="L100" s="3" t="s">
        <v>327</v>
      </c>
      <c r="M100" s="5" t="s">
        <v>186</v>
      </c>
      <c r="N100" s="3" t="s">
        <v>339</v>
      </c>
      <c r="O100" s="12">
        <v>5600</v>
      </c>
      <c r="P100" s="6" t="s">
        <v>187</v>
      </c>
      <c r="R100" s="3">
        <v>0</v>
      </c>
      <c r="AC100" s="9" t="s">
        <v>71</v>
      </c>
      <c r="AD100" s="9" t="s">
        <v>188</v>
      </c>
      <c r="AE100" s="9" t="s">
        <v>85</v>
      </c>
      <c r="AF100" s="9" t="s">
        <v>95</v>
      </c>
    </row>
    <row r="101" spans="1:32" ht="28.5" customHeight="1" x14ac:dyDescent="0.35">
      <c r="A101" s="40">
        <v>99</v>
      </c>
      <c r="B101" s="13">
        <v>44955</v>
      </c>
      <c r="C101" s="3" t="s">
        <v>140</v>
      </c>
      <c r="D101" s="2" t="s">
        <v>282</v>
      </c>
      <c r="E101" s="3" t="s">
        <v>279</v>
      </c>
      <c r="F101" s="2" t="s">
        <v>350</v>
      </c>
      <c r="G101" s="2" t="s">
        <v>1040</v>
      </c>
      <c r="I101" s="4" t="s">
        <v>305</v>
      </c>
      <c r="J101" s="3" t="s">
        <v>305</v>
      </c>
      <c r="K101" s="4" t="s">
        <v>185</v>
      </c>
      <c r="L101" s="3" t="s">
        <v>327</v>
      </c>
      <c r="M101" s="5" t="s">
        <v>186</v>
      </c>
      <c r="N101" s="3" t="s">
        <v>339</v>
      </c>
      <c r="O101" s="12">
        <v>5600</v>
      </c>
      <c r="P101" s="6" t="s">
        <v>187</v>
      </c>
      <c r="Q101" s="6" t="s">
        <v>189</v>
      </c>
      <c r="R101" s="3">
        <v>1</v>
      </c>
      <c r="AC101" s="9" t="s">
        <v>71</v>
      </c>
      <c r="AD101" s="9" t="s">
        <v>85</v>
      </c>
      <c r="AE101" s="9" t="s">
        <v>190</v>
      </c>
      <c r="AF101" s="9" t="s">
        <v>95</v>
      </c>
    </row>
    <row r="102" spans="1:32" ht="28.5" customHeight="1" x14ac:dyDescent="0.35">
      <c r="A102" s="40">
        <v>100</v>
      </c>
      <c r="B102" s="13">
        <v>44956</v>
      </c>
      <c r="C102" s="3" t="s">
        <v>140</v>
      </c>
      <c r="D102" s="2" t="s">
        <v>285</v>
      </c>
      <c r="E102" s="3" t="s">
        <v>302</v>
      </c>
      <c r="I102" s="4" t="s">
        <v>305</v>
      </c>
      <c r="J102" s="3" t="s">
        <v>305</v>
      </c>
      <c r="K102" s="4" t="s">
        <v>191</v>
      </c>
      <c r="L102" s="3" t="s">
        <v>327</v>
      </c>
      <c r="M102" s="5" t="s">
        <v>192</v>
      </c>
      <c r="N102" s="3" t="s">
        <v>339</v>
      </c>
      <c r="O102" s="12">
        <v>1000</v>
      </c>
      <c r="P102" s="6" t="s">
        <v>193</v>
      </c>
      <c r="R102" s="3">
        <v>0</v>
      </c>
      <c r="AD102" s="9" t="s">
        <v>86</v>
      </c>
    </row>
    <row r="103" spans="1:32" ht="28.5" customHeight="1" x14ac:dyDescent="0.35">
      <c r="A103" s="40">
        <v>101</v>
      </c>
      <c r="B103" s="13">
        <v>44956</v>
      </c>
      <c r="C103" s="3" t="s">
        <v>140</v>
      </c>
      <c r="D103" s="2" t="s">
        <v>282</v>
      </c>
      <c r="E103" s="3" t="s">
        <v>279</v>
      </c>
      <c r="F103" s="2" t="s">
        <v>350</v>
      </c>
      <c r="G103" s="2" t="s">
        <v>1040</v>
      </c>
      <c r="I103" s="4" t="s">
        <v>305</v>
      </c>
      <c r="J103" s="3" t="s">
        <v>305</v>
      </c>
      <c r="K103" s="4" t="s">
        <v>185</v>
      </c>
      <c r="L103" s="3" t="s">
        <v>327</v>
      </c>
      <c r="M103" s="5" t="s">
        <v>186</v>
      </c>
      <c r="N103" s="3" t="s">
        <v>339</v>
      </c>
      <c r="O103" s="12">
        <v>5600</v>
      </c>
      <c r="P103" s="6" t="s">
        <v>187</v>
      </c>
      <c r="R103" s="3">
        <v>0</v>
      </c>
      <c r="AE103" s="9" t="s">
        <v>190</v>
      </c>
      <c r="AF103" s="9" t="s">
        <v>95</v>
      </c>
    </row>
    <row r="104" spans="1:32" ht="28.5" customHeight="1" x14ac:dyDescent="0.35">
      <c r="A104" s="40">
        <v>102</v>
      </c>
      <c r="B104" s="13">
        <v>44957</v>
      </c>
      <c r="C104" s="3" t="s">
        <v>140</v>
      </c>
      <c r="D104" s="2" t="s">
        <v>285</v>
      </c>
      <c r="E104" s="3" t="s">
        <v>302</v>
      </c>
      <c r="I104" s="4" t="s">
        <v>305</v>
      </c>
      <c r="J104" s="3" t="s">
        <v>305</v>
      </c>
      <c r="K104" s="4" t="s">
        <v>191</v>
      </c>
      <c r="L104" s="3" t="s">
        <v>327</v>
      </c>
      <c r="M104" s="5" t="s">
        <v>192</v>
      </c>
      <c r="N104" s="3" t="s">
        <v>339</v>
      </c>
      <c r="O104" s="12">
        <v>1000</v>
      </c>
      <c r="P104" s="6" t="s">
        <v>193</v>
      </c>
      <c r="R104" s="3">
        <v>0</v>
      </c>
      <c r="AC104" s="9" t="s">
        <v>72</v>
      </c>
      <c r="AD104" s="9" t="s">
        <v>194</v>
      </c>
      <c r="AE104" s="9" t="s">
        <v>90</v>
      </c>
      <c r="AF104" s="9" t="s">
        <v>86</v>
      </c>
    </row>
    <row r="105" spans="1:32" ht="28.5" customHeight="1" x14ac:dyDescent="0.35">
      <c r="A105" s="40">
        <v>103</v>
      </c>
      <c r="B105" s="13">
        <v>44958</v>
      </c>
      <c r="C105" s="3" t="s">
        <v>140</v>
      </c>
      <c r="D105" s="2" t="s">
        <v>285</v>
      </c>
      <c r="E105" s="3" t="s">
        <v>302</v>
      </c>
      <c r="I105" s="4" t="s">
        <v>305</v>
      </c>
      <c r="J105" s="3" t="s">
        <v>305</v>
      </c>
      <c r="K105" s="4" t="s">
        <v>191</v>
      </c>
      <c r="L105" s="3" t="s">
        <v>327</v>
      </c>
      <c r="M105" s="5" t="s">
        <v>192</v>
      </c>
      <c r="N105" s="3" t="s">
        <v>339</v>
      </c>
      <c r="O105" s="12">
        <v>1000</v>
      </c>
      <c r="P105" s="6" t="s">
        <v>193</v>
      </c>
      <c r="R105" s="3">
        <v>0</v>
      </c>
      <c r="AC105" s="9" t="s">
        <v>73</v>
      </c>
      <c r="AD105" s="9" t="s">
        <v>194</v>
      </c>
      <c r="AE105" s="9" t="s">
        <v>90</v>
      </c>
      <c r="AF105" s="9" t="s">
        <v>86</v>
      </c>
    </row>
    <row r="106" spans="1:32" ht="28.5" customHeight="1" x14ac:dyDescent="0.35">
      <c r="A106" s="40">
        <v>104</v>
      </c>
      <c r="B106" s="13">
        <v>44959</v>
      </c>
      <c r="C106" s="3" t="s">
        <v>140</v>
      </c>
      <c r="D106" s="2" t="s">
        <v>285</v>
      </c>
      <c r="E106" s="3" t="s">
        <v>302</v>
      </c>
      <c r="I106" s="4" t="s">
        <v>305</v>
      </c>
      <c r="J106" s="3" t="s">
        <v>305</v>
      </c>
      <c r="K106" s="4" t="s">
        <v>191</v>
      </c>
      <c r="L106" s="3" t="s">
        <v>327</v>
      </c>
      <c r="M106" s="5" t="s">
        <v>192</v>
      </c>
      <c r="N106" s="3" t="s">
        <v>339</v>
      </c>
      <c r="O106" s="12">
        <v>1000</v>
      </c>
      <c r="P106" s="6" t="s">
        <v>193</v>
      </c>
      <c r="R106" s="3">
        <v>0</v>
      </c>
      <c r="AC106" s="9" t="s">
        <v>73</v>
      </c>
      <c r="AD106" s="9" t="s">
        <v>194</v>
      </c>
      <c r="AE106" s="9" t="s">
        <v>90</v>
      </c>
      <c r="AF106" s="9" t="s">
        <v>94</v>
      </c>
    </row>
    <row r="107" spans="1:32" ht="28.5" customHeight="1" x14ac:dyDescent="0.35">
      <c r="A107" s="40">
        <v>105</v>
      </c>
      <c r="B107" s="13">
        <v>44959</v>
      </c>
      <c r="C107" s="3" t="s">
        <v>140</v>
      </c>
      <c r="D107" s="2" t="s">
        <v>282</v>
      </c>
      <c r="E107" s="3" t="s">
        <v>279</v>
      </c>
      <c r="F107" s="2" t="s">
        <v>704</v>
      </c>
      <c r="G107" s="2" t="s">
        <v>705</v>
      </c>
      <c r="I107" s="4" t="s">
        <v>173</v>
      </c>
      <c r="J107" s="3" t="s">
        <v>304</v>
      </c>
      <c r="K107" s="4" t="s">
        <v>195</v>
      </c>
      <c r="L107" s="3" t="s">
        <v>327</v>
      </c>
      <c r="M107" s="5" t="s">
        <v>196</v>
      </c>
      <c r="N107" s="3" t="s">
        <v>55</v>
      </c>
      <c r="O107" s="12" t="s">
        <v>56</v>
      </c>
      <c r="P107" s="6" t="s">
        <v>197</v>
      </c>
      <c r="R107" s="3">
        <v>0</v>
      </c>
      <c r="AC107" s="9" t="s">
        <v>74</v>
      </c>
      <c r="AD107" s="9" t="s">
        <v>87</v>
      </c>
      <c r="AE107" s="9" t="s">
        <v>91</v>
      </c>
      <c r="AF107" s="9" t="s">
        <v>96</v>
      </c>
    </row>
    <row r="108" spans="1:32" ht="28.5" customHeight="1" x14ac:dyDescent="0.35">
      <c r="A108" s="40">
        <v>106</v>
      </c>
      <c r="B108" s="13">
        <v>44960</v>
      </c>
      <c r="C108" s="3" t="s">
        <v>140</v>
      </c>
      <c r="D108" s="2" t="s">
        <v>285</v>
      </c>
      <c r="E108" s="3" t="s">
        <v>302</v>
      </c>
      <c r="I108" s="4" t="s">
        <v>305</v>
      </c>
      <c r="J108" s="3" t="s">
        <v>305</v>
      </c>
      <c r="K108" s="4" t="s">
        <v>198</v>
      </c>
      <c r="L108" s="3" t="s">
        <v>327</v>
      </c>
      <c r="M108" s="5" t="s">
        <v>192</v>
      </c>
      <c r="N108" s="3" t="s">
        <v>339</v>
      </c>
      <c r="O108" s="12">
        <v>1000</v>
      </c>
      <c r="P108" s="6" t="s">
        <v>193</v>
      </c>
      <c r="R108" s="3">
        <v>0</v>
      </c>
      <c r="AC108" s="9" t="s">
        <v>73</v>
      </c>
      <c r="AD108" s="9" t="s">
        <v>199</v>
      </c>
      <c r="AE108" s="9" t="s">
        <v>90</v>
      </c>
      <c r="AF108" s="9" t="s">
        <v>94</v>
      </c>
    </row>
    <row r="109" spans="1:32" ht="28.5" customHeight="1" x14ac:dyDescent="0.35">
      <c r="A109" s="40">
        <v>107</v>
      </c>
      <c r="B109" s="13">
        <v>44960</v>
      </c>
      <c r="C109" s="3" t="s">
        <v>140</v>
      </c>
      <c r="D109" s="2" t="s">
        <v>292</v>
      </c>
      <c r="E109" s="3" t="s">
        <v>279</v>
      </c>
      <c r="F109" s="2" t="s">
        <v>763</v>
      </c>
      <c r="G109" s="2" t="s">
        <v>1035</v>
      </c>
      <c r="I109" s="4" t="s">
        <v>200</v>
      </c>
      <c r="J109" s="3" t="s">
        <v>325</v>
      </c>
      <c r="K109" s="4" t="s">
        <v>201</v>
      </c>
      <c r="L109" s="3" t="s">
        <v>328</v>
      </c>
      <c r="M109" s="5" t="s">
        <v>334</v>
      </c>
      <c r="N109" s="3" t="s">
        <v>333</v>
      </c>
      <c r="O109" s="12" t="s">
        <v>57</v>
      </c>
      <c r="P109" s="6" t="s">
        <v>145</v>
      </c>
      <c r="R109" s="3">
        <v>0</v>
      </c>
      <c r="AC109" s="9" t="s">
        <v>75</v>
      </c>
      <c r="AD109" s="9" t="s">
        <v>199</v>
      </c>
      <c r="AE109" s="9" t="s">
        <v>92</v>
      </c>
    </row>
    <row r="110" spans="1:32" ht="28.5" customHeight="1" x14ac:dyDescent="0.35">
      <c r="A110" s="40">
        <v>108</v>
      </c>
      <c r="B110" s="13">
        <v>44961</v>
      </c>
      <c r="C110" s="3" t="s">
        <v>140</v>
      </c>
      <c r="D110" s="2" t="s">
        <v>285</v>
      </c>
      <c r="E110" s="3" t="s">
        <v>302</v>
      </c>
      <c r="I110" s="4" t="s">
        <v>305</v>
      </c>
      <c r="J110" s="3" t="s">
        <v>305</v>
      </c>
      <c r="K110" s="4" t="s">
        <v>198</v>
      </c>
      <c r="L110" s="3" t="s">
        <v>327</v>
      </c>
      <c r="M110" s="5" t="s">
        <v>192</v>
      </c>
      <c r="N110" s="3" t="s">
        <v>339</v>
      </c>
      <c r="O110" s="12">
        <v>1000</v>
      </c>
      <c r="P110" s="6" t="s">
        <v>193</v>
      </c>
      <c r="R110" s="3">
        <v>0</v>
      </c>
      <c r="AC110" s="9" t="s">
        <v>73</v>
      </c>
      <c r="AD110" s="9" t="s">
        <v>199</v>
      </c>
      <c r="AE110" s="9" t="s">
        <v>90</v>
      </c>
      <c r="AF110" s="9" t="s">
        <v>94</v>
      </c>
    </row>
    <row r="111" spans="1:32" ht="28.5" customHeight="1" x14ac:dyDescent="0.35">
      <c r="A111" s="40">
        <v>109</v>
      </c>
      <c r="B111" s="13">
        <v>44961</v>
      </c>
      <c r="C111" s="3" t="s">
        <v>140</v>
      </c>
      <c r="D111" s="2" t="s">
        <v>285</v>
      </c>
      <c r="E111" s="3" t="s">
        <v>302</v>
      </c>
      <c r="I111" s="4" t="s">
        <v>183</v>
      </c>
      <c r="J111" s="3" t="s">
        <v>304</v>
      </c>
      <c r="K111" s="4" t="s">
        <v>198</v>
      </c>
      <c r="L111" s="3" t="s">
        <v>327</v>
      </c>
      <c r="M111" s="5" t="s">
        <v>192</v>
      </c>
      <c r="N111" s="3" t="s">
        <v>339</v>
      </c>
      <c r="O111" s="12">
        <v>1000</v>
      </c>
      <c r="P111" s="6" t="s">
        <v>193</v>
      </c>
      <c r="Q111" s="6" t="s">
        <v>58</v>
      </c>
      <c r="R111" s="3">
        <v>1</v>
      </c>
      <c r="S111" s="6" t="s">
        <v>202</v>
      </c>
      <c r="AC111" s="9" t="s">
        <v>73</v>
      </c>
      <c r="AD111" s="9" t="s">
        <v>199</v>
      </c>
      <c r="AE111" s="9" t="s">
        <v>90</v>
      </c>
      <c r="AF111" s="9" t="s">
        <v>94</v>
      </c>
    </row>
    <row r="112" spans="1:32" ht="28.5" customHeight="1" x14ac:dyDescent="0.35">
      <c r="A112" s="40">
        <v>110</v>
      </c>
      <c r="B112" s="13">
        <v>44961</v>
      </c>
      <c r="C112" s="3" t="s">
        <v>140</v>
      </c>
      <c r="D112" s="2" t="s">
        <v>282</v>
      </c>
      <c r="E112" s="3" t="s">
        <v>279</v>
      </c>
      <c r="I112" s="4" t="s">
        <v>183</v>
      </c>
      <c r="J112" s="3" t="s">
        <v>304</v>
      </c>
      <c r="K112" s="4" t="s">
        <v>198</v>
      </c>
      <c r="L112" s="3" t="s">
        <v>327</v>
      </c>
      <c r="M112" s="5" t="s">
        <v>192</v>
      </c>
      <c r="N112" s="3" t="s">
        <v>339</v>
      </c>
      <c r="O112" s="12">
        <v>1000</v>
      </c>
      <c r="P112" s="6" t="s">
        <v>193</v>
      </c>
      <c r="R112" s="3">
        <v>0</v>
      </c>
      <c r="T112" s="7" t="s">
        <v>61</v>
      </c>
      <c r="V112" s="7" t="s">
        <v>61</v>
      </c>
      <c r="W112" s="7" t="s">
        <v>62</v>
      </c>
      <c r="X112" s="7">
        <v>2</v>
      </c>
      <c r="Y112" s="7" t="s">
        <v>146</v>
      </c>
      <c r="AD112" s="9" t="s">
        <v>199</v>
      </c>
      <c r="AE112" s="9" t="s">
        <v>90</v>
      </c>
      <c r="AF112" s="9" t="s">
        <v>94</v>
      </c>
    </row>
    <row r="113" spans="1:32" ht="28.5" customHeight="1" x14ac:dyDescent="0.35">
      <c r="A113" s="40">
        <v>111</v>
      </c>
      <c r="B113" s="13">
        <v>44962</v>
      </c>
      <c r="C113" s="3" t="s">
        <v>140</v>
      </c>
      <c r="D113" s="2" t="s">
        <v>285</v>
      </c>
      <c r="E113" s="3" t="s">
        <v>302</v>
      </c>
      <c r="I113" s="4" t="s">
        <v>305</v>
      </c>
      <c r="J113" s="3" t="s">
        <v>305</v>
      </c>
      <c r="K113" s="4" t="s">
        <v>198</v>
      </c>
      <c r="L113" s="3" t="s">
        <v>327</v>
      </c>
      <c r="M113" s="5" t="s">
        <v>192</v>
      </c>
      <c r="N113" s="3" t="s">
        <v>339</v>
      </c>
      <c r="O113" s="12">
        <v>1000</v>
      </c>
      <c r="P113" s="6" t="s">
        <v>193</v>
      </c>
      <c r="R113" s="3">
        <v>0</v>
      </c>
      <c r="AC113" s="9" t="s">
        <v>76</v>
      </c>
      <c r="AD113" s="9" t="s">
        <v>199</v>
      </c>
      <c r="AE113" s="9" t="s">
        <v>90</v>
      </c>
      <c r="AF113" s="9" t="s">
        <v>94</v>
      </c>
    </row>
    <row r="114" spans="1:32" ht="28.5" customHeight="1" x14ac:dyDescent="0.35">
      <c r="A114" s="40">
        <v>112</v>
      </c>
      <c r="B114" s="13">
        <v>44962</v>
      </c>
      <c r="C114" s="3" t="s">
        <v>140</v>
      </c>
      <c r="D114" s="2" t="s">
        <v>292</v>
      </c>
      <c r="E114" s="3" t="s">
        <v>279</v>
      </c>
      <c r="F114" s="2" t="s">
        <v>763</v>
      </c>
      <c r="G114" s="2" t="s">
        <v>1035</v>
      </c>
      <c r="I114" s="4" t="s">
        <v>183</v>
      </c>
      <c r="J114" s="3" t="s">
        <v>304</v>
      </c>
      <c r="K114" s="4" t="s">
        <v>335</v>
      </c>
      <c r="L114" s="3" t="s">
        <v>328</v>
      </c>
      <c r="M114" s="5" t="s">
        <v>334</v>
      </c>
      <c r="N114" s="3" t="s">
        <v>333</v>
      </c>
      <c r="O114" s="12" t="s">
        <v>57</v>
      </c>
      <c r="P114" s="6" t="s">
        <v>145</v>
      </c>
      <c r="Q114" s="6" t="s">
        <v>59</v>
      </c>
      <c r="R114" s="3">
        <v>1</v>
      </c>
      <c r="S114" s="6" t="s">
        <v>60</v>
      </c>
      <c r="AC114" s="9" t="s">
        <v>77</v>
      </c>
      <c r="AD114" s="9" t="s">
        <v>199</v>
      </c>
      <c r="AE114" s="9" t="s">
        <v>93</v>
      </c>
    </row>
    <row r="115" spans="1:32" ht="28.5" customHeight="1" x14ac:dyDescent="0.35">
      <c r="A115" s="40">
        <v>113</v>
      </c>
      <c r="B115" s="13">
        <v>44963</v>
      </c>
      <c r="C115" s="3" t="s">
        <v>140</v>
      </c>
      <c r="D115" s="2" t="s">
        <v>285</v>
      </c>
      <c r="E115" s="3" t="s">
        <v>302</v>
      </c>
      <c r="I115" s="4" t="s">
        <v>305</v>
      </c>
      <c r="J115" s="3" t="s">
        <v>305</v>
      </c>
      <c r="K115" s="4" t="s">
        <v>198</v>
      </c>
      <c r="L115" s="3" t="s">
        <v>327</v>
      </c>
      <c r="M115" s="5" t="s">
        <v>192</v>
      </c>
      <c r="N115" s="3" t="s">
        <v>339</v>
      </c>
      <c r="O115" s="12">
        <v>1000</v>
      </c>
      <c r="P115" s="6" t="s">
        <v>193</v>
      </c>
      <c r="R115" s="3">
        <v>0</v>
      </c>
      <c r="AC115" s="9" t="s">
        <v>76</v>
      </c>
      <c r="AD115" s="9" t="s">
        <v>203</v>
      </c>
      <c r="AE115" s="9" t="s">
        <v>94</v>
      </c>
    </row>
    <row r="116" spans="1:32" ht="28.5" customHeight="1" x14ac:dyDescent="0.35">
      <c r="A116" s="40">
        <v>114</v>
      </c>
      <c r="B116" s="13">
        <v>44964</v>
      </c>
      <c r="C116" s="3" t="s">
        <v>140</v>
      </c>
      <c r="D116" s="2" t="s">
        <v>285</v>
      </c>
      <c r="E116" s="3" t="s">
        <v>302</v>
      </c>
      <c r="I116" s="4" t="s">
        <v>305</v>
      </c>
      <c r="J116" s="3" t="s">
        <v>305</v>
      </c>
      <c r="K116" s="4" t="s">
        <v>198</v>
      </c>
      <c r="L116" s="3" t="s">
        <v>327</v>
      </c>
      <c r="M116" s="5" t="s">
        <v>192</v>
      </c>
      <c r="N116" s="3" t="s">
        <v>339</v>
      </c>
      <c r="O116" s="12">
        <v>1000</v>
      </c>
      <c r="P116" s="6" t="s">
        <v>193</v>
      </c>
      <c r="R116" s="3">
        <v>0</v>
      </c>
      <c r="AC116" s="9" t="s">
        <v>76</v>
      </c>
      <c r="AD116" s="9" t="s">
        <v>203</v>
      </c>
      <c r="AE116" s="9" t="s">
        <v>94</v>
      </c>
    </row>
    <row r="117" spans="1:32" ht="28.5" customHeight="1" x14ac:dyDescent="0.35">
      <c r="A117" s="40">
        <v>115</v>
      </c>
      <c r="B117" s="13">
        <v>44965</v>
      </c>
      <c r="C117" s="3" t="s">
        <v>140</v>
      </c>
      <c r="D117" s="2" t="s">
        <v>285</v>
      </c>
      <c r="E117" s="3" t="s">
        <v>302</v>
      </c>
      <c r="I117" s="4" t="s">
        <v>305</v>
      </c>
      <c r="J117" s="3" t="s">
        <v>305</v>
      </c>
      <c r="K117" s="4" t="s">
        <v>198</v>
      </c>
      <c r="L117" s="3" t="s">
        <v>327</v>
      </c>
      <c r="M117" s="5" t="s">
        <v>192</v>
      </c>
      <c r="N117" s="3" t="s">
        <v>339</v>
      </c>
      <c r="O117" s="12">
        <v>1000</v>
      </c>
      <c r="P117" s="6" t="s">
        <v>193</v>
      </c>
      <c r="R117" s="3">
        <v>0</v>
      </c>
      <c r="AC117" s="9" t="s">
        <v>76</v>
      </c>
      <c r="AD117" s="9" t="s">
        <v>203</v>
      </c>
      <c r="AE117" s="9" t="s">
        <v>94</v>
      </c>
    </row>
    <row r="118" spans="1:32" ht="28.5" customHeight="1" x14ac:dyDescent="0.35">
      <c r="A118" s="40">
        <v>116</v>
      </c>
      <c r="B118" s="13">
        <v>44965</v>
      </c>
      <c r="C118" s="3" t="s">
        <v>140</v>
      </c>
      <c r="D118" s="2" t="s">
        <v>286</v>
      </c>
      <c r="E118" s="3" t="s">
        <v>302</v>
      </c>
      <c r="F118" s="2" t="s">
        <v>116</v>
      </c>
      <c r="G118" s="2" t="s">
        <v>1041</v>
      </c>
      <c r="I118" s="4" t="s">
        <v>305</v>
      </c>
      <c r="J118" s="3" t="s">
        <v>305</v>
      </c>
      <c r="K118" s="4" t="s">
        <v>204</v>
      </c>
      <c r="L118" s="3" t="s">
        <v>327</v>
      </c>
      <c r="M118" s="5" t="s">
        <v>205</v>
      </c>
      <c r="N118" s="3" t="s">
        <v>339</v>
      </c>
      <c r="O118" s="12" t="s">
        <v>56</v>
      </c>
      <c r="P118" s="6" t="s">
        <v>206</v>
      </c>
      <c r="R118" s="3">
        <v>0</v>
      </c>
      <c r="AD118" s="9" t="s">
        <v>207</v>
      </c>
    </row>
    <row r="119" spans="1:32" ht="28.5" customHeight="1" x14ac:dyDescent="0.35">
      <c r="A119" s="40">
        <v>117</v>
      </c>
      <c r="B119" s="13">
        <v>44966</v>
      </c>
      <c r="C119" s="3" t="s">
        <v>140</v>
      </c>
      <c r="D119" s="2" t="s">
        <v>285</v>
      </c>
      <c r="E119" s="3" t="s">
        <v>302</v>
      </c>
      <c r="I119" s="4" t="s">
        <v>305</v>
      </c>
      <c r="J119" s="3" t="s">
        <v>305</v>
      </c>
      <c r="K119" s="4" t="s">
        <v>198</v>
      </c>
      <c r="L119" s="3" t="s">
        <v>327</v>
      </c>
      <c r="M119" s="5" t="s">
        <v>192</v>
      </c>
      <c r="N119" s="3" t="s">
        <v>339</v>
      </c>
      <c r="O119" s="12">
        <v>1000</v>
      </c>
      <c r="P119" s="6" t="s">
        <v>193</v>
      </c>
      <c r="R119" s="3">
        <v>0</v>
      </c>
      <c r="AC119" s="9" t="s">
        <v>78</v>
      </c>
      <c r="AD119" s="9" t="s">
        <v>203</v>
      </c>
    </row>
    <row r="120" spans="1:32" ht="28.5" customHeight="1" x14ac:dyDescent="0.35">
      <c r="A120" s="40">
        <v>118</v>
      </c>
      <c r="B120" s="13">
        <v>44966</v>
      </c>
      <c r="C120" s="3" t="s">
        <v>140</v>
      </c>
      <c r="D120" s="2" t="s">
        <v>286</v>
      </c>
      <c r="E120" s="3" t="s">
        <v>302</v>
      </c>
      <c r="F120" s="2" t="s">
        <v>116</v>
      </c>
      <c r="G120" s="2" t="s">
        <v>1041</v>
      </c>
      <c r="I120" s="4" t="s">
        <v>305</v>
      </c>
      <c r="J120" s="3" t="s">
        <v>305</v>
      </c>
      <c r="K120" s="4" t="s">
        <v>204</v>
      </c>
      <c r="L120" s="3" t="s">
        <v>327</v>
      </c>
      <c r="M120" s="5" t="s">
        <v>205</v>
      </c>
      <c r="N120" s="3" t="s">
        <v>339</v>
      </c>
      <c r="O120" s="12" t="s">
        <v>56</v>
      </c>
      <c r="P120" s="6" t="s">
        <v>206</v>
      </c>
      <c r="R120" s="3">
        <v>0</v>
      </c>
      <c r="AD120" s="9" t="s">
        <v>207</v>
      </c>
    </row>
    <row r="121" spans="1:32" ht="28.5" customHeight="1" x14ac:dyDescent="0.35">
      <c r="A121" s="40">
        <v>119</v>
      </c>
      <c r="B121" s="13">
        <v>44967</v>
      </c>
      <c r="C121" s="3" t="s">
        <v>140</v>
      </c>
      <c r="D121" s="2" t="s">
        <v>285</v>
      </c>
      <c r="E121" s="3" t="s">
        <v>302</v>
      </c>
      <c r="I121" s="4" t="s">
        <v>305</v>
      </c>
      <c r="J121" s="3" t="s">
        <v>305</v>
      </c>
      <c r="K121" s="4" t="s">
        <v>198</v>
      </c>
      <c r="L121" s="3" t="s">
        <v>327</v>
      </c>
      <c r="M121" s="5" t="s">
        <v>192</v>
      </c>
      <c r="N121" s="3" t="s">
        <v>339</v>
      </c>
      <c r="O121" s="12">
        <v>1000</v>
      </c>
      <c r="P121" s="6" t="s">
        <v>193</v>
      </c>
      <c r="R121" s="3">
        <v>0</v>
      </c>
      <c r="AC121" s="9" t="s">
        <v>78</v>
      </c>
      <c r="AD121" s="9" t="s">
        <v>203</v>
      </c>
    </row>
    <row r="122" spans="1:32" ht="28.5" customHeight="1" x14ac:dyDescent="0.35">
      <c r="A122" s="40">
        <v>120</v>
      </c>
      <c r="B122" s="13">
        <v>44967</v>
      </c>
      <c r="C122" s="3" t="s">
        <v>140</v>
      </c>
      <c r="D122" s="2" t="s">
        <v>286</v>
      </c>
      <c r="E122" s="3" t="s">
        <v>302</v>
      </c>
      <c r="F122" s="2" t="s">
        <v>116</v>
      </c>
      <c r="G122" s="2" t="s">
        <v>1041</v>
      </c>
      <c r="I122" s="4" t="s">
        <v>305</v>
      </c>
      <c r="J122" s="3" t="s">
        <v>305</v>
      </c>
      <c r="K122" s="4" t="s">
        <v>204</v>
      </c>
      <c r="L122" s="3" t="s">
        <v>327</v>
      </c>
      <c r="M122" s="5" t="s">
        <v>205</v>
      </c>
      <c r="N122" s="3" t="s">
        <v>339</v>
      </c>
      <c r="O122" s="12" t="s">
        <v>56</v>
      </c>
      <c r="P122" s="6" t="s">
        <v>206</v>
      </c>
      <c r="R122" s="3">
        <v>0</v>
      </c>
      <c r="AD122" s="9" t="s">
        <v>207</v>
      </c>
    </row>
    <row r="123" spans="1:32" ht="28.5" customHeight="1" x14ac:dyDescent="0.35">
      <c r="A123" s="40">
        <v>121</v>
      </c>
      <c r="B123" s="13">
        <v>44968</v>
      </c>
      <c r="C123" s="3" t="s">
        <v>140</v>
      </c>
      <c r="D123" s="2" t="s">
        <v>285</v>
      </c>
      <c r="E123" s="3" t="s">
        <v>302</v>
      </c>
      <c r="I123" s="4" t="s">
        <v>305</v>
      </c>
      <c r="J123" s="3" t="s">
        <v>305</v>
      </c>
      <c r="K123" s="4" t="s">
        <v>198</v>
      </c>
      <c r="L123" s="3" t="s">
        <v>327</v>
      </c>
      <c r="M123" s="5" t="s">
        <v>192</v>
      </c>
      <c r="N123" s="3" t="s">
        <v>339</v>
      </c>
      <c r="O123" s="12">
        <v>1000</v>
      </c>
      <c r="P123" s="6" t="s">
        <v>193</v>
      </c>
      <c r="R123" s="3">
        <v>0</v>
      </c>
      <c r="AC123" s="9" t="s">
        <v>78</v>
      </c>
      <c r="AD123" s="9" t="s">
        <v>203</v>
      </c>
    </row>
    <row r="124" spans="1:32" ht="28.5" customHeight="1" x14ac:dyDescent="0.35">
      <c r="A124" s="40">
        <v>122</v>
      </c>
      <c r="B124" s="13">
        <v>44968</v>
      </c>
      <c r="C124" s="3" t="s">
        <v>140</v>
      </c>
      <c r="D124" s="2" t="s">
        <v>286</v>
      </c>
      <c r="E124" s="3" t="s">
        <v>302</v>
      </c>
      <c r="F124" s="2" t="s">
        <v>116</v>
      </c>
      <c r="G124" s="2" t="s">
        <v>1041</v>
      </c>
      <c r="I124" s="4" t="s">
        <v>305</v>
      </c>
      <c r="J124" s="3" t="s">
        <v>305</v>
      </c>
      <c r="K124" s="4" t="s">
        <v>204</v>
      </c>
      <c r="L124" s="3" t="s">
        <v>327</v>
      </c>
      <c r="M124" s="5" t="s">
        <v>205</v>
      </c>
      <c r="N124" s="3" t="s">
        <v>339</v>
      </c>
      <c r="O124" s="12" t="s">
        <v>56</v>
      </c>
      <c r="P124" s="6" t="s">
        <v>206</v>
      </c>
      <c r="R124" s="3">
        <v>0</v>
      </c>
      <c r="X124" s="7">
        <v>20</v>
      </c>
      <c r="AD124" s="9" t="s">
        <v>207</v>
      </c>
    </row>
    <row r="125" spans="1:32" ht="28.5" customHeight="1" x14ac:dyDescent="0.35">
      <c r="A125" s="40">
        <v>123</v>
      </c>
      <c r="B125" s="13">
        <v>44969</v>
      </c>
      <c r="C125" s="3" t="s">
        <v>140</v>
      </c>
      <c r="D125" s="2" t="s">
        <v>285</v>
      </c>
      <c r="E125" s="3" t="s">
        <v>302</v>
      </c>
      <c r="I125" s="4" t="s">
        <v>305</v>
      </c>
      <c r="J125" s="3" t="s">
        <v>305</v>
      </c>
      <c r="K125" s="4" t="s">
        <v>198</v>
      </c>
      <c r="L125" s="3" t="s">
        <v>327</v>
      </c>
      <c r="M125" s="5" t="s">
        <v>192</v>
      </c>
      <c r="N125" s="3" t="s">
        <v>339</v>
      </c>
      <c r="O125" s="12">
        <v>1000</v>
      </c>
      <c r="P125" s="6" t="s">
        <v>193</v>
      </c>
      <c r="R125" s="3">
        <v>0</v>
      </c>
      <c r="AC125" s="9" t="s">
        <v>78</v>
      </c>
      <c r="AD125" s="9" t="s">
        <v>203</v>
      </c>
    </row>
    <row r="126" spans="1:32" ht="28.5" customHeight="1" x14ac:dyDescent="0.35">
      <c r="A126" s="40">
        <v>124</v>
      </c>
      <c r="B126" s="13">
        <v>44969</v>
      </c>
      <c r="C126" s="3" t="s">
        <v>140</v>
      </c>
      <c r="D126" s="2" t="s">
        <v>286</v>
      </c>
      <c r="E126" s="3" t="s">
        <v>302</v>
      </c>
      <c r="F126" s="2" t="s">
        <v>116</v>
      </c>
      <c r="G126" s="2" t="s">
        <v>1041</v>
      </c>
      <c r="I126" s="4" t="s">
        <v>305</v>
      </c>
      <c r="J126" s="3" t="s">
        <v>305</v>
      </c>
      <c r="K126" s="4" t="s">
        <v>204</v>
      </c>
      <c r="L126" s="3" t="s">
        <v>327</v>
      </c>
      <c r="M126" s="5" t="s">
        <v>205</v>
      </c>
      <c r="N126" s="3" t="s">
        <v>339</v>
      </c>
      <c r="O126" s="12" t="s">
        <v>56</v>
      </c>
      <c r="P126" s="6" t="s">
        <v>206</v>
      </c>
      <c r="R126" s="3">
        <v>0</v>
      </c>
      <c r="AD126" s="9" t="s">
        <v>207</v>
      </c>
    </row>
    <row r="127" spans="1:32" ht="28.5" customHeight="1" x14ac:dyDescent="0.35">
      <c r="A127" s="40">
        <v>125</v>
      </c>
      <c r="B127" s="13">
        <v>44970</v>
      </c>
      <c r="C127" s="3" t="s">
        <v>140</v>
      </c>
      <c r="D127" s="2" t="s">
        <v>285</v>
      </c>
      <c r="E127" s="3" t="s">
        <v>302</v>
      </c>
      <c r="I127" s="4" t="s">
        <v>305</v>
      </c>
      <c r="J127" s="3" t="s">
        <v>305</v>
      </c>
      <c r="K127" s="4" t="s">
        <v>198</v>
      </c>
      <c r="L127" s="3" t="s">
        <v>327</v>
      </c>
      <c r="M127" s="5" t="s">
        <v>192</v>
      </c>
      <c r="N127" s="3" t="s">
        <v>339</v>
      </c>
      <c r="O127" s="12">
        <v>1000</v>
      </c>
      <c r="P127" s="6" t="s">
        <v>193</v>
      </c>
      <c r="R127" s="3">
        <v>0</v>
      </c>
      <c r="Z127" s="8" t="s">
        <v>308</v>
      </c>
      <c r="AC127" s="9" t="s">
        <v>78</v>
      </c>
      <c r="AD127" s="9" t="s">
        <v>203</v>
      </c>
    </row>
    <row r="128" spans="1:32" ht="28.5" customHeight="1" x14ac:dyDescent="0.35">
      <c r="A128" s="40">
        <v>126</v>
      </c>
      <c r="B128" s="13">
        <v>44970</v>
      </c>
      <c r="C128" s="3" t="s">
        <v>140</v>
      </c>
      <c r="D128" s="2" t="s">
        <v>286</v>
      </c>
      <c r="E128" s="3" t="s">
        <v>302</v>
      </c>
      <c r="F128" s="2" t="s">
        <v>116</v>
      </c>
      <c r="G128" s="2" t="s">
        <v>1041</v>
      </c>
      <c r="I128" s="4" t="s">
        <v>305</v>
      </c>
      <c r="J128" s="3" t="s">
        <v>305</v>
      </c>
      <c r="K128" s="4" t="s">
        <v>208</v>
      </c>
      <c r="L128" s="3" t="s">
        <v>327</v>
      </c>
      <c r="M128" s="5" t="s">
        <v>205</v>
      </c>
      <c r="N128" s="3" t="s">
        <v>339</v>
      </c>
      <c r="O128" s="12" t="s">
        <v>57</v>
      </c>
      <c r="P128" s="6" t="s">
        <v>206</v>
      </c>
      <c r="R128" s="3">
        <v>0</v>
      </c>
      <c r="AD128" s="9" t="s">
        <v>207</v>
      </c>
    </row>
    <row r="129" spans="1:31" ht="28.5" customHeight="1" x14ac:dyDescent="0.35">
      <c r="A129" s="40">
        <v>127</v>
      </c>
      <c r="B129" s="13">
        <v>44971</v>
      </c>
      <c r="C129" s="3" t="s">
        <v>140</v>
      </c>
      <c r="D129" s="2" t="s">
        <v>286</v>
      </c>
      <c r="E129" s="3" t="s">
        <v>302</v>
      </c>
      <c r="F129" s="2" t="s">
        <v>116</v>
      </c>
      <c r="G129" s="2" t="s">
        <v>1041</v>
      </c>
      <c r="I129" s="4" t="s">
        <v>305</v>
      </c>
      <c r="J129" s="3" t="s">
        <v>305</v>
      </c>
      <c r="K129" s="4" t="s">
        <v>208</v>
      </c>
      <c r="L129" s="3" t="s">
        <v>327</v>
      </c>
      <c r="M129" s="5" t="s">
        <v>205</v>
      </c>
      <c r="N129" s="3" t="s">
        <v>339</v>
      </c>
      <c r="O129" s="12" t="s">
        <v>57</v>
      </c>
      <c r="P129" s="6" t="s">
        <v>206</v>
      </c>
      <c r="R129" s="3">
        <v>0</v>
      </c>
      <c r="AC129" s="9" t="s">
        <v>79</v>
      </c>
      <c r="AD129" s="9" t="s">
        <v>207</v>
      </c>
    </row>
    <row r="130" spans="1:31" ht="28.5" customHeight="1" x14ac:dyDescent="0.35">
      <c r="A130" s="40">
        <v>128</v>
      </c>
      <c r="B130" s="13">
        <v>44971</v>
      </c>
      <c r="C130" s="3" t="s">
        <v>140</v>
      </c>
      <c r="D130" s="2" t="s">
        <v>285</v>
      </c>
      <c r="E130" s="3" t="s">
        <v>302</v>
      </c>
      <c r="I130" s="4" t="s">
        <v>305</v>
      </c>
      <c r="J130" s="3" t="s">
        <v>305</v>
      </c>
      <c r="K130" s="4" t="s">
        <v>208</v>
      </c>
      <c r="L130" s="3" t="s">
        <v>327</v>
      </c>
      <c r="M130" s="5" t="s">
        <v>205</v>
      </c>
      <c r="N130" s="3" t="s">
        <v>339</v>
      </c>
      <c r="O130" s="12" t="s">
        <v>57</v>
      </c>
      <c r="P130" s="6" t="s">
        <v>206</v>
      </c>
      <c r="R130" s="3">
        <v>0</v>
      </c>
      <c r="AD130" s="9" t="s">
        <v>207</v>
      </c>
    </row>
    <row r="131" spans="1:31" ht="28.5" customHeight="1" x14ac:dyDescent="0.35">
      <c r="A131" s="40">
        <v>129</v>
      </c>
      <c r="B131" s="13">
        <v>44971</v>
      </c>
      <c r="C131" s="3" t="s">
        <v>140</v>
      </c>
      <c r="D131" s="2" t="s">
        <v>286</v>
      </c>
      <c r="E131" s="3" t="s">
        <v>302</v>
      </c>
      <c r="F131" s="2" t="s">
        <v>116</v>
      </c>
      <c r="G131" s="2" t="s">
        <v>1041</v>
      </c>
      <c r="I131" s="4" t="s">
        <v>173</v>
      </c>
      <c r="J131" s="3" t="s">
        <v>304</v>
      </c>
      <c r="K131" s="4" t="s">
        <v>208</v>
      </c>
      <c r="L131" s="3" t="s">
        <v>327</v>
      </c>
      <c r="M131" s="5" t="s">
        <v>205</v>
      </c>
      <c r="N131" s="3" t="s">
        <v>339</v>
      </c>
      <c r="O131" s="12" t="s">
        <v>57</v>
      </c>
      <c r="P131" s="6" t="s">
        <v>206</v>
      </c>
      <c r="R131" s="3">
        <v>0</v>
      </c>
      <c r="AC131" s="9" t="s">
        <v>79</v>
      </c>
      <c r="AD131" s="9" t="s">
        <v>207</v>
      </c>
    </row>
    <row r="132" spans="1:31" ht="28.5" customHeight="1" x14ac:dyDescent="0.35">
      <c r="A132" s="40">
        <v>130</v>
      </c>
      <c r="B132" s="13">
        <v>44972</v>
      </c>
      <c r="C132" s="3" t="s">
        <v>140</v>
      </c>
      <c r="D132" s="2" t="s">
        <v>286</v>
      </c>
      <c r="E132" s="3" t="s">
        <v>302</v>
      </c>
      <c r="F132" s="2" t="s">
        <v>116</v>
      </c>
      <c r="G132" s="2" t="s">
        <v>1041</v>
      </c>
      <c r="I132" s="4" t="s">
        <v>305</v>
      </c>
      <c r="J132" s="3" t="s">
        <v>305</v>
      </c>
      <c r="K132" s="4" t="s">
        <v>208</v>
      </c>
      <c r="L132" s="3" t="s">
        <v>327</v>
      </c>
      <c r="M132" s="5" t="s">
        <v>205</v>
      </c>
      <c r="N132" s="3" t="s">
        <v>339</v>
      </c>
      <c r="O132" s="12" t="s">
        <v>57</v>
      </c>
      <c r="P132" s="6" t="s">
        <v>206</v>
      </c>
      <c r="R132" s="3">
        <v>0</v>
      </c>
      <c r="AC132" s="9" t="s">
        <v>80</v>
      </c>
      <c r="AD132" s="9" t="s">
        <v>207</v>
      </c>
    </row>
    <row r="133" spans="1:31" ht="28.5" customHeight="1" x14ac:dyDescent="0.35">
      <c r="A133" s="40">
        <v>131</v>
      </c>
      <c r="B133" s="13">
        <v>44972</v>
      </c>
      <c r="C133" s="3" t="s">
        <v>140</v>
      </c>
      <c r="D133" s="2" t="s">
        <v>285</v>
      </c>
      <c r="E133" s="3" t="s">
        <v>302</v>
      </c>
      <c r="I133" s="4" t="s">
        <v>305</v>
      </c>
      <c r="J133" s="3" t="s">
        <v>305</v>
      </c>
      <c r="K133" s="4" t="s">
        <v>208</v>
      </c>
      <c r="L133" s="3" t="s">
        <v>327</v>
      </c>
      <c r="M133" s="5" t="s">
        <v>205</v>
      </c>
      <c r="N133" s="3" t="s">
        <v>339</v>
      </c>
      <c r="O133" s="12" t="s">
        <v>57</v>
      </c>
      <c r="P133" s="6" t="s">
        <v>206</v>
      </c>
      <c r="R133" s="3">
        <v>0</v>
      </c>
      <c r="AD133" s="9" t="s">
        <v>207</v>
      </c>
    </row>
    <row r="134" spans="1:31" ht="28.5" customHeight="1" x14ac:dyDescent="0.35">
      <c r="A134" s="40">
        <v>132</v>
      </c>
      <c r="B134" s="13">
        <v>44972</v>
      </c>
      <c r="C134" s="3" t="s">
        <v>140</v>
      </c>
      <c r="D134" s="2" t="s">
        <v>286</v>
      </c>
      <c r="E134" s="3" t="s">
        <v>302</v>
      </c>
      <c r="F134" s="2" t="s">
        <v>116</v>
      </c>
      <c r="G134" s="2" t="s">
        <v>1041</v>
      </c>
      <c r="I134" s="4" t="s">
        <v>173</v>
      </c>
      <c r="J134" s="3" t="s">
        <v>304</v>
      </c>
      <c r="K134" s="4" t="s">
        <v>208</v>
      </c>
      <c r="L134" s="3" t="s">
        <v>327</v>
      </c>
      <c r="M134" s="5" t="s">
        <v>205</v>
      </c>
      <c r="N134" s="3" t="s">
        <v>339</v>
      </c>
      <c r="O134" s="12" t="s">
        <v>57</v>
      </c>
      <c r="P134" s="6" t="s">
        <v>206</v>
      </c>
      <c r="Q134" s="6" t="s">
        <v>21</v>
      </c>
      <c r="R134" s="3">
        <v>1</v>
      </c>
      <c r="S134" s="6" t="s">
        <v>145</v>
      </c>
      <c r="AC134" s="9" t="s">
        <v>80</v>
      </c>
      <c r="AD134" s="9" t="s">
        <v>88</v>
      </c>
    </row>
    <row r="135" spans="1:31" ht="28.5" customHeight="1" x14ac:dyDescent="0.35">
      <c r="A135" s="40">
        <v>133</v>
      </c>
      <c r="B135" s="13">
        <v>44973</v>
      </c>
      <c r="C135" s="3" t="s">
        <v>140</v>
      </c>
      <c r="D135" s="2" t="s">
        <v>285</v>
      </c>
      <c r="E135" s="3" t="s">
        <v>302</v>
      </c>
      <c r="I135" s="4" t="s">
        <v>305</v>
      </c>
      <c r="J135" s="3" t="s">
        <v>305</v>
      </c>
      <c r="K135" s="4" t="s">
        <v>208</v>
      </c>
      <c r="L135" s="3" t="s">
        <v>327</v>
      </c>
      <c r="M135" s="5" t="s">
        <v>205</v>
      </c>
      <c r="N135" s="3" t="s">
        <v>339</v>
      </c>
      <c r="O135" s="12" t="s">
        <v>57</v>
      </c>
      <c r="P135" s="6" t="s">
        <v>206</v>
      </c>
      <c r="R135" s="3">
        <v>0</v>
      </c>
      <c r="AD135" s="9" t="s">
        <v>207</v>
      </c>
    </row>
    <row r="136" spans="1:31" ht="28.5" customHeight="1" x14ac:dyDescent="0.35">
      <c r="A136" s="40">
        <v>134</v>
      </c>
      <c r="B136" s="13">
        <v>44973</v>
      </c>
      <c r="C136" s="3" t="s">
        <v>140</v>
      </c>
      <c r="D136" s="2" t="s">
        <v>286</v>
      </c>
      <c r="E136" s="3" t="s">
        <v>302</v>
      </c>
      <c r="F136" s="2" t="s">
        <v>116</v>
      </c>
      <c r="G136" s="2" t="s">
        <v>1041</v>
      </c>
      <c r="I136" s="4" t="s">
        <v>305</v>
      </c>
      <c r="J136" s="3" t="s">
        <v>305</v>
      </c>
      <c r="K136" s="4" t="s">
        <v>208</v>
      </c>
      <c r="L136" s="3" t="s">
        <v>327</v>
      </c>
      <c r="M136" s="5" t="s">
        <v>205</v>
      </c>
      <c r="N136" s="3" t="s">
        <v>339</v>
      </c>
      <c r="O136" s="12" t="s">
        <v>57</v>
      </c>
      <c r="P136" s="6" t="s">
        <v>206</v>
      </c>
      <c r="R136" s="3">
        <v>0</v>
      </c>
      <c r="AD136" s="9" t="s">
        <v>207</v>
      </c>
    </row>
    <row r="137" spans="1:31" ht="28.5" customHeight="1" x14ac:dyDescent="0.35">
      <c r="A137" s="40">
        <v>135</v>
      </c>
      <c r="B137" s="13">
        <v>44982</v>
      </c>
      <c r="C137" s="3" t="s">
        <v>140</v>
      </c>
      <c r="D137" s="2" t="s">
        <v>282</v>
      </c>
      <c r="E137" s="3" t="s">
        <v>279</v>
      </c>
      <c r="F137" s="2" t="s">
        <v>536</v>
      </c>
      <c r="G137" s="2" t="s">
        <v>97</v>
      </c>
      <c r="I137" s="4" t="s">
        <v>309</v>
      </c>
      <c r="J137" s="3" t="s">
        <v>310</v>
      </c>
      <c r="K137" s="4" t="s">
        <v>211</v>
      </c>
      <c r="L137" s="3" t="s">
        <v>326</v>
      </c>
      <c r="M137" s="5" t="s">
        <v>271</v>
      </c>
      <c r="N137" s="3" t="s">
        <v>99</v>
      </c>
      <c r="O137" s="5">
        <v>1</v>
      </c>
      <c r="P137" s="6" t="s">
        <v>212</v>
      </c>
      <c r="R137" s="3">
        <v>0</v>
      </c>
      <c r="AB137" s="9" t="s">
        <v>336</v>
      </c>
      <c r="AC137" s="9" t="s">
        <v>213</v>
      </c>
    </row>
    <row r="138" spans="1:31" ht="28.5" customHeight="1" x14ac:dyDescent="0.35">
      <c r="A138" s="40">
        <v>136</v>
      </c>
      <c r="B138" s="13">
        <v>44982</v>
      </c>
      <c r="C138" s="3" t="s">
        <v>140</v>
      </c>
      <c r="D138" s="2" t="s">
        <v>381</v>
      </c>
      <c r="E138" s="3" t="s">
        <v>279</v>
      </c>
      <c r="F138" s="2" t="s">
        <v>1033</v>
      </c>
      <c r="G138" s="2" t="s">
        <v>1032</v>
      </c>
      <c r="I138" s="4" t="s">
        <v>173</v>
      </c>
      <c r="J138" s="3" t="s">
        <v>304</v>
      </c>
      <c r="K138" s="4" t="s">
        <v>214</v>
      </c>
      <c r="L138" s="3" t="s">
        <v>327</v>
      </c>
      <c r="M138" s="5" t="s">
        <v>289</v>
      </c>
      <c r="N138" s="3" t="s">
        <v>339</v>
      </c>
      <c r="O138" s="5" t="s">
        <v>57</v>
      </c>
      <c r="P138" s="6" t="s">
        <v>290</v>
      </c>
      <c r="R138" s="3">
        <v>0</v>
      </c>
      <c r="AB138" s="9" t="s">
        <v>291</v>
      </c>
      <c r="AC138" s="11" t="s">
        <v>110</v>
      </c>
    </row>
    <row r="139" spans="1:31" ht="28.5" customHeight="1" x14ac:dyDescent="0.35">
      <c r="A139" s="40">
        <v>137</v>
      </c>
      <c r="B139" s="13">
        <v>44990</v>
      </c>
      <c r="C139" s="3" t="s">
        <v>140</v>
      </c>
      <c r="D139" s="2" t="s">
        <v>286</v>
      </c>
      <c r="E139" s="3" t="s">
        <v>302</v>
      </c>
      <c r="F139" s="2" t="s">
        <v>130</v>
      </c>
      <c r="I139" s="4" t="s">
        <v>305</v>
      </c>
      <c r="J139" s="3" t="s">
        <v>305</v>
      </c>
      <c r="K139" s="4" t="s">
        <v>132</v>
      </c>
      <c r="L139" s="3" t="s">
        <v>327</v>
      </c>
      <c r="M139" s="5" t="s">
        <v>133</v>
      </c>
      <c r="N139" s="3" t="s">
        <v>339</v>
      </c>
      <c r="O139" s="5" t="s">
        <v>56</v>
      </c>
      <c r="P139" s="6" t="s">
        <v>134</v>
      </c>
      <c r="R139" s="3">
        <v>0</v>
      </c>
      <c r="AB139" s="9" t="s">
        <v>311</v>
      </c>
      <c r="AC139" s="11" t="s">
        <v>135</v>
      </c>
    </row>
    <row r="140" spans="1:31" ht="28.5" customHeight="1" x14ac:dyDescent="0.35">
      <c r="A140" s="40">
        <v>138</v>
      </c>
      <c r="B140" s="13">
        <v>44990</v>
      </c>
      <c r="C140" s="3" t="s">
        <v>140</v>
      </c>
      <c r="D140" s="2" t="s">
        <v>286</v>
      </c>
      <c r="E140" s="3" t="s">
        <v>302</v>
      </c>
      <c r="F140" s="2" t="s">
        <v>131</v>
      </c>
      <c r="I140" s="4" t="s">
        <v>305</v>
      </c>
      <c r="J140" s="3" t="s">
        <v>305</v>
      </c>
      <c r="K140" s="4" t="s">
        <v>132</v>
      </c>
      <c r="L140" s="3" t="s">
        <v>327</v>
      </c>
      <c r="M140" s="5" t="s">
        <v>133</v>
      </c>
      <c r="N140" s="3" t="s">
        <v>339</v>
      </c>
      <c r="O140" s="5" t="s">
        <v>56</v>
      </c>
      <c r="P140" s="6" t="s">
        <v>134</v>
      </c>
      <c r="R140" s="3">
        <v>0</v>
      </c>
      <c r="AB140" s="9" t="s">
        <v>311</v>
      </c>
      <c r="AC140" s="11" t="s">
        <v>135</v>
      </c>
    </row>
    <row r="141" spans="1:31" ht="28.5" customHeight="1" x14ac:dyDescent="0.35">
      <c r="A141" s="40">
        <v>139</v>
      </c>
      <c r="B141" s="13">
        <v>44990</v>
      </c>
      <c r="C141" s="3" t="s">
        <v>140</v>
      </c>
      <c r="D141" s="2" t="s">
        <v>282</v>
      </c>
      <c r="E141" s="3" t="s">
        <v>279</v>
      </c>
      <c r="I141" s="4" t="s">
        <v>305</v>
      </c>
      <c r="J141" s="3" t="s">
        <v>305</v>
      </c>
      <c r="K141" s="4" t="s">
        <v>215</v>
      </c>
      <c r="L141" s="3" t="s">
        <v>327</v>
      </c>
      <c r="M141" s="5" t="s">
        <v>216</v>
      </c>
      <c r="N141" s="3" t="s">
        <v>339</v>
      </c>
      <c r="O141" s="5" t="s">
        <v>56</v>
      </c>
      <c r="P141" s="6" t="s">
        <v>217</v>
      </c>
      <c r="R141" s="3">
        <v>0</v>
      </c>
      <c r="AB141" s="9" t="s">
        <v>311</v>
      </c>
      <c r="AC141" s="11" t="s">
        <v>135</v>
      </c>
    </row>
    <row r="142" spans="1:31" ht="28.5" customHeight="1" x14ac:dyDescent="0.35">
      <c r="A142" s="40">
        <v>140</v>
      </c>
      <c r="B142" s="13">
        <v>44990</v>
      </c>
      <c r="C142" s="3" t="s">
        <v>140</v>
      </c>
      <c r="D142" s="2" t="s">
        <v>286</v>
      </c>
      <c r="E142" s="3" t="s">
        <v>302</v>
      </c>
      <c r="F142" s="2" t="s">
        <v>116</v>
      </c>
      <c r="I142" s="4" t="s">
        <v>173</v>
      </c>
      <c r="J142" s="3" t="s">
        <v>304</v>
      </c>
      <c r="K142" s="4" t="s">
        <v>218</v>
      </c>
      <c r="L142" s="3" t="s">
        <v>327</v>
      </c>
      <c r="M142" s="5" t="s">
        <v>219</v>
      </c>
      <c r="N142" s="3" t="s">
        <v>339</v>
      </c>
      <c r="O142" s="5" t="s">
        <v>56</v>
      </c>
      <c r="P142" s="6" t="s">
        <v>220</v>
      </c>
      <c r="R142" s="3">
        <v>0</v>
      </c>
      <c r="AB142" s="9" t="s">
        <v>311</v>
      </c>
      <c r="AC142" s="11" t="s">
        <v>135</v>
      </c>
    </row>
    <row r="143" spans="1:31" ht="28.5" customHeight="1" x14ac:dyDescent="0.35">
      <c r="A143" s="40">
        <v>141</v>
      </c>
      <c r="B143" s="13">
        <v>44990</v>
      </c>
      <c r="C143" s="3" t="s">
        <v>140</v>
      </c>
      <c r="D143" s="2" t="s">
        <v>282</v>
      </c>
      <c r="E143" s="3" t="s">
        <v>279</v>
      </c>
      <c r="F143" s="2" t="s">
        <v>536</v>
      </c>
      <c r="G143" s="2" t="s">
        <v>97</v>
      </c>
      <c r="I143" s="4" t="s">
        <v>309</v>
      </c>
      <c r="J143" s="3" t="s">
        <v>310</v>
      </c>
      <c r="K143" s="4" t="s">
        <v>221</v>
      </c>
      <c r="L143" s="3" t="s">
        <v>326</v>
      </c>
      <c r="M143" s="5" t="s">
        <v>270</v>
      </c>
      <c r="N143" s="3" t="s">
        <v>99</v>
      </c>
      <c r="O143" s="5">
        <v>1</v>
      </c>
      <c r="P143" s="6" t="s">
        <v>210</v>
      </c>
      <c r="R143" s="3">
        <v>0</v>
      </c>
      <c r="AB143" s="9" t="s">
        <v>312</v>
      </c>
      <c r="AC143" s="9" t="s">
        <v>222</v>
      </c>
      <c r="AD143" s="11" t="s">
        <v>102</v>
      </c>
      <c r="AE143" s="11" t="s">
        <v>138</v>
      </c>
    </row>
    <row r="144" spans="1:31" ht="28.5" customHeight="1" x14ac:dyDescent="0.35">
      <c r="A144" s="40">
        <v>142</v>
      </c>
      <c r="B144" s="13">
        <v>44991</v>
      </c>
      <c r="C144" s="3" t="s">
        <v>140</v>
      </c>
      <c r="D144" s="2" t="s">
        <v>282</v>
      </c>
      <c r="E144" s="3" t="s">
        <v>279</v>
      </c>
      <c r="F144" s="2" t="s">
        <v>536</v>
      </c>
      <c r="G144" s="2" t="s">
        <v>97</v>
      </c>
      <c r="I144" s="4" t="s">
        <v>309</v>
      </c>
      <c r="J144" s="3" t="s">
        <v>310</v>
      </c>
      <c r="K144" s="4" t="s">
        <v>221</v>
      </c>
      <c r="L144" s="3" t="s">
        <v>326</v>
      </c>
      <c r="M144" s="5" t="s">
        <v>270</v>
      </c>
      <c r="N144" s="3" t="s">
        <v>99</v>
      </c>
      <c r="O144" s="5">
        <v>1</v>
      </c>
      <c r="P144" s="6" t="s">
        <v>210</v>
      </c>
      <c r="R144" s="3">
        <v>0</v>
      </c>
      <c r="AB144" s="9" t="s">
        <v>312</v>
      </c>
      <c r="AC144" s="9" t="s">
        <v>222</v>
      </c>
      <c r="AD144" s="11" t="s">
        <v>102</v>
      </c>
    </row>
    <row r="145" spans="1:30" ht="28.5" customHeight="1" x14ac:dyDescent="0.35">
      <c r="A145" s="40">
        <v>143</v>
      </c>
      <c r="B145" s="13">
        <v>44992</v>
      </c>
      <c r="C145" s="3" t="s">
        <v>140</v>
      </c>
      <c r="D145" s="2" t="s">
        <v>282</v>
      </c>
      <c r="E145" s="3" t="s">
        <v>279</v>
      </c>
      <c r="F145" s="2" t="s">
        <v>536</v>
      </c>
      <c r="G145" s="2" t="s">
        <v>97</v>
      </c>
      <c r="I145" s="4" t="s">
        <v>309</v>
      </c>
      <c r="J145" s="3" t="s">
        <v>310</v>
      </c>
      <c r="K145" s="4" t="s">
        <v>221</v>
      </c>
      <c r="L145" s="3" t="s">
        <v>326</v>
      </c>
      <c r="M145" s="5" t="s">
        <v>270</v>
      </c>
      <c r="N145" s="3" t="s">
        <v>99</v>
      </c>
      <c r="O145" s="5">
        <v>1</v>
      </c>
      <c r="P145" s="6" t="s">
        <v>210</v>
      </c>
      <c r="R145" s="3">
        <v>0</v>
      </c>
      <c r="AB145" s="9" t="s">
        <v>312</v>
      </c>
      <c r="AC145" s="9" t="s">
        <v>222</v>
      </c>
    </row>
    <row r="146" spans="1:30" ht="28.5" customHeight="1" x14ac:dyDescent="0.35">
      <c r="A146" s="40">
        <v>144</v>
      </c>
      <c r="B146" s="13">
        <v>44992</v>
      </c>
      <c r="C146" s="3" t="s">
        <v>140</v>
      </c>
      <c r="D146" s="2" t="s">
        <v>37</v>
      </c>
      <c r="E146" s="3" t="s">
        <v>281</v>
      </c>
      <c r="I146" s="4" t="s">
        <v>173</v>
      </c>
      <c r="J146" s="3" t="s">
        <v>304</v>
      </c>
      <c r="K146" s="4" t="s">
        <v>223</v>
      </c>
      <c r="L146" s="3" t="s">
        <v>327</v>
      </c>
      <c r="M146" s="5" t="s">
        <v>224</v>
      </c>
      <c r="N146" s="3" t="s">
        <v>339</v>
      </c>
      <c r="O146" s="5" t="s">
        <v>56</v>
      </c>
      <c r="P146" s="6" t="s">
        <v>225</v>
      </c>
      <c r="R146" s="3">
        <v>0</v>
      </c>
      <c r="AB146" s="9" t="s">
        <v>226</v>
      </c>
      <c r="AC146" s="11" t="s">
        <v>112</v>
      </c>
    </row>
    <row r="147" spans="1:30" ht="28.5" customHeight="1" x14ac:dyDescent="0.35">
      <c r="A147" s="40">
        <v>145</v>
      </c>
      <c r="B147" s="13">
        <v>44993</v>
      </c>
      <c r="C147" s="3" t="s">
        <v>140</v>
      </c>
      <c r="D147" s="2" t="s">
        <v>282</v>
      </c>
      <c r="E147" s="3" t="s">
        <v>279</v>
      </c>
      <c r="F147" s="2" t="s">
        <v>536</v>
      </c>
      <c r="G147" s="2" t="s">
        <v>97</v>
      </c>
      <c r="I147" s="4" t="s">
        <v>309</v>
      </c>
      <c r="J147" s="3" t="s">
        <v>310</v>
      </c>
      <c r="K147" s="4" t="s">
        <v>221</v>
      </c>
      <c r="L147" s="3" t="s">
        <v>326</v>
      </c>
      <c r="M147" s="5" t="s">
        <v>270</v>
      </c>
      <c r="N147" s="3" t="s">
        <v>99</v>
      </c>
      <c r="O147" s="5">
        <v>1</v>
      </c>
      <c r="P147" s="6" t="s">
        <v>210</v>
      </c>
      <c r="R147" s="3">
        <v>0</v>
      </c>
      <c r="AB147" s="9" t="s">
        <v>312</v>
      </c>
      <c r="AC147" s="9" t="s">
        <v>222</v>
      </c>
    </row>
    <row r="148" spans="1:30" ht="28.5" customHeight="1" x14ac:dyDescent="0.35">
      <c r="A148" s="40">
        <v>146</v>
      </c>
      <c r="B148" s="13">
        <v>44994</v>
      </c>
      <c r="C148" s="3" t="s">
        <v>140</v>
      </c>
      <c r="D148" s="2" t="s">
        <v>282</v>
      </c>
      <c r="E148" s="3" t="s">
        <v>279</v>
      </c>
      <c r="F148" s="2" t="s">
        <v>536</v>
      </c>
      <c r="G148" s="2" t="s">
        <v>97</v>
      </c>
      <c r="I148" s="4" t="s">
        <v>309</v>
      </c>
      <c r="J148" s="3" t="s">
        <v>310</v>
      </c>
      <c r="K148" s="4" t="s">
        <v>221</v>
      </c>
      <c r="L148" s="3" t="s">
        <v>326</v>
      </c>
      <c r="M148" s="5" t="s">
        <v>270</v>
      </c>
      <c r="N148" s="3" t="s">
        <v>99</v>
      </c>
      <c r="O148" s="5">
        <v>1</v>
      </c>
      <c r="P148" s="6" t="s">
        <v>210</v>
      </c>
      <c r="R148" s="3">
        <v>0</v>
      </c>
      <c r="AB148" s="9" t="s">
        <v>312</v>
      </c>
      <c r="AC148" s="9" t="s">
        <v>222</v>
      </c>
      <c r="AD148" s="11" t="s">
        <v>111</v>
      </c>
    </row>
    <row r="149" spans="1:30" ht="28.5" customHeight="1" x14ac:dyDescent="0.35">
      <c r="A149" s="40">
        <v>147</v>
      </c>
      <c r="B149" s="13">
        <v>44995</v>
      </c>
      <c r="C149" s="3" t="s">
        <v>140</v>
      </c>
      <c r="D149" s="2" t="s">
        <v>282</v>
      </c>
      <c r="E149" s="3" t="s">
        <v>279</v>
      </c>
      <c r="F149" s="2" t="s">
        <v>536</v>
      </c>
      <c r="G149" s="2" t="s">
        <v>97</v>
      </c>
      <c r="I149" s="4" t="s">
        <v>309</v>
      </c>
      <c r="J149" s="3" t="s">
        <v>310</v>
      </c>
      <c r="K149" s="4" t="s">
        <v>221</v>
      </c>
      <c r="L149" s="3" t="s">
        <v>326</v>
      </c>
      <c r="M149" s="5" t="s">
        <v>270</v>
      </c>
      <c r="N149" s="3" t="s">
        <v>99</v>
      </c>
      <c r="O149" s="5">
        <v>1</v>
      </c>
      <c r="P149" s="6" t="s">
        <v>210</v>
      </c>
      <c r="R149" s="3">
        <v>0</v>
      </c>
      <c r="AB149" s="9" t="s">
        <v>312</v>
      </c>
      <c r="AC149" s="9" t="s">
        <v>222</v>
      </c>
    </row>
    <row r="150" spans="1:30" ht="28.5" customHeight="1" x14ac:dyDescent="0.35">
      <c r="A150" s="40">
        <v>148</v>
      </c>
      <c r="B150" s="13">
        <v>44996</v>
      </c>
      <c r="C150" s="3" t="s">
        <v>140</v>
      </c>
      <c r="D150" s="2" t="s">
        <v>282</v>
      </c>
      <c r="E150" s="3" t="s">
        <v>279</v>
      </c>
      <c r="F150" s="2" t="s">
        <v>536</v>
      </c>
      <c r="G150" s="2" t="s">
        <v>97</v>
      </c>
      <c r="I150" s="4" t="s">
        <v>309</v>
      </c>
      <c r="J150" s="3" t="s">
        <v>310</v>
      </c>
      <c r="K150" s="4" t="s">
        <v>221</v>
      </c>
      <c r="L150" s="3" t="s">
        <v>326</v>
      </c>
      <c r="M150" s="5" t="s">
        <v>270</v>
      </c>
      <c r="N150" s="3" t="s">
        <v>99</v>
      </c>
      <c r="O150" s="5">
        <v>1</v>
      </c>
      <c r="P150" s="6" t="s">
        <v>210</v>
      </c>
      <c r="R150" s="3">
        <v>0</v>
      </c>
      <c r="AB150" s="9" t="s">
        <v>312</v>
      </c>
      <c r="AC150" s="9" t="s">
        <v>222</v>
      </c>
    </row>
    <row r="151" spans="1:30" ht="28.5" customHeight="1" x14ac:dyDescent="0.35">
      <c r="A151" s="40">
        <v>149</v>
      </c>
      <c r="B151" s="13">
        <v>44997</v>
      </c>
      <c r="C151" s="3" t="s">
        <v>140</v>
      </c>
      <c r="D151" s="2" t="s">
        <v>282</v>
      </c>
      <c r="E151" s="3" t="s">
        <v>279</v>
      </c>
      <c r="F151" s="2" t="s">
        <v>536</v>
      </c>
      <c r="G151" s="2" t="s">
        <v>97</v>
      </c>
      <c r="I151" s="4" t="s">
        <v>309</v>
      </c>
      <c r="J151" s="3" t="s">
        <v>310</v>
      </c>
      <c r="K151" s="4" t="s">
        <v>221</v>
      </c>
      <c r="L151" s="3" t="s">
        <v>326</v>
      </c>
      <c r="M151" s="5" t="s">
        <v>270</v>
      </c>
      <c r="N151" s="3" t="s">
        <v>99</v>
      </c>
      <c r="O151" s="5">
        <v>1</v>
      </c>
      <c r="P151" s="6" t="s">
        <v>210</v>
      </c>
      <c r="R151" s="3">
        <v>0</v>
      </c>
      <c r="AB151" s="9" t="s">
        <v>312</v>
      </c>
      <c r="AC151" s="9" t="s">
        <v>222</v>
      </c>
    </row>
    <row r="152" spans="1:30" ht="28.5" customHeight="1" x14ac:dyDescent="0.35">
      <c r="A152" s="40">
        <v>150</v>
      </c>
      <c r="B152" s="13">
        <v>44998</v>
      </c>
      <c r="C152" s="3" t="s">
        <v>140</v>
      </c>
      <c r="D152" s="2" t="s">
        <v>282</v>
      </c>
      <c r="E152" s="3" t="s">
        <v>279</v>
      </c>
      <c r="F152" s="2" t="s">
        <v>536</v>
      </c>
      <c r="G152" s="2" t="s">
        <v>97</v>
      </c>
      <c r="I152" s="4" t="s">
        <v>309</v>
      </c>
      <c r="J152" s="3" t="s">
        <v>310</v>
      </c>
      <c r="K152" s="4" t="s">
        <v>221</v>
      </c>
      <c r="L152" s="3" t="s">
        <v>326</v>
      </c>
      <c r="M152" s="5" t="s">
        <v>270</v>
      </c>
      <c r="N152" s="3" t="s">
        <v>99</v>
      </c>
      <c r="O152" s="5">
        <v>1</v>
      </c>
      <c r="P152" s="6" t="s">
        <v>210</v>
      </c>
      <c r="R152" s="3">
        <v>0</v>
      </c>
      <c r="AB152" s="9" t="s">
        <v>312</v>
      </c>
      <c r="AC152" s="9" t="s">
        <v>222</v>
      </c>
    </row>
    <row r="153" spans="1:30" ht="28.5" customHeight="1" x14ac:dyDescent="0.35">
      <c r="A153" s="40">
        <v>151</v>
      </c>
      <c r="B153" s="13">
        <v>44999</v>
      </c>
      <c r="C153" s="3" t="s">
        <v>140</v>
      </c>
      <c r="D153" s="2" t="s">
        <v>282</v>
      </c>
      <c r="E153" s="3" t="s">
        <v>279</v>
      </c>
      <c r="F153" s="2" t="s">
        <v>536</v>
      </c>
      <c r="G153" s="2" t="s">
        <v>97</v>
      </c>
      <c r="I153" s="4" t="s">
        <v>309</v>
      </c>
      <c r="J153" s="3" t="s">
        <v>310</v>
      </c>
      <c r="K153" s="4" t="s">
        <v>221</v>
      </c>
      <c r="L153" s="3" t="s">
        <v>326</v>
      </c>
      <c r="M153" s="5" t="s">
        <v>270</v>
      </c>
      <c r="N153" s="3" t="s">
        <v>99</v>
      </c>
      <c r="O153" s="5">
        <v>1</v>
      </c>
      <c r="P153" s="6" t="s">
        <v>210</v>
      </c>
      <c r="R153" s="3">
        <v>0</v>
      </c>
      <c r="AB153" s="9" t="s">
        <v>312</v>
      </c>
      <c r="AC153" s="9" t="s">
        <v>222</v>
      </c>
    </row>
    <row r="154" spans="1:30" ht="28.5" customHeight="1" x14ac:dyDescent="0.35">
      <c r="A154" s="40">
        <v>152</v>
      </c>
      <c r="B154" s="13">
        <v>45000</v>
      </c>
      <c r="C154" s="3" t="s">
        <v>140</v>
      </c>
      <c r="D154" s="2" t="s">
        <v>282</v>
      </c>
      <c r="E154" s="3" t="s">
        <v>279</v>
      </c>
      <c r="F154" s="2" t="s">
        <v>536</v>
      </c>
      <c r="G154" s="2" t="s">
        <v>97</v>
      </c>
      <c r="I154" s="4" t="s">
        <v>309</v>
      </c>
      <c r="J154" s="3" t="s">
        <v>310</v>
      </c>
      <c r="K154" s="4" t="s">
        <v>221</v>
      </c>
      <c r="L154" s="3" t="s">
        <v>326</v>
      </c>
      <c r="M154" s="5" t="s">
        <v>270</v>
      </c>
      <c r="N154" s="3" t="s">
        <v>99</v>
      </c>
      <c r="O154" s="5">
        <v>1</v>
      </c>
      <c r="P154" s="6" t="s">
        <v>210</v>
      </c>
      <c r="R154" s="3">
        <v>0</v>
      </c>
      <c r="AB154" s="9" t="s">
        <v>312</v>
      </c>
      <c r="AC154" s="9" t="s">
        <v>222</v>
      </c>
    </row>
    <row r="155" spans="1:30" ht="28.5" customHeight="1" x14ac:dyDescent="0.35">
      <c r="A155" s="40">
        <v>153</v>
      </c>
      <c r="B155" s="13">
        <v>45001</v>
      </c>
      <c r="C155" s="3" t="s">
        <v>140</v>
      </c>
      <c r="D155" s="2" t="s">
        <v>282</v>
      </c>
      <c r="E155" s="3" t="s">
        <v>279</v>
      </c>
      <c r="F155" s="2" t="s">
        <v>536</v>
      </c>
      <c r="G155" s="2" t="s">
        <v>97</v>
      </c>
      <c r="I155" s="4" t="s">
        <v>309</v>
      </c>
      <c r="J155" s="3" t="s">
        <v>310</v>
      </c>
      <c r="K155" s="4" t="s">
        <v>221</v>
      </c>
      <c r="L155" s="3" t="s">
        <v>326</v>
      </c>
      <c r="M155" s="5" t="s">
        <v>270</v>
      </c>
      <c r="N155" s="3" t="s">
        <v>99</v>
      </c>
      <c r="O155" s="5">
        <v>1</v>
      </c>
      <c r="P155" s="6" t="s">
        <v>210</v>
      </c>
      <c r="R155" s="3">
        <v>0</v>
      </c>
      <c r="AB155" s="9" t="s">
        <v>312</v>
      </c>
      <c r="AC155" s="9" t="s">
        <v>222</v>
      </c>
    </row>
    <row r="156" spans="1:30" ht="28.5" customHeight="1" x14ac:dyDescent="0.35">
      <c r="A156" s="40">
        <v>154</v>
      </c>
      <c r="B156" s="13">
        <v>45002</v>
      </c>
      <c r="C156" s="3" t="s">
        <v>140</v>
      </c>
      <c r="D156" s="2" t="s">
        <v>282</v>
      </c>
      <c r="E156" s="3" t="s">
        <v>279</v>
      </c>
      <c r="F156" s="2" t="s">
        <v>536</v>
      </c>
      <c r="G156" s="2" t="s">
        <v>97</v>
      </c>
      <c r="I156" s="4" t="s">
        <v>309</v>
      </c>
      <c r="J156" s="3" t="s">
        <v>310</v>
      </c>
      <c r="K156" s="4" t="s">
        <v>221</v>
      </c>
      <c r="L156" s="3" t="s">
        <v>326</v>
      </c>
      <c r="M156" s="5" t="s">
        <v>270</v>
      </c>
      <c r="N156" s="3" t="s">
        <v>99</v>
      </c>
      <c r="O156" s="5">
        <v>1</v>
      </c>
      <c r="P156" s="6" t="s">
        <v>210</v>
      </c>
      <c r="R156" s="3">
        <v>0</v>
      </c>
      <c r="AB156" s="9" t="s">
        <v>312</v>
      </c>
      <c r="AC156" s="9" t="s">
        <v>222</v>
      </c>
    </row>
    <row r="157" spans="1:30" ht="28.5" customHeight="1" x14ac:dyDescent="0.35">
      <c r="A157" s="40">
        <v>155</v>
      </c>
      <c r="B157" s="13">
        <v>45003</v>
      </c>
      <c r="C157" s="3" t="s">
        <v>140</v>
      </c>
      <c r="D157" s="2" t="s">
        <v>282</v>
      </c>
      <c r="E157" s="3" t="s">
        <v>279</v>
      </c>
      <c r="F157" s="2" t="s">
        <v>536</v>
      </c>
      <c r="G157" s="2" t="s">
        <v>97</v>
      </c>
      <c r="I157" s="4" t="s">
        <v>309</v>
      </c>
      <c r="J157" s="3" t="s">
        <v>310</v>
      </c>
      <c r="K157" s="4" t="s">
        <v>221</v>
      </c>
      <c r="L157" s="3" t="s">
        <v>326</v>
      </c>
      <c r="M157" s="5" t="s">
        <v>270</v>
      </c>
      <c r="N157" s="3" t="s">
        <v>99</v>
      </c>
      <c r="O157" s="5">
        <v>1</v>
      </c>
      <c r="P157" s="6" t="s">
        <v>210</v>
      </c>
      <c r="R157" s="3">
        <v>0</v>
      </c>
      <c r="AB157" s="9" t="s">
        <v>312</v>
      </c>
      <c r="AC157" s="9" t="s">
        <v>222</v>
      </c>
    </row>
    <row r="158" spans="1:30" ht="28.5" customHeight="1" x14ac:dyDescent="0.35">
      <c r="A158" s="40">
        <v>156</v>
      </c>
      <c r="B158" s="13">
        <v>45004</v>
      </c>
      <c r="C158" s="3" t="s">
        <v>140</v>
      </c>
      <c r="D158" s="2" t="s">
        <v>282</v>
      </c>
      <c r="E158" s="3" t="s">
        <v>279</v>
      </c>
      <c r="F158" s="2" t="s">
        <v>536</v>
      </c>
      <c r="G158" s="2" t="s">
        <v>97</v>
      </c>
      <c r="I158" s="4" t="s">
        <v>309</v>
      </c>
      <c r="J158" s="3" t="s">
        <v>310</v>
      </c>
      <c r="K158" s="4" t="s">
        <v>221</v>
      </c>
      <c r="L158" s="3" t="s">
        <v>326</v>
      </c>
      <c r="M158" s="5" t="s">
        <v>270</v>
      </c>
      <c r="N158" s="3" t="s">
        <v>99</v>
      </c>
      <c r="O158" s="5">
        <v>1</v>
      </c>
      <c r="P158" s="6" t="s">
        <v>210</v>
      </c>
      <c r="R158" s="3">
        <v>0</v>
      </c>
      <c r="AB158" s="9" t="s">
        <v>312</v>
      </c>
      <c r="AC158" s="9" t="s">
        <v>222</v>
      </c>
    </row>
    <row r="159" spans="1:30" ht="28.5" customHeight="1" x14ac:dyDescent="0.35">
      <c r="A159" s="40">
        <v>157</v>
      </c>
      <c r="B159" s="13">
        <v>45005</v>
      </c>
      <c r="C159" s="3" t="s">
        <v>140</v>
      </c>
      <c r="D159" s="2" t="s">
        <v>282</v>
      </c>
      <c r="E159" s="3" t="s">
        <v>279</v>
      </c>
      <c r="F159" s="2" t="s">
        <v>536</v>
      </c>
      <c r="G159" s="2" t="s">
        <v>97</v>
      </c>
      <c r="I159" s="4" t="s">
        <v>309</v>
      </c>
      <c r="J159" s="3" t="s">
        <v>310</v>
      </c>
      <c r="K159" s="4" t="s">
        <v>221</v>
      </c>
      <c r="L159" s="3" t="s">
        <v>326</v>
      </c>
      <c r="M159" s="5" t="s">
        <v>270</v>
      </c>
      <c r="N159" s="3" t="s">
        <v>99</v>
      </c>
      <c r="O159" s="5">
        <v>1</v>
      </c>
      <c r="P159" s="6" t="s">
        <v>210</v>
      </c>
      <c r="R159" s="3">
        <v>0</v>
      </c>
      <c r="AB159" s="9" t="s">
        <v>312</v>
      </c>
      <c r="AC159" s="9" t="s">
        <v>222</v>
      </c>
    </row>
    <row r="160" spans="1:30" ht="28.5" customHeight="1" x14ac:dyDescent="0.35">
      <c r="A160" s="40">
        <v>158</v>
      </c>
      <c r="B160" s="13">
        <v>45006</v>
      </c>
      <c r="C160" s="3" t="s">
        <v>140</v>
      </c>
      <c r="D160" s="2" t="s">
        <v>282</v>
      </c>
      <c r="E160" s="3" t="s">
        <v>279</v>
      </c>
      <c r="F160" s="2" t="s">
        <v>536</v>
      </c>
      <c r="G160" s="2" t="s">
        <v>97</v>
      </c>
      <c r="I160" s="4" t="s">
        <v>309</v>
      </c>
      <c r="J160" s="3" t="s">
        <v>310</v>
      </c>
      <c r="K160" s="4" t="s">
        <v>221</v>
      </c>
      <c r="L160" s="3" t="s">
        <v>326</v>
      </c>
      <c r="M160" s="5" t="s">
        <v>270</v>
      </c>
      <c r="N160" s="3" t="s">
        <v>99</v>
      </c>
      <c r="O160" s="5">
        <v>1</v>
      </c>
      <c r="P160" s="6" t="s">
        <v>210</v>
      </c>
      <c r="R160" s="3">
        <v>0</v>
      </c>
      <c r="AB160" s="9" t="s">
        <v>312</v>
      </c>
      <c r="AC160" s="9" t="s">
        <v>222</v>
      </c>
    </row>
    <row r="161" spans="1:29" ht="28.5" customHeight="1" x14ac:dyDescent="0.35">
      <c r="A161" s="40">
        <v>159</v>
      </c>
      <c r="B161" s="13">
        <v>45007</v>
      </c>
      <c r="C161" s="3" t="s">
        <v>140</v>
      </c>
      <c r="D161" s="2" t="s">
        <v>282</v>
      </c>
      <c r="E161" s="3" t="s">
        <v>279</v>
      </c>
      <c r="F161" s="2" t="s">
        <v>536</v>
      </c>
      <c r="G161" s="2" t="s">
        <v>97</v>
      </c>
      <c r="I161" s="4" t="s">
        <v>309</v>
      </c>
      <c r="J161" s="3" t="s">
        <v>310</v>
      </c>
      <c r="K161" s="4" t="s">
        <v>221</v>
      </c>
      <c r="L161" s="3" t="s">
        <v>326</v>
      </c>
      <c r="M161" s="5" t="s">
        <v>270</v>
      </c>
      <c r="N161" s="3" t="s">
        <v>99</v>
      </c>
      <c r="O161" s="5">
        <v>1</v>
      </c>
      <c r="P161" s="6" t="s">
        <v>210</v>
      </c>
      <c r="R161" s="3">
        <v>0</v>
      </c>
      <c r="AB161" s="9" t="s">
        <v>312</v>
      </c>
      <c r="AC161" s="9" t="s">
        <v>222</v>
      </c>
    </row>
    <row r="162" spans="1:29" ht="28.5" customHeight="1" x14ac:dyDescent="0.35">
      <c r="A162" s="40">
        <v>160</v>
      </c>
      <c r="B162" s="13">
        <v>45008</v>
      </c>
      <c r="C162" s="3" t="s">
        <v>140</v>
      </c>
      <c r="D162" s="2" t="s">
        <v>282</v>
      </c>
      <c r="E162" s="3" t="s">
        <v>279</v>
      </c>
      <c r="F162" s="2" t="s">
        <v>536</v>
      </c>
      <c r="G162" s="2" t="s">
        <v>97</v>
      </c>
      <c r="I162" s="4" t="s">
        <v>309</v>
      </c>
      <c r="J162" s="3" t="s">
        <v>310</v>
      </c>
      <c r="K162" s="4" t="s">
        <v>221</v>
      </c>
      <c r="L162" s="3" t="s">
        <v>326</v>
      </c>
      <c r="M162" s="5" t="s">
        <v>270</v>
      </c>
      <c r="N162" s="3" t="s">
        <v>99</v>
      </c>
      <c r="O162" s="5">
        <v>1</v>
      </c>
      <c r="P162" s="6" t="s">
        <v>210</v>
      </c>
      <c r="R162" s="3">
        <v>0</v>
      </c>
      <c r="AB162" s="9" t="s">
        <v>312</v>
      </c>
      <c r="AC162" s="9" t="s">
        <v>222</v>
      </c>
    </row>
    <row r="163" spans="1:29" ht="28.5" customHeight="1" x14ac:dyDescent="0.35">
      <c r="A163" s="40">
        <v>161</v>
      </c>
      <c r="B163" s="13">
        <v>45009</v>
      </c>
      <c r="C163" s="3" t="s">
        <v>140</v>
      </c>
      <c r="D163" s="2" t="s">
        <v>282</v>
      </c>
      <c r="E163" s="3" t="s">
        <v>279</v>
      </c>
      <c r="F163" s="2" t="s">
        <v>536</v>
      </c>
      <c r="G163" s="2" t="s">
        <v>97</v>
      </c>
      <c r="I163" s="4" t="s">
        <v>309</v>
      </c>
      <c r="J163" s="3" t="s">
        <v>310</v>
      </c>
      <c r="K163" s="4" t="s">
        <v>221</v>
      </c>
      <c r="L163" s="3" t="s">
        <v>326</v>
      </c>
      <c r="M163" s="5" t="s">
        <v>270</v>
      </c>
      <c r="N163" s="3" t="s">
        <v>99</v>
      </c>
      <c r="O163" s="5">
        <v>1</v>
      </c>
      <c r="P163" s="6" t="s">
        <v>210</v>
      </c>
      <c r="R163" s="3">
        <v>0</v>
      </c>
      <c r="AB163" s="9" t="s">
        <v>312</v>
      </c>
      <c r="AC163" s="9" t="s">
        <v>222</v>
      </c>
    </row>
    <row r="164" spans="1:29" ht="28.5" customHeight="1" x14ac:dyDescent="0.35">
      <c r="A164" s="40">
        <v>162</v>
      </c>
      <c r="B164" s="13">
        <v>45010</v>
      </c>
      <c r="C164" s="3" t="s">
        <v>140</v>
      </c>
      <c r="D164" s="2" t="s">
        <v>282</v>
      </c>
      <c r="E164" s="3" t="s">
        <v>279</v>
      </c>
      <c r="F164" s="2" t="s">
        <v>536</v>
      </c>
      <c r="G164" s="2" t="s">
        <v>97</v>
      </c>
      <c r="I164" s="4" t="s">
        <v>309</v>
      </c>
      <c r="J164" s="3" t="s">
        <v>310</v>
      </c>
      <c r="K164" s="4" t="s">
        <v>221</v>
      </c>
      <c r="L164" s="3" t="s">
        <v>326</v>
      </c>
      <c r="M164" s="5" t="s">
        <v>270</v>
      </c>
      <c r="N164" s="3" t="s">
        <v>99</v>
      </c>
      <c r="O164" s="5">
        <v>1</v>
      </c>
      <c r="P164" s="6" t="s">
        <v>210</v>
      </c>
      <c r="R164" s="3">
        <v>0</v>
      </c>
      <c r="AB164" s="9" t="s">
        <v>312</v>
      </c>
      <c r="AC164" s="9" t="s">
        <v>222</v>
      </c>
    </row>
    <row r="165" spans="1:29" ht="28.5" customHeight="1" x14ac:dyDescent="0.35">
      <c r="A165" s="40">
        <v>163</v>
      </c>
      <c r="B165" s="13">
        <v>45011</v>
      </c>
      <c r="C165" s="3" t="s">
        <v>140</v>
      </c>
      <c r="D165" s="2" t="s">
        <v>282</v>
      </c>
      <c r="E165" s="3" t="s">
        <v>279</v>
      </c>
      <c r="F165" s="2" t="s">
        <v>536</v>
      </c>
      <c r="G165" s="2" t="s">
        <v>97</v>
      </c>
      <c r="I165" s="4" t="s">
        <v>309</v>
      </c>
      <c r="J165" s="3" t="s">
        <v>310</v>
      </c>
      <c r="K165" s="4" t="s">
        <v>221</v>
      </c>
      <c r="L165" s="3" t="s">
        <v>326</v>
      </c>
      <c r="M165" s="5" t="s">
        <v>270</v>
      </c>
      <c r="N165" s="3" t="s">
        <v>99</v>
      </c>
      <c r="O165" s="5">
        <v>1</v>
      </c>
      <c r="P165" s="6" t="s">
        <v>210</v>
      </c>
      <c r="R165" s="3">
        <v>0</v>
      </c>
      <c r="AB165" s="9" t="s">
        <v>312</v>
      </c>
      <c r="AC165" s="9" t="s">
        <v>222</v>
      </c>
    </row>
    <row r="166" spans="1:29" ht="28.5" customHeight="1" x14ac:dyDescent="0.35">
      <c r="A166" s="40">
        <v>164</v>
      </c>
      <c r="B166" s="13">
        <v>45012</v>
      </c>
      <c r="C166" s="3" t="s">
        <v>140</v>
      </c>
      <c r="D166" s="2" t="s">
        <v>282</v>
      </c>
      <c r="E166" s="3" t="s">
        <v>279</v>
      </c>
      <c r="F166" s="2" t="s">
        <v>536</v>
      </c>
      <c r="G166" s="2" t="s">
        <v>97</v>
      </c>
      <c r="I166" s="4" t="s">
        <v>309</v>
      </c>
      <c r="J166" s="3" t="s">
        <v>310</v>
      </c>
      <c r="K166" s="4" t="s">
        <v>221</v>
      </c>
      <c r="L166" s="3" t="s">
        <v>326</v>
      </c>
      <c r="M166" s="5" t="s">
        <v>270</v>
      </c>
      <c r="N166" s="3" t="s">
        <v>99</v>
      </c>
      <c r="O166" s="5">
        <v>1</v>
      </c>
      <c r="P166" s="6" t="s">
        <v>210</v>
      </c>
      <c r="R166" s="3">
        <v>0</v>
      </c>
      <c r="AB166" s="9" t="s">
        <v>312</v>
      </c>
      <c r="AC166" s="9" t="s">
        <v>222</v>
      </c>
    </row>
    <row r="167" spans="1:29" ht="28.5" customHeight="1" x14ac:dyDescent="0.35">
      <c r="A167" s="40">
        <v>165</v>
      </c>
      <c r="B167" s="13">
        <v>45013</v>
      </c>
      <c r="C167" s="3" t="s">
        <v>140</v>
      </c>
      <c r="D167" s="2" t="s">
        <v>282</v>
      </c>
      <c r="E167" s="3" t="s">
        <v>279</v>
      </c>
      <c r="F167" s="2" t="s">
        <v>536</v>
      </c>
      <c r="G167" s="2" t="s">
        <v>97</v>
      </c>
      <c r="I167" s="4" t="s">
        <v>309</v>
      </c>
      <c r="J167" s="3" t="s">
        <v>310</v>
      </c>
      <c r="K167" s="4" t="s">
        <v>221</v>
      </c>
      <c r="L167" s="3" t="s">
        <v>326</v>
      </c>
      <c r="M167" s="5" t="s">
        <v>270</v>
      </c>
      <c r="N167" s="3" t="s">
        <v>99</v>
      </c>
      <c r="O167" s="5">
        <v>1</v>
      </c>
      <c r="P167" s="6" t="s">
        <v>210</v>
      </c>
      <c r="R167" s="3">
        <v>0</v>
      </c>
      <c r="AB167" s="9" t="s">
        <v>312</v>
      </c>
      <c r="AC167" s="9" t="s">
        <v>222</v>
      </c>
    </row>
    <row r="168" spans="1:29" ht="28.5" customHeight="1" x14ac:dyDescent="0.35">
      <c r="A168" s="40">
        <v>166</v>
      </c>
      <c r="B168" s="13">
        <v>45014</v>
      </c>
      <c r="C168" s="3" t="s">
        <v>140</v>
      </c>
      <c r="D168" s="2" t="s">
        <v>282</v>
      </c>
      <c r="E168" s="3" t="s">
        <v>279</v>
      </c>
      <c r="F168" s="2" t="s">
        <v>536</v>
      </c>
      <c r="G168" s="2" t="s">
        <v>97</v>
      </c>
      <c r="I168" s="4" t="s">
        <v>309</v>
      </c>
      <c r="J168" s="3" t="s">
        <v>310</v>
      </c>
      <c r="K168" s="4" t="s">
        <v>221</v>
      </c>
      <c r="L168" s="3" t="s">
        <v>326</v>
      </c>
      <c r="M168" s="5" t="s">
        <v>270</v>
      </c>
      <c r="N168" s="3" t="s">
        <v>99</v>
      </c>
      <c r="O168" s="5">
        <v>1</v>
      </c>
      <c r="P168" s="6" t="s">
        <v>210</v>
      </c>
      <c r="R168" s="3">
        <v>0</v>
      </c>
      <c r="AB168" s="9" t="s">
        <v>312</v>
      </c>
      <c r="AC168" s="9" t="s">
        <v>222</v>
      </c>
    </row>
    <row r="169" spans="1:29" ht="28.5" customHeight="1" x14ac:dyDescent="0.35">
      <c r="A169" s="40">
        <v>167</v>
      </c>
      <c r="B169" s="13">
        <v>45015</v>
      </c>
      <c r="C169" s="3" t="s">
        <v>140</v>
      </c>
      <c r="D169" s="2" t="s">
        <v>282</v>
      </c>
      <c r="E169" s="3" t="s">
        <v>279</v>
      </c>
      <c r="F169" s="2" t="s">
        <v>536</v>
      </c>
      <c r="G169" s="2" t="s">
        <v>97</v>
      </c>
      <c r="I169" s="4" t="s">
        <v>309</v>
      </c>
      <c r="J169" s="3" t="s">
        <v>310</v>
      </c>
      <c r="K169" s="4" t="s">
        <v>221</v>
      </c>
      <c r="L169" s="3" t="s">
        <v>326</v>
      </c>
      <c r="M169" s="5" t="s">
        <v>270</v>
      </c>
      <c r="N169" s="3" t="s">
        <v>99</v>
      </c>
      <c r="O169" s="5">
        <v>1</v>
      </c>
      <c r="P169" s="6" t="s">
        <v>210</v>
      </c>
      <c r="R169" s="3">
        <v>0</v>
      </c>
      <c r="AB169" s="9" t="s">
        <v>312</v>
      </c>
      <c r="AC169" s="9" t="s">
        <v>222</v>
      </c>
    </row>
    <row r="170" spans="1:29" ht="28.5" customHeight="1" x14ac:dyDescent="0.35">
      <c r="A170" s="40">
        <v>168</v>
      </c>
      <c r="B170" s="13">
        <v>45016</v>
      </c>
      <c r="C170" s="3" t="s">
        <v>140</v>
      </c>
      <c r="D170" s="2" t="s">
        <v>282</v>
      </c>
      <c r="E170" s="3" t="s">
        <v>279</v>
      </c>
      <c r="F170" s="2" t="s">
        <v>536</v>
      </c>
      <c r="G170" s="2" t="s">
        <v>97</v>
      </c>
      <c r="I170" s="4" t="s">
        <v>309</v>
      </c>
      <c r="J170" s="3" t="s">
        <v>310</v>
      </c>
      <c r="K170" s="4" t="s">
        <v>221</v>
      </c>
      <c r="L170" s="3" t="s">
        <v>326</v>
      </c>
      <c r="M170" s="5" t="s">
        <v>270</v>
      </c>
      <c r="N170" s="3" t="s">
        <v>99</v>
      </c>
      <c r="O170" s="5">
        <v>1</v>
      </c>
      <c r="P170" s="6" t="s">
        <v>210</v>
      </c>
      <c r="R170" s="3">
        <v>0</v>
      </c>
      <c r="AB170" s="9" t="s">
        <v>312</v>
      </c>
      <c r="AC170" s="9" t="s">
        <v>222</v>
      </c>
    </row>
    <row r="171" spans="1:29" ht="28.5" customHeight="1" x14ac:dyDescent="0.35">
      <c r="A171" s="40">
        <v>169</v>
      </c>
      <c r="B171" s="13">
        <v>45017</v>
      </c>
      <c r="C171" s="3" t="s">
        <v>141</v>
      </c>
      <c r="D171" s="2" t="s">
        <v>282</v>
      </c>
      <c r="E171" s="3" t="s">
        <v>279</v>
      </c>
      <c r="F171" s="2" t="s">
        <v>536</v>
      </c>
      <c r="G171" s="2" t="s">
        <v>97</v>
      </c>
      <c r="I171" s="4" t="s">
        <v>309</v>
      </c>
      <c r="J171" s="3" t="s">
        <v>310</v>
      </c>
      <c r="K171" s="4" t="s">
        <v>221</v>
      </c>
      <c r="L171" s="3" t="s">
        <v>326</v>
      </c>
      <c r="M171" s="5" t="s">
        <v>270</v>
      </c>
      <c r="N171" s="3" t="s">
        <v>99</v>
      </c>
      <c r="O171" s="5">
        <v>1</v>
      </c>
      <c r="P171" s="6" t="s">
        <v>210</v>
      </c>
      <c r="R171" s="3">
        <v>0</v>
      </c>
      <c r="AB171" s="9" t="s">
        <v>312</v>
      </c>
      <c r="AC171" s="9" t="s">
        <v>222</v>
      </c>
    </row>
    <row r="172" spans="1:29" ht="28.5" customHeight="1" x14ac:dyDescent="0.35">
      <c r="A172" s="40">
        <v>170</v>
      </c>
      <c r="B172" s="13">
        <v>45018</v>
      </c>
      <c r="C172" s="3" t="s">
        <v>141</v>
      </c>
      <c r="D172" s="2" t="s">
        <v>282</v>
      </c>
      <c r="E172" s="3" t="s">
        <v>279</v>
      </c>
      <c r="F172" s="2" t="s">
        <v>536</v>
      </c>
      <c r="G172" s="2" t="s">
        <v>97</v>
      </c>
      <c r="I172" s="4" t="s">
        <v>309</v>
      </c>
      <c r="J172" s="3" t="s">
        <v>310</v>
      </c>
      <c r="K172" s="4" t="s">
        <v>221</v>
      </c>
      <c r="L172" s="3" t="s">
        <v>326</v>
      </c>
      <c r="M172" s="5" t="s">
        <v>270</v>
      </c>
      <c r="N172" s="3" t="s">
        <v>99</v>
      </c>
      <c r="O172" s="5">
        <v>1</v>
      </c>
      <c r="P172" s="6" t="s">
        <v>210</v>
      </c>
      <c r="R172" s="3">
        <v>0</v>
      </c>
      <c r="AB172" s="9" t="s">
        <v>312</v>
      </c>
      <c r="AC172" s="9" t="s">
        <v>222</v>
      </c>
    </row>
    <row r="173" spans="1:29" ht="28.5" customHeight="1" x14ac:dyDescent="0.35">
      <c r="A173" s="40">
        <v>171</v>
      </c>
      <c r="B173" s="13">
        <v>45019</v>
      </c>
      <c r="C173" s="3" t="s">
        <v>141</v>
      </c>
      <c r="D173" s="2" t="s">
        <v>282</v>
      </c>
      <c r="E173" s="3" t="s">
        <v>279</v>
      </c>
      <c r="F173" s="2" t="s">
        <v>536</v>
      </c>
      <c r="G173" s="2" t="s">
        <v>97</v>
      </c>
      <c r="I173" s="4" t="s">
        <v>309</v>
      </c>
      <c r="J173" s="3" t="s">
        <v>310</v>
      </c>
      <c r="K173" s="4" t="s">
        <v>221</v>
      </c>
      <c r="L173" s="3" t="s">
        <v>326</v>
      </c>
      <c r="M173" s="5" t="s">
        <v>270</v>
      </c>
      <c r="N173" s="3" t="s">
        <v>99</v>
      </c>
      <c r="O173" s="5">
        <v>1</v>
      </c>
      <c r="P173" s="6" t="s">
        <v>210</v>
      </c>
      <c r="R173" s="3">
        <v>0</v>
      </c>
      <c r="AB173" s="9" t="s">
        <v>312</v>
      </c>
      <c r="AC173" s="9" t="s">
        <v>222</v>
      </c>
    </row>
    <row r="174" spans="1:29" ht="28.5" customHeight="1" x14ac:dyDescent="0.35">
      <c r="A174" s="40">
        <v>172</v>
      </c>
      <c r="B174" s="13">
        <v>45019</v>
      </c>
      <c r="C174" s="3" t="s">
        <v>141</v>
      </c>
      <c r="D174" s="2" t="s">
        <v>36</v>
      </c>
      <c r="E174" s="3" t="s">
        <v>302</v>
      </c>
      <c r="I174" s="4" t="s">
        <v>173</v>
      </c>
      <c r="J174" s="3" t="s">
        <v>304</v>
      </c>
      <c r="K174" s="4" t="s">
        <v>227</v>
      </c>
      <c r="L174" s="3" t="s">
        <v>327</v>
      </c>
      <c r="M174" s="5" t="s">
        <v>113</v>
      </c>
      <c r="N174" s="3" t="s">
        <v>339</v>
      </c>
      <c r="O174" s="5" t="s">
        <v>100</v>
      </c>
      <c r="P174" s="6" t="s">
        <v>114</v>
      </c>
      <c r="R174" s="3">
        <v>0</v>
      </c>
      <c r="AB174" s="9" t="s">
        <v>228</v>
      </c>
      <c r="AC174" s="11" t="s">
        <v>115</v>
      </c>
    </row>
    <row r="175" spans="1:29" ht="28.5" customHeight="1" x14ac:dyDescent="0.35">
      <c r="A175" s="40">
        <v>173</v>
      </c>
      <c r="B175" s="13">
        <v>45020</v>
      </c>
      <c r="C175" s="3" t="s">
        <v>141</v>
      </c>
      <c r="D175" s="2" t="s">
        <v>282</v>
      </c>
      <c r="E175" s="3" t="s">
        <v>279</v>
      </c>
      <c r="F175" s="2" t="s">
        <v>536</v>
      </c>
      <c r="G175" s="2" t="s">
        <v>97</v>
      </c>
      <c r="I175" s="4" t="s">
        <v>309</v>
      </c>
      <c r="J175" s="3" t="s">
        <v>310</v>
      </c>
      <c r="K175" s="4" t="s">
        <v>221</v>
      </c>
      <c r="L175" s="3" t="s">
        <v>326</v>
      </c>
      <c r="M175" s="5" t="s">
        <v>270</v>
      </c>
      <c r="N175" s="3" t="s">
        <v>99</v>
      </c>
      <c r="O175" s="5">
        <v>1</v>
      </c>
      <c r="P175" s="6" t="s">
        <v>210</v>
      </c>
      <c r="R175" s="3">
        <v>0</v>
      </c>
      <c r="AB175" s="9" t="s">
        <v>312</v>
      </c>
      <c r="AC175" s="9" t="s">
        <v>222</v>
      </c>
    </row>
    <row r="176" spans="1:29" ht="28.5" customHeight="1" x14ac:dyDescent="0.35">
      <c r="A176" s="40">
        <v>174</v>
      </c>
      <c r="B176" s="13">
        <v>45021</v>
      </c>
      <c r="C176" s="3" t="s">
        <v>141</v>
      </c>
      <c r="D176" s="2" t="s">
        <v>282</v>
      </c>
      <c r="E176" s="3" t="s">
        <v>279</v>
      </c>
      <c r="F176" s="2" t="s">
        <v>536</v>
      </c>
      <c r="G176" s="2" t="s">
        <v>97</v>
      </c>
      <c r="I176" s="4" t="s">
        <v>309</v>
      </c>
      <c r="J176" s="3" t="s">
        <v>310</v>
      </c>
      <c r="K176" s="4" t="s">
        <v>221</v>
      </c>
      <c r="L176" s="3" t="s">
        <v>326</v>
      </c>
      <c r="M176" s="5" t="s">
        <v>270</v>
      </c>
      <c r="N176" s="3" t="s">
        <v>99</v>
      </c>
      <c r="O176" s="5">
        <v>1</v>
      </c>
      <c r="P176" s="6" t="s">
        <v>210</v>
      </c>
      <c r="R176" s="3">
        <v>0</v>
      </c>
      <c r="AB176" s="9" t="s">
        <v>312</v>
      </c>
      <c r="AC176" s="9" t="s">
        <v>222</v>
      </c>
    </row>
    <row r="177" spans="1:29" ht="28.5" customHeight="1" x14ac:dyDescent="0.35">
      <c r="A177" s="40">
        <v>175</v>
      </c>
      <c r="B177" s="13">
        <v>45022</v>
      </c>
      <c r="C177" s="3" t="s">
        <v>141</v>
      </c>
      <c r="D177" s="2" t="s">
        <v>282</v>
      </c>
      <c r="E177" s="3" t="s">
        <v>279</v>
      </c>
      <c r="F177" s="2" t="s">
        <v>536</v>
      </c>
      <c r="G177" s="2" t="s">
        <v>97</v>
      </c>
      <c r="I177" s="4" t="s">
        <v>309</v>
      </c>
      <c r="J177" s="3" t="s">
        <v>310</v>
      </c>
      <c r="K177" s="4" t="s">
        <v>221</v>
      </c>
      <c r="L177" s="3" t="s">
        <v>326</v>
      </c>
      <c r="M177" s="5" t="s">
        <v>270</v>
      </c>
      <c r="N177" s="3" t="s">
        <v>99</v>
      </c>
      <c r="O177" s="5">
        <v>1</v>
      </c>
      <c r="P177" s="6" t="s">
        <v>210</v>
      </c>
      <c r="R177" s="3">
        <v>0</v>
      </c>
      <c r="AB177" s="9" t="s">
        <v>312</v>
      </c>
      <c r="AC177" s="9" t="s">
        <v>222</v>
      </c>
    </row>
    <row r="178" spans="1:29" ht="28.5" customHeight="1" x14ac:dyDescent="0.35">
      <c r="A178" s="40">
        <v>176</v>
      </c>
      <c r="B178" s="13">
        <v>45022</v>
      </c>
      <c r="C178" s="3" t="s">
        <v>141</v>
      </c>
      <c r="D178" s="2" t="s">
        <v>286</v>
      </c>
      <c r="E178" s="3" t="s">
        <v>302</v>
      </c>
      <c r="F178" s="2" t="s">
        <v>116</v>
      </c>
      <c r="I178" s="4" t="s">
        <v>305</v>
      </c>
      <c r="J178" s="3" t="s">
        <v>305</v>
      </c>
      <c r="K178" s="4" t="s">
        <v>229</v>
      </c>
      <c r="L178" s="3" t="s">
        <v>327</v>
      </c>
      <c r="M178" s="5" t="s">
        <v>117</v>
      </c>
      <c r="N178" s="3" t="s">
        <v>339</v>
      </c>
      <c r="O178" s="5" t="s">
        <v>56</v>
      </c>
      <c r="P178" s="6" t="s">
        <v>230</v>
      </c>
      <c r="Q178" s="6" t="s">
        <v>231</v>
      </c>
      <c r="R178" s="3">
        <v>1</v>
      </c>
      <c r="S178" s="6" t="s">
        <v>118</v>
      </c>
      <c r="AB178" s="9" t="s">
        <v>313</v>
      </c>
      <c r="AC178" s="11" t="s">
        <v>119</v>
      </c>
    </row>
    <row r="179" spans="1:29" ht="28.5" customHeight="1" x14ac:dyDescent="0.35">
      <c r="A179" s="40">
        <v>177</v>
      </c>
      <c r="B179" s="13">
        <v>45023</v>
      </c>
      <c r="C179" s="3" t="s">
        <v>141</v>
      </c>
      <c r="D179" s="2" t="s">
        <v>282</v>
      </c>
      <c r="E179" s="3" t="s">
        <v>279</v>
      </c>
      <c r="F179" s="2" t="s">
        <v>536</v>
      </c>
      <c r="G179" s="2" t="s">
        <v>97</v>
      </c>
      <c r="I179" s="4" t="s">
        <v>309</v>
      </c>
      <c r="J179" s="3" t="s">
        <v>310</v>
      </c>
      <c r="K179" s="4" t="s">
        <v>221</v>
      </c>
      <c r="L179" s="3" t="s">
        <v>326</v>
      </c>
      <c r="M179" s="5" t="s">
        <v>270</v>
      </c>
      <c r="N179" s="3" t="s">
        <v>99</v>
      </c>
      <c r="O179" s="5">
        <v>1</v>
      </c>
      <c r="P179" s="6" t="s">
        <v>210</v>
      </c>
      <c r="R179" s="3">
        <v>0</v>
      </c>
      <c r="AB179" s="9" t="s">
        <v>312</v>
      </c>
      <c r="AC179" s="9" t="s">
        <v>222</v>
      </c>
    </row>
    <row r="180" spans="1:29" ht="28.5" customHeight="1" x14ac:dyDescent="0.35">
      <c r="A180" s="40">
        <v>178</v>
      </c>
      <c r="B180" s="13">
        <v>45024</v>
      </c>
      <c r="C180" s="3" t="s">
        <v>141</v>
      </c>
      <c r="D180" s="2" t="s">
        <v>282</v>
      </c>
      <c r="E180" s="3" t="s">
        <v>279</v>
      </c>
      <c r="F180" s="2" t="s">
        <v>536</v>
      </c>
      <c r="G180" s="2" t="s">
        <v>97</v>
      </c>
      <c r="I180" s="4" t="s">
        <v>309</v>
      </c>
      <c r="J180" s="3" t="s">
        <v>310</v>
      </c>
      <c r="K180" s="4" t="s">
        <v>221</v>
      </c>
      <c r="L180" s="3" t="s">
        <v>326</v>
      </c>
      <c r="M180" s="5" t="s">
        <v>270</v>
      </c>
      <c r="N180" s="3" t="s">
        <v>99</v>
      </c>
      <c r="O180" s="5">
        <v>1</v>
      </c>
      <c r="P180" s="6" t="s">
        <v>210</v>
      </c>
      <c r="R180" s="3">
        <v>0</v>
      </c>
      <c r="AB180" s="9" t="s">
        <v>312</v>
      </c>
      <c r="AC180" s="9" t="s">
        <v>222</v>
      </c>
    </row>
    <row r="181" spans="1:29" ht="28.5" customHeight="1" x14ac:dyDescent="0.35">
      <c r="A181" s="40">
        <v>179</v>
      </c>
      <c r="B181" s="13">
        <v>45025</v>
      </c>
      <c r="C181" s="3" t="s">
        <v>141</v>
      </c>
      <c r="D181" s="2" t="s">
        <v>282</v>
      </c>
      <c r="E181" s="3" t="s">
        <v>279</v>
      </c>
      <c r="F181" s="2" t="s">
        <v>536</v>
      </c>
      <c r="G181" s="2" t="s">
        <v>97</v>
      </c>
      <c r="I181" s="4" t="s">
        <v>309</v>
      </c>
      <c r="J181" s="3" t="s">
        <v>310</v>
      </c>
      <c r="K181" s="4" t="s">
        <v>221</v>
      </c>
      <c r="L181" s="3" t="s">
        <v>326</v>
      </c>
      <c r="M181" s="5" t="s">
        <v>270</v>
      </c>
      <c r="N181" s="3" t="s">
        <v>99</v>
      </c>
      <c r="O181" s="5">
        <v>1</v>
      </c>
      <c r="P181" s="6" t="s">
        <v>210</v>
      </c>
      <c r="R181" s="3">
        <v>0</v>
      </c>
      <c r="AB181" s="9" t="s">
        <v>312</v>
      </c>
      <c r="AC181" s="9" t="s">
        <v>222</v>
      </c>
    </row>
    <row r="182" spans="1:29" ht="28.5" customHeight="1" x14ac:dyDescent="0.35">
      <c r="A182" s="40">
        <v>180</v>
      </c>
      <c r="B182" s="13">
        <v>45026</v>
      </c>
      <c r="C182" s="3" t="s">
        <v>141</v>
      </c>
      <c r="D182" s="2" t="s">
        <v>282</v>
      </c>
      <c r="E182" s="3" t="s">
        <v>279</v>
      </c>
      <c r="F182" s="2" t="s">
        <v>536</v>
      </c>
      <c r="G182" s="2" t="s">
        <v>97</v>
      </c>
      <c r="I182" s="4" t="s">
        <v>309</v>
      </c>
      <c r="J182" s="3" t="s">
        <v>310</v>
      </c>
      <c r="K182" s="4" t="s">
        <v>221</v>
      </c>
      <c r="L182" s="3" t="s">
        <v>326</v>
      </c>
      <c r="M182" s="5" t="s">
        <v>270</v>
      </c>
      <c r="N182" s="3" t="s">
        <v>99</v>
      </c>
      <c r="O182" s="5">
        <v>1</v>
      </c>
      <c r="P182" s="6" t="s">
        <v>210</v>
      </c>
      <c r="R182" s="3">
        <v>0</v>
      </c>
      <c r="AB182" s="9" t="s">
        <v>312</v>
      </c>
      <c r="AC182" s="9" t="s">
        <v>222</v>
      </c>
    </row>
    <row r="183" spans="1:29" ht="28.5" customHeight="1" x14ac:dyDescent="0.35">
      <c r="A183" s="40">
        <v>181</v>
      </c>
      <c r="B183" s="13">
        <v>45027</v>
      </c>
      <c r="C183" s="3" t="s">
        <v>141</v>
      </c>
      <c r="D183" s="2" t="s">
        <v>282</v>
      </c>
      <c r="E183" s="3" t="s">
        <v>279</v>
      </c>
      <c r="F183" s="2" t="s">
        <v>536</v>
      </c>
      <c r="G183" s="2" t="s">
        <v>97</v>
      </c>
      <c r="I183" s="4" t="s">
        <v>309</v>
      </c>
      <c r="J183" s="3" t="s">
        <v>310</v>
      </c>
      <c r="K183" s="4" t="s">
        <v>221</v>
      </c>
      <c r="L183" s="3" t="s">
        <v>326</v>
      </c>
      <c r="M183" s="5" t="s">
        <v>270</v>
      </c>
      <c r="N183" s="3" t="s">
        <v>99</v>
      </c>
      <c r="O183" s="5">
        <v>1</v>
      </c>
      <c r="P183" s="6" t="s">
        <v>210</v>
      </c>
      <c r="R183" s="3">
        <v>0</v>
      </c>
      <c r="AB183" s="9" t="s">
        <v>312</v>
      </c>
      <c r="AC183" s="9" t="s">
        <v>222</v>
      </c>
    </row>
    <row r="184" spans="1:29" ht="28.5" customHeight="1" x14ac:dyDescent="0.35">
      <c r="A184" s="40">
        <v>182</v>
      </c>
      <c r="B184" s="13">
        <v>45028</v>
      </c>
      <c r="C184" s="3" t="s">
        <v>141</v>
      </c>
      <c r="D184" s="2" t="s">
        <v>282</v>
      </c>
      <c r="E184" s="3" t="s">
        <v>279</v>
      </c>
      <c r="F184" s="2" t="s">
        <v>536</v>
      </c>
      <c r="G184" s="2" t="s">
        <v>97</v>
      </c>
      <c r="I184" s="4" t="s">
        <v>309</v>
      </c>
      <c r="J184" s="3" t="s">
        <v>310</v>
      </c>
      <c r="K184" s="4" t="s">
        <v>221</v>
      </c>
      <c r="L184" s="3" t="s">
        <v>326</v>
      </c>
      <c r="M184" s="5" t="s">
        <v>270</v>
      </c>
      <c r="N184" s="3" t="s">
        <v>99</v>
      </c>
      <c r="O184" s="5">
        <v>1</v>
      </c>
      <c r="P184" s="6" t="s">
        <v>210</v>
      </c>
      <c r="R184" s="3">
        <v>0</v>
      </c>
      <c r="AB184" s="9" t="s">
        <v>312</v>
      </c>
      <c r="AC184" s="9" t="s">
        <v>222</v>
      </c>
    </row>
    <row r="185" spans="1:29" ht="28.5" customHeight="1" x14ac:dyDescent="0.35">
      <c r="A185" s="40">
        <v>183</v>
      </c>
      <c r="B185" s="13">
        <v>45029</v>
      </c>
      <c r="C185" s="3" t="s">
        <v>141</v>
      </c>
      <c r="D185" s="2" t="s">
        <v>282</v>
      </c>
      <c r="E185" s="3" t="s">
        <v>279</v>
      </c>
      <c r="F185" s="2" t="s">
        <v>536</v>
      </c>
      <c r="G185" s="2" t="s">
        <v>97</v>
      </c>
      <c r="I185" s="4" t="s">
        <v>309</v>
      </c>
      <c r="J185" s="3" t="s">
        <v>310</v>
      </c>
      <c r="K185" s="4" t="s">
        <v>221</v>
      </c>
      <c r="L185" s="3" t="s">
        <v>326</v>
      </c>
      <c r="M185" s="5" t="s">
        <v>270</v>
      </c>
      <c r="N185" s="3" t="s">
        <v>99</v>
      </c>
      <c r="O185" s="5">
        <v>1</v>
      </c>
      <c r="P185" s="6" t="s">
        <v>210</v>
      </c>
      <c r="R185" s="3">
        <v>0</v>
      </c>
      <c r="AB185" s="9" t="s">
        <v>312</v>
      </c>
      <c r="AC185" s="9" t="s">
        <v>222</v>
      </c>
    </row>
    <row r="186" spans="1:29" ht="28.5" customHeight="1" x14ac:dyDescent="0.35">
      <c r="A186" s="40">
        <v>184</v>
      </c>
      <c r="B186" s="13">
        <v>45030</v>
      </c>
      <c r="C186" s="3" t="s">
        <v>141</v>
      </c>
      <c r="D186" s="2" t="s">
        <v>282</v>
      </c>
      <c r="E186" s="3" t="s">
        <v>279</v>
      </c>
      <c r="F186" s="2" t="s">
        <v>536</v>
      </c>
      <c r="G186" s="2" t="s">
        <v>97</v>
      </c>
      <c r="I186" s="4" t="s">
        <v>309</v>
      </c>
      <c r="J186" s="3" t="s">
        <v>310</v>
      </c>
      <c r="K186" s="4" t="s">
        <v>221</v>
      </c>
      <c r="L186" s="3" t="s">
        <v>326</v>
      </c>
      <c r="M186" s="5" t="s">
        <v>270</v>
      </c>
      <c r="N186" s="3" t="s">
        <v>99</v>
      </c>
      <c r="O186" s="5">
        <v>1</v>
      </c>
      <c r="P186" s="6" t="s">
        <v>210</v>
      </c>
      <c r="R186" s="3">
        <v>0</v>
      </c>
      <c r="AB186" s="9" t="s">
        <v>312</v>
      </c>
      <c r="AC186" s="9" t="s">
        <v>222</v>
      </c>
    </row>
    <row r="187" spans="1:29" ht="28.5" customHeight="1" x14ac:dyDescent="0.35">
      <c r="A187" s="40">
        <v>185</v>
      </c>
      <c r="B187" s="13">
        <v>45031</v>
      </c>
      <c r="C187" s="3" t="s">
        <v>141</v>
      </c>
      <c r="D187" s="2" t="s">
        <v>282</v>
      </c>
      <c r="E187" s="3" t="s">
        <v>279</v>
      </c>
      <c r="F187" s="2" t="s">
        <v>536</v>
      </c>
      <c r="G187" s="2" t="s">
        <v>97</v>
      </c>
      <c r="I187" s="4" t="s">
        <v>309</v>
      </c>
      <c r="J187" s="3" t="s">
        <v>310</v>
      </c>
      <c r="K187" s="4" t="s">
        <v>221</v>
      </c>
      <c r="L187" s="3" t="s">
        <v>326</v>
      </c>
      <c r="M187" s="5" t="s">
        <v>270</v>
      </c>
      <c r="N187" s="3" t="s">
        <v>99</v>
      </c>
      <c r="O187" s="5">
        <v>1</v>
      </c>
      <c r="P187" s="6" t="s">
        <v>210</v>
      </c>
      <c r="R187" s="3">
        <v>0</v>
      </c>
      <c r="AB187" s="9" t="s">
        <v>312</v>
      </c>
      <c r="AC187" s="9" t="s">
        <v>222</v>
      </c>
    </row>
    <row r="188" spans="1:29" ht="28.5" customHeight="1" x14ac:dyDescent="0.35">
      <c r="A188" s="40">
        <v>186</v>
      </c>
      <c r="B188" s="13">
        <v>45032</v>
      </c>
      <c r="C188" s="3" t="s">
        <v>141</v>
      </c>
      <c r="D188" s="2" t="s">
        <v>282</v>
      </c>
      <c r="E188" s="3" t="s">
        <v>279</v>
      </c>
      <c r="F188" s="2" t="s">
        <v>536</v>
      </c>
      <c r="G188" s="2" t="s">
        <v>97</v>
      </c>
      <c r="I188" s="4" t="s">
        <v>309</v>
      </c>
      <c r="J188" s="3" t="s">
        <v>310</v>
      </c>
      <c r="K188" s="4" t="s">
        <v>221</v>
      </c>
      <c r="L188" s="3" t="s">
        <v>326</v>
      </c>
      <c r="M188" s="5" t="s">
        <v>270</v>
      </c>
      <c r="N188" s="3" t="s">
        <v>99</v>
      </c>
      <c r="O188" s="5">
        <v>1</v>
      </c>
      <c r="P188" s="6" t="s">
        <v>210</v>
      </c>
      <c r="R188" s="3">
        <v>0</v>
      </c>
      <c r="AB188" s="9" t="s">
        <v>312</v>
      </c>
      <c r="AC188" s="9" t="s">
        <v>222</v>
      </c>
    </row>
    <row r="189" spans="1:29" ht="28.5" customHeight="1" x14ac:dyDescent="0.35">
      <c r="A189" s="40">
        <v>187</v>
      </c>
      <c r="B189" s="13">
        <v>45033</v>
      </c>
      <c r="C189" s="3" t="s">
        <v>141</v>
      </c>
      <c r="D189" s="2" t="s">
        <v>282</v>
      </c>
      <c r="E189" s="3" t="s">
        <v>279</v>
      </c>
      <c r="F189" s="2" t="s">
        <v>536</v>
      </c>
      <c r="G189" s="2" t="s">
        <v>97</v>
      </c>
      <c r="I189" s="4" t="s">
        <v>309</v>
      </c>
      <c r="J189" s="3" t="s">
        <v>310</v>
      </c>
      <c r="K189" s="4" t="s">
        <v>221</v>
      </c>
      <c r="L189" s="3" t="s">
        <v>326</v>
      </c>
      <c r="M189" s="5" t="s">
        <v>270</v>
      </c>
      <c r="N189" s="3" t="s">
        <v>99</v>
      </c>
      <c r="O189" s="5">
        <v>1</v>
      </c>
      <c r="P189" s="6" t="s">
        <v>210</v>
      </c>
      <c r="R189" s="3">
        <v>0</v>
      </c>
      <c r="AB189" s="9" t="s">
        <v>312</v>
      </c>
      <c r="AC189" s="9" t="s">
        <v>222</v>
      </c>
    </row>
    <row r="190" spans="1:29" ht="28.5" customHeight="1" x14ac:dyDescent="0.35">
      <c r="A190" s="40">
        <v>188</v>
      </c>
      <c r="B190" s="13">
        <v>45034</v>
      </c>
      <c r="C190" s="3" t="s">
        <v>141</v>
      </c>
      <c r="D190" s="2" t="s">
        <v>282</v>
      </c>
      <c r="E190" s="3" t="s">
        <v>279</v>
      </c>
      <c r="F190" s="2" t="s">
        <v>536</v>
      </c>
      <c r="G190" s="2" t="s">
        <v>97</v>
      </c>
      <c r="I190" s="4" t="s">
        <v>309</v>
      </c>
      <c r="J190" s="3" t="s">
        <v>310</v>
      </c>
      <c r="K190" s="4" t="s">
        <v>221</v>
      </c>
      <c r="L190" s="3" t="s">
        <v>326</v>
      </c>
      <c r="M190" s="5" t="s">
        <v>270</v>
      </c>
      <c r="N190" s="3" t="s">
        <v>99</v>
      </c>
      <c r="O190" s="5">
        <v>1</v>
      </c>
      <c r="P190" s="6" t="s">
        <v>210</v>
      </c>
      <c r="R190" s="3">
        <v>0</v>
      </c>
      <c r="AB190" s="9" t="s">
        <v>312</v>
      </c>
      <c r="AC190" s="9" t="s">
        <v>222</v>
      </c>
    </row>
    <row r="191" spans="1:29" ht="28.5" customHeight="1" x14ac:dyDescent="0.35">
      <c r="A191" s="40">
        <v>189</v>
      </c>
      <c r="B191" s="13">
        <v>45035</v>
      </c>
      <c r="C191" s="3" t="s">
        <v>141</v>
      </c>
      <c r="D191" s="2" t="s">
        <v>282</v>
      </c>
      <c r="E191" s="3" t="s">
        <v>279</v>
      </c>
      <c r="F191" s="2" t="s">
        <v>536</v>
      </c>
      <c r="G191" s="2" t="s">
        <v>97</v>
      </c>
      <c r="I191" s="4" t="s">
        <v>309</v>
      </c>
      <c r="J191" s="3" t="s">
        <v>310</v>
      </c>
      <c r="K191" s="4" t="s">
        <v>221</v>
      </c>
      <c r="L191" s="3" t="s">
        <v>326</v>
      </c>
      <c r="M191" s="5" t="s">
        <v>270</v>
      </c>
      <c r="N191" s="3" t="s">
        <v>99</v>
      </c>
      <c r="O191" s="5">
        <v>1</v>
      </c>
      <c r="P191" s="6" t="s">
        <v>210</v>
      </c>
      <c r="R191" s="3">
        <v>0</v>
      </c>
      <c r="AB191" s="9" t="s">
        <v>312</v>
      </c>
      <c r="AC191" s="9" t="s">
        <v>222</v>
      </c>
    </row>
    <row r="192" spans="1:29" ht="28.5" customHeight="1" x14ac:dyDescent="0.35">
      <c r="A192" s="40">
        <v>190</v>
      </c>
      <c r="B192" s="13">
        <v>45036</v>
      </c>
      <c r="C192" s="3" t="s">
        <v>141</v>
      </c>
      <c r="D192" s="2" t="s">
        <v>282</v>
      </c>
      <c r="E192" s="3" t="s">
        <v>279</v>
      </c>
      <c r="F192" s="2" t="s">
        <v>536</v>
      </c>
      <c r="G192" s="2" t="s">
        <v>97</v>
      </c>
      <c r="I192" s="4" t="s">
        <v>309</v>
      </c>
      <c r="J192" s="3" t="s">
        <v>310</v>
      </c>
      <c r="K192" s="4" t="s">
        <v>221</v>
      </c>
      <c r="L192" s="3" t="s">
        <v>326</v>
      </c>
      <c r="M192" s="5" t="s">
        <v>270</v>
      </c>
      <c r="N192" s="3" t="s">
        <v>99</v>
      </c>
      <c r="O192" s="5">
        <v>1</v>
      </c>
      <c r="P192" s="6" t="s">
        <v>210</v>
      </c>
      <c r="R192" s="3">
        <v>0</v>
      </c>
      <c r="AB192" s="9" t="s">
        <v>312</v>
      </c>
      <c r="AC192" s="9" t="s">
        <v>222</v>
      </c>
    </row>
    <row r="193" spans="1:29" ht="28.5" customHeight="1" x14ac:dyDescent="0.35">
      <c r="A193" s="40">
        <v>191</v>
      </c>
      <c r="B193" s="13">
        <v>45037</v>
      </c>
      <c r="C193" s="3" t="s">
        <v>141</v>
      </c>
      <c r="D193" s="2" t="s">
        <v>282</v>
      </c>
      <c r="E193" s="3" t="s">
        <v>279</v>
      </c>
      <c r="F193" s="2" t="s">
        <v>536</v>
      </c>
      <c r="G193" s="2" t="s">
        <v>97</v>
      </c>
      <c r="I193" s="4" t="s">
        <v>309</v>
      </c>
      <c r="J193" s="3" t="s">
        <v>310</v>
      </c>
      <c r="K193" s="4" t="s">
        <v>221</v>
      </c>
      <c r="L193" s="3" t="s">
        <v>326</v>
      </c>
      <c r="M193" s="5" t="s">
        <v>270</v>
      </c>
      <c r="N193" s="3" t="s">
        <v>99</v>
      </c>
      <c r="O193" s="5">
        <v>1</v>
      </c>
      <c r="P193" s="6" t="s">
        <v>210</v>
      </c>
      <c r="R193" s="3">
        <v>0</v>
      </c>
      <c r="AB193" s="9" t="s">
        <v>312</v>
      </c>
      <c r="AC193" s="9" t="s">
        <v>222</v>
      </c>
    </row>
    <row r="194" spans="1:29" ht="28.5" customHeight="1" x14ac:dyDescent="0.35">
      <c r="A194" s="40">
        <v>192</v>
      </c>
      <c r="B194" s="13">
        <v>45038</v>
      </c>
      <c r="C194" s="3" t="s">
        <v>141</v>
      </c>
      <c r="D194" s="2" t="s">
        <v>282</v>
      </c>
      <c r="E194" s="3" t="s">
        <v>279</v>
      </c>
      <c r="F194" s="2" t="s">
        <v>536</v>
      </c>
      <c r="G194" s="2" t="s">
        <v>97</v>
      </c>
      <c r="I194" s="4" t="s">
        <v>309</v>
      </c>
      <c r="J194" s="3" t="s">
        <v>310</v>
      </c>
      <c r="K194" s="4" t="s">
        <v>221</v>
      </c>
      <c r="L194" s="3" t="s">
        <v>326</v>
      </c>
      <c r="M194" s="5" t="s">
        <v>270</v>
      </c>
      <c r="N194" s="3" t="s">
        <v>99</v>
      </c>
      <c r="O194" s="5">
        <v>1</v>
      </c>
      <c r="P194" s="6" t="s">
        <v>210</v>
      </c>
      <c r="R194" s="3">
        <v>0</v>
      </c>
      <c r="AB194" s="9" t="s">
        <v>312</v>
      </c>
      <c r="AC194" s="9" t="s">
        <v>222</v>
      </c>
    </row>
    <row r="195" spans="1:29" ht="28.5" customHeight="1" x14ac:dyDescent="0.35">
      <c r="A195" s="40">
        <v>193</v>
      </c>
      <c r="B195" s="13">
        <v>45039</v>
      </c>
      <c r="C195" s="3" t="s">
        <v>141</v>
      </c>
      <c r="D195" s="2" t="s">
        <v>282</v>
      </c>
      <c r="E195" s="3" t="s">
        <v>279</v>
      </c>
      <c r="F195" s="2" t="s">
        <v>536</v>
      </c>
      <c r="G195" s="2" t="s">
        <v>97</v>
      </c>
      <c r="I195" s="4" t="s">
        <v>309</v>
      </c>
      <c r="J195" s="3" t="s">
        <v>310</v>
      </c>
      <c r="K195" s="4" t="s">
        <v>221</v>
      </c>
      <c r="L195" s="3" t="s">
        <v>326</v>
      </c>
      <c r="M195" s="5" t="s">
        <v>270</v>
      </c>
      <c r="N195" s="3" t="s">
        <v>99</v>
      </c>
      <c r="O195" s="5">
        <v>1</v>
      </c>
      <c r="P195" s="6" t="s">
        <v>210</v>
      </c>
      <c r="R195" s="3">
        <v>0</v>
      </c>
      <c r="AB195" s="9" t="s">
        <v>312</v>
      </c>
      <c r="AC195" s="9" t="s">
        <v>222</v>
      </c>
    </row>
    <row r="196" spans="1:29" ht="28.5" customHeight="1" x14ac:dyDescent="0.35">
      <c r="A196" s="40">
        <v>194</v>
      </c>
      <c r="B196" s="13">
        <v>45040</v>
      </c>
      <c r="C196" s="3" t="s">
        <v>141</v>
      </c>
      <c r="D196" s="2" t="s">
        <v>282</v>
      </c>
      <c r="E196" s="3" t="s">
        <v>279</v>
      </c>
      <c r="F196" s="2" t="s">
        <v>536</v>
      </c>
      <c r="G196" s="2" t="s">
        <v>97</v>
      </c>
      <c r="I196" s="4" t="s">
        <v>309</v>
      </c>
      <c r="J196" s="3" t="s">
        <v>310</v>
      </c>
      <c r="K196" s="4" t="s">
        <v>221</v>
      </c>
      <c r="L196" s="3" t="s">
        <v>326</v>
      </c>
      <c r="M196" s="5" t="s">
        <v>270</v>
      </c>
      <c r="N196" s="3" t="s">
        <v>99</v>
      </c>
      <c r="O196" s="5">
        <v>1</v>
      </c>
      <c r="P196" s="6" t="s">
        <v>210</v>
      </c>
      <c r="R196" s="3">
        <v>0</v>
      </c>
      <c r="AB196" s="9" t="s">
        <v>312</v>
      </c>
      <c r="AC196" s="9" t="s">
        <v>222</v>
      </c>
    </row>
    <row r="197" spans="1:29" ht="28.5" customHeight="1" x14ac:dyDescent="0.35">
      <c r="A197" s="40">
        <v>195</v>
      </c>
      <c r="B197" s="13">
        <v>45041</v>
      </c>
      <c r="C197" s="3" t="s">
        <v>141</v>
      </c>
      <c r="D197" s="2" t="s">
        <v>282</v>
      </c>
      <c r="E197" s="3" t="s">
        <v>279</v>
      </c>
      <c r="F197" s="2" t="s">
        <v>536</v>
      </c>
      <c r="G197" s="2" t="s">
        <v>97</v>
      </c>
      <c r="I197" s="4" t="s">
        <v>309</v>
      </c>
      <c r="J197" s="3" t="s">
        <v>310</v>
      </c>
      <c r="K197" s="4" t="s">
        <v>221</v>
      </c>
      <c r="L197" s="3" t="s">
        <v>326</v>
      </c>
      <c r="M197" s="5" t="s">
        <v>270</v>
      </c>
      <c r="N197" s="3" t="s">
        <v>99</v>
      </c>
      <c r="O197" s="5">
        <v>1</v>
      </c>
      <c r="P197" s="6" t="s">
        <v>210</v>
      </c>
      <c r="R197" s="3">
        <v>0</v>
      </c>
      <c r="AB197" s="9" t="s">
        <v>312</v>
      </c>
      <c r="AC197" s="9" t="s">
        <v>222</v>
      </c>
    </row>
    <row r="198" spans="1:29" ht="28.5" customHeight="1" x14ac:dyDescent="0.35">
      <c r="A198" s="40">
        <v>196</v>
      </c>
      <c r="B198" s="13">
        <v>45042</v>
      </c>
      <c r="C198" s="3" t="s">
        <v>141</v>
      </c>
      <c r="D198" s="2" t="s">
        <v>282</v>
      </c>
      <c r="E198" s="3" t="s">
        <v>279</v>
      </c>
      <c r="F198" s="2" t="s">
        <v>536</v>
      </c>
      <c r="G198" s="2" t="s">
        <v>97</v>
      </c>
      <c r="I198" s="4" t="s">
        <v>309</v>
      </c>
      <c r="J198" s="3" t="s">
        <v>310</v>
      </c>
      <c r="K198" s="4" t="s">
        <v>221</v>
      </c>
      <c r="L198" s="3" t="s">
        <v>326</v>
      </c>
      <c r="M198" s="5" t="s">
        <v>270</v>
      </c>
      <c r="N198" s="3" t="s">
        <v>99</v>
      </c>
      <c r="O198" s="5">
        <v>1</v>
      </c>
      <c r="P198" s="6" t="s">
        <v>210</v>
      </c>
      <c r="R198" s="3">
        <v>0</v>
      </c>
      <c r="AB198" s="9" t="s">
        <v>312</v>
      </c>
      <c r="AC198" s="9" t="s">
        <v>222</v>
      </c>
    </row>
    <row r="199" spans="1:29" ht="28.5" customHeight="1" x14ac:dyDescent="0.35">
      <c r="A199" s="40">
        <v>197</v>
      </c>
      <c r="B199" s="13">
        <v>45043</v>
      </c>
      <c r="C199" s="3" t="s">
        <v>141</v>
      </c>
      <c r="D199" s="2" t="s">
        <v>282</v>
      </c>
      <c r="E199" s="3" t="s">
        <v>279</v>
      </c>
      <c r="F199" s="2" t="s">
        <v>536</v>
      </c>
      <c r="G199" s="2" t="s">
        <v>97</v>
      </c>
      <c r="I199" s="4" t="s">
        <v>309</v>
      </c>
      <c r="J199" s="3" t="s">
        <v>310</v>
      </c>
      <c r="K199" s="4" t="s">
        <v>221</v>
      </c>
      <c r="L199" s="3" t="s">
        <v>326</v>
      </c>
      <c r="M199" s="5" t="s">
        <v>270</v>
      </c>
      <c r="N199" s="3" t="s">
        <v>99</v>
      </c>
      <c r="O199" s="5">
        <v>1</v>
      </c>
      <c r="P199" s="6" t="s">
        <v>210</v>
      </c>
      <c r="R199" s="3">
        <v>0</v>
      </c>
      <c r="AB199" s="9" t="s">
        <v>312</v>
      </c>
      <c r="AC199" s="9" t="s">
        <v>222</v>
      </c>
    </row>
    <row r="200" spans="1:29" ht="28.5" customHeight="1" x14ac:dyDescent="0.35">
      <c r="A200" s="40">
        <v>198</v>
      </c>
      <c r="B200" s="13">
        <v>45044</v>
      </c>
      <c r="C200" s="3" t="s">
        <v>141</v>
      </c>
      <c r="D200" s="2" t="s">
        <v>282</v>
      </c>
      <c r="E200" s="3" t="s">
        <v>279</v>
      </c>
      <c r="F200" s="2" t="s">
        <v>536</v>
      </c>
      <c r="G200" s="2" t="s">
        <v>97</v>
      </c>
      <c r="I200" s="4" t="s">
        <v>309</v>
      </c>
      <c r="J200" s="3" t="s">
        <v>310</v>
      </c>
      <c r="K200" s="4" t="s">
        <v>221</v>
      </c>
      <c r="L200" s="3" t="s">
        <v>326</v>
      </c>
      <c r="M200" s="5" t="s">
        <v>270</v>
      </c>
      <c r="N200" s="3" t="s">
        <v>99</v>
      </c>
      <c r="O200" s="5">
        <v>1</v>
      </c>
      <c r="P200" s="6" t="s">
        <v>210</v>
      </c>
      <c r="R200" s="3">
        <v>0</v>
      </c>
      <c r="AB200" s="9" t="s">
        <v>312</v>
      </c>
      <c r="AC200" s="9" t="s">
        <v>222</v>
      </c>
    </row>
    <row r="201" spans="1:29" ht="28.5" customHeight="1" x14ac:dyDescent="0.35">
      <c r="A201" s="40">
        <v>199</v>
      </c>
      <c r="B201" s="13">
        <v>45045</v>
      </c>
      <c r="C201" s="3" t="s">
        <v>141</v>
      </c>
      <c r="D201" s="2" t="s">
        <v>282</v>
      </c>
      <c r="E201" s="3" t="s">
        <v>279</v>
      </c>
      <c r="F201" s="2" t="s">
        <v>536</v>
      </c>
      <c r="G201" s="2" t="s">
        <v>97</v>
      </c>
      <c r="I201" s="4" t="s">
        <v>309</v>
      </c>
      <c r="J201" s="3" t="s">
        <v>310</v>
      </c>
      <c r="K201" s="4" t="s">
        <v>221</v>
      </c>
      <c r="L201" s="3" t="s">
        <v>326</v>
      </c>
      <c r="M201" s="5" t="s">
        <v>270</v>
      </c>
      <c r="N201" s="3" t="s">
        <v>99</v>
      </c>
      <c r="O201" s="5">
        <v>1</v>
      </c>
      <c r="P201" s="6" t="s">
        <v>210</v>
      </c>
      <c r="R201" s="3">
        <v>0</v>
      </c>
      <c r="AB201" s="9" t="s">
        <v>312</v>
      </c>
      <c r="AC201" s="9" t="s">
        <v>222</v>
      </c>
    </row>
    <row r="202" spans="1:29" ht="28.5" customHeight="1" x14ac:dyDescent="0.35">
      <c r="A202" s="40">
        <v>200</v>
      </c>
      <c r="B202" s="13">
        <v>45046</v>
      </c>
      <c r="C202" s="3" t="s">
        <v>141</v>
      </c>
      <c r="D202" s="2" t="s">
        <v>282</v>
      </c>
      <c r="E202" s="3" t="s">
        <v>279</v>
      </c>
      <c r="F202" s="2" t="s">
        <v>536</v>
      </c>
      <c r="G202" s="2" t="s">
        <v>97</v>
      </c>
      <c r="I202" s="4" t="s">
        <v>309</v>
      </c>
      <c r="J202" s="3" t="s">
        <v>310</v>
      </c>
      <c r="K202" s="4" t="s">
        <v>221</v>
      </c>
      <c r="L202" s="3" t="s">
        <v>326</v>
      </c>
      <c r="M202" s="5" t="s">
        <v>270</v>
      </c>
      <c r="N202" s="3" t="s">
        <v>99</v>
      </c>
      <c r="O202" s="5">
        <v>1</v>
      </c>
      <c r="P202" s="6" t="s">
        <v>210</v>
      </c>
      <c r="R202" s="3">
        <v>0</v>
      </c>
      <c r="AB202" s="9" t="s">
        <v>312</v>
      </c>
      <c r="AC202" s="9" t="s">
        <v>222</v>
      </c>
    </row>
    <row r="203" spans="1:29" ht="28.5" customHeight="1" x14ac:dyDescent="0.35">
      <c r="A203" s="40">
        <v>201</v>
      </c>
      <c r="B203" s="13">
        <v>45047</v>
      </c>
      <c r="C203" s="3" t="s">
        <v>141</v>
      </c>
      <c r="D203" s="2" t="s">
        <v>282</v>
      </c>
      <c r="E203" s="3" t="s">
        <v>279</v>
      </c>
      <c r="F203" s="2" t="s">
        <v>536</v>
      </c>
      <c r="G203" s="2" t="s">
        <v>97</v>
      </c>
      <c r="I203" s="4" t="s">
        <v>309</v>
      </c>
      <c r="J203" s="3" t="s">
        <v>310</v>
      </c>
      <c r="K203" s="4" t="s">
        <v>221</v>
      </c>
      <c r="L203" s="3" t="s">
        <v>326</v>
      </c>
      <c r="M203" s="5" t="s">
        <v>270</v>
      </c>
      <c r="N203" s="3" t="s">
        <v>99</v>
      </c>
      <c r="O203" s="5">
        <v>1</v>
      </c>
      <c r="P203" s="6" t="s">
        <v>210</v>
      </c>
      <c r="R203" s="3">
        <v>0</v>
      </c>
      <c r="AB203" s="9" t="s">
        <v>312</v>
      </c>
      <c r="AC203" s="9" t="s">
        <v>222</v>
      </c>
    </row>
    <row r="204" spans="1:29" ht="28.5" customHeight="1" x14ac:dyDescent="0.35">
      <c r="A204" s="40">
        <v>202</v>
      </c>
      <c r="B204" s="13">
        <v>45048</v>
      </c>
      <c r="C204" s="3" t="s">
        <v>141</v>
      </c>
      <c r="D204" s="2" t="s">
        <v>282</v>
      </c>
      <c r="E204" s="3" t="s">
        <v>279</v>
      </c>
      <c r="F204" s="2" t="s">
        <v>536</v>
      </c>
      <c r="G204" s="2" t="s">
        <v>97</v>
      </c>
      <c r="I204" s="4" t="s">
        <v>309</v>
      </c>
      <c r="J204" s="3" t="s">
        <v>310</v>
      </c>
      <c r="K204" s="4" t="s">
        <v>221</v>
      </c>
      <c r="L204" s="3" t="s">
        <v>326</v>
      </c>
      <c r="M204" s="5" t="s">
        <v>270</v>
      </c>
      <c r="N204" s="3" t="s">
        <v>99</v>
      </c>
      <c r="O204" s="5">
        <v>1</v>
      </c>
      <c r="P204" s="6" t="s">
        <v>210</v>
      </c>
      <c r="R204" s="3">
        <v>0</v>
      </c>
      <c r="AB204" s="9" t="s">
        <v>312</v>
      </c>
      <c r="AC204" s="9" t="s">
        <v>222</v>
      </c>
    </row>
    <row r="205" spans="1:29" ht="28.5" customHeight="1" x14ac:dyDescent="0.35">
      <c r="A205" s="40">
        <v>203</v>
      </c>
      <c r="B205" s="13">
        <v>45049</v>
      </c>
      <c r="C205" s="3" t="s">
        <v>141</v>
      </c>
      <c r="D205" s="2" t="s">
        <v>282</v>
      </c>
      <c r="E205" s="3" t="s">
        <v>279</v>
      </c>
      <c r="F205" s="2" t="s">
        <v>536</v>
      </c>
      <c r="G205" s="2" t="s">
        <v>97</v>
      </c>
      <c r="I205" s="4" t="s">
        <v>309</v>
      </c>
      <c r="J205" s="3" t="s">
        <v>310</v>
      </c>
      <c r="K205" s="4" t="s">
        <v>221</v>
      </c>
      <c r="L205" s="3" t="s">
        <v>326</v>
      </c>
      <c r="M205" s="5" t="s">
        <v>270</v>
      </c>
      <c r="N205" s="3" t="s">
        <v>99</v>
      </c>
      <c r="O205" s="5">
        <v>1</v>
      </c>
      <c r="P205" s="6" t="s">
        <v>210</v>
      </c>
      <c r="R205" s="3">
        <v>0</v>
      </c>
      <c r="AB205" s="9" t="s">
        <v>312</v>
      </c>
      <c r="AC205" s="9" t="s">
        <v>222</v>
      </c>
    </row>
    <row r="206" spans="1:29" ht="28.5" customHeight="1" x14ac:dyDescent="0.35">
      <c r="A206" s="40">
        <v>204</v>
      </c>
      <c r="B206" s="13">
        <v>45050</v>
      </c>
      <c r="C206" s="3" t="s">
        <v>141</v>
      </c>
      <c r="D206" s="2" t="s">
        <v>282</v>
      </c>
      <c r="E206" s="3" t="s">
        <v>279</v>
      </c>
      <c r="F206" s="2" t="s">
        <v>536</v>
      </c>
      <c r="G206" s="2" t="s">
        <v>97</v>
      </c>
      <c r="I206" s="4" t="s">
        <v>309</v>
      </c>
      <c r="J206" s="3" t="s">
        <v>310</v>
      </c>
      <c r="K206" s="4" t="s">
        <v>221</v>
      </c>
      <c r="L206" s="3" t="s">
        <v>326</v>
      </c>
      <c r="M206" s="5" t="s">
        <v>270</v>
      </c>
      <c r="N206" s="3" t="s">
        <v>99</v>
      </c>
      <c r="O206" s="5">
        <v>1</v>
      </c>
      <c r="P206" s="6" t="s">
        <v>210</v>
      </c>
      <c r="R206" s="3">
        <v>0</v>
      </c>
      <c r="AB206" s="9" t="s">
        <v>312</v>
      </c>
      <c r="AC206" s="9" t="s">
        <v>222</v>
      </c>
    </row>
    <row r="207" spans="1:29" ht="28.5" customHeight="1" x14ac:dyDescent="0.35">
      <c r="A207" s="40">
        <v>205</v>
      </c>
      <c r="B207" s="13">
        <v>45051</v>
      </c>
      <c r="C207" s="3" t="s">
        <v>141</v>
      </c>
      <c r="D207" s="2" t="s">
        <v>282</v>
      </c>
      <c r="E207" s="3" t="s">
        <v>279</v>
      </c>
      <c r="F207" s="2" t="s">
        <v>536</v>
      </c>
      <c r="G207" s="2" t="s">
        <v>97</v>
      </c>
      <c r="I207" s="4" t="s">
        <v>309</v>
      </c>
      <c r="J207" s="3" t="s">
        <v>310</v>
      </c>
      <c r="K207" s="4" t="s">
        <v>221</v>
      </c>
      <c r="L207" s="3" t="s">
        <v>326</v>
      </c>
      <c r="M207" s="5" t="s">
        <v>270</v>
      </c>
      <c r="N207" s="3" t="s">
        <v>99</v>
      </c>
      <c r="O207" s="5">
        <v>1</v>
      </c>
      <c r="P207" s="6" t="s">
        <v>210</v>
      </c>
      <c r="R207" s="3">
        <v>0</v>
      </c>
      <c r="AB207" s="9" t="s">
        <v>312</v>
      </c>
      <c r="AC207" s="9" t="s">
        <v>222</v>
      </c>
    </row>
    <row r="208" spans="1:29" ht="28.5" customHeight="1" x14ac:dyDescent="0.35">
      <c r="A208" s="40">
        <v>206</v>
      </c>
      <c r="B208" s="13">
        <v>45051</v>
      </c>
      <c r="C208" s="3" t="s">
        <v>141</v>
      </c>
      <c r="D208" s="2" t="s">
        <v>282</v>
      </c>
      <c r="E208" s="3" t="s">
        <v>279</v>
      </c>
      <c r="F208" s="2" t="s">
        <v>481</v>
      </c>
      <c r="G208" s="2" t="s">
        <v>482</v>
      </c>
      <c r="I208" s="4" t="s">
        <v>183</v>
      </c>
      <c r="J208" s="3" t="s">
        <v>304</v>
      </c>
      <c r="K208" s="4" t="s">
        <v>232</v>
      </c>
      <c r="L208" s="3" t="s">
        <v>327</v>
      </c>
      <c r="M208" s="5" t="s">
        <v>233</v>
      </c>
      <c r="N208" s="3" t="s">
        <v>339</v>
      </c>
      <c r="O208" s="5" t="s">
        <v>56</v>
      </c>
      <c r="P208" s="6" t="s">
        <v>234</v>
      </c>
      <c r="R208" s="3">
        <v>1</v>
      </c>
      <c r="S208" s="6" t="s">
        <v>235</v>
      </c>
      <c r="AA208" s="8" t="s">
        <v>236</v>
      </c>
      <c r="AB208" s="9" t="s">
        <v>237</v>
      </c>
      <c r="AC208" s="11" t="s">
        <v>109</v>
      </c>
    </row>
    <row r="209" spans="1:29" ht="28.5" customHeight="1" x14ac:dyDescent="0.35">
      <c r="A209" s="40">
        <v>207</v>
      </c>
      <c r="B209" s="13">
        <v>45052</v>
      </c>
      <c r="C209" s="3" t="s">
        <v>141</v>
      </c>
      <c r="D209" s="2" t="s">
        <v>282</v>
      </c>
      <c r="E209" s="3" t="s">
        <v>279</v>
      </c>
      <c r="F209" s="2" t="s">
        <v>536</v>
      </c>
      <c r="G209" s="2" t="s">
        <v>97</v>
      </c>
      <c r="I209" s="4" t="s">
        <v>309</v>
      </c>
      <c r="J209" s="3" t="s">
        <v>310</v>
      </c>
      <c r="K209" s="4" t="s">
        <v>221</v>
      </c>
      <c r="L209" s="3" t="s">
        <v>326</v>
      </c>
      <c r="M209" s="5" t="s">
        <v>270</v>
      </c>
      <c r="N209" s="3" t="s">
        <v>99</v>
      </c>
      <c r="O209" s="5">
        <v>1</v>
      </c>
      <c r="P209" s="6" t="s">
        <v>210</v>
      </c>
      <c r="R209" s="3">
        <v>0</v>
      </c>
      <c r="AB209" s="9" t="s">
        <v>312</v>
      </c>
      <c r="AC209" s="9" t="s">
        <v>222</v>
      </c>
    </row>
    <row r="210" spans="1:29" ht="28.5" customHeight="1" x14ac:dyDescent="0.35">
      <c r="A210" s="40">
        <v>208</v>
      </c>
      <c r="B210" s="13">
        <v>45053</v>
      </c>
      <c r="C210" s="3" t="s">
        <v>141</v>
      </c>
      <c r="D210" s="2" t="s">
        <v>282</v>
      </c>
      <c r="E210" s="3" t="s">
        <v>279</v>
      </c>
      <c r="F210" s="2" t="s">
        <v>536</v>
      </c>
      <c r="G210" s="2" t="s">
        <v>97</v>
      </c>
      <c r="I210" s="4" t="s">
        <v>309</v>
      </c>
      <c r="J210" s="3" t="s">
        <v>310</v>
      </c>
      <c r="K210" s="4" t="s">
        <v>221</v>
      </c>
      <c r="L210" s="3" t="s">
        <v>326</v>
      </c>
      <c r="M210" s="5" t="s">
        <v>270</v>
      </c>
      <c r="N210" s="3" t="s">
        <v>99</v>
      </c>
      <c r="O210" s="5">
        <v>1</v>
      </c>
      <c r="P210" s="6" t="s">
        <v>210</v>
      </c>
      <c r="R210" s="3">
        <v>0</v>
      </c>
      <c r="AB210" s="9" t="s">
        <v>312</v>
      </c>
      <c r="AC210" s="9" t="s">
        <v>222</v>
      </c>
    </row>
    <row r="211" spans="1:29" ht="28.5" customHeight="1" x14ac:dyDescent="0.35">
      <c r="A211" s="40">
        <v>209</v>
      </c>
      <c r="B211" s="13">
        <v>45054</v>
      </c>
      <c r="C211" s="3" t="s">
        <v>141</v>
      </c>
      <c r="D211" s="2" t="s">
        <v>282</v>
      </c>
      <c r="E211" s="3" t="s">
        <v>279</v>
      </c>
      <c r="F211" s="2" t="s">
        <v>536</v>
      </c>
      <c r="G211" s="2" t="s">
        <v>97</v>
      </c>
      <c r="I211" s="4" t="s">
        <v>309</v>
      </c>
      <c r="J211" s="3" t="s">
        <v>310</v>
      </c>
      <c r="K211" s="4" t="s">
        <v>221</v>
      </c>
      <c r="L211" s="3" t="s">
        <v>326</v>
      </c>
      <c r="M211" s="5" t="s">
        <v>270</v>
      </c>
      <c r="N211" s="3" t="s">
        <v>99</v>
      </c>
      <c r="O211" s="5">
        <v>1</v>
      </c>
      <c r="P211" s="6" t="s">
        <v>210</v>
      </c>
      <c r="R211" s="3">
        <v>0</v>
      </c>
      <c r="AB211" s="9" t="s">
        <v>312</v>
      </c>
      <c r="AC211" s="9" t="s">
        <v>222</v>
      </c>
    </row>
    <row r="212" spans="1:29" ht="28.5" customHeight="1" x14ac:dyDescent="0.35">
      <c r="A212" s="40">
        <v>210</v>
      </c>
      <c r="B212" s="13">
        <v>45055</v>
      </c>
      <c r="C212" s="3" t="s">
        <v>141</v>
      </c>
      <c r="D212" s="2" t="s">
        <v>282</v>
      </c>
      <c r="E212" s="3" t="s">
        <v>279</v>
      </c>
      <c r="F212" s="2" t="s">
        <v>536</v>
      </c>
      <c r="G212" s="2" t="s">
        <v>97</v>
      </c>
      <c r="I212" s="4" t="s">
        <v>309</v>
      </c>
      <c r="J212" s="3" t="s">
        <v>310</v>
      </c>
      <c r="K212" s="4" t="s">
        <v>221</v>
      </c>
      <c r="L212" s="3" t="s">
        <v>326</v>
      </c>
      <c r="M212" s="5" t="s">
        <v>270</v>
      </c>
      <c r="N212" s="3" t="s">
        <v>99</v>
      </c>
      <c r="O212" s="5">
        <v>1</v>
      </c>
      <c r="P212" s="6" t="s">
        <v>210</v>
      </c>
      <c r="R212" s="3">
        <v>0</v>
      </c>
      <c r="AB212" s="9" t="s">
        <v>312</v>
      </c>
      <c r="AC212" s="9" t="s">
        <v>222</v>
      </c>
    </row>
    <row r="213" spans="1:29" ht="28.5" customHeight="1" x14ac:dyDescent="0.35">
      <c r="A213" s="40">
        <v>211</v>
      </c>
      <c r="B213" s="13">
        <v>45056</v>
      </c>
      <c r="C213" s="3" t="s">
        <v>141</v>
      </c>
      <c r="D213" s="2" t="s">
        <v>282</v>
      </c>
      <c r="E213" s="3" t="s">
        <v>279</v>
      </c>
      <c r="F213" s="2" t="s">
        <v>536</v>
      </c>
      <c r="G213" s="2" t="s">
        <v>97</v>
      </c>
      <c r="I213" s="4" t="s">
        <v>309</v>
      </c>
      <c r="J213" s="3" t="s">
        <v>310</v>
      </c>
      <c r="K213" s="4" t="s">
        <v>221</v>
      </c>
      <c r="L213" s="3" t="s">
        <v>326</v>
      </c>
      <c r="M213" s="5" t="s">
        <v>270</v>
      </c>
      <c r="N213" s="3" t="s">
        <v>99</v>
      </c>
      <c r="O213" s="5">
        <v>1</v>
      </c>
      <c r="P213" s="6" t="s">
        <v>210</v>
      </c>
      <c r="R213" s="3">
        <v>0</v>
      </c>
      <c r="AB213" s="9" t="s">
        <v>312</v>
      </c>
      <c r="AC213" s="9" t="s">
        <v>222</v>
      </c>
    </row>
    <row r="214" spans="1:29" ht="28.5" customHeight="1" x14ac:dyDescent="0.35">
      <c r="A214" s="40">
        <v>212</v>
      </c>
      <c r="B214" s="13">
        <v>45057</v>
      </c>
      <c r="C214" s="3" t="s">
        <v>141</v>
      </c>
      <c r="D214" s="2" t="s">
        <v>282</v>
      </c>
      <c r="E214" s="3" t="s">
        <v>279</v>
      </c>
      <c r="F214" s="2" t="s">
        <v>536</v>
      </c>
      <c r="G214" s="2" t="s">
        <v>97</v>
      </c>
      <c r="I214" s="4" t="s">
        <v>309</v>
      </c>
      <c r="J214" s="3" t="s">
        <v>310</v>
      </c>
      <c r="K214" s="4" t="s">
        <v>221</v>
      </c>
      <c r="L214" s="3" t="s">
        <v>326</v>
      </c>
      <c r="M214" s="5" t="s">
        <v>270</v>
      </c>
      <c r="N214" s="3" t="s">
        <v>99</v>
      </c>
      <c r="O214" s="5">
        <v>1</v>
      </c>
      <c r="P214" s="6" t="s">
        <v>210</v>
      </c>
      <c r="R214" s="3">
        <v>0</v>
      </c>
      <c r="AB214" s="9" t="s">
        <v>312</v>
      </c>
      <c r="AC214" s="9" t="s">
        <v>222</v>
      </c>
    </row>
    <row r="215" spans="1:29" ht="28.5" customHeight="1" x14ac:dyDescent="0.35">
      <c r="A215" s="40">
        <v>213</v>
      </c>
      <c r="B215" s="13">
        <v>45058</v>
      </c>
      <c r="C215" s="3" t="s">
        <v>141</v>
      </c>
      <c r="D215" s="2" t="s">
        <v>1028</v>
      </c>
      <c r="E215" s="3" t="s">
        <v>280</v>
      </c>
      <c r="F215" s="2" t="s">
        <v>238</v>
      </c>
      <c r="I215" s="4" t="s">
        <v>305</v>
      </c>
      <c r="J215" s="3" t="s">
        <v>305</v>
      </c>
      <c r="K215" s="4" t="s">
        <v>239</v>
      </c>
      <c r="L215" s="3" t="s">
        <v>327</v>
      </c>
      <c r="M215" s="5" t="s">
        <v>240</v>
      </c>
      <c r="N215" s="3" t="s">
        <v>339</v>
      </c>
      <c r="O215" s="5" t="s">
        <v>57</v>
      </c>
      <c r="P215" s="6" t="s">
        <v>241</v>
      </c>
      <c r="R215" s="3">
        <v>0</v>
      </c>
      <c r="AB215" s="9" t="s">
        <v>314</v>
      </c>
      <c r="AC215" s="11" t="s">
        <v>120</v>
      </c>
    </row>
    <row r="216" spans="1:29" ht="28.5" customHeight="1" x14ac:dyDescent="0.35">
      <c r="A216" s="40">
        <v>214</v>
      </c>
      <c r="B216" s="13">
        <v>45058</v>
      </c>
      <c r="C216" s="3" t="s">
        <v>141</v>
      </c>
      <c r="D216" s="2" t="s">
        <v>282</v>
      </c>
      <c r="E216" s="3" t="s">
        <v>279</v>
      </c>
      <c r="F216" s="2" t="s">
        <v>536</v>
      </c>
      <c r="G216" s="2" t="s">
        <v>97</v>
      </c>
      <c r="I216" s="4" t="s">
        <v>309</v>
      </c>
      <c r="J216" s="3" t="s">
        <v>310</v>
      </c>
      <c r="K216" s="4" t="s">
        <v>221</v>
      </c>
      <c r="L216" s="3" t="s">
        <v>326</v>
      </c>
      <c r="M216" s="5" t="s">
        <v>270</v>
      </c>
      <c r="N216" s="3" t="s">
        <v>99</v>
      </c>
      <c r="O216" s="5">
        <v>1</v>
      </c>
      <c r="P216" s="6" t="s">
        <v>210</v>
      </c>
      <c r="R216" s="3">
        <v>0</v>
      </c>
      <c r="AB216" s="9" t="s">
        <v>312</v>
      </c>
      <c r="AC216" s="9" t="s">
        <v>222</v>
      </c>
    </row>
    <row r="217" spans="1:29" ht="28.5" customHeight="1" x14ac:dyDescent="0.35">
      <c r="A217" s="40">
        <v>215</v>
      </c>
      <c r="B217" s="13">
        <v>45059</v>
      </c>
      <c r="C217" s="3" t="s">
        <v>141</v>
      </c>
      <c r="D217" s="2" t="s">
        <v>282</v>
      </c>
      <c r="E217" s="3" t="s">
        <v>279</v>
      </c>
      <c r="F217" s="2" t="s">
        <v>536</v>
      </c>
      <c r="G217" s="2" t="s">
        <v>97</v>
      </c>
      <c r="I217" s="4" t="s">
        <v>309</v>
      </c>
      <c r="J217" s="3" t="s">
        <v>310</v>
      </c>
      <c r="K217" s="4" t="s">
        <v>221</v>
      </c>
      <c r="L217" s="3" t="s">
        <v>326</v>
      </c>
      <c r="M217" s="5" t="s">
        <v>270</v>
      </c>
      <c r="N217" s="3" t="s">
        <v>99</v>
      </c>
      <c r="O217" s="5">
        <v>1</v>
      </c>
      <c r="P217" s="6" t="s">
        <v>210</v>
      </c>
      <c r="R217" s="3">
        <v>0</v>
      </c>
      <c r="AB217" s="9" t="s">
        <v>312</v>
      </c>
      <c r="AC217" s="9" t="s">
        <v>222</v>
      </c>
    </row>
    <row r="218" spans="1:29" ht="28.5" customHeight="1" x14ac:dyDescent="0.35">
      <c r="A218" s="40">
        <v>216</v>
      </c>
      <c r="B218" s="13">
        <v>45060</v>
      </c>
      <c r="C218" s="3" t="s">
        <v>141</v>
      </c>
      <c r="D218" s="2" t="s">
        <v>282</v>
      </c>
      <c r="E218" s="3" t="s">
        <v>279</v>
      </c>
      <c r="F218" s="2" t="s">
        <v>536</v>
      </c>
      <c r="G218" s="2" t="s">
        <v>97</v>
      </c>
      <c r="I218" s="4" t="s">
        <v>309</v>
      </c>
      <c r="J218" s="3" t="s">
        <v>310</v>
      </c>
      <c r="K218" s="4" t="s">
        <v>221</v>
      </c>
      <c r="L218" s="3" t="s">
        <v>326</v>
      </c>
      <c r="M218" s="5" t="s">
        <v>270</v>
      </c>
      <c r="N218" s="3" t="s">
        <v>99</v>
      </c>
      <c r="O218" s="5">
        <v>1</v>
      </c>
      <c r="P218" s="6" t="s">
        <v>210</v>
      </c>
      <c r="R218" s="3">
        <v>0</v>
      </c>
      <c r="AB218" s="9" t="s">
        <v>312</v>
      </c>
      <c r="AC218" s="9" t="s">
        <v>222</v>
      </c>
    </row>
    <row r="219" spans="1:29" ht="28.5" customHeight="1" x14ac:dyDescent="0.35">
      <c r="A219" s="40">
        <v>217</v>
      </c>
      <c r="B219" s="13">
        <v>45061</v>
      </c>
      <c r="C219" s="3" t="s">
        <v>141</v>
      </c>
      <c r="D219" s="2" t="s">
        <v>282</v>
      </c>
      <c r="E219" s="3" t="s">
        <v>279</v>
      </c>
      <c r="F219" s="2" t="s">
        <v>536</v>
      </c>
      <c r="G219" s="2" t="s">
        <v>97</v>
      </c>
      <c r="I219" s="4" t="s">
        <v>309</v>
      </c>
      <c r="J219" s="3" t="s">
        <v>310</v>
      </c>
      <c r="K219" s="4" t="s">
        <v>221</v>
      </c>
      <c r="L219" s="3" t="s">
        <v>326</v>
      </c>
      <c r="M219" s="5" t="s">
        <v>270</v>
      </c>
      <c r="N219" s="3" t="s">
        <v>99</v>
      </c>
      <c r="O219" s="5">
        <v>1</v>
      </c>
      <c r="P219" s="6" t="s">
        <v>210</v>
      </c>
      <c r="R219" s="3">
        <v>0</v>
      </c>
      <c r="AB219" s="9" t="s">
        <v>312</v>
      </c>
      <c r="AC219" s="9" t="s">
        <v>222</v>
      </c>
    </row>
    <row r="220" spans="1:29" ht="28.5" customHeight="1" x14ac:dyDescent="0.35">
      <c r="A220" s="40">
        <v>218</v>
      </c>
      <c r="B220" s="13">
        <v>45062</v>
      </c>
      <c r="C220" s="3" t="s">
        <v>141</v>
      </c>
      <c r="D220" s="2" t="s">
        <v>282</v>
      </c>
      <c r="E220" s="3" t="s">
        <v>279</v>
      </c>
      <c r="F220" s="2" t="s">
        <v>536</v>
      </c>
      <c r="G220" s="2" t="s">
        <v>97</v>
      </c>
      <c r="I220" s="4" t="s">
        <v>309</v>
      </c>
      <c r="J220" s="3" t="s">
        <v>310</v>
      </c>
      <c r="K220" s="4" t="s">
        <v>221</v>
      </c>
      <c r="L220" s="3" t="s">
        <v>326</v>
      </c>
      <c r="M220" s="5" t="s">
        <v>270</v>
      </c>
      <c r="N220" s="3" t="s">
        <v>99</v>
      </c>
      <c r="O220" s="5">
        <v>1</v>
      </c>
      <c r="P220" s="6" t="s">
        <v>210</v>
      </c>
      <c r="R220" s="3">
        <v>0</v>
      </c>
      <c r="AB220" s="9" t="s">
        <v>312</v>
      </c>
      <c r="AC220" s="9" t="s">
        <v>222</v>
      </c>
    </row>
    <row r="221" spans="1:29" ht="28.5" customHeight="1" x14ac:dyDescent="0.35">
      <c r="A221" s="40">
        <v>219</v>
      </c>
      <c r="B221" s="13">
        <v>45063</v>
      </c>
      <c r="C221" s="3" t="s">
        <v>141</v>
      </c>
      <c r="D221" s="2" t="s">
        <v>282</v>
      </c>
      <c r="E221" s="3" t="s">
        <v>279</v>
      </c>
      <c r="I221" s="4" t="s">
        <v>173</v>
      </c>
      <c r="J221" s="3" t="s">
        <v>304</v>
      </c>
      <c r="K221" s="4" t="s">
        <v>242</v>
      </c>
      <c r="L221" s="3" t="s">
        <v>327</v>
      </c>
      <c r="M221" s="5" t="s">
        <v>243</v>
      </c>
      <c r="N221" s="3" t="s">
        <v>339</v>
      </c>
      <c r="O221" s="5" t="s">
        <v>56</v>
      </c>
      <c r="P221" s="6" t="s">
        <v>244</v>
      </c>
      <c r="R221" s="3">
        <v>0</v>
      </c>
      <c r="AB221" s="9" t="s">
        <v>245</v>
      </c>
      <c r="AC221" s="11" t="s">
        <v>121</v>
      </c>
    </row>
    <row r="222" spans="1:29" ht="28.5" customHeight="1" x14ac:dyDescent="0.35">
      <c r="A222" s="40">
        <v>220</v>
      </c>
      <c r="B222" s="13">
        <v>45063</v>
      </c>
      <c r="C222" s="3" t="s">
        <v>141</v>
      </c>
      <c r="D222" s="2" t="s">
        <v>282</v>
      </c>
      <c r="E222" s="3" t="s">
        <v>279</v>
      </c>
      <c r="F222" s="2" t="s">
        <v>536</v>
      </c>
      <c r="G222" s="2" t="s">
        <v>97</v>
      </c>
      <c r="I222" s="4" t="s">
        <v>309</v>
      </c>
      <c r="J222" s="3" t="s">
        <v>310</v>
      </c>
      <c r="K222" s="4" t="s">
        <v>221</v>
      </c>
      <c r="L222" s="3" t="s">
        <v>326</v>
      </c>
      <c r="M222" s="5" t="s">
        <v>270</v>
      </c>
      <c r="N222" s="3" t="s">
        <v>99</v>
      </c>
      <c r="O222" s="5">
        <v>1</v>
      </c>
      <c r="P222" s="6" t="s">
        <v>210</v>
      </c>
      <c r="R222" s="3">
        <v>0</v>
      </c>
      <c r="AB222" s="9" t="s">
        <v>312</v>
      </c>
      <c r="AC222" s="9" t="s">
        <v>222</v>
      </c>
    </row>
    <row r="223" spans="1:29" ht="28.5" customHeight="1" x14ac:dyDescent="0.35">
      <c r="A223" s="40">
        <v>221</v>
      </c>
      <c r="B223" s="13">
        <v>45064</v>
      </c>
      <c r="C223" s="3" t="s">
        <v>141</v>
      </c>
      <c r="D223" s="2" t="s">
        <v>282</v>
      </c>
      <c r="E223" s="3" t="s">
        <v>279</v>
      </c>
      <c r="F223" s="2" t="s">
        <v>536</v>
      </c>
      <c r="G223" s="2" t="s">
        <v>97</v>
      </c>
      <c r="I223" s="4" t="s">
        <v>309</v>
      </c>
      <c r="J223" s="3" t="s">
        <v>310</v>
      </c>
      <c r="K223" s="4" t="s">
        <v>221</v>
      </c>
      <c r="L223" s="3" t="s">
        <v>326</v>
      </c>
      <c r="M223" s="5" t="s">
        <v>270</v>
      </c>
      <c r="N223" s="3" t="s">
        <v>99</v>
      </c>
      <c r="O223" s="5">
        <v>1</v>
      </c>
      <c r="P223" s="6" t="s">
        <v>210</v>
      </c>
      <c r="R223" s="3">
        <v>0</v>
      </c>
      <c r="AB223" s="9" t="s">
        <v>312</v>
      </c>
      <c r="AC223" s="9" t="s">
        <v>222</v>
      </c>
    </row>
    <row r="224" spans="1:29" ht="28.5" customHeight="1" x14ac:dyDescent="0.35">
      <c r="A224" s="40">
        <v>222</v>
      </c>
      <c r="B224" s="13">
        <v>45065</v>
      </c>
      <c r="C224" s="3" t="s">
        <v>141</v>
      </c>
      <c r="D224" s="2" t="s">
        <v>282</v>
      </c>
      <c r="E224" s="3" t="s">
        <v>279</v>
      </c>
      <c r="F224" s="2" t="s">
        <v>536</v>
      </c>
      <c r="G224" s="2" t="s">
        <v>97</v>
      </c>
      <c r="I224" s="4" t="s">
        <v>309</v>
      </c>
      <c r="J224" s="3" t="s">
        <v>310</v>
      </c>
      <c r="K224" s="4" t="s">
        <v>221</v>
      </c>
      <c r="L224" s="3" t="s">
        <v>326</v>
      </c>
      <c r="M224" s="5" t="s">
        <v>270</v>
      </c>
      <c r="N224" s="3" t="s">
        <v>99</v>
      </c>
      <c r="O224" s="5">
        <v>1</v>
      </c>
      <c r="P224" s="6" t="s">
        <v>210</v>
      </c>
      <c r="R224" s="3">
        <v>0</v>
      </c>
      <c r="AB224" s="9" t="s">
        <v>312</v>
      </c>
      <c r="AC224" s="9" t="s">
        <v>222</v>
      </c>
    </row>
    <row r="225" spans="1:29" ht="28.5" customHeight="1" x14ac:dyDescent="0.35">
      <c r="A225" s="40">
        <v>223</v>
      </c>
      <c r="B225" s="13">
        <v>45066</v>
      </c>
      <c r="C225" s="3" t="s">
        <v>141</v>
      </c>
      <c r="D225" s="2" t="s">
        <v>282</v>
      </c>
      <c r="E225" s="3" t="s">
        <v>279</v>
      </c>
      <c r="F225" s="2" t="s">
        <v>536</v>
      </c>
      <c r="G225" s="2" t="s">
        <v>97</v>
      </c>
      <c r="I225" s="4" t="s">
        <v>309</v>
      </c>
      <c r="J225" s="3" t="s">
        <v>310</v>
      </c>
      <c r="K225" s="4" t="s">
        <v>221</v>
      </c>
      <c r="L225" s="3" t="s">
        <v>326</v>
      </c>
      <c r="M225" s="5" t="s">
        <v>270</v>
      </c>
      <c r="N225" s="3" t="s">
        <v>99</v>
      </c>
      <c r="O225" s="5">
        <v>1</v>
      </c>
      <c r="P225" s="6" t="s">
        <v>210</v>
      </c>
      <c r="R225" s="3">
        <v>0</v>
      </c>
      <c r="AB225" s="9" t="s">
        <v>312</v>
      </c>
      <c r="AC225" s="9" t="s">
        <v>222</v>
      </c>
    </row>
    <row r="226" spans="1:29" ht="28.5" customHeight="1" x14ac:dyDescent="0.35">
      <c r="A226" s="40">
        <v>224</v>
      </c>
      <c r="B226" s="13">
        <v>45067</v>
      </c>
      <c r="C226" s="3" t="s">
        <v>141</v>
      </c>
      <c r="D226" s="2" t="s">
        <v>282</v>
      </c>
      <c r="E226" s="3" t="s">
        <v>279</v>
      </c>
      <c r="F226" s="2" t="s">
        <v>536</v>
      </c>
      <c r="G226" s="2" t="s">
        <v>97</v>
      </c>
      <c r="I226" s="4" t="s">
        <v>309</v>
      </c>
      <c r="J226" s="3" t="s">
        <v>310</v>
      </c>
      <c r="K226" s="4" t="s">
        <v>221</v>
      </c>
      <c r="L226" s="3" t="s">
        <v>326</v>
      </c>
      <c r="M226" s="5" t="s">
        <v>270</v>
      </c>
      <c r="N226" s="3" t="s">
        <v>99</v>
      </c>
      <c r="O226" s="5">
        <v>1</v>
      </c>
      <c r="P226" s="6" t="s">
        <v>210</v>
      </c>
      <c r="R226" s="3">
        <v>0</v>
      </c>
      <c r="AB226" s="9" t="s">
        <v>312</v>
      </c>
      <c r="AC226" s="9" t="s">
        <v>222</v>
      </c>
    </row>
    <row r="227" spans="1:29" ht="28.5" customHeight="1" x14ac:dyDescent="0.35">
      <c r="A227" s="40">
        <v>225</v>
      </c>
      <c r="B227" s="13">
        <v>45068</v>
      </c>
      <c r="C227" s="3" t="s">
        <v>141</v>
      </c>
      <c r="D227" s="2" t="s">
        <v>282</v>
      </c>
      <c r="E227" s="3" t="s">
        <v>279</v>
      </c>
      <c r="F227" s="2" t="s">
        <v>536</v>
      </c>
      <c r="G227" s="2" t="s">
        <v>97</v>
      </c>
      <c r="I227" s="4" t="s">
        <v>309</v>
      </c>
      <c r="J227" s="3" t="s">
        <v>310</v>
      </c>
      <c r="K227" s="4" t="s">
        <v>221</v>
      </c>
      <c r="L227" s="3" t="s">
        <v>326</v>
      </c>
      <c r="M227" s="5" t="s">
        <v>270</v>
      </c>
      <c r="N227" s="3" t="s">
        <v>99</v>
      </c>
      <c r="O227" s="5">
        <v>1</v>
      </c>
      <c r="P227" s="6" t="s">
        <v>210</v>
      </c>
      <c r="R227" s="3">
        <v>0</v>
      </c>
      <c r="AB227" s="9" t="s">
        <v>312</v>
      </c>
      <c r="AC227" s="9" t="s">
        <v>222</v>
      </c>
    </row>
    <row r="228" spans="1:29" ht="28.5" customHeight="1" x14ac:dyDescent="0.35">
      <c r="A228" s="40">
        <v>226</v>
      </c>
      <c r="B228" s="13">
        <v>45069</v>
      </c>
      <c r="C228" s="3" t="s">
        <v>141</v>
      </c>
      <c r="D228" s="2" t="s">
        <v>282</v>
      </c>
      <c r="E228" s="3" t="s">
        <v>279</v>
      </c>
      <c r="F228" s="2" t="s">
        <v>536</v>
      </c>
      <c r="G228" s="2" t="s">
        <v>97</v>
      </c>
      <c r="I228" s="4" t="s">
        <v>309</v>
      </c>
      <c r="J228" s="3" t="s">
        <v>310</v>
      </c>
      <c r="K228" s="4" t="s">
        <v>221</v>
      </c>
      <c r="L228" s="3" t="s">
        <v>326</v>
      </c>
      <c r="M228" s="5" t="s">
        <v>270</v>
      </c>
      <c r="N228" s="3" t="s">
        <v>99</v>
      </c>
      <c r="O228" s="5">
        <v>1</v>
      </c>
      <c r="P228" s="6" t="s">
        <v>210</v>
      </c>
      <c r="R228" s="3">
        <v>0</v>
      </c>
      <c r="AB228" s="9" t="s">
        <v>312</v>
      </c>
      <c r="AC228" s="9" t="s">
        <v>222</v>
      </c>
    </row>
    <row r="229" spans="1:29" ht="28.5" customHeight="1" x14ac:dyDescent="0.35">
      <c r="A229" s="40">
        <v>227</v>
      </c>
      <c r="B229" s="13">
        <v>45070</v>
      </c>
      <c r="C229" s="3" t="s">
        <v>141</v>
      </c>
      <c r="D229" s="2" t="s">
        <v>282</v>
      </c>
      <c r="E229" s="3" t="s">
        <v>279</v>
      </c>
      <c r="F229" s="2" t="s">
        <v>536</v>
      </c>
      <c r="G229" s="2" t="s">
        <v>97</v>
      </c>
      <c r="I229" s="4" t="s">
        <v>309</v>
      </c>
      <c r="J229" s="3" t="s">
        <v>310</v>
      </c>
      <c r="K229" s="4" t="s">
        <v>221</v>
      </c>
      <c r="L229" s="3" t="s">
        <v>326</v>
      </c>
      <c r="M229" s="5" t="s">
        <v>270</v>
      </c>
      <c r="N229" s="3" t="s">
        <v>99</v>
      </c>
      <c r="O229" s="5">
        <v>1</v>
      </c>
      <c r="P229" s="6" t="s">
        <v>210</v>
      </c>
      <c r="R229" s="3">
        <v>0</v>
      </c>
      <c r="AB229" s="9" t="s">
        <v>312</v>
      </c>
      <c r="AC229" s="9" t="s">
        <v>222</v>
      </c>
    </row>
    <row r="230" spans="1:29" ht="28.5" customHeight="1" x14ac:dyDescent="0.35">
      <c r="A230" s="40">
        <v>228</v>
      </c>
      <c r="B230" s="13">
        <v>45071</v>
      </c>
      <c r="C230" s="3" t="s">
        <v>141</v>
      </c>
      <c r="D230" s="2" t="s">
        <v>282</v>
      </c>
      <c r="E230" s="3" t="s">
        <v>279</v>
      </c>
      <c r="F230" s="2" t="s">
        <v>536</v>
      </c>
      <c r="G230" s="2" t="s">
        <v>97</v>
      </c>
      <c r="I230" s="4" t="s">
        <v>309</v>
      </c>
      <c r="J230" s="3" t="s">
        <v>310</v>
      </c>
      <c r="K230" s="4" t="s">
        <v>221</v>
      </c>
      <c r="L230" s="3" t="s">
        <v>326</v>
      </c>
      <c r="M230" s="5" t="s">
        <v>270</v>
      </c>
      <c r="N230" s="3" t="s">
        <v>99</v>
      </c>
      <c r="O230" s="5">
        <v>1</v>
      </c>
      <c r="P230" s="6" t="s">
        <v>210</v>
      </c>
      <c r="R230" s="3">
        <v>0</v>
      </c>
      <c r="AB230" s="9" t="s">
        <v>312</v>
      </c>
      <c r="AC230" s="9" t="s">
        <v>222</v>
      </c>
    </row>
    <row r="231" spans="1:29" ht="28.5" customHeight="1" x14ac:dyDescent="0.35">
      <c r="A231" s="40">
        <v>229</v>
      </c>
      <c r="B231" s="13">
        <v>45072</v>
      </c>
      <c r="C231" s="3" t="s">
        <v>141</v>
      </c>
      <c r="D231" s="2" t="s">
        <v>282</v>
      </c>
      <c r="E231" s="3" t="s">
        <v>279</v>
      </c>
      <c r="F231" s="2" t="s">
        <v>536</v>
      </c>
      <c r="G231" s="2" t="s">
        <v>97</v>
      </c>
      <c r="I231" s="4" t="s">
        <v>309</v>
      </c>
      <c r="J231" s="3" t="s">
        <v>310</v>
      </c>
      <c r="K231" s="4" t="s">
        <v>221</v>
      </c>
      <c r="L231" s="3" t="s">
        <v>326</v>
      </c>
      <c r="M231" s="5" t="s">
        <v>270</v>
      </c>
      <c r="N231" s="3" t="s">
        <v>99</v>
      </c>
      <c r="O231" s="5">
        <v>1</v>
      </c>
      <c r="P231" s="6" t="s">
        <v>210</v>
      </c>
      <c r="R231" s="3">
        <v>0</v>
      </c>
      <c r="AB231" s="9" t="s">
        <v>312</v>
      </c>
      <c r="AC231" s="9" t="s">
        <v>222</v>
      </c>
    </row>
    <row r="232" spans="1:29" ht="28.5" customHeight="1" x14ac:dyDescent="0.35">
      <c r="A232" s="40">
        <v>230</v>
      </c>
      <c r="B232" s="13">
        <v>45073</v>
      </c>
      <c r="C232" s="3" t="s">
        <v>141</v>
      </c>
      <c r="D232" s="2" t="s">
        <v>282</v>
      </c>
      <c r="E232" s="3" t="s">
        <v>279</v>
      </c>
      <c r="F232" s="2" t="s">
        <v>536</v>
      </c>
      <c r="G232" s="2" t="s">
        <v>97</v>
      </c>
      <c r="I232" s="4" t="s">
        <v>309</v>
      </c>
      <c r="J232" s="3" t="s">
        <v>310</v>
      </c>
      <c r="K232" s="4" t="s">
        <v>221</v>
      </c>
      <c r="L232" s="3" t="s">
        <v>326</v>
      </c>
      <c r="M232" s="5" t="s">
        <v>270</v>
      </c>
      <c r="N232" s="3" t="s">
        <v>99</v>
      </c>
      <c r="O232" s="5">
        <v>1</v>
      </c>
      <c r="P232" s="6" t="s">
        <v>210</v>
      </c>
      <c r="R232" s="3">
        <v>0</v>
      </c>
      <c r="AB232" s="9" t="s">
        <v>312</v>
      </c>
      <c r="AC232" s="9" t="s">
        <v>222</v>
      </c>
    </row>
    <row r="233" spans="1:29" ht="28.5" customHeight="1" x14ac:dyDescent="0.35">
      <c r="A233" s="40">
        <v>231</v>
      </c>
      <c r="B233" s="13">
        <v>45074</v>
      </c>
      <c r="C233" s="3" t="s">
        <v>141</v>
      </c>
      <c r="D233" s="2" t="s">
        <v>282</v>
      </c>
      <c r="E233" s="3" t="s">
        <v>279</v>
      </c>
      <c r="F233" s="2" t="s">
        <v>536</v>
      </c>
      <c r="G233" s="2" t="s">
        <v>97</v>
      </c>
      <c r="I233" s="4" t="s">
        <v>309</v>
      </c>
      <c r="J233" s="3" t="s">
        <v>310</v>
      </c>
      <c r="K233" s="4" t="s">
        <v>221</v>
      </c>
      <c r="L233" s="3" t="s">
        <v>326</v>
      </c>
      <c r="M233" s="5" t="s">
        <v>270</v>
      </c>
      <c r="N233" s="3" t="s">
        <v>99</v>
      </c>
      <c r="O233" s="5">
        <v>1</v>
      </c>
      <c r="P233" s="6" t="s">
        <v>210</v>
      </c>
      <c r="R233" s="3">
        <v>0</v>
      </c>
      <c r="AB233" s="9" t="s">
        <v>315</v>
      </c>
      <c r="AC233" s="9" t="s">
        <v>246</v>
      </c>
    </row>
    <row r="234" spans="1:29" ht="28.5" customHeight="1" x14ac:dyDescent="0.35">
      <c r="A234" s="40">
        <v>232</v>
      </c>
      <c r="B234" s="13">
        <v>45075</v>
      </c>
      <c r="C234" s="3" t="s">
        <v>141</v>
      </c>
      <c r="D234" s="2" t="s">
        <v>282</v>
      </c>
      <c r="E234" s="3" t="s">
        <v>279</v>
      </c>
      <c r="F234" s="2" t="s">
        <v>536</v>
      </c>
      <c r="G234" s="2" t="s">
        <v>127</v>
      </c>
      <c r="I234" s="4" t="s">
        <v>309</v>
      </c>
      <c r="J234" s="3" t="s">
        <v>310</v>
      </c>
      <c r="K234" s="4" t="s">
        <v>221</v>
      </c>
      <c r="L234" s="3" t="s">
        <v>326</v>
      </c>
      <c r="M234" s="5" t="s">
        <v>270</v>
      </c>
      <c r="N234" s="3" t="s">
        <v>99</v>
      </c>
      <c r="O234" s="5">
        <v>1</v>
      </c>
      <c r="P234" s="6" t="s">
        <v>210</v>
      </c>
      <c r="R234" s="3">
        <v>0</v>
      </c>
      <c r="AB234" s="9" t="s">
        <v>316</v>
      </c>
      <c r="AC234" s="11" t="s">
        <v>128</v>
      </c>
    </row>
    <row r="235" spans="1:29" ht="28.5" customHeight="1" x14ac:dyDescent="0.35">
      <c r="A235" s="40">
        <v>233</v>
      </c>
      <c r="B235" s="13">
        <v>45076</v>
      </c>
      <c r="C235" s="3" t="s">
        <v>141</v>
      </c>
      <c r="D235" s="2" t="s">
        <v>282</v>
      </c>
      <c r="E235" s="3" t="s">
        <v>279</v>
      </c>
      <c r="F235" s="2" t="s">
        <v>536</v>
      </c>
      <c r="G235" s="2" t="s">
        <v>127</v>
      </c>
      <c r="I235" s="4" t="s">
        <v>309</v>
      </c>
      <c r="J235" s="3" t="s">
        <v>310</v>
      </c>
      <c r="K235" s="4" t="s">
        <v>221</v>
      </c>
      <c r="L235" s="3" t="s">
        <v>326</v>
      </c>
      <c r="M235" s="5" t="s">
        <v>270</v>
      </c>
      <c r="N235" s="3" t="s">
        <v>99</v>
      </c>
      <c r="O235" s="5">
        <v>1</v>
      </c>
      <c r="P235" s="6" t="s">
        <v>210</v>
      </c>
      <c r="R235" s="3">
        <v>0</v>
      </c>
      <c r="AB235" s="9" t="s">
        <v>316</v>
      </c>
      <c r="AC235" s="11" t="s">
        <v>128</v>
      </c>
    </row>
    <row r="236" spans="1:29" ht="28.5" customHeight="1" x14ac:dyDescent="0.35">
      <c r="A236" s="40">
        <v>234</v>
      </c>
      <c r="B236" s="13">
        <v>45077</v>
      </c>
      <c r="C236" s="3" t="s">
        <v>141</v>
      </c>
      <c r="D236" s="2" t="s">
        <v>282</v>
      </c>
      <c r="E236" s="3" t="s">
        <v>279</v>
      </c>
      <c r="F236" s="2" t="s">
        <v>536</v>
      </c>
      <c r="G236" s="2" t="s">
        <v>127</v>
      </c>
      <c r="I236" s="4" t="s">
        <v>309</v>
      </c>
      <c r="J236" s="3" t="s">
        <v>310</v>
      </c>
      <c r="K236" s="4" t="s">
        <v>221</v>
      </c>
      <c r="L236" s="3" t="s">
        <v>326</v>
      </c>
      <c r="M236" s="5" t="s">
        <v>270</v>
      </c>
      <c r="N236" s="3" t="s">
        <v>99</v>
      </c>
      <c r="O236" s="5">
        <v>1</v>
      </c>
      <c r="P236" s="6" t="s">
        <v>210</v>
      </c>
      <c r="R236" s="3">
        <v>0</v>
      </c>
      <c r="AB236" s="9" t="s">
        <v>316</v>
      </c>
      <c r="AC236" s="11" t="s">
        <v>128</v>
      </c>
    </row>
    <row r="237" spans="1:29" ht="28.5" customHeight="1" x14ac:dyDescent="0.35">
      <c r="A237" s="40">
        <v>235</v>
      </c>
      <c r="B237" s="13">
        <v>45078</v>
      </c>
      <c r="C237" s="3" t="s">
        <v>141</v>
      </c>
      <c r="D237" s="2" t="s">
        <v>282</v>
      </c>
      <c r="E237" s="3" t="s">
        <v>279</v>
      </c>
      <c r="F237" s="2" t="s">
        <v>536</v>
      </c>
      <c r="G237" s="2" t="s">
        <v>127</v>
      </c>
      <c r="I237" s="4" t="s">
        <v>309</v>
      </c>
      <c r="J237" s="3" t="s">
        <v>310</v>
      </c>
      <c r="K237" s="4" t="s">
        <v>221</v>
      </c>
      <c r="L237" s="3" t="s">
        <v>326</v>
      </c>
      <c r="M237" s="5" t="s">
        <v>270</v>
      </c>
      <c r="N237" s="3" t="s">
        <v>99</v>
      </c>
      <c r="O237" s="5">
        <v>1</v>
      </c>
      <c r="P237" s="6" t="s">
        <v>210</v>
      </c>
      <c r="R237" s="3">
        <v>0</v>
      </c>
      <c r="AB237" s="9" t="s">
        <v>316</v>
      </c>
      <c r="AC237" s="11" t="s">
        <v>128</v>
      </c>
    </row>
    <row r="238" spans="1:29" ht="28.5" customHeight="1" x14ac:dyDescent="0.35">
      <c r="A238" s="40">
        <v>236</v>
      </c>
      <c r="B238" s="13">
        <v>45079</v>
      </c>
      <c r="C238" s="3" t="s">
        <v>141</v>
      </c>
      <c r="D238" s="2" t="s">
        <v>282</v>
      </c>
      <c r="E238" s="3" t="s">
        <v>279</v>
      </c>
      <c r="F238" s="2" t="s">
        <v>536</v>
      </c>
      <c r="G238" s="2" t="s">
        <v>127</v>
      </c>
      <c r="I238" s="4" t="s">
        <v>309</v>
      </c>
      <c r="J238" s="3" t="s">
        <v>310</v>
      </c>
      <c r="K238" s="4" t="s">
        <v>221</v>
      </c>
      <c r="L238" s="3" t="s">
        <v>326</v>
      </c>
      <c r="M238" s="5" t="s">
        <v>270</v>
      </c>
      <c r="N238" s="3" t="s">
        <v>99</v>
      </c>
      <c r="O238" s="5">
        <v>1</v>
      </c>
      <c r="P238" s="6" t="s">
        <v>210</v>
      </c>
      <c r="R238" s="3">
        <v>0</v>
      </c>
      <c r="AB238" s="9" t="s">
        <v>317</v>
      </c>
      <c r="AC238" s="11" t="s">
        <v>129</v>
      </c>
    </row>
    <row r="239" spans="1:29" ht="28.5" customHeight="1" x14ac:dyDescent="0.35">
      <c r="A239" s="40">
        <v>237</v>
      </c>
      <c r="B239" s="13">
        <v>45080</v>
      </c>
      <c r="C239" s="3" t="s">
        <v>141</v>
      </c>
      <c r="D239" s="2" t="s">
        <v>286</v>
      </c>
      <c r="E239" s="3" t="s">
        <v>302</v>
      </c>
      <c r="F239" s="2" t="s">
        <v>1038</v>
      </c>
      <c r="G239" s="2" t="s">
        <v>1037</v>
      </c>
      <c r="I239" s="4" t="s">
        <v>309</v>
      </c>
      <c r="J239" s="3" t="s">
        <v>310</v>
      </c>
      <c r="K239" s="4" t="s">
        <v>247</v>
      </c>
      <c r="L239" s="3" t="s">
        <v>326</v>
      </c>
      <c r="M239" s="5" t="s">
        <v>272</v>
      </c>
      <c r="N239" s="3" t="s">
        <v>99</v>
      </c>
      <c r="O239" s="5">
        <v>1</v>
      </c>
      <c r="P239" s="6" t="s">
        <v>107</v>
      </c>
      <c r="R239" s="3">
        <v>0</v>
      </c>
      <c r="AB239" s="9" t="s">
        <v>318</v>
      </c>
      <c r="AC239" s="11" t="s">
        <v>108</v>
      </c>
    </row>
    <row r="240" spans="1:29" ht="28.5" customHeight="1" x14ac:dyDescent="0.35">
      <c r="A240" s="40">
        <v>238</v>
      </c>
      <c r="B240" s="13">
        <v>45080</v>
      </c>
      <c r="C240" s="3" t="s">
        <v>141</v>
      </c>
      <c r="D240" s="2" t="s">
        <v>282</v>
      </c>
      <c r="E240" s="3" t="s">
        <v>279</v>
      </c>
      <c r="F240" s="2" t="s">
        <v>536</v>
      </c>
      <c r="G240" s="2" t="s">
        <v>127</v>
      </c>
      <c r="I240" s="4" t="s">
        <v>309</v>
      </c>
      <c r="J240" s="3" t="s">
        <v>310</v>
      </c>
      <c r="K240" s="4" t="s">
        <v>221</v>
      </c>
      <c r="L240" s="3" t="s">
        <v>326</v>
      </c>
      <c r="M240" s="5" t="s">
        <v>270</v>
      </c>
      <c r="N240" s="3" t="s">
        <v>99</v>
      </c>
      <c r="O240" s="5">
        <v>1</v>
      </c>
      <c r="P240" s="6" t="s">
        <v>210</v>
      </c>
      <c r="R240" s="3">
        <v>0</v>
      </c>
      <c r="AB240" s="9" t="s">
        <v>317</v>
      </c>
      <c r="AC240" s="11" t="s">
        <v>129</v>
      </c>
    </row>
    <row r="241" spans="1:29" ht="28.5" customHeight="1" x14ac:dyDescent="0.35">
      <c r="A241" s="40">
        <v>239</v>
      </c>
      <c r="B241" s="13">
        <v>45081</v>
      </c>
      <c r="C241" s="3" t="s">
        <v>141</v>
      </c>
      <c r="D241" s="2" t="s">
        <v>286</v>
      </c>
      <c r="E241" s="3" t="s">
        <v>302</v>
      </c>
      <c r="F241" s="2" t="s">
        <v>1038</v>
      </c>
      <c r="G241" s="2" t="s">
        <v>1037</v>
      </c>
      <c r="I241" s="4" t="s">
        <v>309</v>
      </c>
      <c r="J241" s="3" t="s">
        <v>310</v>
      </c>
      <c r="K241" s="4" t="s">
        <v>247</v>
      </c>
      <c r="L241" s="3" t="s">
        <v>326</v>
      </c>
      <c r="M241" s="5" t="s">
        <v>272</v>
      </c>
      <c r="N241" s="3" t="s">
        <v>99</v>
      </c>
      <c r="O241" s="5">
        <v>1</v>
      </c>
      <c r="P241" s="6" t="s">
        <v>107</v>
      </c>
      <c r="R241" s="3">
        <v>0</v>
      </c>
      <c r="AB241" s="9" t="s">
        <v>318</v>
      </c>
      <c r="AC241" s="11" t="s">
        <v>108</v>
      </c>
    </row>
    <row r="242" spans="1:29" ht="28.5" customHeight="1" x14ac:dyDescent="0.35">
      <c r="A242" s="40">
        <v>240</v>
      </c>
      <c r="B242" s="13">
        <v>45081</v>
      </c>
      <c r="C242" s="3" t="s">
        <v>141</v>
      </c>
      <c r="D242" s="2" t="s">
        <v>282</v>
      </c>
      <c r="E242" s="3" t="s">
        <v>279</v>
      </c>
      <c r="F242" s="2" t="s">
        <v>536</v>
      </c>
      <c r="G242" s="2" t="s">
        <v>127</v>
      </c>
      <c r="I242" s="4" t="s">
        <v>309</v>
      </c>
      <c r="J242" s="3" t="s">
        <v>310</v>
      </c>
      <c r="K242" s="4" t="s">
        <v>221</v>
      </c>
      <c r="L242" s="3" t="s">
        <v>326</v>
      </c>
      <c r="M242" s="5" t="s">
        <v>270</v>
      </c>
      <c r="N242" s="3" t="s">
        <v>99</v>
      </c>
      <c r="O242" s="5">
        <v>1</v>
      </c>
      <c r="P242" s="6" t="s">
        <v>210</v>
      </c>
      <c r="R242" s="3">
        <v>0</v>
      </c>
      <c r="AB242" s="9" t="s">
        <v>317</v>
      </c>
      <c r="AC242" s="11" t="s">
        <v>129</v>
      </c>
    </row>
    <row r="243" spans="1:29" ht="28.5" customHeight="1" x14ac:dyDescent="0.35">
      <c r="A243" s="40">
        <v>241</v>
      </c>
      <c r="B243" s="13">
        <v>45082</v>
      </c>
      <c r="C243" s="3" t="s">
        <v>141</v>
      </c>
      <c r="D243" s="2" t="s">
        <v>286</v>
      </c>
      <c r="E243" s="3" t="s">
        <v>302</v>
      </c>
      <c r="F243" s="2" t="s">
        <v>1038</v>
      </c>
      <c r="G243" s="2" t="s">
        <v>1037</v>
      </c>
      <c r="I243" s="4" t="s">
        <v>309</v>
      </c>
      <c r="J243" s="3" t="s">
        <v>310</v>
      </c>
      <c r="K243" s="4" t="s">
        <v>247</v>
      </c>
      <c r="L243" s="3" t="s">
        <v>326</v>
      </c>
      <c r="M243" s="5" t="s">
        <v>272</v>
      </c>
      <c r="N243" s="3" t="s">
        <v>99</v>
      </c>
      <c r="O243" s="5">
        <v>1</v>
      </c>
      <c r="P243" s="6" t="s">
        <v>107</v>
      </c>
      <c r="R243" s="3">
        <v>0</v>
      </c>
      <c r="AB243" s="9" t="s">
        <v>318</v>
      </c>
      <c r="AC243" s="11" t="s">
        <v>108</v>
      </c>
    </row>
    <row r="244" spans="1:29" ht="28.5" customHeight="1" x14ac:dyDescent="0.35">
      <c r="A244" s="40">
        <v>242</v>
      </c>
      <c r="B244" s="13">
        <v>45083</v>
      </c>
      <c r="C244" s="3" t="s">
        <v>141</v>
      </c>
      <c r="D244" s="2" t="s">
        <v>286</v>
      </c>
      <c r="E244" s="3" t="s">
        <v>302</v>
      </c>
      <c r="F244" s="2" t="s">
        <v>1038</v>
      </c>
      <c r="G244" s="2" t="s">
        <v>1037</v>
      </c>
      <c r="I244" s="4" t="s">
        <v>309</v>
      </c>
      <c r="J244" s="3" t="s">
        <v>310</v>
      </c>
      <c r="K244" s="4" t="s">
        <v>247</v>
      </c>
      <c r="L244" s="3" t="s">
        <v>326</v>
      </c>
      <c r="M244" s="5" t="s">
        <v>272</v>
      </c>
      <c r="N244" s="3" t="s">
        <v>99</v>
      </c>
      <c r="O244" s="5">
        <v>1</v>
      </c>
      <c r="P244" s="6" t="s">
        <v>107</v>
      </c>
      <c r="R244" s="3">
        <v>0</v>
      </c>
      <c r="AB244" s="9" t="s">
        <v>318</v>
      </c>
      <c r="AC244" s="11" t="s">
        <v>108</v>
      </c>
    </row>
    <row r="245" spans="1:29" ht="28.5" customHeight="1" x14ac:dyDescent="0.35">
      <c r="A245" s="40">
        <v>243</v>
      </c>
      <c r="B245" s="13">
        <v>45084</v>
      </c>
      <c r="C245" s="3" t="s">
        <v>141</v>
      </c>
      <c r="D245" s="2" t="s">
        <v>286</v>
      </c>
      <c r="E245" s="3" t="s">
        <v>302</v>
      </c>
      <c r="F245" s="2" t="s">
        <v>1038</v>
      </c>
      <c r="G245" s="2" t="s">
        <v>1037</v>
      </c>
      <c r="I245" s="4" t="s">
        <v>309</v>
      </c>
      <c r="J245" s="3" t="s">
        <v>310</v>
      </c>
      <c r="K245" s="4" t="s">
        <v>247</v>
      </c>
      <c r="L245" s="3" t="s">
        <v>326</v>
      </c>
      <c r="M245" s="5" t="s">
        <v>272</v>
      </c>
      <c r="N245" s="3" t="s">
        <v>99</v>
      </c>
      <c r="O245" s="5">
        <v>1</v>
      </c>
      <c r="P245" s="6" t="s">
        <v>107</v>
      </c>
      <c r="R245" s="3">
        <v>0</v>
      </c>
      <c r="AB245" s="9" t="s">
        <v>318</v>
      </c>
      <c r="AC245" s="11" t="s">
        <v>108</v>
      </c>
    </row>
    <row r="246" spans="1:29" ht="28.5" customHeight="1" x14ac:dyDescent="0.35">
      <c r="A246" s="40">
        <v>244</v>
      </c>
      <c r="B246" s="13">
        <v>45085</v>
      </c>
      <c r="C246" s="3" t="s">
        <v>141</v>
      </c>
      <c r="D246" s="2" t="s">
        <v>286</v>
      </c>
      <c r="E246" s="3" t="s">
        <v>302</v>
      </c>
      <c r="F246" s="2" t="s">
        <v>1038</v>
      </c>
      <c r="G246" s="2" t="s">
        <v>1037</v>
      </c>
      <c r="I246" s="4" t="s">
        <v>309</v>
      </c>
      <c r="J246" s="3" t="s">
        <v>310</v>
      </c>
      <c r="K246" s="4" t="s">
        <v>247</v>
      </c>
      <c r="L246" s="3" t="s">
        <v>326</v>
      </c>
      <c r="M246" s="5" t="s">
        <v>272</v>
      </c>
      <c r="N246" s="3" t="s">
        <v>99</v>
      </c>
      <c r="O246" s="5">
        <v>1</v>
      </c>
      <c r="P246" s="6" t="s">
        <v>107</v>
      </c>
      <c r="R246" s="3">
        <v>0</v>
      </c>
      <c r="AB246" s="9" t="s">
        <v>318</v>
      </c>
      <c r="AC246" s="11" t="s">
        <v>108</v>
      </c>
    </row>
    <row r="247" spans="1:29" ht="28.5" customHeight="1" x14ac:dyDescent="0.35">
      <c r="A247" s="40">
        <v>245</v>
      </c>
      <c r="B247" s="13">
        <v>45085</v>
      </c>
      <c r="C247" s="3" t="s">
        <v>141</v>
      </c>
      <c r="D247" s="2" t="s">
        <v>286</v>
      </c>
      <c r="E247" s="3" t="s">
        <v>302</v>
      </c>
      <c r="F247" s="2" t="s">
        <v>116</v>
      </c>
      <c r="G247" s="2" t="s">
        <v>1041</v>
      </c>
      <c r="I247" s="4" t="s">
        <v>305</v>
      </c>
      <c r="J247" s="3" t="s">
        <v>305</v>
      </c>
      <c r="K247" s="4" t="s">
        <v>248</v>
      </c>
      <c r="L247" s="3" t="s">
        <v>327</v>
      </c>
      <c r="M247" s="5" t="s">
        <v>205</v>
      </c>
      <c r="N247" s="3" t="s">
        <v>339</v>
      </c>
      <c r="O247" s="5" t="s">
        <v>100</v>
      </c>
      <c r="P247" s="6" t="s">
        <v>249</v>
      </c>
      <c r="R247" s="3">
        <v>0</v>
      </c>
      <c r="AB247" s="9" t="s">
        <v>319</v>
      </c>
      <c r="AC247" s="9" t="s">
        <v>250</v>
      </c>
    </row>
    <row r="248" spans="1:29" ht="28.5" customHeight="1" x14ac:dyDescent="0.35">
      <c r="A248" s="40">
        <v>246</v>
      </c>
      <c r="B248" s="13">
        <v>45085</v>
      </c>
      <c r="C248" s="3" t="s">
        <v>141</v>
      </c>
      <c r="D248" s="2" t="s">
        <v>35</v>
      </c>
      <c r="E248" s="3" t="s">
        <v>302</v>
      </c>
      <c r="I248" s="4" t="s">
        <v>173</v>
      </c>
      <c r="J248" s="3" t="s">
        <v>304</v>
      </c>
      <c r="K248" s="4" t="s">
        <v>251</v>
      </c>
      <c r="L248" s="3" t="s">
        <v>327</v>
      </c>
      <c r="M248" s="5" t="s">
        <v>122</v>
      </c>
      <c r="N248" s="3" t="s">
        <v>339</v>
      </c>
      <c r="O248" s="5" t="s">
        <v>56</v>
      </c>
      <c r="P248" s="6" t="s">
        <v>123</v>
      </c>
      <c r="R248" s="3">
        <v>0</v>
      </c>
      <c r="AB248" s="9" t="s">
        <v>252</v>
      </c>
      <c r="AC248" s="11" t="s">
        <v>124</v>
      </c>
    </row>
    <row r="249" spans="1:29" ht="28.5" customHeight="1" x14ac:dyDescent="0.35">
      <c r="A249" s="40">
        <v>247</v>
      </c>
      <c r="B249" s="13">
        <v>45086</v>
      </c>
      <c r="C249" s="3" t="s">
        <v>141</v>
      </c>
      <c r="D249" s="2" t="s">
        <v>286</v>
      </c>
      <c r="E249" s="3" t="s">
        <v>302</v>
      </c>
      <c r="F249" s="2" t="s">
        <v>1038</v>
      </c>
      <c r="G249" s="2" t="s">
        <v>1037</v>
      </c>
      <c r="I249" s="4" t="s">
        <v>309</v>
      </c>
      <c r="J249" s="3" t="s">
        <v>310</v>
      </c>
      <c r="K249" s="4" t="s">
        <v>247</v>
      </c>
      <c r="L249" s="3" t="s">
        <v>326</v>
      </c>
      <c r="M249" s="5" t="s">
        <v>272</v>
      </c>
      <c r="N249" s="3" t="s">
        <v>99</v>
      </c>
      <c r="O249" s="5">
        <v>1</v>
      </c>
      <c r="P249" s="6" t="s">
        <v>107</v>
      </c>
      <c r="R249" s="3">
        <v>0</v>
      </c>
      <c r="AB249" s="9" t="s">
        <v>318</v>
      </c>
      <c r="AC249" s="11" t="s">
        <v>108</v>
      </c>
    </row>
    <row r="250" spans="1:29" ht="28.5" customHeight="1" x14ac:dyDescent="0.35">
      <c r="A250" s="40">
        <v>248</v>
      </c>
      <c r="B250" s="13">
        <v>45086</v>
      </c>
      <c r="C250" s="3" t="s">
        <v>141</v>
      </c>
      <c r="D250" s="2" t="s">
        <v>286</v>
      </c>
      <c r="E250" s="3" t="s">
        <v>302</v>
      </c>
      <c r="F250" s="2" t="s">
        <v>116</v>
      </c>
      <c r="G250" s="2" t="s">
        <v>1041</v>
      </c>
      <c r="I250" s="4" t="s">
        <v>305</v>
      </c>
      <c r="J250" s="3" t="s">
        <v>305</v>
      </c>
      <c r="K250" s="4" t="s">
        <v>248</v>
      </c>
      <c r="L250" s="3" t="s">
        <v>327</v>
      </c>
      <c r="M250" s="5" t="s">
        <v>205</v>
      </c>
      <c r="N250" s="3" t="s">
        <v>339</v>
      </c>
      <c r="O250" s="5" t="s">
        <v>100</v>
      </c>
      <c r="P250" s="6" t="s">
        <v>249</v>
      </c>
      <c r="R250" s="3">
        <v>0</v>
      </c>
      <c r="AB250" s="9" t="s">
        <v>319</v>
      </c>
      <c r="AC250" s="9" t="s">
        <v>250</v>
      </c>
    </row>
    <row r="251" spans="1:29" ht="28.5" customHeight="1" x14ac:dyDescent="0.35">
      <c r="A251" s="40">
        <v>249</v>
      </c>
      <c r="B251" s="13">
        <v>45086</v>
      </c>
      <c r="C251" s="3" t="s">
        <v>141</v>
      </c>
      <c r="D251" s="2" t="s">
        <v>282</v>
      </c>
      <c r="E251" s="3" t="s">
        <v>279</v>
      </c>
      <c r="F251" s="2" t="s">
        <v>253</v>
      </c>
      <c r="G251" s="2" t="s">
        <v>137</v>
      </c>
      <c r="I251" s="4" t="s">
        <v>173</v>
      </c>
      <c r="J251" s="3" t="s">
        <v>304</v>
      </c>
      <c r="K251" s="4" t="s">
        <v>254</v>
      </c>
      <c r="L251" s="3" t="s">
        <v>328</v>
      </c>
      <c r="M251" s="5" t="s">
        <v>337</v>
      </c>
      <c r="N251" s="3" t="s">
        <v>333</v>
      </c>
      <c r="O251" s="5" t="s">
        <v>56</v>
      </c>
      <c r="P251" s="6" t="s">
        <v>104</v>
      </c>
      <c r="Q251" s="6" t="s">
        <v>255</v>
      </c>
      <c r="R251" s="3">
        <v>1</v>
      </c>
      <c r="S251" s="6" t="s">
        <v>235</v>
      </c>
      <c r="AB251" s="9" t="s">
        <v>338</v>
      </c>
      <c r="AC251" s="11" t="s">
        <v>125</v>
      </c>
    </row>
    <row r="252" spans="1:29" ht="28.5" customHeight="1" x14ac:dyDescent="0.35">
      <c r="A252" s="40">
        <v>250</v>
      </c>
      <c r="B252" s="13">
        <v>45087</v>
      </c>
      <c r="C252" s="3" t="s">
        <v>141</v>
      </c>
      <c r="D252" s="2" t="s">
        <v>286</v>
      </c>
      <c r="E252" s="3" t="s">
        <v>302</v>
      </c>
      <c r="F252" s="2" t="s">
        <v>1038</v>
      </c>
      <c r="G252" s="2" t="s">
        <v>1037</v>
      </c>
      <c r="I252" s="4" t="s">
        <v>309</v>
      </c>
      <c r="J252" s="3" t="s">
        <v>310</v>
      </c>
      <c r="K252" s="4" t="s">
        <v>247</v>
      </c>
      <c r="L252" s="3" t="s">
        <v>326</v>
      </c>
      <c r="M252" s="5" t="s">
        <v>272</v>
      </c>
      <c r="N252" s="3" t="s">
        <v>99</v>
      </c>
      <c r="O252" s="5">
        <v>1</v>
      </c>
      <c r="P252" s="6" t="s">
        <v>107</v>
      </c>
      <c r="R252" s="3">
        <v>0</v>
      </c>
      <c r="AB252" s="9" t="s">
        <v>320</v>
      </c>
      <c r="AC252" s="11" t="s">
        <v>136</v>
      </c>
    </row>
    <row r="253" spans="1:29" ht="28.5" customHeight="1" x14ac:dyDescent="0.35">
      <c r="A253" s="40">
        <v>251</v>
      </c>
      <c r="B253" s="13">
        <v>45087</v>
      </c>
      <c r="C253" s="3" t="s">
        <v>141</v>
      </c>
      <c r="D253" s="2" t="s">
        <v>286</v>
      </c>
      <c r="E253" s="3" t="s">
        <v>302</v>
      </c>
      <c r="F253" s="2" t="s">
        <v>116</v>
      </c>
      <c r="G253" s="2" t="s">
        <v>1041</v>
      </c>
      <c r="I253" s="4" t="s">
        <v>305</v>
      </c>
      <c r="J253" s="3" t="s">
        <v>305</v>
      </c>
      <c r="K253" s="4" t="s">
        <v>248</v>
      </c>
      <c r="L253" s="3" t="s">
        <v>327</v>
      </c>
      <c r="M253" s="5" t="s">
        <v>205</v>
      </c>
      <c r="N253" s="3" t="s">
        <v>339</v>
      </c>
      <c r="O253" s="5" t="s">
        <v>100</v>
      </c>
      <c r="P253" s="6" t="s">
        <v>249</v>
      </c>
      <c r="R253" s="3">
        <v>0</v>
      </c>
      <c r="AB253" s="9" t="s">
        <v>319</v>
      </c>
      <c r="AC253" s="9" t="s">
        <v>250</v>
      </c>
    </row>
    <row r="254" spans="1:29" ht="28.5" customHeight="1" x14ac:dyDescent="0.35">
      <c r="A254" s="40">
        <v>252</v>
      </c>
      <c r="B254" s="13">
        <v>45088</v>
      </c>
      <c r="C254" s="3" t="s">
        <v>141</v>
      </c>
      <c r="D254" s="2" t="s">
        <v>286</v>
      </c>
      <c r="E254" s="3" t="s">
        <v>302</v>
      </c>
      <c r="F254" s="2" t="s">
        <v>1038</v>
      </c>
      <c r="G254" s="2" t="s">
        <v>1037</v>
      </c>
      <c r="I254" s="4" t="s">
        <v>309</v>
      </c>
      <c r="J254" s="3" t="s">
        <v>310</v>
      </c>
      <c r="K254" s="4" t="s">
        <v>247</v>
      </c>
      <c r="L254" s="3" t="s">
        <v>326</v>
      </c>
      <c r="M254" s="5" t="s">
        <v>272</v>
      </c>
      <c r="N254" s="3" t="s">
        <v>99</v>
      </c>
      <c r="O254" s="5">
        <v>1</v>
      </c>
      <c r="P254" s="6" t="s">
        <v>107</v>
      </c>
      <c r="R254" s="3">
        <v>0</v>
      </c>
      <c r="AB254" s="9" t="s">
        <v>320</v>
      </c>
      <c r="AC254" s="11" t="s">
        <v>136</v>
      </c>
    </row>
    <row r="255" spans="1:29" ht="28.5" customHeight="1" x14ac:dyDescent="0.35">
      <c r="A255" s="40">
        <v>253</v>
      </c>
      <c r="B255" s="13">
        <v>45088</v>
      </c>
      <c r="C255" s="3" t="s">
        <v>141</v>
      </c>
      <c r="D255" s="2" t="s">
        <v>286</v>
      </c>
      <c r="E255" s="3" t="s">
        <v>302</v>
      </c>
      <c r="F255" s="2" t="s">
        <v>116</v>
      </c>
      <c r="G255" s="2" t="s">
        <v>1041</v>
      </c>
      <c r="I255" s="4" t="s">
        <v>305</v>
      </c>
      <c r="J255" s="3" t="s">
        <v>305</v>
      </c>
      <c r="K255" s="4" t="s">
        <v>248</v>
      </c>
      <c r="L255" s="3" t="s">
        <v>327</v>
      </c>
      <c r="M255" s="5" t="s">
        <v>205</v>
      </c>
      <c r="N255" s="3" t="s">
        <v>339</v>
      </c>
      <c r="O255" s="5" t="s">
        <v>100</v>
      </c>
      <c r="P255" s="6" t="s">
        <v>249</v>
      </c>
      <c r="R255" s="3">
        <v>0</v>
      </c>
      <c r="AB255" s="9" t="s">
        <v>321</v>
      </c>
      <c r="AC255" s="9" t="s">
        <v>256</v>
      </c>
    </row>
    <row r="256" spans="1:29" ht="28.5" customHeight="1" x14ac:dyDescent="0.35">
      <c r="A256" s="40">
        <v>254</v>
      </c>
      <c r="B256" s="13">
        <v>45089</v>
      </c>
      <c r="C256" s="3" t="s">
        <v>141</v>
      </c>
      <c r="D256" s="2" t="s">
        <v>286</v>
      </c>
      <c r="E256" s="3" t="s">
        <v>302</v>
      </c>
      <c r="F256" s="2" t="s">
        <v>1038</v>
      </c>
      <c r="G256" s="2" t="s">
        <v>1037</v>
      </c>
      <c r="I256" s="4" t="s">
        <v>309</v>
      </c>
      <c r="J256" s="3" t="s">
        <v>310</v>
      </c>
      <c r="K256" s="4" t="s">
        <v>247</v>
      </c>
      <c r="L256" s="3" t="s">
        <v>326</v>
      </c>
      <c r="M256" s="5" t="s">
        <v>272</v>
      </c>
      <c r="N256" s="3" t="s">
        <v>99</v>
      </c>
      <c r="O256" s="5">
        <v>1</v>
      </c>
      <c r="P256" s="6" t="s">
        <v>107</v>
      </c>
      <c r="R256" s="3">
        <v>0</v>
      </c>
      <c r="AB256" s="9" t="s">
        <v>320</v>
      </c>
      <c r="AC256" s="11" t="s">
        <v>136</v>
      </c>
    </row>
    <row r="257" spans="1:31" ht="28.5" customHeight="1" x14ac:dyDescent="0.35">
      <c r="A257" s="40">
        <v>255</v>
      </c>
      <c r="B257" s="13">
        <v>45089</v>
      </c>
      <c r="C257" s="3" t="s">
        <v>141</v>
      </c>
      <c r="D257" s="2" t="s">
        <v>286</v>
      </c>
      <c r="E257" s="3" t="s">
        <v>302</v>
      </c>
      <c r="F257" s="2" t="s">
        <v>116</v>
      </c>
      <c r="G257" s="2" t="s">
        <v>1041</v>
      </c>
      <c r="I257" s="4" t="s">
        <v>305</v>
      </c>
      <c r="J257" s="3" t="s">
        <v>305</v>
      </c>
      <c r="K257" s="4" t="s">
        <v>248</v>
      </c>
      <c r="L257" s="3" t="s">
        <v>327</v>
      </c>
      <c r="M257" s="5" t="s">
        <v>205</v>
      </c>
      <c r="N257" s="3" t="s">
        <v>339</v>
      </c>
      <c r="O257" s="5" t="s">
        <v>100</v>
      </c>
      <c r="P257" s="6" t="s">
        <v>249</v>
      </c>
      <c r="Q257" s="6" t="s">
        <v>257</v>
      </c>
      <c r="R257" s="3">
        <v>1</v>
      </c>
      <c r="S257" s="6" t="s">
        <v>202</v>
      </c>
      <c r="AB257" s="9" t="s">
        <v>319</v>
      </c>
      <c r="AC257" s="9" t="s">
        <v>250</v>
      </c>
    </row>
    <row r="258" spans="1:31" ht="28.5" customHeight="1" x14ac:dyDescent="0.35">
      <c r="A258" s="40">
        <v>256</v>
      </c>
      <c r="B258" s="13">
        <v>45090</v>
      </c>
      <c r="C258" s="3" t="s">
        <v>141</v>
      </c>
      <c r="D258" s="2" t="s">
        <v>286</v>
      </c>
      <c r="E258" s="3" t="s">
        <v>302</v>
      </c>
      <c r="F258" s="2" t="s">
        <v>116</v>
      </c>
      <c r="G258" s="2" t="s">
        <v>1041</v>
      </c>
      <c r="I258" s="4" t="s">
        <v>305</v>
      </c>
      <c r="J258" s="3" t="s">
        <v>305</v>
      </c>
      <c r="K258" s="4" t="s">
        <v>248</v>
      </c>
      <c r="L258" s="3" t="s">
        <v>327</v>
      </c>
      <c r="M258" s="5" t="s">
        <v>205</v>
      </c>
      <c r="N258" s="3" t="s">
        <v>339</v>
      </c>
      <c r="O258" s="5" t="s">
        <v>100</v>
      </c>
      <c r="P258" s="6" t="s">
        <v>249</v>
      </c>
      <c r="R258" s="3">
        <v>0</v>
      </c>
      <c r="AB258" s="9" t="s">
        <v>322</v>
      </c>
      <c r="AC258" s="9" t="s">
        <v>258</v>
      </c>
    </row>
    <row r="259" spans="1:31" ht="28.5" customHeight="1" x14ac:dyDescent="0.35">
      <c r="A259" s="40">
        <v>257</v>
      </c>
      <c r="B259" s="13">
        <v>45090</v>
      </c>
      <c r="C259" s="3" t="s">
        <v>141</v>
      </c>
      <c r="D259" s="2" t="s">
        <v>282</v>
      </c>
      <c r="E259" s="3" t="s">
        <v>279</v>
      </c>
      <c r="I259" s="4" t="s">
        <v>173</v>
      </c>
      <c r="J259" s="3" t="s">
        <v>304</v>
      </c>
      <c r="K259" s="4" t="s">
        <v>259</v>
      </c>
      <c r="L259" s="3" t="s">
        <v>327</v>
      </c>
      <c r="M259" s="5" t="s">
        <v>260</v>
      </c>
      <c r="N259" s="3" t="s">
        <v>149</v>
      </c>
      <c r="O259" s="5" t="s">
        <v>57</v>
      </c>
      <c r="P259" s="6" t="s">
        <v>104</v>
      </c>
      <c r="R259" s="3">
        <v>0</v>
      </c>
      <c r="AB259" s="9" t="s">
        <v>283</v>
      </c>
      <c r="AC259" s="11" t="s">
        <v>126</v>
      </c>
    </row>
    <row r="260" spans="1:31" ht="28.5" customHeight="1" x14ac:dyDescent="0.35">
      <c r="A260" s="40">
        <v>258</v>
      </c>
      <c r="B260" s="13">
        <v>45091</v>
      </c>
      <c r="C260" s="3" t="s">
        <v>141</v>
      </c>
      <c r="D260" s="2" t="s">
        <v>292</v>
      </c>
      <c r="E260" s="3" t="s">
        <v>279</v>
      </c>
      <c r="F260" s="2" t="s">
        <v>342</v>
      </c>
      <c r="G260" s="2" t="s">
        <v>343</v>
      </c>
      <c r="I260" s="4" t="s">
        <v>305</v>
      </c>
      <c r="J260" s="3" t="s">
        <v>305</v>
      </c>
      <c r="K260" s="4" t="s">
        <v>261</v>
      </c>
      <c r="L260" s="3" t="s">
        <v>327</v>
      </c>
      <c r="M260" s="5" t="s">
        <v>262</v>
      </c>
      <c r="N260" s="3" t="s">
        <v>331</v>
      </c>
      <c r="O260" s="5" t="s">
        <v>56</v>
      </c>
      <c r="P260" s="6" t="s">
        <v>263</v>
      </c>
      <c r="R260" s="3">
        <v>0</v>
      </c>
      <c r="AB260" s="9" t="s">
        <v>332</v>
      </c>
      <c r="AC260" s="9" t="s">
        <v>264</v>
      </c>
    </row>
    <row r="261" spans="1:31" ht="28.5" customHeight="1" x14ac:dyDescent="0.35">
      <c r="A261" s="40">
        <v>259</v>
      </c>
      <c r="B261" s="13">
        <v>45091</v>
      </c>
      <c r="C261" s="3" t="s">
        <v>141</v>
      </c>
      <c r="D261" s="2" t="s">
        <v>286</v>
      </c>
      <c r="E261" s="3" t="s">
        <v>302</v>
      </c>
      <c r="F261" s="2" t="s">
        <v>116</v>
      </c>
      <c r="G261" s="2" t="s">
        <v>1041</v>
      </c>
      <c r="I261" s="4" t="s">
        <v>305</v>
      </c>
      <c r="J261" s="3" t="s">
        <v>305</v>
      </c>
      <c r="K261" s="4" t="s">
        <v>248</v>
      </c>
      <c r="L261" s="3" t="s">
        <v>327</v>
      </c>
      <c r="M261" s="5" t="s">
        <v>205</v>
      </c>
      <c r="N261" s="3" t="s">
        <v>339</v>
      </c>
      <c r="O261" s="5" t="s">
        <v>100</v>
      </c>
      <c r="P261" s="6" t="s">
        <v>249</v>
      </c>
      <c r="R261" s="3">
        <v>0</v>
      </c>
      <c r="AB261" s="9" t="s">
        <v>323</v>
      </c>
      <c r="AC261" s="9" t="s">
        <v>264</v>
      </c>
    </row>
    <row r="262" spans="1:31" ht="28.5" customHeight="1" x14ac:dyDescent="0.35">
      <c r="A262" s="40">
        <v>260</v>
      </c>
      <c r="B262" s="13">
        <v>45092</v>
      </c>
      <c r="C262" s="3" t="s">
        <v>141</v>
      </c>
      <c r="D262" s="2" t="s">
        <v>286</v>
      </c>
      <c r="E262" s="3" t="s">
        <v>302</v>
      </c>
      <c r="F262" s="2" t="s">
        <v>116</v>
      </c>
      <c r="G262" s="2" t="s">
        <v>1041</v>
      </c>
      <c r="I262" s="4" t="s">
        <v>305</v>
      </c>
      <c r="J262" s="3" t="s">
        <v>305</v>
      </c>
      <c r="K262" s="4" t="s">
        <v>248</v>
      </c>
      <c r="L262" s="3" t="s">
        <v>327</v>
      </c>
      <c r="M262" s="5" t="s">
        <v>205</v>
      </c>
      <c r="N262" s="3" t="s">
        <v>339</v>
      </c>
      <c r="O262" s="5" t="s">
        <v>100</v>
      </c>
      <c r="P262" s="6" t="s">
        <v>249</v>
      </c>
      <c r="R262" s="3">
        <v>0</v>
      </c>
      <c r="AB262" s="9" t="s">
        <v>323</v>
      </c>
      <c r="AC262" s="9" t="s">
        <v>264</v>
      </c>
    </row>
    <row r="263" spans="1:31" ht="28.5" customHeight="1" x14ac:dyDescent="0.35">
      <c r="A263" s="40">
        <v>261</v>
      </c>
      <c r="B263" s="13">
        <v>45093</v>
      </c>
      <c r="C263" s="3" t="s">
        <v>141</v>
      </c>
      <c r="D263" s="2" t="s">
        <v>286</v>
      </c>
      <c r="E263" s="3" t="s">
        <v>302</v>
      </c>
      <c r="F263" s="2" t="s">
        <v>116</v>
      </c>
      <c r="G263" s="2" t="s">
        <v>1041</v>
      </c>
      <c r="I263" s="4" t="s">
        <v>305</v>
      </c>
      <c r="J263" s="3" t="s">
        <v>305</v>
      </c>
      <c r="K263" s="4" t="s">
        <v>248</v>
      </c>
      <c r="L263" s="3" t="s">
        <v>327</v>
      </c>
      <c r="M263" s="5" t="s">
        <v>205</v>
      </c>
      <c r="N263" s="3" t="s">
        <v>339</v>
      </c>
      <c r="O263" s="5" t="s">
        <v>100</v>
      </c>
      <c r="P263" s="6" t="s">
        <v>249</v>
      </c>
      <c r="R263" s="3">
        <v>0</v>
      </c>
      <c r="AB263" s="9" t="s">
        <v>323</v>
      </c>
      <c r="AC263" s="9" t="s">
        <v>264</v>
      </c>
    </row>
    <row r="264" spans="1:31" ht="28.5" customHeight="1" x14ac:dyDescent="0.35">
      <c r="A264" s="40">
        <v>262</v>
      </c>
      <c r="B264" s="13">
        <v>45094</v>
      </c>
      <c r="C264" s="3" t="s">
        <v>141</v>
      </c>
      <c r="D264" s="2" t="s">
        <v>286</v>
      </c>
      <c r="E264" s="3" t="s">
        <v>302</v>
      </c>
      <c r="F264" s="2" t="s">
        <v>116</v>
      </c>
      <c r="G264" s="2" t="s">
        <v>1041</v>
      </c>
      <c r="I264" s="4" t="s">
        <v>305</v>
      </c>
      <c r="J264" s="3" t="s">
        <v>305</v>
      </c>
      <c r="K264" s="4" t="s">
        <v>248</v>
      </c>
      <c r="L264" s="3" t="s">
        <v>327</v>
      </c>
      <c r="M264" s="5" t="s">
        <v>205</v>
      </c>
      <c r="N264" s="3" t="s">
        <v>339</v>
      </c>
      <c r="O264" s="5" t="s">
        <v>100</v>
      </c>
      <c r="P264" s="6" t="s">
        <v>249</v>
      </c>
      <c r="R264" s="3">
        <v>0</v>
      </c>
      <c r="AB264" s="9" t="s">
        <v>323</v>
      </c>
      <c r="AC264" s="9" t="s">
        <v>264</v>
      </c>
    </row>
    <row r="265" spans="1:31" ht="28.5" customHeight="1" x14ac:dyDescent="0.35">
      <c r="A265" s="40">
        <v>263</v>
      </c>
      <c r="B265" s="13">
        <v>45095</v>
      </c>
      <c r="C265" s="3" t="s">
        <v>141</v>
      </c>
      <c r="D265" s="2" t="s">
        <v>286</v>
      </c>
      <c r="E265" s="3" t="s">
        <v>302</v>
      </c>
      <c r="F265" s="2" t="s">
        <v>116</v>
      </c>
      <c r="G265" s="2" t="s">
        <v>1041</v>
      </c>
      <c r="I265" s="4" t="s">
        <v>305</v>
      </c>
      <c r="J265" s="3" t="s">
        <v>305</v>
      </c>
      <c r="K265" s="4" t="s">
        <v>248</v>
      </c>
      <c r="L265" s="3" t="s">
        <v>327</v>
      </c>
      <c r="M265" s="5" t="s">
        <v>205</v>
      </c>
      <c r="N265" s="3" t="s">
        <v>339</v>
      </c>
      <c r="O265" s="5" t="s">
        <v>100</v>
      </c>
      <c r="P265" s="6" t="s">
        <v>249</v>
      </c>
      <c r="Q265" s="6" t="s">
        <v>101</v>
      </c>
      <c r="R265" s="3">
        <v>1</v>
      </c>
      <c r="S265" s="6" t="s">
        <v>202</v>
      </c>
      <c r="AB265" s="9" t="s">
        <v>322</v>
      </c>
      <c r="AC265" s="9" t="s">
        <v>258</v>
      </c>
    </row>
    <row r="266" spans="1:31" ht="28.5" customHeight="1" x14ac:dyDescent="0.35">
      <c r="A266" s="40">
        <v>264</v>
      </c>
      <c r="B266" s="13">
        <v>45098</v>
      </c>
      <c r="C266" s="3" t="s">
        <v>141</v>
      </c>
      <c r="D266" s="2" t="s">
        <v>282</v>
      </c>
      <c r="E266" s="3" t="s">
        <v>279</v>
      </c>
      <c r="F266" s="2" t="s">
        <v>433</v>
      </c>
      <c r="G266" s="2" t="s">
        <v>1031</v>
      </c>
      <c r="I266" s="4" t="s">
        <v>173</v>
      </c>
      <c r="J266" s="3" t="s">
        <v>304</v>
      </c>
      <c r="K266" s="4" t="s">
        <v>265</v>
      </c>
      <c r="L266" s="3" t="s">
        <v>327</v>
      </c>
      <c r="M266" s="5" t="s">
        <v>266</v>
      </c>
      <c r="N266" s="3" t="s">
        <v>339</v>
      </c>
      <c r="O266" s="5" t="s">
        <v>56</v>
      </c>
      <c r="P266" s="6" t="s">
        <v>267</v>
      </c>
      <c r="R266" s="3">
        <v>0</v>
      </c>
      <c r="AB266" s="9" t="s">
        <v>284</v>
      </c>
      <c r="AC266" s="11" t="s">
        <v>139</v>
      </c>
    </row>
    <row r="267" spans="1:31" ht="28.5" customHeight="1" x14ac:dyDescent="0.35">
      <c r="A267" s="40">
        <v>265</v>
      </c>
      <c r="B267" s="13">
        <v>45124</v>
      </c>
      <c r="C267" s="3" t="s">
        <v>142</v>
      </c>
      <c r="D267" s="2" t="s">
        <v>292</v>
      </c>
      <c r="E267" s="3" t="s">
        <v>279</v>
      </c>
      <c r="F267" s="2" t="s">
        <v>342</v>
      </c>
      <c r="G267" s="2" t="s">
        <v>343</v>
      </c>
      <c r="H267" s="2" t="s">
        <v>344</v>
      </c>
      <c r="I267" s="4" t="s">
        <v>47</v>
      </c>
      <c r="J267" s="3" t="s">
        <v>305</v>
      </c>
      <c r="K267" s="4" t="s">
        <v>345</v>
      </c>
      <c r="L267" s="3" t="s">
        <v>327</v>
      </c>
      <c r="M267" s="5" t="s">
        <v>262</v>
      </c>
      <c r="N267" s="3" t="s">
        <v>331</v>
      </c>
      <c r="O267" s="5">
        <v>78</v>
      </c>
      <c r="P267" s="6" t="s">
        <v>263</v>
      </c>
      <c r="R267" s="3">
        <v>0</v>
      </c>
      <c r="AB267" s="9" t="s">
        <v>346</v>
      </c>
      <c r="AC267" s="9" t="s">
        <v>347</v>
      </c>
      <c r="AD267" s="9" t="s">
        <v>348</v>
      </c>
      <c r="AE267" s="9" t="s">
        <v>349</v>
      </c>
    </row>
    <row r="268" spans="1:31" ht="28.5" customHeight="1" x14ac:dyDescent="0.35">
      <c r="A268" s="40">
        <v>266</v>
      </c>
      <c r="B268" s="13">
        <v>45125</v>
      </c>
      <c r="C268" s="3" t="s">
        <v>142</v>
      </c>
      <c r="D268" s="2" t="s">
        <v>292</v>
      </c>
      <c r="E268" s="3" t="s">
        <v>279</v>
      </c>
      <c r="F268" s="2" t="s">
        <v>342</v>
      </c>
      <c r="G268" s="2" t="s">
        <v>343</v>
      </c>
      <c r="H268" s="2" t="s">
        <v>344</v>
      </c>
      <c r="I268" s="4" t="s">
        <v>47</v>
      </c>
      <c r="J268" s="3" t="s">
        <v>305</v>
      </c>
      <c r="K268" s="4" t="s">
        <v>345</v>
      </c>
      <c r="L268" s="3" t="s">
        <v>327</v>
      </c>
      <c r="M268" s="5" t="s">
        <v>262</v>
      </c>
      <c r="N268" s="3" t="s">
        <v>331</v>
      </c>
      <c r="O268" s="5">
        <v>78</v>
      </c>
      <c r="P268" s="6" t="s">
        <v>263</v>
      </c>
      <c r="R268" s="3">
        <v>0</v>
      </c>
      <c r="AB268" s="9" t="s">
        <v>346</v>
      </c>
      <c r="AC268" s="9" t="s">
        <v>347</v>
      </c>
      <c r="AD268" s="9" t="s">
        <v>348</v>
      </c>
      <c r="AE268" s="9" t="s">
        <v>349</v>
      </c>
    </row>
    <row r="269" spans="1:31" ht="28.5" customHeight="1" x14ac:dyDescent="0.35">
      <c r="A269" s="40">
        <v>267</v>
      </c>
      <c r="B269" s="13">
        <v>45125</v>
      </c>
      <c r="C269" s="3" t="s">
        <v>142</v>
      </c>
      <c r="D269" s="2" t="s">
        <v>282</v>
      </c>
      <c r="E269" s="3" t="s">
        <v>279</v>
      </c>
      <c r="F269" s="2" t="s">
        <v>350</v>
      </c>
      <c r="G269" s="2" t="s">
        <v>351</v>
      </c>
      <c r="H269" s="2" t="s">
        <v>352</v>
      </c>
      <c r="I269" s="4" t="s">
        <v>353</v>
      </c>
      <c r="J269" s="3" t="s">
        <v>305</v>
      </c>
      <c r="K269" s="4" t="s">
        <v>354</v>
      </c>
      <c r="L269" s="3" t="s">
        <v>326</v>
      </c>
      <c r="M269" s="5" t="s">
        <v>355</v>
      </c>
      <c r="N269" s="3" t="s">
        <v>340</v>
      </c>
      <c r="O269" s="5" t="s">
        <v>356</v>
      </c>
      <c r="P269" s="6" t="s">
        <v>357</v>
      </c>
      <c r="R269" s="3">
        <v>0</v>
      </c>
      <c r="AB269" s="9" t="s">
        <v>358</v>
      </c>
      <c r="AC269" s="9" t="s">
        <v>359</v>
      </c>
    </row>
    <row r="270" spans="1:31" ht="28.5" customHeight="1" x14ac:dyDescent="0.35">
      <c r="A270" s="40">
        <v>268</v>
      </c>
      <c r="B270" s="13">
        <v>45126</v>
      </c>
      <c r="C270" s="3" t="s">
        <v>142</v>
      </c>
      <c r="D270" s="2" t="s">
        <v>292</v>
      </c>
      <c r="E270" s="3" t="s">
        <v>279</v>
      </c>
      <c r="F270" s="2" t="s">
        <v>342</v>
      </c>
      <c r="G270" s="2" t="s">
        <v>343</v>
      </c>
      <c r="H270" s="2" t="s">
        <v>344</v>
      </c>
      <c r="I270" s="4" t="s">
        <v>47</v>
      </c>
      <c r="J270" s="3" t="s">
        <v>305</v>
      </c>
      <c r="K270" s="4" t="s">
        <v>345</v>
      </c>
      <c r="L270" s="3" t="s">
        <v>327</v>
      </c>
      <c r="M270" s="5" t="s">
        <v>262</v>
      </c>
      <c r="N270" s="3" t="s">
        <v>331</v>
      </c>
      <c r="O270" s="5">
        <v>78</v>
      </c>
      <c r="P270" s="6" t="s">
        <v>263</v>
      </c>
      <c r="R270" s="3">
        <v>0</v>
      </c>
      <c r="AB270" s="9" t="s">
        <v>346</v>
      </c>
      <c r="AC270" s="9" t="s">
        <v>347</v>
      </c>
      <c r="AD270" s="9" t="s">
        <v>348</v>
      </c>
      <c r="AE270" s="9" t="s">
        <v>349</v>
      </c>
    </row>
    <row r="271" spans="1:31" ht="28.5" customHeight="1" x14ac:dyDescent="0.35">
      <c r="A271" s="40">
        <v>269</v>
      </c>
      <c r="B271" s="13">
        <v>45126</v>
      </c>
      <c r="C271" s="3" t="s">
        <v>142</v>
      </c>
      <c r="D271" s="2" t="s">
        <v>292</v>
      </c>
      <c r="E271" s="3" t="s">
        <v>279</v>
      </c>
      <c r="F271" s="2" t="s">
        <v>342</v>
      </c>
      <c r="G271" s="2" t="s">
        <v>343</v>
      </c>
      <c r="H271" s="2" t="s">
        <v>344</v>
      </c>
      <c r="I271" s="4" t="s">
        <v>360</v>
      </c>
      <c r="J271" s="3" t="s">
        <v>304</v>
      </c>
      <c r="K271" s="4" t="s">
        <v>345</v>
      </c>
      <c r="L271" s="3" t="s">
        <v>327</v>
      </c>
      <c r="M271" s="5" t="s">
        <v>262</v>
      </c>
      <c r="N271" s="3" t="s">
        <v>331</v>
      </c>
      <c r="O271" s="5">
        <v>78</v>
      </c>
      <c r="P271" s="6" t="s">
        <v>263</v>
      </c>
      <c r="R271" s="3">
        <v>0</v>
      </c>
      <c r="AB271" s="9" t="s">
        <v>361</v>
      </c>
      <c r="AC271" s="9" t="s">
        <v>362</v>
      </c>
    </row>
    <row r="272" spans="1:31" ht="28.5" customHeight="1" x14ac:dyDescent="0.35">
      <c r="A272" s="40">
        <v>270</v>
      </c>
      <c r="B272" s="13">
        <v>45127</v>
      </c>
      <c r="C272" s="3" t="s">
        <v>142</v>
      </c>
      <c r="D272" s="2" t="s">
        <v>40</v>
      </c>
      <c r="E272" s="3" t="s">
        <v>280</v>
      </c>
      <c r="F272" s="2" t="s">
        <v>363</v>
      </c>
      <c r="G272" s="2" t="s">
        <v>364</v>
      </c>
      <c r="H272" s="2" t="s">
        <v>365</v>
      </c>
      <c r="I272" s="4" t="s">
        <v>366</v>
      </c>
      <c r="J272" s="3" t="s">
        <v>310</v>
      </c>
      <c r="K272" s="4" t="s">
        <v>367</v>
      </c>
      <c r="L272" s="3" t="s">
        <v>326</v>
      </c>
      <c r="M272" s="5" t="s">
        <v>368</v>
      </c>
      <c r="N272" s="3" t="s">
        <v>99</v>
      </c>
      <c r="O272" s="5">
        <v>1</v>
      </c>
      <c r="P272" s="6" t="s">
        <v>103</v>
      </c>
      <c r="Q272" s="6" t="s">
        <v>369</v>
      </c>
      <c r="R272" s="3">
        <v>1</v>
      </c>
      <c r="S272" s="6" t="s">
        <v>370</v>
      </c>
      <c r="AA272" s="8" t="s">
        <v>371</v>
      </c>
      <c r="AB272" s="9" t="s">
        <v>372</v>
      </c>
      <c r="AC272" s="9" t="s">
        <v>373</v>
      </c>
    </row>
    <row r="273" spans="1:29" ht="28.5" customHeight="1" x14ac:dyDescent="0.35">
      <c r="A273" s="40">
        <v>271</v>
      </c>
      <c r="B273" s="13">
        <v>45128</v>
      </c>
      <c r="C273" s="3" t="s">
        <v>142</v>
      </c>
      <c r="D273" s="2" t="s">
        <v>40</v>
      </c>
      <c r="E273" s="3" t="s">
        <v>280</v>
      </c>
      <c r="F273" s="2" t="s">
        <v>363</v>
      </c>
      <c r="G273" s="2" t="s">
        <v>364</v>
      </c>
      <c r="H273" s="2" t="s">
        <v>365</v>
      </c>
      <c r="I273" s="4" t="s">
        <v>366</v>
      </c>
      <c r="J273" s="3" t="s">
        <v>310</v>
      </c>
      <c r="K273" s="4" t="s">
        <v>367</v>
      </c>
      <c r="L273" s="3" t="s">
        <v>326</v>
      </c>
      <c r="M273" s="5" t="s">
        <v>368</v>
      </c>
      <c r="N273" s="3" t="s">
        <v>99</v>
      </c>
      <c r="O273" s="5">
        <v>1</v>
      </c>
      <c r="P273" s="6" t="s">
        <v>103</v>
      </c>
      <c r="Q273" s="6" t="s">
        <v>369</v>
      </c>
      <c r="R273" s="3">
        <v>1</v>
      </c>
      <c r="S273" s="6" t="s">
        <v>370</v>
      </c>
      <c r="AA273" s="8" t="s">
        <v>371</v>
      </c>
      <c r="AB273" s="9" t="s">
        <v>372</v>
      </c>
      <c r="AC273" s="9" t="s">
        <v>373</v>
      </c>
    </row>
    <row r="274" spans="1:29" ht="28.5" customHeight="1" x14ac:dyDescent="0.35">
      <c r="A274" s="40">
        <v>272</v>
      </c>
      <c r="B274" s="13">
        <v>45129</v>
      </c>
      <c r="C274" s="3" t="s">
        <v>142</v>
      </c>
      <c r="D274" s="2" t="s">
        <v>285</v>
      </c>
      <c r="E274" s="3" t="s">
        <v>302</v>
      </c>
      <c r="F274" s="2" t="s">
        <v>106</v>
      </c>
      <c r="G274" s="2" t="s">
        <v>374</v>
      </c>
      <c r="H274" s="2" t="s">
        <v>375</v>
      </c>
      <c r="I274" s="4" t="s">
        <v>98</v>
      </c>
      <c r="J274" s="3" t="s">
        <v>310</v>
      </c>
      <c r="K274" s="4" t="s">
        <v>376</v>
      </c>
      <c r="L274" s="3" t="s">
        <v>326</v>
      </c>
      <c r="M274" s="5" t="s">
        <v>377</v>
      </c>
      <c r="N274" s="3" t="s">
        <v>99</v>
      </c>
      <c r="O274" s="5">
        <v>1</v>
      </c>
      <c r="P274" s="6" t="s">
        <v>103</v>
      </c>
      <c r="Q274" s="6" t="s">
        <v>369</v>
      </c>
      <c r="R274" s="3">
        <v>1</v>
      </c>
      <c r="S274" s="6" t="s">
        <v>378</v>
      </c>
      <c r="AB274" s="9" t="s">
        <v>379</v>
      </c>
      <c r="AC274" s="9" t="s">
        <v>380</v>
      </c>
    </row>
    <row r="275" spans="1:29" ht="28.5" customHeight="1" x14ac:dyDescent="0.35">
      <c r="A275" s="40">
        <v>273</v>
      </c>
      <c r="B275" s="13">
        <v>45129</v>
      </c>
      <c r="C275" s="3" t="s">
        <v>142</v>
      </c>
      <c r="D275" s="2" t="s">
        <v>40</v>
      </c>
      <c r="E275" s="3" t="s">
        <v>280</v>
      </c>
      <c r="F275" s="2" t="s">
        <v>363</v>
      </c>
      <c r="G275" s="2" t="s">
        <v>364</v>
      </c>
      <c r="H275" s="2" t="s">
        <v>365</v>
      </c>
      <c r="I275" s="4" t="s">
        <v>366</v>
      </c>
      <c r="J275" s="3" t="s">
        <v>310</v>
      </c>
      <c r="K275" s="4" t="s">
        <v>367</v>
      </c>
      <c r="L275" s="3" t="s">
        <v>326</v>
      </c>
      <c r="M275" s="5" t="s">
        <v>368</v>
      </c>
      <c r="N275" s="3" t="s">
        <v>99</v>
      </c>
      <c r="O275" s="5">
        <v>1</v>
      </c>
      <c r="P275" s="6" t="s">
        <v>103</v>
      </c>
      <c r="Q275" s="6" t="s">
        <v>369</v>
      </c>
      <c r="R275" s="3">
        <v>1</v>
      </c>
      <c r="S275" s="6" t="s">
        <v>370</v>
      </c>
      <c r="AA275" s="8" t="s">
        <v>371</v>
      </c>
      <c r="AB275" s="9" t="s">
        <v>372</v>
      </c>
      <c r="AC275" s="9" t="s">
        <v>373</v>
      </c>
    </row>
    <row r="276" spans="1:29" ht="28.5" customHeight="1" x14ac:dyDescent="0.35">
      <c r="A276" s="40">
        <v>274</v>
      </c>
      <c r="B276" s="13">
        <v>45130</v>
      </c>
      <c r="C276" s="3" t="s">
        <v>142</v>
      </c>
      <c r="D276" s="2" t="s">
        <v>285</v>
      </c>
      <c r="E276" s="3" t="s">
        <v>302</v>
      </c>
      <c r="F276" s="2" t="s">
        <v>106</v>
      </c>
      <c r="G276" s="2" t="s">
        <v>374</v>
      </c>
      <c r="H276" s="2" t="s">
        <v>375</v>
      </c>
      <c r="I276" s="4" t="s">
        <v>98</v>
      </c>
      <c r="J276" s="3" t="s">
        <v>310</v>
      </c>
      <c r="K276" s="4" t="s">
        <v>376</v>
      </c>
      <c r="L276" s="3" t="s">
        <v>326</v>
      </c>
      <c r="M276" s="5" t="s">
        <v>377</v>
      </c>
      <c r="N276" s="3" t="s">
        <v>99</v>
      </c>
      <c r="O276" s="5">
        <v>1</v>
      </c>
      <c r="P276" s="6" t="s">
        <v>103</v>
      </c>
      <c r="Q276" s="6" t="s">
        <v>369</v>
      </c>
      <c r="R276" s="3">
        <v>1</v>
      </c>
      <c r="S276" s="6" t="s">
        <v>378</v>
      </c>
      <c r="AB276" s="9" t="s">
        <v>379</v>
      </c>
      <c r="AC276" s="9" t="s">
        <v>380</v>
      </c>
    </row>
    <row r="277" spans="1:29" ht="28.5" customHeight="1" x14ac:dyDescent="0.35">
      <c r="A277" s="40">
        <v>275</v>
      </c>
      <c r="B277" s="13">
        <v>45130</v>
      </c>
      <c r="C277" s="3" t="s">
        <v>142</v>
      </c>
      <c r="D277" s="2" t="s">
        <v>40</v>
      </c>
      <c r="E277" s="3" t="s">
        <v>280</v>
      </c>
      <c r="F277" s="2" t="s">
        <v>363</v>
      </c>
      <c r="G277" s="2" t="s">
        <v>364</v>
      </c>
      <c r="H277" s="2" t="s">
        <v>365</v>
      </c>
      <c r="I277" s="4" t="s">
        <v>366</v>
      </c>
      <c r="J277" s="3" t="s">
        <v>310</v>
      </c>
      <c r="K277" s="4" t="s">
        <v>367</v>
      </c>
      <c r="L277" s="3" t="s">
        <v>326</v>
      </c>
      <c r="M277" s="5" t="s">
        <v>368</v>
      </c>
      <c r="N277" s="3" t="s">
        <v>99</v>
      </c>
      <c r="O277" s="5">
        <v>1</v>
      </c>
      <c r="P277" s="6" t="s">
        <v>103</v>
      </c>
      <c r="Q277" s="6" t="s">
        <v>369</v>
      </c>
      <c r="R277" s="3">
        <v>1</v>
      </c>
      <c r="S277" s="6" t="s">
        <v>370</v>
      </c>
      <c r="AA277" s="8" t="s">
        <v>371</v>
      </c>
      <c r="AB277" s="9" t="s">
        <v>372</v>
      </c>
      <c r="AC277" s="9" t="s">
        <v>373</v>
      </c>
    </row>
    <row r="278" spans="1:29" ht="28.5" customHeight="1" x14ac:dyDescent="0.35">
      <c r="A278" s="40">
        <v>276</v>
      </c>
      <c r="B278" s="13">
        <v>45131</v>
      </c>
      <c r="C278" s="3" t="s">
        <v>142</v>
      </c>
      <c r="D278" s="2" t="s">
        <v>381</v>
      </c>
      <c r="E278" s="3" t="s">
        <v>279</v>
      </c>
      <c r="F278" s="2" t="s">
        <v>382</v>
      </c>
      <c r="G278" s="2" t="s">
        <v>383</v>
      </c>
      <c r="I278" s="4" t="s">
        <v>304</v>
      </c>
      <c r="J278" s="3" t="s">
        <v>304</v>
      </c>
      <c r="K278" s="4" t="s">
        <v>384</v>
      </c>
      <c r="L278" s="3" t="s">
        <v>328</v>
      </c>
      <c r="M278" s="5" t="s">
        <v>385</v>
      </c>
      <c r="N278" s="3" t="s">
        <v>55</v>
      </c>
      <c r="P278" s="6" t="s">
        <v>386</v>
      </c>
      <c r="R278" s="3">
        <v>0</v>
      </c>
      <c r="AB278" s="9" t="s">
        <v>387</v>
      </c>
      <c r="AC278" s="9" t="s">
        <v>388</v>
      </c>
    </row>
    <row r="279" spans="1:29" ht="28.5" customHeight="1" x14ac:dyDescent="0.35">
      <c r="A279" s="40">
        <v>277</v>
      </c>
      <c r="B279" s="13">
        <v>45131</v>
      </c>
      <c r="C279" s="3" t="s">
        <v>142</v>
      </c>
      <c r="D279" s="2" t="s">
        <v>285</v>
      </c>
      <c r="E279" s="3" t="s">
        <v>302</v>
      </c>
      <c r="F279" s="2" t="s">
        <v>106</v>
      </c>
      <c r="G279" s="2" t="s">
        <v>374</v>
      </c>
      <c r="H279" s="2" t="s">
        <v>375</v>
      </c>
      <c r="I279" s="4" t="s">
        <v>98</v>
      </c>
      <c r="J279" s="3" t="s">
        <v>310</v>
      </c>
      <c r="K279" s="4" t="s">
        <v>376</v>
      </c>
      <c r="L279" s="3" t="s">
        <v>326</v>
      </c>
      <c r="M279" s="5" t="s">
        <v>377</v>
      </c>
      <c r="N279" s="3" t="s">
        <v>99</v>
      </c>
      <c r="O279" s="5">
        <v>1</v>
      </c>
      <c r="P279" s="6" t="s">
        <v>103</v>
      </c>
      <c r="Q279" s="6" t="s">
        <v>369</v>
      </c>
      <c r="R279" s="3">
        <v>1</v>
      </c>
      <c r="S279" s="6" t="s">
        <v>378</v>
      </c>
      <c r="AB279" s="9" t="s">
        <v>379</v>
      </c>
      <c r="AC279" s="9" t="s">
        <v>380</v>
      </c>
    </row>
    <row r="280" spans="1:29" ht="28.5" customHeight="1" x14ac:dyDescent="0.35">
      <c r="A280" s="40">
        <v>278</v>
      </c>
      <c r="B280" s="13">
        <v>45131</v>
      </c>
      <c r="C280" s="3" t="s">
        <v>142</v>
      </c>
      <c r="D280" s="2" t="s">
        <v>40</v>
      </c>
      <c r="E280" s="3" t="s">
        <v>280</v>
      </c>
      <c r="F280" s="2" t="s">
        <v>363</v>
      </c>
      <c r="G280" s="2" t="s">
        <v>364</v>
      </c>
      <c r="H280" s="2" t="s">
        <v>365</v>
      </c>
      <c r="I280" s="4" t="s">
        <v>366</v>
      </c>
      <c r="J280" s="3" t="s">
        <v>310</v>
      </c>
      <c r="K280" s="4" t="s">
        <v>367</v>
      </c>
      <c r="L280" s="3" t="s">
        <v>326</v>
      </c>
      <c r="M280" s="5" t="s">
        <v>368</v>
      </c>
      <c r="N280" s="3" t="s">
        <v>99</v>
      </c>
      <c r="O280" s="5">
        <v>1</v>
      </c>
      <c r="P280" s="6" t="s">
        <v>103</v>
      </c>
      <c r="Q280" s="6" t="s">
        <v>369</v>
      </c>
      <c r="R280" s="3">
        <v>1</v>
      </c>
      <c r="S280" s="6" t="s">
        <v>370</v>
      </c>
      <c r="AA280" s="8" t="s">
        <v>371</v>
      </c>
      <c r="AB280" s="9" t="s">
        <v>372</v>
      </c>
      <c r="AC280" s="9" t="s">
        <v>373</v>
      </c>
    </row>
    <row r="281" spans="1:29" ht="28.5" customHeight="1" x14ac:dyDescent="0.35">
      <c r="A281" s="40">
        <v>279</v>
      </c>
      <c r="B281" s="13">
        <v>45132</v>
      </c>
      <c r="C281" s="3" t="s">
        <v>142</v>
      </c>
      <c r="D281" s="2" t="s">
        <v>285</v>
      </c>
      <c r="E281" s="3" t="s">
        <v>302</v>
      </c>
      <c r="F281" s="2" t="s">
        <v>106</v>
      </c>
      <c r="G281" s="2" t="s">
        <v>374</v>
      </c>
      <c r="H281" s="2" t="s">
        <v>375</v>
      </c>
      <c r="I281" s="4" t="s">
        <v>98</v>
      </c>
      <c r="J281" s="3" t="s">
        <v>310</v>
      </c>
      <c r="K281" s="4" t="s">
        <v>376</v>
      </c>
      <c r="L281" s="3" t="s">
        <v>326</v>
      </c>
      <c r="M281" s="5" t="s">
        <v>377</v>
      </c>
      <c r="N281" s="3" t="s">
        <v>99</v>
      </c>
      <c r="O281" s="5">
        <v>1</v>
      </c>
      <c r="P281" s="6" t="s">
        <v>103</v>
      </c>
      <c r="Q281" s="6" t="s">
        <v>369</v>
      </c>
      <c r="R281" s="3">
        <v>1</v>
      </c>
      <c r="S281" s="6" t="s">
        <v>378</v>
      </c>
      <c r="AB281" s="9" t="s">
        <v>379</v>
      </c>
      <c r="AC281" s="9" t="s">
        <v>380</v>
      </c>
    </row>
    <row r="282" spans="1:29" ht="28.5" customHeight="1" x14ac:dyDescent="0.35">
      <c r="A282" s="40">
        <v>280</v>
      </c>
      <c r="B282" s="13">
        <v>45132</v>
      </c>
      <c r="C282" s="3" t="s">
        <v>142</v>
      </c>
      <c r="D282" s="2" t="s">
        <v>40</v>
      </c>
      <c r="E282" s="3" t="s">
        <v>280</v>
      </c>
      <c r="F282" s="2" t="s">
        <v>363</v>
      </c>
      <c r="G282" s="2" t="s">
        <v>364</v>
      </c>
      <c r="H282" s="2" t="s">
        <v>365</v>
      </c>
      <c r="I282" s="4" t="s">
        <v>366</v>
      </c>
      <c r="J282" s="3" t="s">
        <v>310</v>
      </c>
      <c r="K282" s="4" t="s">
        <v>367</v>
      </c>
      <c r="L282" s="3" t="s">
        <v>326</v>
      </c>
      <c r="M282" s="5" t="s">
        <v>368</v>
      </c>
      <c r="N282" s="3" t="s">
        <v>99</v>
      </c>
      <c r="O282" s="5">
        <v>1</v>
      </c>
      <c r="P282" s="6" t="s">
        <v>103</v>
      </c>
      <c r="Q282" s="6" t="s">
        <v>369</v>
      </c>
      <c r="R282" s="3">
        <v>1</v>
      </c>
      <c r="S282" s="6" t="s">
        <v>370</v>
      </c>
      <c r="AA282" s="8" t="s">
        <v>371</v>
      </c>
      <c r="AB282" s="9" t="s">
        <v>372</v>
      </c>
      <c r="AC282" s="9" t="s">
        <v>373</v>
      </c>
    </row>
    <row r="283" spans="1:29" ht="28.5" customHeight="1" x14ac:dyDescent="0.35">
      <c r="A283" s="40">
        <v>281</v>
      </c>
      <c r="B283" s="13">
        <v>45133</v>
      </c>
      <c r="C283" s="3" t="s">
        <v>142</v>
      </c>
      <c r="D283" s="2" t="s">
        <v>285</v>
      </c>
      <c r="E283" s="3" t="s">
        <v>302</v>
      </c>
      <c r="F283" s="2" t="s">
        <v>106</v>
      </c>
      <c r="G283" s="2" t="s">
        <v>374</v>
      </c>
      <c r="H283" s="2" t="s">
        <v>375</v>
      </c>
      <c r="I283" s="4" t="s">
        <v>98</v>
      </c>
      <c r="J283" s="3" t="s">
        <v>310</v>
      </c>
      <c r="K283" s="4" t="s">
        <v>376</v>
      </c>
      <c r="L283" s="3" t="s">
        <v>326</v>
      </c>
      <c r="M283" s="5" t="s">
        <v>377</v>
      </c>
      <c r="N283" s="3" t="s">
        <v>99</v>
      </c>
      <c r="O283" s="5">
        <v>1</v>
      </c>
      <c r="P283" s="6" t="s">
        <v>103</v>
      </c>
      <c r="Q283" s="6" t="s">
        <v>369</v>
      </c>
      <c r="R283" s="3">
        <v>1</v>
      </c>
      <c r="S283" s="6" t="s">
        <v>378</v>
      </c>
      <c r="AB283" s="9" t="s">
        <v>379</v>
      </c>
      <c r="AC283" s="9" t="s">
        <v>380</v>
      </c>
    </row>
    <row r="284" spans="1:29" ht="28.5" customHeight="1" x14ac:dyDescent="0.35">
      <c r="A284" s="40">
        <v>282</v>
      </c>
      <c r="B284" s="13">
        <v>45133</v>
      </c>
      <c r="C284" s="3" t="s">
        <v>142</v>
      </c>
      <c r="D284" s="2" t="s">
        <v>40</v>
      </c>
      <c r="E284" s="3" t="s">
        <v>280</v>
      </c>
      <c r="F284" s="2" t="s">
        <v>363</v>
      </c>
      <c r="G284" s="2" t="s">
        <v>364</v>
      </c>
      <c r="H284" s="2" t="s">
        <v>365</v>
      </c>
      <c r="I284" s="4" t="s">
        <v>366</v>
      </c>
      <c r="J284" s="3" t="s">
        <v>310</v>
      </c>
      <c r="K284" s="4" t="s">
        <v>367</v>
      </c>
      <c r="L284" s="3" t="s">
        <v>326</v>
      </c>
      <c r="M284" s="5" t="s">
        <v>368</v>
      </c>
      <c r="N284" s="3" t="s">
        <v>99</v>
      </c>
      <c r="O284" s="5">
        <v>1</v>
      </c>
      <c r="P284" s="6" t="s">
        <v>103</v>
      </c>
      <c r="Q284" s="6" t="s">
        <v>369</v>
      </c>
      <c r="R284" s="3">
        <v>1</v>
      </c>
      <c r="S284" s="6" t="s">
        <v>370</v>
      </c>
      <c r="AA284" s="8" t="s">
        <v>371</v>
      </c>
      <c r="AB284" s="9" t="s">
        <v>372</v>
      </c>
      <c r="AC284" s="9" t="s">
        <v>373</v>
      </c>
    </row>
    <row r="285" spans="1:29" ht="28.5" customHeight="1" x14ac:dyDescent="0.35">
      <c r="A285" s="40">
        <v>283</v>
      </c>
      <c r="B285" s="13">
        <v>45134</v>
      </c>
      <c r="C285" s="3" t="s">
        <v>142</v>
      </c>
      <c r="D285" s="2" t="s">
        <v>285</v>
      </c>
      <c r="E285" s="3" t="s">
        <v>302</v>
      </c>
      <c r="F285" s="2" t="s">
        <v>106</v>
      </c>
      <c r="G285" s="2" t="s">
        <v>374</v>
      </c>
      <c r="H285" s="2" t="s">
        <v>375</v>
      </c>
      <c r="I285" s="4" t="s">
        <v>98</v>
      </c>
      <c r="J285" s="3" t="s">
        <v>310</v>
      </c>
      <c r="K285" s="4" t="s">
        <v>376</v>
      </c>
      <c r="L285" s="3" t="s">
        <v>326</v>
      </c>
      <c r="M285" s="5" t="s">
        <v>377</v>
      </c>
      <c r="N285" s="3" t="s">
        <v>99</v>
      </c>
      <c r="O285" s="5">
        <v>1</v>
      </c>
      <c r="P285" s="6" t="s">
        <v>103</v>
      </c>
      <c r="Q285" s="6" t="s">
        <v>369</v>
      </c>
      <c r="R285" s="3">
        <v>1</v>
      </c>
      <c r="S285" s="6" t="s">
        <v>378</v>
      </c>
      <c r="AB285" s="9" t="s">
        <v>379</v>
      </c>
      <c r="AC285" s="9" t="s">
        <v>380</v>
      </c>
    </row>
    <row r="286" spans="1:29" ht="28.5" customHeight="1" x14ac:dyDescent="0.35">
      <c r="A286" s="40">
        <v>284</v>
      </c>
      <c r="B286" s="13">
        <v>45134</v>
      </c>
      <c r="C286" s="3" t="s">
        <v>142</v>
      </c>
      <c r="D286" s="2" t="s">
        <v>40</v>
      </c>
      <c r="E286" s="3" t="s">
        <v>280</v>
      </c>
      <c r="F286" s="2" t="s">
        <v>363</v>
      </c>
      <c r="G286" s="2" t="s">
        <v>364</v>
      </c>
      <c r="H286" s="2" t="s">
        <v>365</v>
      </c>
      <c r="I286" s="4" t="s">
        <v>366</v>
      </c>
      <c r="J286" s="3" t="s">
        <v>310</v>
      </c>
      <c r="K286" s="4" t="s">
        <v>367</v>
      </c>
      <c r="L286" s="3" t="s">
        <v>326</v>
      </c>
      <c r="M286" s="5" t="s">
        <v>368</v>
      </c>
      <c r="N286" s="3" t="s">
        <v>99</v>
      </c>
      <c r="O286" s="5">
        <v>1</v>
      </c>
      <c r="P286" s="6" t="s">
        <v>103</v>
      </c>
      <c r="Q286" s="6" t="s">
        <v>369</v>
      </c>
      <c r="R286" s="3">
        <v>1</v>
      </c>
      <c r="S286" s="6" t="s">
        <v>370</v>
      </c>
      <c r="AA286" s="8" t="s">
        <v>371</v>
      </c>
      <c r="AB286" s="9" t="s">
        <v>372</v>
      </c>
      <c r="AC286" s="9" t="s">
        <v>373</v>
      </c>
    </row>
    <row r="287" spans="1:29" ht="28.5" customHeight="1" x14ac:dyDescent="0.35">
      <c r="A287" s="40">
        <v>285</v>
      </c>
      <c r="B287" s="13">
        <v>45135</v>
      </c>
      <c r="C287" s="3" t="s">
        <v>142</v>
      </c>
      <c r="D287" s="2" t="s">
        <v>285</v>
      </c>
      <c r="E287" s="3" t="s">
        <v>302</v>
      </c>
      <c r="F287" s="2" t="s">
        <v>106</v>
      </c>
      <c r="G287" s="2" t="s">
        <v>374</v>
      </c>
      <c r="H287" s="2" t="s">
        <v>375</v>
      </c>
      <c r="I287" s="4" t="s">
        <v>98</v>
      </c>
      <c r="J287" s="3" t="s">
        <v>310</v>
      </c>
      <c r="K287" s="4" t="s">
        <v>376</v>
      </c>
      <c r="L287" s="3" t="s">
        <v>326</v>
      </c>
      <c r="M287" s="5" t="s">
        <v>377</v>
      </c>
      <c r="N287" s="3" t="s">
        <v>99</v>
      </c>
      <c r="O287" s="5">
        <v>1</v>
      </c>
      <c r="P287" s="6" t="s">
        <v>103</v>
      </c>
      <c r="Q287" s="6" t="s">
        <v>369</v>
      </c>
      <c r="R287" s="3">
        <v>1</v>
      </c>
      <c r="S287" s="6" t="s">
        <v>378</v>
      </c>
      <c r="AB287" s="9" t="s">
        <v>379</v>
      </c>
      <c r="AC287" s="9" t="s">
        <v>380</v>
      </c>
    </row>
    <row r="288" spans="1:29" ht="28.5" customHeight="1" x14ac:dyDescent="0.35">
      <c r="A288" s="40">
        <v>286</v>
      </c>
      <c r="B288" s="13">
        <v>45135</v>
      </c>
      <c r="C288" s="3" t="s">
        <v>142</v>
      </c>
      <c r="D288" s="2" t="s">
        <v>40</v>
      </c>
      <c r="E288" s="3" t="s">
        <v>280</v>
      </c>
      <c r="F288" s="2" t="s">
        <v>363</v>
      </c>
      <c r="G288" s="2" t="s">
        <v>364</v>
      </c>
      <c r="H288" s="2" t="s">
        <v>365</v>
      </c>
      <c r="I288" s="4" t="s">
        <v>366</v>
      </c>
      <c r="J288" s="3" t="s">
        <v>310</v>
      </c>
      <c r="K288" s="4" t="s">
        <v>367</v>
      </c>
      <c r="L288" s="3" t="s">
        <v>326</v>
      </c>
      <c r="M288" s="5" t="s">
        <v>368</v>
      </c>
      <c r="N288" s="3" t="s">
        <v>99</v>
      </c>
      <c r="O288" s="5">
        <v>1</v>
      </c>
      <c r="P288" s="6" t="s">
        <v>103</v>
      </c>
      <c r="Q288" s="6" t="s">
        <v>369</v>
      </c>
      <c r="R288" s="3">
        <v>1</v>
      </c>
      <c r="S288" s="6" t="s">
        <v>370</v>
      </c>
      <c r="AA288" s="8" t="s">
        <v>371</v>
      </c>
      <c r="AB288" s="9" t="s">
        <v>372</v>
      </c>
      <c r="AC288" s="9" t="s">
        <v>373</v>
      </c>
    </row>
    <row r="289" spans="1:30" ht="28.5" customHeight="1" x14ac:dyDescent="0.35">
      <c r="A289" s="40">
        <v>287</v>
      </c>
      <c r="B289" s="13">
        <v>45136</v>
      </c>
      <c r="C289" s="3" t="s">
        <v>142</v>
      </c>
      <c r="D289" s="2" t="s">
        <v>285</v>
      </c>
      <c r="E289" s="3" t="s">
        <v>302</v>
      </c>
      <c r="F289" s="2" t="s">
        <v>106</v>
      </c>
      <c r="G289" s="2" t="s">
        <v>374</v>
      </c>
      <c r="H289" s="2" t="s">
        <v>375</v>
      </c>
      <c r="I289" s="4" t="s">
        <v>98</v>
      </c>
      <c r="J289" s="3" t="s">
        <v>310</v>
      </c>
      <c r="K289" s="4" t="s">
        <v>376</v>
      </c>
      <c r="L289" s="3" t="s">
        <v>326</v>
      </c>
      <c r="M289" s="5" t="s">
        <v>377</v>
      </c>
      <c r="N289" s="3" t="s">
        <v>99</v>
      </c>
      <c r="O289" s="5">
        <v>1</v>
      </c>
      <c r="P289" s="6" t="s">
        <v>103</v>
      </c>
      <c r="Q289" s="6" t="s">
        <v>369</v>
      </c>
      <c r="R289" s="3">
        <v>1</v>
      </c>
      <c r="S289" s="6" t="s">
        <v>378</v>
      </c>
      <c r="AB289" s="9" t="s">
        <v>379</v>
      </c>
      <c r="AC289" s="9" t="s">
        <v>380</v>
      </c>
    </row>
    <row r="290" spans="1:30" ht="28.5" customHeight="1" x14ac:dyDescent="0.35">
      <c r="A290" s="40">
        <v>288</v>
      </c>
      <c r="B290" s="13">
        <v>45136</v>
      </c>
      <c r="C290" s="3" t="s">
        <v>142</v>
      </c>
      <c r="D290" s="2" t="s">
        <v>40</v>
      </c>
      <c r="E290" s="3" t="s">
        <v>280</v>
      </c>
      <c r="F290" s="2" t="s">
        <v>363</v>
      </c>
      <c r="G290" s="2" t="s">
        <v>364</v>
      </c>
      <c r="H290" s="2" t="s">
        <v>365</v>
      </c>
      <c r="I290" s="4" t="s">
        <v>366</v>
      </c>
      <c r="J290" s="3" t="s">
        <v>310</v>
      </c>
      <c r="K290" s="4" t="s">
        <v>367</v>
      </c>
      <c r="L290" s="3" t="s">
        <v>326</v>
      </c>
      <c r="M290" s="5" t="s">
        <v>368</v>
      </c>
      <c r="N290" s="3" t="s">
        <v>99</v>
      </c>
      <c r="O290" s="5">
        <v>1</v>
      </c>
      <c r="P290" s="6" t="s">
        <v>103</v>
      </c>
      <c r="Q290" s="6" t="s">
        <v>369</v>
      </c>
      <c r="R290" s="3">
        <v>1</v>
      </c>
      <c r="S290" s="6" t="s">
        <v>370</v>
      </c>
      <c r="AA290" s="8" t="s">
        <v>371</v>
      </c>
      <c r="AB290" s="9" t="s">
        <v>372</v>
      </c>
      <c r="AC290" s="9" t="s">
        <v>373</v>
      </c>
    </row>
    <row r="291" spans="1:30" ht="28.5" customHeight="1" x14ac:dyDescent="0.35">
      <c r="A291" s="40">
        <v>289</v>
      </c>
      <c r="B291" s="13">
        <v>45137</v>
      </c>
      <c r="C291" s="3" t="s">
        <v>142</v>
      </c>
      <c r="D291" s="2" t="s">
        <v>381</v>
      </c>
      <c r="E291" s="3" t="s">
        <v>279</v>
      </c>
      <c r="F291" s="2" t="s">
        <v>382</v>
      </c>
      <c r="G291" s="2" t="s">
        <v>389</v>
      </c>
      <c r="I291" s="4" t="s">
        <v>49</v>
      </c>
      <c r="J291" s="3" t="s">
        <v>304</v>
      </c>
      <c r="K291" s="4" t="s">
        <v>390</v>
      </c>
      <c r="L291" s="3" t="s">
        <v>328</v>
      </c>
      <c r="M291" s="5" t="s">
        <v>391</v>
      </c>
      <c r="N291" s="3" t="s">
        <v>55</v>
      </c>
      <c r="O291" s="5" t="s">
        <v>56</v>
      </c>
      <c r="P291" s="6" t="s">
        <v>386</v>
      </c>
      <c r="R291" s="3">
        <v>0</v>
      </c>
      <c r="AB291" s="9" t="s">
        <v>392</v>
      </c>
      <c r="AC291" s="9" t="s">
        <v>393</v>
      </c>
    </row>
    <row r="292" spans="1:30" ht="28.5" customHeight="1" x14ac:dyDescent="0.35">
      <c r="A292" s="40">
        <v>290</v>
      </c>
      <c r="B292" s="13">
        <v>45137</v>
      </c>
      <c r="C292" s="3" t="s">
        <v>142</v>
      </c>
      <c r="D292" s="2" t="s">
        <v>285</v>
      </c>
      <c r="E292" s="3" t="s">
        <v>302</v>
      </c>
      <c r="F292" s="2" t="s">
        <v>106</v>
      </c>
      <c r="G292" s="2" t="s">
        <v>374</v>
      </c>
      <c r="H292" s="2" t="s">
        <v>375</v>
      </c>
      <c r="I292" s="4" t="s">
        <v>98</v>
      </c>
      <c r="J292" s="3" t="s">
        <v>310</v>
      </c>
      <c r="K292" s="4" t="s">
        <v>376</v>
      </c>
      <c r="L292" s="3" t="s">
        <v>326</v>
      </c>
      <c r="M292" s="5" t="s">
        <v>377</v>
      </c>
      <c r="N292" s="3" t="s">
        <v>99</v>
      </c>
      <c r="O292" s="5">
        <v>1</v>
      </c>
      <c r="P292" s="6" t="s">
        <v>103</v>
      </c>
      <c r="Q292" s="6" t="s">
        <v>369</v>
      </c>
      <c r="R292" s="3">
        <v>1</v>
      </c>
      <c r="S292" s="6" t="s">
        <v>378</v>
      </c>
      <c r="AB292" s="9" t="s">
        <v>379</v>
      </c>
      <c r="AC292" s="9" t="s">
        <v>380</v>
      </c>
    </row>
    <row r="293" spans="1:30" ht="28.5" customHeight="1" x14ac:dyDescent="0.35">
      <c r="A293" s="40">
        <v>291</v>
      </c>
      <c r="B293" s="13">
        <v>45137</v>
      </c>
      <c r="C293" s="3" t="s">
        <v>142</v>
      </c>
      <c r="D293" s="2" t="s">
        <v>40</v>
      </c>
      <c r="E293" s="3" t="s">
        <v>280</v>
      </c>
      <c r="F293" s="2" t="s">
        <v>363</v>
      </c>
      <c r="G293" s="2" t="s">
        <v>364</v>
      </c>
      <c r="H293" s="2" t="s">
        <v>365</v>
      </c>
      <c r="I293" s="4" t="s">
        <v>366</v>
      </c>
      <c r="J293" s="3" t="s">
        <v>310</v>
      </c>
      <c r="K293" s="4" t="s">
        <v>367</v>
      </c>
      <c r="L293" s="3" t="s">
        <v>326</v>
      </c>
      <c r="M293" s="5" t="s">
        <v>368</v>
      </c>
      <c r="N293" s="3" t="s">
        <v>99</v>
      </c>
      <c r="O293" s="5">
        <v>1</v>
      </c>
      <c r="P293" s="6" t="s">
        <v>103</v>
      </c>
      <c r="Q293" s="6" t="s">
        <v>369</v>
      </c>
      <c r="R293" s="3">
        <v>1</v>
      </c>
      <c r="S293" s="6" t="s">
        <v>370</v>
      </c>
      <c r="AA293" s="8" t="s">
        <v>371</v>
      </c>
      <c r="AB293" s="9" t="s">
        <v>372</v>
      </c>
      <c r="AC293" s="9" t="s">
        <v>373</v>
      </c>
    </row>
    <row r="294" spans="1:30" ht="28.5" customHeight="1" x14ac:dyDescent="0.35">
      <c r="A294" s="40">
        <v>292</v>
      </c>
      <c r="B294" s="13">
        <v>45138</v>
      </c>
      <c r="C294" s="3" t="s">
        <v>142</v>
      </c>
      <c r="D294" s="2" t="s">
        <v>285</v>
      </c>
      <c r="E294" s="3" t="s">
        <v>302</v>
      </c>
      <c r="F294" s="2" t="s">
        <v>106</v>
      </c>
      <c r="G294" s="2" t="s">
        <v>374</v>
      </c>
      <c r="H294" s="2" t="s">
        <v>375</v>
      </c>
      <c r="I294" s="4" t="s">
        <v>98</v>
      </c>
      <c r="J294" s="3" t="s">
        <v>310</v>
      </c>
      <c r="K294" s="4" t="s">
        <v>376</v>
      </c>
      <c r="L294" s="3" t="s">
        <v>326</v>
      </c>
      <c r="M294" s="5" t="s">
        <v>377</v>
      </c>
      <c r="N294" s="3" t="s">
        <v>99</v>
      </c>
      <c r="O294" s="5">
        <v>1</v>
      </c>
      <c r="P294" s="6" t="s">
        <v>103</v>
      </c>
      <c r="Q294" s="6" t="s">
        <v>369</v>
      </c>
      <c r="R294" s="3">
        <v>1</v>
      </c>
      <c r="S294" s="6" t="s">
        <v>378</v>
      </c>
      <c r="AB294" s="9" t="s">
        <v>379</v>
      </c>
      <c r="AC294" s="9" t="s">
        <v>380</v>
      </c>
    </row>
    <row r="295" spans="1:30" ht="28.5" customHeight="1" x14ac:dyDescent="0.35">
      <c r="A295" s="40">
        <v>293</v>
      </c>
      <c r="B295" s="13">
        <v>45138</v>
      </c>
      <c r="C295" s="3" t="s">
        <v>142</v>
      </c>
      <c r="D295" s="2" t="s">
        <v>282</v>
      </c>
      <c r="E295" s="3" t="s">
        <v>279</v>
      </c>
      <c r="F295" s="2" t="s">
        <v>394</v>
      </c>
      <c r="G295" s="2" t="s">
        <v>395</v>
      </c>
      <c r="I295" s="4" t="s">
        <v>396</v>
      </c>
      <c r="J295" s="3" t="s">
        <v>324</v>
      </c>
      <c r="K295" s="4" t="s">
        <v>397</v>
      </c>
      <c r="L295" s="3" t="s">
        <v>326</v>
      </c>
      <c r="M295" s="5" t="s">
        <v>398</v>
      </c>
      <c r="N295" s="3" t="s">
        <v>331</v>
      </c>
      <c r="O295" s="5" t="s">
        <v>57</v>
      </c>
      <c r="P295" s="6" t="s">
        <v>399</v>
      </c>
      <c r="R295" s="3">
        <v>0</v>
      </c>
      <c r="AB295" s="9" t="s">
        <v>400</v>
      </c>
      <c r="AC295" s="9" t="s">
        <v>401</v>
      </c>
      <c r="AD295" s="9" t="s">
        <v>402</v>
      </c>
    </row>
    <row r="296" spans="1:30" ht="28.5" customHeight="1" x14ac:dyDescent="0.35">
      <c r="A296" s="40">
        <v>294</v>
      </c>
      <c r="B296" s="13">
        <v>45138</v>
      </c>
      <c r="C296" s="3" t="s">
        <v>142</v>
      </c>
      <c r="D296" s="2" t="s">
        <v>40</v>
      </c>
      <c r="E296" s="3" t="s">
        <v>280</v>
      </c>
      <c r="F296" s="2" t="s">
        <v>363</v>
      </c>
      <c r="G296" s="2" t="s">
        <v>364</v>
      </c>
      <c r="H296" s="2" t="s">
        <v>365</v>
      </c>
      <c r="I296" s="4" t="s">
        <v>366</v>
      </c>
      <c r="J296" s="3" t="s">
        <v>310</v>
      </c>
      <c r="K296" s="4" t="s">
        <v>367</v>
      </c>
      <c r="L296" s="3" t="s">
        <v>326</v>
      </c>
      <c r="M296" s="5" t="s">
        <v>368</v>
      </c>
      <c r="N296" s="3" t="s">
        <v>99</v>
      </c>
      <c r="O296" s="5">
        <v>1</v>
      </c>
      <c r="P296" s="6" t="s">
        <v>103</v>
      </c>
      <c r="Q296" s="6" t="s">
        <v>369</v>
      </c>
      <c r="R296" s="3">
        <v>1</v>
      </c>
      <c r="S296" s="6" t="s">
        <v>370</v>
      </c>
      <c r="AA296" s="8" t="s">
        <v>371</v>
      </c>
      <c r="AB296" s="9" t="s">
        <v>372</v>
      </c>
      <c r="AC296" s="9" t="s">
        <v>373</v>
      </c>
    </row>
    <row r="297" spans="1:30" ht="28.5" customHeight="1" x14ac:dyDescent="0.35">
      <c r="A297" s="40">
        <v>295</v>
      </c>
      <c r="B297" s="13">
        <v>45139</v>
      </c>
      <c r="C297" s="3" t="s">
        <v>142</v>
      </c>
      <c r="D297" s="2" t="s">
        <v>285</v>
      </c>
      <c r="E297" s="3" t="s">
        <v>302</v>
      </c>
      <c r="F297" s="2" t="s">
        <v>106</v>
      </c>
      <c r="G297" s="2" t="s">
        <v>374</v>
      </c>
      <c r="H297" s="2" t="s">
        <v>375</v>
      </c>
      <c r="I297" s="4" t="s">
        <v>98</v>
      </c>
      <c r="J297" s="3" t="s">
        <v>310</v>
      </c>
      <c r="K297" s="4" t="s">
        <v>376</v>
      </c>
      <c r="L297" s="3" t="s">
        <v>326</v>
      </c>
      <c r="M297" s="5" t="s">
        <v>377</v>
      </c>
      <c r="N297" s="3" t="s">
        <v>99</v>
      </c>
      <c r="O297" s="5">
        <v>1</v>
      </c>
      <c r="P297" s="6" t="s">
        <v>103</v>
      </c>
      <c r="Q297" s="6" t="s">
        <v>369</v>
      </c>
      <c r="R297" s="3">
        <v>1</v>
      </c>
      <c r="S297" s="6" t="s">
        <v>378</v>
      </c>
      <c r="AB297" s="9" t="s">
        <v>379</v>
      </c>
      <c r="AC297" s="9" t="s">
        <v>380</v>
      </c>
    </row>
    <row r="298" spans="1:30" ht="28.5" customHeight="1" x14ac:dyDescent="0.35">
      <c r="A298" s="40">
        <v>296</v>
      </c>
      <c r="B298" s="13">
        <v>45139</v>
      </c>
      <c r="C298" s="3" t="s">
        <v>142</v>
      </c>
      <c r="D298" s="2" t="s">
        <v>282</v>
      </c>
      <c r="E298" s="3" t="s">
        <v>279</v>
      </c>
      <c r="F298" s="2" t="s">
        <v>403</v>
      </c>
      <c r="G298" s="2" t="s">
        <v>404</v>
      </c>
      <c r="I298" s="4" t="s">
        <v>405</v>
      </c>
      <c r="J298" s="3" t="s">
        <v>324</v>
      </c>
      <c r="K298" s="4" t="s">
        <v>406</v>
      </c>
      <c r="L298" s="3" t="s">
        <v>328</v>
      </c>
      <c r="M298" s="5" t="s">
        <v>407</v>
      </c>
      <c r="N298" s="3" t="s">
        <v>333</v>
      </c>
      <c r="O298" s="5" t="s">
        <v>56</v>
      </c>
      <c r="P298" s="6" t="s">
        <v>408</v>
      </c>
      <c r="R298" s="3">
        <v>0</v>
      </c>
      <c r="AB298" s="9" t="s">
        <v>409</v>
      </c>
      <c r="AC298" s="9" t="s">
        <v>410</v>
      </c>
    </row>
    <row r="299" spans="1:30" ht="28.5" customHeight="1" x14ac:dyDescent="0.35">
      <c r="A299" s="40">
        <v>297</v>
      </c>
      <c r="B299" s="13">
        <v>45139</v>
      </c>
      <c r="C299" s="3" t="s">
        <v>142</v>
      </c>
      <c r="D299" s="2" t="s">
        <v>40</v>
      </c>
      <c r="E299" s="3" t="s">
        <v>280</v>
      </c>
      <c r="F299" s="2" t="s">
        <v>363</v>
      </c>
      <c r="G299" s="2" t="s">
        <v>364</v>
      </c>
      <c r="H299" s="2" t="s">
        <v>365</v>
      </c>
      <c r="I299" s="4" t="s">
        <v>366</v>
      </c>
      <c r="J299" s="3" t="s">
        <v>310</v>
      </c>
      <c r="K299" s="4" t="s">
        <v>367</v>
      </c>
      <c r="L299" s="3" t="s">
        <v>326</v>
      </c>
      <c r="M299" s="5" t="s">
        <v>368</v>
      </c>
      <c r="N299" s="3" t="s">
        <v>99</v>
      </c>
      <c r="O299" s="5">
        <v>1</v>
      </c>
      <c r="P299" s="6" t="s">
        <v>103</v>
      </c>
      <c r="Q299" s="6" t="s">
        <v>369</v>
      </c>
      <c r="R299" s="3">
        <v>1</v>
      </c>
      <c r="S299" s="6" t="s">
        <v>370</v>
      </c>
      <c r="AA299" s="8" t="s">
        <v>371</v>
      </c>
      <c r="AB299" s="9" t="s">
        <v>372</v>
      </c>
      <c r="AC299" s="9" t="s">
        <v>373</v>
      </c>
    </row>
    <row r="300" spans="1:30" ht="28.5" customHeight="1" x14ac:dyDescent="0.35">
      <c r="A300" s="40">
        <v>298</v>
      </c>
      <c r="B300" s="13">
        <v>45140</v>
      </c>
      <c r="C300" s="3" t="s">
        <v>142</v>
      </c>
      <c r="D300" s="2" t="s">
        <v>285</v>
      </c>
      <c r="E300" s="3" t="s">
        <v>302</v>
      </c>
      <c r="F300" s="2" t="s">
        <v>106</v>
      </c>
      <c r="G300" s="2" t="s">
        <v>374</v>
      </c>
      <c r="H300" s="2" t="s">
        <v>375</v>
      </c>
      <c r="I300" s="4" t="s">
        <v>98</v>
      </c>
      <c r="J300" s="3" t="s">
        <v>310</v>
      </c>
      <c r="K300" s="4" t="s">
        <v>376</v>
      </c>
      <c r="L300" s="3" t="s">
        <v>326</v>
      </c>
      <c r="M300" s="5" t="s">
        <v>377</v>
      </c>
      <c r="N300" s="3" t="s">
        <v>99</v>
      </c>
      <c r="O300" s="5">
        <v>1</v>
      </c>
      <c r="P300" s="6" t="s">
        <v>103</v>
      </c>
      <c r="Q300" s="6" t="s">
        <v>369</v>
      </c>
      <c r="R300" s="3">
        <v>1</v>
      </c>
      <c r="S300" s="6" t="s">
        <v>378</v>
      </c>
      <c r="AB300" s="9" t="s">
        <v>379</v>
      </c>
      <c r="AC300" s="9" t="s">
        <v>380</v>
      </c>
    </row>
    <row r="301" spans="1:30" ht="28.5" customHeight="1" x14ac:dyDescent="0.35">
      <c r="A301" s="40">
        <v>299</v>
      </c>
      <c r="B301" s="13">
        <v>45140</v>
      </c>
      <c r="C301" s="3" t="s">
        <v>142</v>
      </c>
      <c r="D301" s="2" t="s">
        <v>40</v>
      </c>
      <c r="E301" s="3" t="s">
        <v>280</v>
      </c>
      <c r="F301" s="2" t="s">
        <v>363</v>
      </c>
      <c r="G301" s="2" t="s">
        <v>364</v>
      </c>
      <c r="H301" s="2" t="s">
        <v>365</v>
      </c>
      <c r="I301" s="4" t="s">
        <v>366</v>
      </c>
      <c r="J301" s="3" t="s">
        <v>310</v>
      </c>
      <c r="K301" s="4" t="s">
        <v>367</v>
      </c>
      <c r="L301" s="3" t="s">
        <v>326</v>
      </c>
      <c r="M301" s="5" t="s">
        <v>368</v>
      </c>
      <c r="N301" s="3" t="s">
        <v>99</v>
      </c>
      <c r="O301" s="5">
        <v>1</v>
      </c>
      <c r="P301" s="6" t="s">
        <v>103</v>
      </c>
      <c r="Q301" s="6" t="s">
        <v>369</v>
      </c>
      <c r="R301" s="3">
        <v>1</v>
      </c>
      <c r="S301" s="6" t="s">
        <v>370</v>
      </c>
      <c r="AA301" s="8" t="s">
        <v>371</v>
      </c>
      <c r="AB301" s="9" t="s">
        <v>372</v>
      </c>
      <c r="AC301" s="9" t="s">
        <v>373</v>
      </c>
    </row>
    <row r="302" spans="1:30" ht="28.5" customHeight="1" x14ac:dyDescent="0.35">
      <c r="A302" s="40">
        <v>300</v>
      </c>
      <c r="B302" s="13">
        <v>45141</v>
      </c>
      <c r="C302" s="3" t="s">
        <v>142</v>
      </c>
      <c r="D302" s="2" t="s">
        <v>285</v>
      </c>
      <c r="E302" s="3" t="s">
        <v>302</v>
      </c>
      <c r="F302" s="2" t="s">
        <v>106</v>
      </c>
      <c r="G302" s="2" t="s">
        <v>374</v>
      </c>
      <c r="H302" s="2" t="s">
        <v>375</v>
      </c>
      <c r="I302" s="4" t="s">
        <v>98</v>
      </c>
      <c r="J302" s="3" t="s">
        <v>310</v>
      </c>
      <c r="K302" s="4" t="s">
        <v>376</v>
      </c>
      <c r="L302" s="3" t="s">
        <v>326</v>
      </c>
      <c r="M302" s="5" t="s">
        <v>377</v>
      </c>
      <c r="N302" s="3" t="s">
        <v>99</v>
      </c>
      <c r="O302" s="5">
        <v>1</v>
      </c>
      <c r="P302" s="6" t="s">
        <v>103</v>
      </c>
      <c r="Q302" s="6" t="s">
        <v>369</v>
      </c>
      <c r="R302" s="3">
        <v>1</v>
      </c>
      <c r="S302" s="6" t="s">
        <v>378</v>
      </c>
      <c r="AB302" s="9" t="s">
        <v>379</v>
      </c>
      <c r="AC302" s="9" t="s">
        <v>380</v>
      </c>
    </row>
    <row r="303" spans="1:30" ht="28.5" customHeight="1" x14ac:dyDescent="0.35">
      <c r="A303" s="40">
        <v>301</v>
      </c>
      <c r="B303" s="13">
        <v>45141</v>
      </c>
      <c r="C303" s="3" t="s">
        <v>142</v>
      </c>
      <c r="D303" s="2" t="s">
        <v>40</v>
      </c>
      <c r="E303" s="3" t="s">
        <v>280</v>
      </c>
      <c r="F303" s="2" t="s">
        <v>363</v>
      </c>
      <c r="G303" s="2" t="s">
        <v>364</v>
      </c>
      <c r="H303" s="2" t="s">
        <v>365</v>
      </c>
      <c r="I303" s="4" t="s">
        <v>366</v>
      </c>
      <c r="J303" s="3" t="s">
        <v>310</v>
      </c>
      <c r="K303" s="4" t="s">
        <v>367</v>
      </c>
      <c r="L303" s="3" t="s">
        <v>326</v>
      </c>
      <c r="M303" s="5" t="s">
        <v>368</v>
      </c>
      <c r="N303" s="3" t="s">
        <v>99</v>
      </c>
      <c r="O303" s="5">
        <v>1</v>
      </c>
      <c r="P303" s="6" t="s">
        <v>103</v>
      </c>
      <c r="Q303" s="6" t="s">
        <v>369</v>
      </c>
      <c r="R303" s="3">
        <v>1</v>
      </c>
      <c r="S303" s="6" t="s">
        <v>370</v>
      </c>
      <c r="AA303" s="8" t="s">
        <v>371</v>
      </c>
      <c r="AB303" s="9" t="s">
        <v>372</v>
      </c>
      <c r="AC303" s="9" t="s">
        <v>373</v>
      </c>
    </row>
    <row r="304" spans="1:30" ht="28.5" customHeight="1" x14ac:dyDescent="0.35">
      <c r="A304" s="40">
        <v>302</v>
      </c>
      <c r="B304" s="13">
        <v>45142</v>
      </c>
      <c r="C304" s="3" t="s">
        <v>142</v>
      </c>
      <c r="D304" s="2" t="s">
        <v>285</v>
      </c>
      <c r="E304" s="3" t="s">
        <v>302</v>
      </c>
      <c r="F304" s="2" t="s">
        <v>106</v>
      </c>
      <c r="G304" s="2" t="s">
        <v>374</v>
      </c>
      <c r="H304" s="2" t="s">
        <v>375</v>
      </c>
      <c r="I304" s="4" t="s">
        <v>98</v>
      </c>
      <c r="J304" s="3" t="s">
        <v>310</v>
      </c>
      <c r="K304" s="4" t="s">
        <v>376</v>
      </c>
      <c r="L304" s="3" t="s">
        <v>326</v>
      </c>
      <c r="M304" s="5" t="s">
        <v>377</v>
      </c>
      <c r="N304" s="3" t="s">
        <v>99</v>
      </c>
      <c r="O304" s="5">
        <v>1</v>
      </c>
      <c r="P304" s="6" t="s">
        <v>103</v>
      </c>
      <c r="Q304" s="6" t="s">
        <v>369</v>
      </c>
      <c r="R304" s="3">
        <v>1</v>
      </c>
      <c r="S304" s="6" t="s">
        <v>378</v>
      </c>
      <c r="AB304" s="9" t="s">
        <v>411</v>
      </c>
      <c r="AC304" s="9" t="s">
        <v>412</v>
      </c>
    </row>
    <row r="305" spans="1:31" ht="28.5" customHeight="1" x14ac:dyDescent="0.35">
      <c r="A305" s="40">
        <v>303</v>
      </c>
      <c r="B305" s="13">
        <v>45142</v>
      </c>
      <c r="C305" s="3" t="s">
        <v>142</v>
      </c>
      <c r="D305" s="2" t="s">
        <v>40</v>
      </c>
      <c r="E305" s="3" t="s">
        <v>280</v>
      </c>
      <c r="F305" s="2" t="s">
        <v>363</v>
      </c>
      <c r="G305" s="2" t="s">
        <v>364</v>
      </c>
      <c r="H305" s="2" t="s">
        <v>365</v>
      </c>
      <c r="I305" s="4" t="s">
        <v>366</v>
      </c>
      <c r="J305" s="3" t="s">
        <v>310</v>
      </c>
      <c r="K305" s="4" t="s">
        <v>367</v>
      </c>
      <c r="L305" s="3" t="s">
        <v>326</v>
      </c>
      <c r="M305" s="5" t="s">
        <v>368</v>
      </c>
      <c r="N305" s="3" t="s">
        <v>99</v>
      </c>
      <c r="O305" s="5">
        <v>1</v>
      </c>
      <c r="P305" s="6" t="s">
        <v>103</v>
      </c>
      <c r="Q305" s="6" t="s">
        <v>369</v>
      </c>
      <c r="R305" s="3">
        <v>1</v>
      </c>
      <c r="S305" s="6" t="s">
        <v>370</v>
      </c>
      <c r="AA305" s="8" t="s">
        <v>371</v>
      </c>
      <c r="AB305" s="9" t="s">
        <v>372</v>
      </c>
      <c r="AC305" s="9" t="s">
        <v>373</v>
      </c>
    </row>
    <row r="306" spans="1:31" ht="28.5" customHeight="1" x14ac:dyDescent="0.35">
      <c r="A306" s="40">
        <v>304</v>
      </c>
      <c r="B306" s="13">
        <v>45143</v>
      </c>
      <c r="C306" s="3" t="s">
        <v>142</v>
      </c>
      <c r="D306" s="2" t="s">
        <v>285</v>
      </c>
      <c r="E306" s="3" t="s">
        <v>302</v>
      </c>
      <c r="F306" s="2" t="s">
        <v>106</v>
      </c>
      <c r="G306" s="2" t="s">
        <v>374</v>
      </c>
      <c r="H306" s="2" t="s">
        <v>375</v>
      </c>
      <c r="I306" s="4" t="s">
        <v>98</v>
      </c>
      <c r="J306" s="3" t="s">
        <v>310</v>
      </c>
      <c r="K306" s="4" t="s">
        <v>376</v>
      </c>
      <c r="L306" s="3" t="s">
        <v>326</v>
      </c>
      <c r="M306" s="5" t="s">
        <v>377</v>
      </c>
      <c r="N306" s="3" t="s">
        <v>99</v>
      </c>
      <c r="O306" s="5">
        <v>1</v>
      </c>
      <c r="P306" s="6" t="s">
        <v>103</v>
      </c>
      <c r="Q306" s="6" t="s">
        <v>369</v>
      </c>
      <c r="R306" s="3">
        <v>1</v>
      </c>
      <c r="S306" s="6" t="s">
        <v>378</v>
      </c>
      <c r="AB306" s="9" t="s">
        <v>411</v>
      </c>
      <c r="AC306" s="9" t="s">
        <v>412</v>
      </c>
    </row>
    <row r="307" spans="1:31" ht="28.5" customHeight="1" x14ac:dyDescent="0.35">
      <c r="A307" s="40">
        <v>305</v>
      </c>
      <c r="B307" s="13">
        <v>45143</v>
      </c>
      <c r="C307" s="3" t="s">
        <v>142</v>
      </c>
      <c r="D307" s="2" t="s">
        <v>282</v>
      </c>
      <c r="E307" s="3" t="s">
        <v>279</v>
      </c>
      <c r="F307" s="2" t="s">
        <v>413</v>
      </c>
      <c r="G307" s="2" t="s">
        <v>414</v>
      </c>
      <c r="H307" s="2" t="s">
        <v>415</v>
      </c>
      <c r="I307" s="4" t="s">
        <v>416</v>
      </c>
      <c r="J307" s="3" t="s">
        <v>324</v>
      </c>
      <c r="K307" s="4" t="s">
        <v>417</v>
      </c>
      <c r="L307" s="3" t="s">
        <v>328</v>
      </c>
      <c r="M307" s="5" t="s">
        <v>414</v>
      </c>
      <c r="N307" s="3" t="s">
        <v>341</v>
      </c>
      <c r="P307" s="6" t="s">
        <v>418</v>
      </c>
      <c r="R307" s="3">
        <v>0</v>
      </c>
      <c r="AB307" s="9" t="s">
        <v>419</v>
      </c>
      <c r="AC307" s="9" t="s">
        <v>420</v>
      </c>
    </row>
    <row r="308" spans="1:31" ht="28.5" customHeight="1" x14ac:dyDescent="0.35">
      <c r="A308" s="40">
        <v>306</v>
      </c>
      <c r="B308" s="13">
        <v>45143</v>
      </c>
      <c r="C308" s="3" t="s">
        <v>142</v>
      </c>
      <c r="D308" s="2" t="s">
        <v>40</v>
      </c>
      <c r="E308" s="3" t="s">
        <v>280</v>
      </c>
      <c r="F308" s="2" t="s">
        <v>363</v>
      </c>
      <c r="G308" s="2" t="s">
        <v>364</v>
      </c>
      <c r="H308" s="2" t="s">
        <v>365</v>
      </c>
      <c r="I308" s="4" t="s">
        <v>366</v>
      </c>
      <c r="J308" s="3" t="s">
        <v>310</v>
      </c>
      <c r="K308" s="4" t="s">
        <v>367</v>
      </c>
      <c r="L308" s="3" t="s">
        <v>326</v>
      </c>
      <c r="M308" s="5" t="s">
        <v>368</v>
      </c>
      <c r="N308" s="3" t="s">
        <v>99</v>
      </c>
      <c r="O308" s="5">
        <v>1</v>
      </c>
      <c r="P308" s="6" t="s">
        <v>103</v>
      </c>
      <c r="Q308" s="6" t="s">
        <v>369</v>
      </c>
      <c r="R308" s="3">
        <v>1</v>
      </c>
      <c r="S308" s="6" t="s">
        <v>370</v>
      </c>
      <c r="AA308" s="8" t="s">
        <v>371</v>
      </c>
      <c r="AB308" s="9" t="s">
        <v>372</v>
      </c>
      <c r="AC308" s="9" t="s">
        <v>373</v>
      </c>
    </row>
    <row r="309" spans="1:31" ht="28.5" customHeight="1" x14ac:dyDescent="0.35">
      <c r="A309" s="40">
        <v>307</v>
      </c>
      <c r="B309" s="13">
        <v>45144</v>
      </c>
      <c r="C309" s="3" t="s">
        <v>142</v>
      </c>
      <c r="D309" s="2" t="s">
        <v>285</v>
      </c>
      <c r="E309" s="3" t="s">
        <v>302</v>
      </c>
      <c r="F309" s="2" t="s">
        <v>106</v>
      </c>
      <c r="G309" s="2" t="s">
        <v>374</v>
      </c>
      <c r="H309" s="2" t="s">
        <v>375</v>
      </c>
      <c r="I309" s="4" t="s">
        <v>98</v>
      </c>
      <c r="J309" s="3" t="s">
        <v>310</v>
      </c>
      <c r="K309" s="4" t="s">
        <v>376</v>
      </c>
      <c r="L309" s="3" t="s">
        <v>326</v>
      </c>
      <c r="M309" s="5" t="s">
        <v>377</v>
      </c>
      <c r="N309" s="3" t="s">
        <v>99</v>
      </c>
      <c r="O309" s="5">
        <v>1</v>
      </c>
      <c r="P309" s="6" t="s">
        <v>103</v>
      </c>
      <c r="Q309" s="6" t="s">
        <v>369</v>
      </c>
      <c r="R309" s="3">
        <v>1</v>
      </c>
      <c r="S309" s="6" t="s">
        <v>378</v>
      </c>
      <c r="AB309" s="9" t="s">
        <v>411</v>
      </c>
      <c r="AC309" s="9" t="s">
        <v>412</v>
      </c>
    </row>
    <row r="310" spans="1:31" ht="28.5" customHeight="1" x14ac:dyDescent="0.35">
      <c r="A310" s="40">
        <v>308</v>
      </c>
      <c r="B310" s="13">
        <v>45144</v>
      </c>
      <c r="C310" s="3" t="s">
        <v>142</v>
      </c>
      <c r="D310" s="2" t="s">
        <v>39</v>
      </c>
      <c r="E310" s="3" t="s">
        <v>303</v>
      </c>
      <c r="F310" s="2" t="s">
        <v>421</v>
      </c>
      <c r="G310" s="2" t="s">
        <v>422</v>
      </c>
      <c r="I310" s="4" t="s">
        <v>304</v>
      </c>
      <c r="J310" s="3" t="s">
        <v>304</v>
      </c>
      <c r="K310" s="4" t="s">
        <v>423</v>
      </c>
      <c r="L310" s="3" t="s">
        <v>328</v>
      </c>
      <c r="M310" s="5" t="s">
        <v>424</v>
      </c>
      <c r="N310" s="3" t="s">
        <v>333</v>
      </c>
      <c r="P310" s="6" t="s">
        <v>103</v>
      </c>
      <c r="Q310" s="6" t="s">
        <v>425</v>
      </c>
      <c r="R310" s="3">
        <v>1</v>
      </c>
      <c r="S310" s="6" t="s">
        <v>426</v>
      </c>
      <c r="V310" s="7">
        <v>1</v>
      </c>
      <c r="AA310" s="8" t="s">
        <v>427</v>
      </c>
      <c r="AB310" s="9" t="s">
        <v>428</v>
      </c>
      <c r="AC310" s="9" t="s">
        <v>429</v>
      </c>
    </row>
    <row r="311" spans="1:31" ht="28.5" customHeight="1" x14ac:dyDescent="0.35">
      <c r="A311" s="40">
        <v>309</v>
      </c>
      <c r="B311" s="13">
        <v>45144</v>
      </c>
      <c r="C311" s="3" t="s">
        <v>142</v>
      </c>
      <c r="D311" s="2" t="s">
        <v>40</v>
      </c>
      <c r="E311" s="3" t="s">
        <v>280</v>
      </c>
      <c r="F311" s="2" t="s">
        <v>363</v>
      </c>
      <c r="G311" s="2" t="s">
        <v>364</v>
      </c>
      <c r="H311" s="2" t="s">
        <v>365</v>
      </c>
      <c r="I311" s="4" t="s">
        <v>366</v>
      </c>
      <c r="J311" s="3" t="s">
        <v>310</v>
      </c>
      <c r="K311" s="4" t="s">
        <v>367</v>
      </c>
      <c r="L311" s="3" t="s">
        <v>326</v>
      </c>
      <c r="M311" s="5" t="s">
        <v>368</v>
      </c>
      <c r="N311" s="3" t="s">
        <v>99</v>
      </c>
      <c r="O311" s="5">
        <v>1</v>
      </c>
      <c r="P311" s="6" t="s">
        <v>103</v>
      </c>
      <c r="Q311" s="6" t="s">
        <v>369</v>
      </c>
      <c r="R311" s="3">
        <v>1</v>
      </c>
      <c r="S311" s="6" t="s">
        <v>370</v>
      </c>
      <c r="AA311" s="8" t="s">
        <v>371</v>
      </c>
      <c r="AB311" s="9" t="s">
        <v>372</v>
      </c>
      <c r="AC311" s="9" t="s">
        <v>373</v>
      </c>
    </row>
    <row r="312" spans="1:31" ht="28.5" customHeight="1" x14ac:dyDescent="0.35">
      <c r="A312" s="40">
        <v>310</v>
      </c>
      <c r="B312" s="13">
        <v>45145</v>
      </c>
      <c r="C312" s="3" t="s">
        <v>142</v>
      </c>
      <c r="D312" s="2" t="s">
        <v>285</v>
      </c>
      <c r="E312" s="3" t="s">
        <v>302</v>
      </c>
      <c r="F312" s="2" t="s">
        <v>106</v>
      </c>
      <c r="G312" s="2" t="s">
        <v>374</v>
      </c>
      <c r="H312" s="2" t="s">
        <v>375</v>
      </c>
      <c r="I312" s="4" t="s">
        <v>98</v>
      </c>
      <c r="J312" s="3" t="s">
        <v>310</v>
      </c>
      <c r="K312" s="4" t="s">
        <v>376</v>
      </c>
      <c r="L312" s="3" t="s">
        <v>326</v>
      </c>
      <c r="M312" s="5" t="s">
        <v>377</v>
      </c>
      <c r="N312" s="3" t="s">
        <v>99</v>
      </c>
      <c r="O312" s="5">
        <v>1</v>
      </c>
      <c r="P312" s="6" t="s">
        <v>103</v>
      </c>
      <c r="Q312" s="6" t="s">
        <v>369</v>
      </c>
      <c r="R312" s="3">
        <v>1</v>
      </c>
      <c r="S312" s="6" t="s">
        <v>378</v>
      </c>
      <c r="AB312" s="9" t="s">
        <v>411</v>
      </c>
      <c r="AC312" s="9" t="s">
        <v>412</v>
      </c>
    </row>
    <row r="313" spans="1:31" ht="28.5" customHeight="1" x14ac:dyDescent="0.35">
      <c r="A313" s="40">
        <v>311</v>
      </c>
      <c r="B313" s="13">
        <v>45145</v>
      </c>
      <c r="C313" s="3" t="s">
        <v>142</v>
      </c>
      <c r="D313" s="2" t="s">
        <v>39</v>
      </c>
      <c r="E313" s="3" t="s">
        <v>303</v>
      </c>
      <c r="F313" s="2" t="s">
        <v>421</v>
      </c>
      <c r="G313" s="2" t="s">
        <v>430</v>
      </c>
      <c r="I313" s="4" t="s">
        <v>304</v>
      </c>
      <c r="J313" s="3" t="s">
        <v>304</v>
      </c>
      <c r="K313" s="4" t="s">
        <v>423</v>
      </c>
      <c r="L313" s="3" t="s">
        <v>328</v>
      </c>
      <c r="M313" s="5" t="s">
        <v>424</v>
      </c>
      <c r="N313" s="3" t="s">
        <v>333</v>
      </c>
      <c r="P313" s="6" t="s">
        <v>103</v>
      </c>
      <c r="Q313" s="6" t="s">
        <v>425</v>
      </c>
      <c r="R313" s="3">
        <v>1</v>
      </c>
      <c r="S313" s="6" t="s">
        <v>426</v>
      </c>
      <c r="AA313" s="8" t="s">
        <v>427</v>
      </c>
      <c r="AB313" s="9" t="s">
        <v>431</v>
      </c>
      <c r="AC313" s="9" t="s">
        <v>432</v>
      </c>
    </row>
    <row r="314" spans="1:31" ht="28.5" customHeight="1" x14ac:dyDescent="0.35">
      <c r="A314" s="40">
        <v>312</v>
      </c>
      <c r="B314" s="13">
        <v>45145</v>
      </c>
      <c r="C314" s="3" t="s">
        <v>142</v>
      </c>
      <c r="D314" s="2" t="s">
        <v>40</v>
      </c>
      <c r="E314" s="3" t="s">
        <v>280</v>
      </c>
      <c r="F314" s="2" t="s">
        <v>363</v>
      </c>
      <c r="G314" s="2" t="s">
        <v>364</v>
      </c>
      <c r="H314" s="2" t="s">
        <v>365</v>
      </c>
      <c r="I314" s="4" t="s">
        <v>366</v>
      </c>
      <c r="J314" s="3" t="s">
        <v>310</v>
      </c>
      <c r="K314" s="4" t="s">
        <v>367</v>
      </c>
      <c r="L314" s="3" t="s">
        <v>326</v>
      </c>
      <c r="M314" s="5" t="s">
        <v>368</v>
      </c>
      <c r="N314" s="3" t="s">
        <v>99</v>
      </c>
      <c r="O314" s="5">
        <v>1</v>
      </c>
      <c r="P314" s="6" t="s">
        <v>103</v>
      </c>
      <c r="Q314" s="6" t="s">
        <v>369</v>
      </c>
      <c r="R314" s="3">
        <v>1</v>
      </c>
      <c r="S314" s="6" t="s">
        <v>370</v>
      </c>
      <c r="AA314" s="8" t="s">
        <v>371</v>
      </c>
      <c r="AB314" s="9" t="s">
        <v>372</v>
      </c>
      <c r="AC314" s="9" t="s">
        <v>373</v>
      </c>
    </row>
    <row r="315" spans="1:31" ht="28.5" customHeight="1" x14ac:dyDescent="0.35">
      <c r="A315" s="40">
        <v>313</v>
      </c>
      <c r="B315" s="13">
        <v>45146</v>
      </c>
      <c r="C315" s="3" t="s">
        <v>142</v>
      </c>
      <c r="D315" s="2" t="s">
        <v>40</v>
      </c>
      <c r="E315" s="3" t="s">
        <v>280</v>
      </c>
      <c r="F315" s="2" t="s">
        <v>363</v>
      </c>
      <c r="G315" s="2" t="s">
        <v>364</v>
      </c>
      <c r="H315" s="2" t="s">
        <v>365</v>
      </c>
      <c r="I315" s="4" t="s">
        <v>366</v>
      </c>
      <c r="J315" s="3" t="s">
        <v>310</v>
      </c>
      <c r="K315" s="4" t="s">
        <v>367</v>
      </c>
      <c r="L315" s="3" t="s">
        <v>326</v>
      </c>
      <c r="M315" s="5" t="s">
        <v>368</v>
      </c>
      <c r="N315" s="3" t="s">
        <v>99</v>
      </c>
      <c r="O315" s="5">
        <v>1</v>
      </c>
      <c r="P315" s="6" t="s">
        <v>103</v>
      </c>
      <c r="Q315" s="6" t="s">
        <v>369</v>
      </c>
      <c r="R315" s="3">
        <v>1</v>
      </c>
      <c r="S315" s="6" t="s">
        <v>370</v>
      </c>
      <c r="AA315" s="8" t="s">
        <v>371</v>
      </c>
      <c r="AB315" s="9" t="s">
        <v>372</v>
      </c>
      <c r="AC315" s="9" t="s">
        <v>373</v>
      </c>
    </row>
    <row r="316" spans="1:31" ht="28.5" customHeight="1" x14ac:dyDescent="0.35">
      <c r="A316" s="40">
        <v>314</v>
      </c>
      <c r="B316" s="13">
        <v>45147</v>
      </c>
      <c r="C316" s="3" t="s">
        <v>142</v>
      </c>
      <c r="D316" s="2" t="s">
        <v>282</v>
      </c>
      <c r="E316" s="3" t="s">
        <v>280</v>
      </c>
      <c r="F316" s="2" t="s">
        <v>433</v>
      </c>
      <c r="G316" s="2" t="s">
        <v>434</v>
      </c>
      <c r="I316" s="4" t="s">
        <v>396</v>
      </c>
      <c r="J316" s="3" t="s">
        <v>324</v>
      </c>
      <c r="K316" s="4" t="s">
        <v>435</v>
      </c>
      <c r="L316" s="3" t="s">
        <v>327</v>
      </c>
      <c r="M316" s="5" t="s">
        <v>436</v>
      </c>
      <c r="N316" s="3" t="s">
        <v>339</v>
      </c>
      <c r="P316" s="6" t="s">
        <v>437</v>
      </c>
      <c r="R316" s="3">
        <v>0</v>
      </c>
      <c r="Z316" s="8" t="s">
        <v>438</v>
      </c>
      <c r="AB316" s="9" t="s">
        <v>439</v>
      </c>
      <c r="AC316" s="9" t="s">
        <v>440</v>
      </c>
    </row>
    <row r="317" spans="1:31" ht="28.5" customHeight="1" x14ac:dyDescent="0.35">
      <c r="A317" s="40">
        <v>315</v>
      </c>
      <c r="B317" s="13">
        <v>45152</v>
      </c>
      <c r="C317" s="3" t="s">
        <v>142</v>
      </c>
      <c r="D317" s="2" t="s">
        <v>282</v>
      </c>
      <c r="E317" s="3" t="s">
        <v>279</v>
      </c>
      <c r="F317" s="2" t="s">
        <v>441</v>
      </c>
      <c r="G317" s="2" t="s">
        <v>442</v>
      </c>
      <c r="H317" s="2" t="s">
        <v>443</v>
      </c>
      <c r="I317" s="4" t="s">
        <v>304</v>
      </c>
      <c r="J317" s="3" t="s">
        <v>304</v>
      </c>
      <c r="K317" s="4" t="s">
        <v>444</v>
      </c>
      <c r="L317" s="3" t="s">
        <v>329</v>
      </c>
      <c r="M317" s="5" t="s">
        <v>445</v>
      </c>
      <c r="N317" s="3" t="s">
        <v>340</v>
      </c>
      <c r="P317" s="6" t="s">
        <v>210</v>
      </c>
      <c r="Q317" s="6" t="s">
        <v>446</v>
      </c>
      <c r="R317" s="3">
        <v>1</v>
      </c>
      <c r="S317" s="6" t="s">
        <v>447</v>
      </c>
      <c r="V317" s="7">
        <v>1</v>
      </c>
      <c r="AB317" s="9" t="s">
        <v>448</v>
      </c>
      <c r="AC317" s="9" t="s">
        <v>449</v>
      </c>
      <c r="AD317" s="9" t="s">
        <v>450</v>
      </c>
      <c r="AE317" s="9" t="s">
        <v>451</v>
      </c>
    </row>
    <row r="318" spans="1:31" ht="28.5" customHeight="1" x14ac:dyDescent="0.35">
      <c r="A318" s="40">
        <v>316</v>
      </c>
      <c r="B318" s="13">
        <v>45155</v>
      </c>
      <c r="C318" s="3" t="s">
        <v>142</v>
      </c>
      <c r="D318" s="2" t="s">
        <v>282</v>
      </c>
      <c r="E318" s="3" t="s">
        <v>279</v>
      </c>
      <c r="F318" s="2" t="s">
        <v>394</v>
      </c>
      <c r="G318" s="2" t="s">
        <v>395</v>
      </c>
      <c r="I318" s="4" t="s">
        <v>452</v>
      </c>
      <c r="J318" s="3" t="s">
        <v>304</v>
      </c>
      <c r="K318" s="4" t="s">
        <v>453</v>
      </c>
      <c r="L318" s="3" t="s">
        <v>326</v>
      </c>
      <c r="M318" s="5" t="s">
        <v>454</v>
      </c>
      <c r="N318" s="3" t="s">
        <v>331</v>
      </c>
      <c r="P318" s="6" t="s">
        <v>103</v>
      </c>
      <c r="R318" s="3">
        <v>0</v>
      </c>
      <c r="AB318" s="9" t="s">
        <v>455</v>
      </c>
      <c r="AC318" s="9" t="s">
        <v>456</v>
      </c>
    </row>
    <row r="319" spans="1:31" ht="28.5" customHeight="1" x14ac:dyDescent="0.35">
      <c r="A319" s="40">
        <v>317</v>
      </c>
      <c r="B319" s="13">
        <v>45159</v>
      </c>
      <c r="C319" s="3" t="s">
        <v>142</v>
      </c>
      <c r="D319" s="2" t="s">
        <v>292</v>
      </c>
      <c r="E319" s="3" t="s">
        <v>279</v>
      </c>
      <c r="F319" s="2" t="s">
        <v>342</v>
      </c>
      <c r="G319" s="2" t="s">
        <v>343</v>
      </c>
      <c r="H319" s="2" t="s">
        <v>344</v>
      </c>
      <c r="I319" s="4" t="s">
        <v>47</v>
      </c>
      <c r="J319" s="3" t="s">
        <v>305</v>
      </c>
      <c r="K319" s="4" t="s">
        <v>457</v>
      </c>
      <c r="L319" s="3" t="s">
        <v>327</v>
      </c>
      <c r="M319" s="5" t="s">
        <v>262</v>
      </c>
      <c r="N319" s="3" t="s">
        <v>331</v>
      </c>
      <c r="O319" s="5" t="s">
        <v>56</v>
      </c>
      <c r="P319" s="6" t="s">
        <v>263</v>
      </c>
      <c r="R319" s="3">
        <v>0</v>
      </c>
      <c r="AB319" s="9" t="s">
        <v>458</v>
      </c>
      <c r="AC319" s="9" t="s">
        <v>459</v>
      </c>
    </row>
    <row r="320" spans="1:31" ht="28.5" customHeight="1" x14ac:dyDescent="0.35">
      <c r="A320" s="40">
        <v>318</v>
      </c>
      <c r="B320" s="13">
        <v>45159</v>
      </c>
      <c r="C320" s="3" t="s">
        <v>142</v>
      </c>
      <c r="D320" s="2" t="s">
        <v>282</v>
      </c>
      <c r="E320" s="3" t="s">
        <v>279</v>
      </c>
      <c r="F320" s="2" t="s">
        <v>394</v>
      </c>
      <c r="G320" s="2" t="s">
        <v>395</v>
      </c>
      <c r="I320" s="4" t="s">
        <v>396</v>
      </c>
      <c r="J320" s="3" t="s">
        <v>324</v>
      </c>
      <c r="K320" s="4" t="s">
        <v>460</v>
      </c>
      <c r="L320" s="3" t="s">
        <v>326</v>
      </c>
      <c r="M320" s="5" t="s">
        <v>461</v>
      </c>
      <c r="N320" s="3" t="s">
        <v>331</v>
      </c>
      <c r="O320" s="5" t="s">
        <v>56</v>
      </c>
      <c r="P320" s="6" t="s">
        <v>103</v>
      </c>
      <c r="R320" s="3">
        <v>0</v>
      </c>
      <c r="AB320" s="9" t="s">
        <v>462</v>
      </c>
      <c r="AC320" s="9" t="s">
        <v>463</v>
      </c>
    </row>
    <row r="321" spans="1:31" ht="28.5" customHeight="1" x14ac:dyDescent="0.35">
      <c r="A321" s="40">
        <v>319</v>
      </c>
      <c r="B321" s="13">
        <v>45159</v>
      </c>
      <c r="C321" s="3" t="s">
        <v>142</v>
      </c>
      <c r="D321" s="2" t="s">
        <v>44</v>
      </c>
      <c r="E321" s="3" t="s">
        <v>280</v>
      </c>
      <c r="F321" s="2" t="s">
        <v>464</v>
      </c>
      <c r="G321" s="2" t="s">
        <v>465</v>
      </c>
      <c r="H321" s="2" t="s">
        <v>466</v>
      </c>
      <c r="I321" s="4" t="s">
        <v>467</v>
      </c>
      <c r="J321" s="3" t="s">
        <v>304</v>
      </c>
      <c r="K321" s="4" t="s">
        <v>468</v>
      </c>
      <c r="L321" s="3" t="s">
        <v>328</v>
      </c>
      <c r="M321" s="5" t="s">
        <v>469</v>
      </c>
      <c r="N321" s="3" t="s">
        <v>341</v>
      </c>
      <c r="P321" s="6" t="s">
        <v>470</v>
      </c>
      <c r="Q321" s="6" t="s">
        <v>471</v>
      </c>
      <c r="R321" s="3">
        <v>1</v>
      </c>
      <c r="S321" s="6" t="s">
        <v>470</v>
      </c>
      <c r="Z321" s="8" t="s">
        <v>472</v>
      </c>
      <c r="AB321" s="9" t="s">
        <v>473</v>
      </c>
      <c r="AC321" s="9" t="s">
        <v>474</v>
      </c>
    </row>
    <row r="322" spans="1:31" ht="28.5" customHeight="1" x14ac:dyDescent="0.35">
      <c r="A322" s="40">
        <v>320</v>
      </c>
      <c r="B322" s="13">
        <v>45160</v>
      </c>
      <c r="C322" s="3" t="s">
        <v>142</v>
      </c>
      <c r="D322" s="2" t="s">
        <v>292</v>
      </c>
      <c r="E322" s="3" t="s">
        <v>279</v>
      </c>
      <c r="F322" s="2" t="s">
        <v>342</v>
      </c>
      <c r="G322" s="2" t="s">
        <v>343</v>
      </c>
      <c r="H322" s="2" t="s">
        <v>344</v>
      </c>
      <c r="I322" s="4" t="s">
        <v>47</v>
      </c>
      <c r="J322" s="3" t="s">
        <v>305</v>
      </c>
      <c r="K322" s="4" t="s">
        <v>457</v>
      </c>
      <c r="L322" s="3" t="s">
        <v>327</v>
      </c>
      <c r="M322" s="5" t="s">
        <v>262</v>
      </c>
      <c r="N322" s="3" t="s">
        <v>331</v>
      </c>
      <c r="O322" s="5" t="s">
        <v>56</v>
      </c>
      <c r="P322" s="6" t="s">
        <v>263</v>
      </c>
      <c r="R322" s="3">
        <v>0</v>
      </c>
      <c r="AB322" s="9" t="s">
        <v>458</v>
      </c>
      <c r="AC322" s="9" t="s">
        <v>459</v>
      </c>
    </row>
    <row r="323" spans="1:31" ht="28.5" customHeight="1" x14ac:dyDescent="0.35">
      <c r="A323" s="40">
        <v>321</v>
      </c>
      <c r="B323" s="13">
        <v>45160</v>
      </c>
      <c r="C323" s="3" t="s">
        <v>142</v>
      </c>
      <c r="D323" s="2" t="s">
        <v>285</v>
      </c>
      <c r="E323" s="3" t="s">
        <v>302</v>
      </c>
      <c r="F323" s="2" t="s">
        <v>106</v>
      </c>
      <c r="G323" s="2" t="s">
        <v>374</v>
      </c>
      <c r="H323" s="2" t="s">
        <v>475</v>
      </c>
      <c r="I323" s="4" t="s">
        <v>98</v>
      </c>
      <c r="J323" s="3" t="s">
        <v>310</v>
      </c>
      <c r="K323" s="4" t="s">
        <v>476</v>
      </c>
      <c r="L323" s="3" t="s">
        <v>326</v>
      </c>
      <c r="M323" s="5" t="s">
        <v>477</v>
      </c>
      <c r="N323" s="3" t="s">
        <v>99</v>
      </c>
      <c r="O323" s="5">
        <v>1</v>
      </c>
      <c r="P323" s="6" t="s">
        <v>103</v>
      </c>
      <c r="Q323" s="6" t="s">
        <v>369</v>
      </c>
      <c r="R323" s="3">
        <v>1</v>
      </c>
      <c r="S323" s="6" t="s">
        <v>378</v>
      </c>
      <c r="AB323" s="9" t="s">
        <v>478</v>
      </c>
      <c r="AC323" s="9" t="s">
        <v>479</v>
      </c>
      <c r="AD323" s="9" t="s">
        <v>480</v>
      </c>
    </row>
    <row r="324" spans="1:31" ht="28.5" customHeight="1" x14ac:dyDescent="0.35">
      <c r="A324" s="40">
        <v>322</v>
      </c>
      <c r="B324" s="13">
        <v>45161</v>
      </c>
      <c r="C324" s="3" t="s">
        <v>142</v>
      </c>
      <c r="D324" s="2" t="s">
        <v>292</v>
      </c>
      <c r="E324" s="3" t="s">
        <v>279</v>
      </c>
      <c r="F324" s="2" t="s">
        <v>342</v>
      </c>
      <c r="G324" s="2" t="s">
        <v>343</v>
      </c>
      <c r="H324" s="2" t="s">
        <v>344</v>
      </c>
      <c r="I324" s="4" t="s">
        <v>47</v>
      </c>
      <c r="J324" s="3" t="s">
        <v>305</v>
      </c>
      <c r="K324" s="4" t="s">
        <v>457</v>
      </c>
      <c r="L324" s="3" t="s">
        <v>327</v>
      </c>
      <c r="M324" s="5" t="s">
        <v>262</v>
      </c>
      <c r="N324" s="3" t="s">
        <v>331</v>
      </c>
      <c r="O324" s="5" t="s">
        <v>56</v>
      </c>
      <c r="P324" s="6" t="s">
        <v>263</v>
      </c>
      <c r="R324" s="3">
        <v>0</v>
      </c>
      <c r="AB324" s="9" t="s">
        <v>458</v>
      </c>
      <c r="AC324" s="9" t="s">
        <v>459</v>
      </c>
    </row>
    <row r="325" spans="1:31" ht="28.5" customHeight="1" x14ac:dyDescent="0.35">
      <c r="A325" s="40">
        <v>323</v>
      </c>
      <c r="B325" s="13">
        <v>45161</v>
      </c>
      <c r="C325" s="3" t="s">
        <v>142</v>
      </c>
      <c r="D325" s="2" t="s">
        <v>285</v>
      </c>
      <c r="E325" s="3" t="s">
        <v>302</v>
      </c>
      <c r="F325" s="2" t="s">
        <v>106</v>
      </c>
      <c r="G325" s="2" t="s">
        <v>374</v>
      </c>
      <c r="H325" s="2" t="s">
        <v>475</v>
      </c>
      <c r="I325" s="4" t="s">
        <v>98</v>
      </c>
      <c r="J325" s="3" t="s">
        <v>310</v>
      </c>
      <c r="K325" s="4" t="s">
        <v>476</v>
      </c>
      <c r="L325" s="3" t="s">
        <v>326</v>
      </c>
      <c r="M325" s="5" t="s">
        <v>477</v>
      </c>
      <c r="N325" s="3" t="s">
        <v>99</v>
      </c>
      <c r="O325" s="5">
        <v>1</v>
      </c>
      <c r="P325" s="6" t="s">
        <v>103</v>
      </c>
      <c r="Q325" s="6" t="s">
        <v>369</v>
      </c>
      <c r="R325" s="3">
        <v>1</v>
      </c>
      <c r="S325" s="6" t="s">
        <v>378</v>
      </c>
      <c r="AB325" s="9" t="s">
        <v>478</v>
      </c>
      <c r="AC325" s="9" t="s">
        <v>479</v>
      </c>
      <c r="AD325" s="9" t="s">
        <v>480</v>
      </c>
    </row>
    <row r="326" spans="1:31" ht="28.5" customHeight="1" x14ac:dyDescent="0.35">
      <c r="A326" s="40">
        <v>324</v>
      </c>
      <c r="B326" s="13">
        <v>45161</v>
      </c>
      <c r="C326" s="3" t="s">
        <v>142</v>
      </c>
      <c r="D326" s="2" t="s">
        <v>282</v>
      </c>
      <c r="E326" s="3" t="s">
        <v>279</v>
      </c>
      <c r="F326" s="2" t="s">
        <v>481</v>
      </c>
      <c r="G326" s="2" t="s">
        <v>482</v>
      </c>
      <c r="I326" s="4" t="s">
        <v>183</v>
      </c>
      <c r="J326" s="3" t="s">
        <v>304</v>
      </c>
      <c r="K326" s="4" t="s">
        <v>483</v>
      </c>
      <c r="L326" s="3" t="s">
        <v>327</v>
      </c>
      <c r="M326" s="5" t="s">
        <v>233</v>
      </c>
      <c r="N326" s="3" t="s">
        <v>339</v>
      </c>
      <c r="O326" s="5" t="s">
        <v>57</v>
      </c>
      <c r="P326" s="6" t="s">
        <v>234</v>
      </c>
      <c r="R326" s="3">
        <v>0</v>
      </c>
      <c r="AB326" s="9" t="s">
        <v>237</v>
      </c>
      <c r="AC326" s="9" t="s">
        <v>109</v>
      </c>
      <c r="AD326" s="9" t="s">
        <v>484</v>
      </c>
      <c r="AE326" s="9" t="s">
        <v>485</v>
      </c>
    </row>
    <row r="327" spans="1:31" ht="28.5" customHeight="1" x14ac:dyDescent="0.35">
      <c r="A327" s="40">
        <v>325</v>
      </c>
      <c r="B327" s="13">
        <v>45162</v>
      </c>
      <c r="C327" s="3" t="s">
        <v>142</v>
      </c>
      <c r="D327" s="2" t="s">
        <v>292</v>
      </c>
      <c r="E327" s="3" t="s">
        <v>279</v>
      </c>
      <c r="F327" s="2" t="s">
        <v>342</v>
      </c>
      <c r="G327" s="2" t="s">
        <v>343</v>
      </c>
      <c r="H327" s="2" t="s">
        <v>344</v>
      </c>
      <c r="I327" s="4" t="s">
        <v>47</v>
      </c>
      <c r="J327" s="3" t="s">
        <v>305</v>
      </c>
      <c r="K327" s="4" t="s">
        <v>457</v>
      </c>
      <c r="L327" s="3" t="s">
        <v>327</v>
      </c>
      <c r="M327" s="5" t="s">
        <v>262</v>
      </c>
      <c r="N327" s="3" t="s">
        <v>331</v>
      </c>
      <c r="O327" s="5" t="s">
        <v>56</v>
      </c>
      <c r="P327" s="6" t="s">
        <v>263</v>
      </c>
      <c r="R327" s="3">
        <v>0</v>
      </c>
      <c r="AB327" s="9" t="s">
        <v>458</v>
      </c>
      <c r="AC327" s="9" t="s">
        <v>459</v>
      </c>
    </row>
    <row r="328" spans="1:31" ht="28.5" customHeight="1" x14ac:dyDescent="0.35">
      <c r="A328" s="40">
        <v>326</v>
      </c>
      <c r="B328" s="13">
        <v>45162</v>
      </c>
      <c r="C328" s="3" t="s">
        <v>142</v>
      </c>
      <c r="D328" s="2" t="s">
        <v>285</v>
      </c>
      <c r="E328" s="3" t="s">
        <v>302</v>
      </c>
      <c r="F328" s="2" t="s">
        <v>106</v>
      </c>
      <c r="G328" s="2" t="s">
        <v>374</v>
      </c>
      <c r="H328" s="2" t="s">
        <v>475</v>
      </c>
      <c r="I328" s="4" t="s">
        <v>98</v>
      </c>
      <c r="J328" s="3" t="s">
        <v>310</v>
      </c>
      <c r="K328" s="4" t="s">
        <v>476</v>
      </c>
      <c r="L328" s="3" t="s">
        <v>326</v>
      </c>
      <c r="M328" s="5" t="s">
        <v>477</v>
      </c>
      <c r="N328" s="3" t="s">
        <v>99</v>
      </c>
      <c r="O328" s="5">
        <v>1</v>
      </c>
      <c r="P328" s="6" t="s">
        <v>103</v>
      </c>
      <c r="Q328" s="6" t="s">
        <v>369</v>
      </c>
      <c r="R328" s="3">
        <v>1</v>
      </c>
      <c r="S328" s="6" t="s">
        <v>378</v>
      </c>
      <c r="AB328" s="9" t="s">
        <v>478</v>
      </c>
      <c r="AC328" s="9" t="s">
        <v>479</v>
      </c>
      <c r="AD328" s="9" t="s">
        <v>480</v>
      </c>
    </row>
    <row r="329" spans="1:31" ht="28.5" customHeight="1" x14ac:dyDescent="0.35">
      <c r="A329" s="40">
        <v>327</v>
      </c>
      <c r="B329" s="13">
        <v>45163</v>
      </c>
      <c r="C329" s="3" t="s">
        <v>142</v>
      </c>
      <c r="D329" s="2" t="s">
        <v>292</v>
      </c>
      <c r="E329" s="3" t="s">
        <v>279</v>
      </c>
      <c r="F329" s="2" t="s">
        <v>342</v>
      </c>
      <c r="G329" s="2" t="s">
        <v>343</v>
      </c>
      <c r="H329" s="2" t="s">
        <v>344</v>
      </c>
      <c r="I329" s="4" t="s">
        <v>47</v>
      </c>
      <c r="J329" s="3" t="s">
        <v>305</v>
      </c>
      <c r="K329" s="4" t="s">
        <v>457</v>
      </c>
      <c r="L329" s="3" t="s">
        <v>327</v>
      </c>
      <c r="M329" s="5" t="s">
        <v>262</v>
      </c>
      <c r="N329" s="3" t="s">
        <v>331</v>
      </c>
      <c r="O329" s="5" t="s">
        <v>56</v>
      </c>
      <c r="P329" s="6" t="s">
        <v>263</v>
      </c>
      <c r="R329" s="3">
        <v>0</v>
      </c>
      <c r="AB329" s="9" t="s">
        <v>458</v>
      </c>
      <c r="AC329" s="9" t="s">
        <v>459</v>
      </c>
    </row>
    <row r="330" spans="1:31" ht="28.5" customHeight="1" x14ac:dyDescent="0.35">
      <c r="A330" s="40">
        <v>328</v>
      </c>
      <c r="B330" s="13">
        <v>45163</v>
      </c>
      <c r="C330" s="3" t="s">
        <v>142</v>
      </c>
      <c r="D330" s="2" t="s">
        <v>285</v>
      </c>
      <c r="E330" s="3" t="s">
        <v>302</v>
      </c>
      <c r="F330" s="2" t="s">
        <v>106</v>
      </c>
      <c r="G330" s="2" t="s">
        <v>374</v>
      </c>
      <c r="H330" s="2" t="s">
        <v>475</v>
      </c>
      <c r="I330" s="4" t="s">
        <v>98</v>
      </c>
      <c r="J330" s="3" t="s">
        <v>310</v>
      </c>
      <c r="K330" s="4" t="s">
        <v>476</v>
      </c>
      <c r="L330" s="3" t="s">
        <v>326</v>
      </c>
      <c r="M330" s="5" t="s">
        <v>477</v>
      </c>
      <c r="N330" s="3" t="s">
        <v>99</v>
      </c>
      <c r="O330" s="5">
        <v>1</v>
      </c>
      <c r="P330" s="6" t="s">
        <v>103</v>
      </c>
      <c r="Q330" s="6" t="s">
        <v>369</v>
      </c>
      <c r="R330" s="3">
        <v>1</v>
      </c>
      <c r="S330" s="6" t="s">
        <v>378</v>
      </c>
      <c r="AB330" s="9" t="s">
        <v>478</v>
      </c>
      <c r="AC330" s="9" t="s">
        <v>479</v>
      </c>
      <c r="AD330" s="9" t="s">
        <v>480</v>
      </c>
    </row>
    <row r="331" spans="1:31" ht="28.5" customHeight="1" x14ac:dyDescent="0.35">
      <c r="A331" s="40">
        <v>329</v>
      </c>
      <c r="B331" s="13">
        <v>45163</v>
      </c>
      <c r="C331" s="3" t="s">
        <v>142</v>
      </c>
      <c r="D331" s="2" t="s">
        <v>44</v>
      </c>
      <c r="E331" s="3" t="s">
        <v>280</v>
      </c>
      <c r="F331" s="2" t="s">
        <v>464</v>
      </c>
      <c r="G331" s="2" t="s">
        <v>486</v>
      </c>
      <c r="H331" s="2" t="s">
        <v>466</v>
      </c>
      <c r="I331" s="4" t="s">
        <v>50</v>
      </c>
      <c r="J331" s="3" t="s">
        <v>304</v>
      </c>
      <c r="L331" s="3" t="s">
        <v>328</v>
      </c>
      <c r="M331" s="5" t="s">
        <v>487</v>
      </c>
      <c r="N331" s="3" t="s">
        <v>341</v>
      </c>
      <c r="O331" s="5" t="s">
        <v>56</v>
      </c>
      <c r="P331" s="6" t="s">
        <v>470</v>
      </c>
      <c r="Q331" s="6" t="s">
        <v>488</v>
      </c>
      <c r="R331" s="3">
        <v>1</v>
      </c>
      <c r="S331" s="6" t="s">
        <v>489</v>
      </c>
      <c r="AB331" s="9" t="s">
        <v>490</v>
      </c>
      <c r="AC331" s="9" t="s">
        <v>491</v>
      </c>
    </row>
    <row r="332" spans="1:31" ht="28.5" customHeight="1" x14ac:dyDescent="0.35">
      <c r="A332" s="40">
        <v>330</v>
      </c>
      <c r="B332" s="13">
        <v>45164</v>
      </c>
      <c r="C332" s="3" t="s">
        <v>142</v>
      </c>
      <c r="D332" s="2" t="s">
        <v>292</v>
      </c>
      <c r="E332" s="3" t="s">
        <v>279</v>
      </c>
      <c r="F332" s="2" t="s">
        <v>342</v>
      </c>
      <c r="G332" s="2" t="s">
        <v>343</v>
      </c>
      <c r="H332" s="2" t="s">
        <v>344</v>
      </c>
      <c r="I332" s="4" t="s">
        <v>47</v>
      </c>
      <c r="J332" s="3" t="s">
        <v>305</v>
      </c>
      <c r="K332" s="4" t="s">
        <v>457</v>
      </c>
      <c r="L332" s="3" t="s">
        <v>327</v>
      </c>
      <c r="M332" s="5" t="s">
        <v>262</v>
      </c>
      <c r="N332" s="3" t="s">
        <v>331</v>
      </c>
      <c r="O332" s="5" t="s">
        <v>56</v>
      </c>
      <c r="P332" s="6" t="s">
        <v>263</v>
      </c>
      <c r="R332" s="3">
        <v>0</v>
      </c>
      <c r="AB332" s="9" t="s">
        <v>458</v>
      </c>
      <c r="AC332" s="9" t="s">
        <v>459</v>
      </c>
    </row>
    <row r="333" spans="1:31" ht="28.5" customHeight="1" x14ac:dyDescent="0.35">
      <c r="A333" s="40">
        <v>331</v>
      </c>
      <c r="B333" s="13">
        <v>45164</v>
      </c>
      <c r="C333" s="3" t="s">
        <v>142</v>
      </c>
      <c r="D333" s="2" t="s">
        <v>285</v>
      </c>
      <c r="E333" s="3" t="s">
        <v>302</v>
      </c>
      <c r="F333" s="2" t="s">
        <v>106</v>
      </c>
      <c r="G333" s="2" t="s">
        <v>374</v>
      </c>
      <c r="H333" s="2" t="s">
        <v>475</v>
      </c>
      <c r="I333" s="4" t="s">
        <v>98</v>
      </c>
      <c r="J333" s="3" t="s">
        <v>310</v>
      </c>
      <c r="K333" s="4" t="s">
        <v>476</v>
      </c>
      <c r="L333" s="3" t="s">
        <v>326</v>
      </c>
      <c r="M333" s="5" t="s">
        <v>477</v>
      </c>
      <c r="N333" s="3" t="s">
        <v>99</v>
      </c>
      <c r="O333" s="5">
        <v>1</v>
      </c>
      <c r="P333" s="6" t="s">
        <v>103</v>
      </c>
      <c r="Q333" s="6" t="s">
        <v>369</v>
      </c>
      <c r="R333" s="3">
        <v>1</v>
      </c>
      <c r="S333" s="6" t="s">
        <v>378</v>
      </c>
      <c r="AB333" s="9" t="s">
        <v>478</v>
      </c>
      <c r="AC333" s="9" t="s">
        <v>479</v>
      </c>
      <c r="AD333" s="9" t="s">
        <v>480</v>
      </c>
    </row>
    <row r="334" spans="1:31" ht="28.5" customHeight="1" x14ac:dyDescent="0.35">
      <c r="A334" s="40">
        <v>332</v>
      </c>
      <c r="B334" s="13">
        <v>45164</v>
      </c>
      <c r="C334" s="3" t="s">
        <v>142</v>
      </c>
      <c r="D334" s="2" t="s">
        <v>44</v>
      </c>
      <c r="E334" s="3" t="s">
        <v>280</v>
      </c>
      <c r="F334" s="2" t="s">
        <v>464</v>
      </c>
      <c r="G334" s="2" t="s">
        <v>486</v>
      </c>
      <c r="H334" s="2" t="s">
        <v>466</v>
      </c>
      <c r="I334" s="4" t="s">
        <v>50</v>
      </c>
      <c r="J334" s="3" t="s">
        <v>304</v>
      </c>
      <c r="L334" s="3" t="s">
        <v>328</v>
      </c>
      <c r="M334" s="5" t="s">
        <v>487</v>
      </c>
      <c r="N334" s="3" t="s">
        <v>341</v>
      </c>
      <c r="O334" s="5" t="s">
        <v>56</v>
      </c>
      <c r="P334" s="6" t="s">
        <v>470</v>
      </c>
      <c r="Q334" s="6" t="s">
        <v>488</v>
      </c>
      <c r="R334" s="3">
        <v>1</v>
      </c>
      <c r="S334" s="6" t="s">
        <v>489</v>
      </c>
      <c r="Z334" s="8" t="s">
        <v>492</v>
      </c>
      <c r="AB334" s="9" t="s">
        <v>490</v>
      </c>
      <c r="AC334" s="9" t="s">
        <v>491</v>
      </c>
    </row>
    <row r="335" spans="1:31" ht="28.5" customHeight="1" x14ac:dyDescent="0.35">
      <c r="A335" s="40">
        <v>333</v>
      </c>
      <c r="B335" s="13">
        <v>45165</v>
      </c>
      <c r="C335" s="3" t="s">
        <v>142</v>
      </c>
      <c r="D335" s="2" t="s">
        <v>292</v>
      </c>
      <c r="E335" s="3" t="s">
        <v>279</v>
      </c>
      <c r="F335" s="2" t="s">
        <v>342</v>
      </c>
      <c r="G335" s="2" t="s">
        <v>343</v>
      </c>
      <c r="H335" s="2" t="s">
        <v>344</v>
      </c>
      <c r="I335" s="4" t="s">
        <v>47</v>
      </c>
      <c r="J335" s="3" t="s">
        <v>305</v>
      </c>
      <c r="K335" s="4" t="s">
        <v>457</v>
      </c>
      <c r="L335" s="3" t="s">
        <v>327</v>
      </c>
      <c r="M335" s="5" t="s">
        <v>262</v>
      </c>
      <c r="N335" s="3" t="s">
        <v>331</v>
      </c>
      <c r="O335" s="5" t="s">
        <v>56</v>
      </c>
      <c r="P335" s="6" t="s">
        <v>263</v>
      </c>
      <c r="R335" s="3">
        <v>0</v>
      </c>
      <c r="AB335" s="9" t="s">
        <v>458</v>
      </c>
      <c r="AC335" s="9" t="s">
        <v>459</v>
      </c>
    </row>
    <row r="336" spans="1:31" ht="28.5" customHeight="1" x14ac:dyDescent="0.35">
      <c r="A336" s="40">
        <v>334</v>
      </c>
      <c r="B336" s="13">
        <v>45165</v>
      </c>
      <c r="C336" s="3" t="s">
        <v>142</v>
      </c>
      <c r="D336" s="2" t="s">
        <v>285</v>
      </c>
      <c r="E336" s="3" t="s">
        <v>302</v>
      </c>
      <c r="F336" s="2" t="s">
        <v>106</v>
      </c>
      <c r="G336" s="2" t="s">
        <v>374</v>
      </c>
      <c r="H336" s="2" t="s">
        <v>475</v>
      </c>
      <c r="I336" s="4" t="s">
        <v>98</v>
      </c>
      <c r="J336" s="3" t="s">
        <v>310</v>
      </c>
      <c r="K336" s="4" t="s">
        <v>476</v>
      </c>
      <c r="L336" s="3" t="s">
        <v>326</v>
      </c>
      <c r="M336" s="5" t="s">
        <v>477</v>
      </c>
      <c r="N336" s="3" t="s">
        <v>99</v>
      </c>
      <c r="O336" s="5">
        <v>1</v>
      </c>
      <c r="P336" s="6" t="s">
        <v>103</v>
      </c>
      <c r="Q336" s="6" t="s">
        <v>369</v>
      </c>
      <c r="R336" s="3">
        <v>1</v>
      </c>
      <c r="S336" s="6" t="s">
        <v>378</v>
      </c>
      <c r="AB336" s="9" t="s">
        <v>478</v>
      </c>
      <c r="AC336" s="9" t="s">
        <v>479</v>
      </c>
      <c r="AD336" s="9" t="s">
        <v>480</v>
      </c>
    </row>
    <row r="337" spans="1:31" ht="28.5" customHeight="1" x14ac:dyDescent="0.35">
      <c r="A337" s="40">
        <v>335</v>
      </c>
      <c r="B337" s="13">
        <v>45166</v>
      </c>
      <c r="C337" s="3" t="s">
        <v>142</v>
      </c>
      <c r="D337" s="2" t="s">
        <v>292</v>
      </c>
      <c r="E337" s="3" t="s">
        <v>279</v>
      </c>
      <c r="F337" s="2" t="s">
        <v>342</v>
      </c>
      <c r="G337" s="2" t="s">
        <v>343</v>
      </c>
      <c r="H337" s="2" t="s">
        <v>344</v>
      </c>
      <c r="I337" s="4" t="s">
        <v>47</v>
      </c>
      <c r="J337" s="3" t="s">
        <v>305</v>
      </c>
      <c r="K337" s="4" t="s">
        <v>457</v>
      </c>
      <c r="L337" s="3" t="s">
        <v>327</v>
      </c>
      <c r="M337" s="5" t="s">
        <v>262</v>
      </c>
      <c r="N337" s="3" t="s">
        <v>331</v>
      </c>
      <c r="O337" s="5" t="s">
        <v>56</v>
      </c>
      <c r="P337" s="6" t="s">
        <v>263</v>
      </c>
      <c r="R337" s="3">
        <v>0</v>
      </c>
      <c r="AB337" s="9" t="s">
        <v>458</v>
      </c>
      <c r="AC337" s="9" t="s">
        <v>459</v>
      </c>
    </row>
    <row r="338" spans="1:31" ht="28.5" customHeight="1" x14ac:dyDescent="0.35">
      <c r="A338" s="40">
        <v>336</v>
      </c>
      <c r="B338" s="13">
        <v>45166</v>
      </c>
      <c r="C338" s="3" t="s">
        <v>142</v>
      </c>
      <c r="D338" s="2" t="s">
        <v>285</v>
      </c>
      <c r="E338" s="3" t="s">
        <v>302</v>
      </c>
      <c r="F338" s="2" t="s">
        <v>106</v>
      </c>
      <c r="G338" s="2" t="s">
        <v>374</v>
      </c>
      <c r="H338" s="2" t="s">
        <v>475</v>
      </c>
      <c r="I338" s="4" t="s">
        <v>98</v>
      </c>
      <c r="J338" s="3" t="s">
        <v>310</v>
      </c>
      <c r="K338" s="4" t="s">
        <v>476</v>
      </c>
      <c r="L338" s="3" t="s">
        <v>326</v>
      </c>
      <c r="M338" s="5" t="s">
        <v>477</v>
      </c>
      <c r="N338" s="3" t="s">
        <v>99</v>
      </c>
      <c r="O338" s="5">
        <v>1</v>
      </c>
      <c r="P338" s="6" t="s">
        <v>103</v>
      </c>
      <c r="Q338" s="6" t="s">
        <v>369</v>
      </c>
      <c r="R338" s="3">
        <v>1</v>
      </c>
      <c r="S338" s="6" t="s">
        <v>378</v>
      </c>
      <c r="AB338" s="9" t="s">
        <v>478</v>
      </c>
      <c r="AC338" s="9" t="s">
        <v>479</v>
      </c>
    </row>
    <row r="339" spans="1:31" ht="28.5" customHeight="1" x14ac:dyDescent="0.35">
      <c r="A339" s="40">
        <v>337</v>
      </c>
      <c r="B339" s="13">
        <v>45166</v>
      </c>
      <c r="C339" s="3" t="s">
        <v>142</v>
      </c>
      <c r="D339" s="2" t="s">
        <v>297</v>
      </c>
      <c r="E339" s="3" t="s">
        <v>303</v>
      </c>
      <c r="F339" s="2" t="s">
        <v>493</v>
      </c>
      <c r="G339" s="2" t="s">
        <v>494</v>
      </c>
      <c r="I339" s="4" t="s">
        <v>183</v>
      </c>
      <c r="J339" s="3" t="s">
        <v>304</v>
      </c>
      <c r="K339" s="4" t="s">
        <v>495</v>
      </c>
      <c r="L339" s="3" t="s">
        <v>327</v>
      </c>
      <c r="M339" s="5" t="s">
        <v>496</v>
      </c>
      <c r="N339" s="3" t="s">
        <v>339</v>
      </c>
      <c r="O339" s="5" t="s">
        <v>56</v>
      </c>
      <c r="P339" s="6" t="s">
        <v>497</v>
      </c>
      <c r="R339" s="3">
        <v>0</v>
      </c>
      <c r="AB339" s="9" t="s">
        <v>498</v>
      </c>
      <c r="AC339" s="9" t="s">
        <v>499</v>
      </c>
      <c r="AD339" s="9" t="s">
        <v>500</v>
      </c>
    </row>
    <row r="340" spans="1:31" ht="28.5" customHeight="1" x14ac:dyDescent="0.35">
      <c r="A340" s="40">
        <v>338</v>
      </c>
      <c r="B340" s="13">
        <v>45167</v>
      </c>
      <c r="C340" s="3" t="s">
        <v>142</v>
      </c>
      <c r="D340" s="2" t="s">
        <v>292</v>
      </c>
      <c r="E340" s="3" t="s">
        <v>279</v>
      </c>
      <c r="F340" s="2" t="s">
        <v>342</v>
      </c>
      <c r="G340" s="2" t="s">
        <v>343</v>
      </c>
      <c r="H340" s="2" t="s">
        <v>344</v>
      </c>
      <c r="I340" s="4" t="s">
        <v>47</v>
      </c>
      <c r="J340" s="3" t="s">
        <v>305</v>
      </c>
      <c r="K340" s="4" t="s">
        <v>457</v>
      </c>
      <c r="L340" s="3" t="s">
        <v>327</v>
      </c>
      <c r="M340" s="5" t="s">
        <v>262</v>
      </c>
      <c r="N340" s="3" t="s">
        <v>331</v>
      </c>
      <c r="O340" s="5" t="s">
        <v>56</v>
      </c>
      <c r="P340" s="6" t="s">
        <v>263</v>
      </c>
      <c r="R340" s="3">
        <v>0</v>
      </c>
      <c r="AB340" s="9" t="s">
        <v>458</v>
      </c>
      <c r="AC340" s="9" t="s">
        <v>459</v>
      </c>
    </row>
    <row r="341" spans="1:31" ht="28.5" customHeight="1" x14ac:dyDescent="0.35">
      <c r="A341" s="40">
        <v>339</v>
      </c>
      <c r="B341" s="13">
        <v>45167</v>
      </c>
      <c r="C341" s="3" t="s">
        <v>142</v>
      </c>
      <c r="D341" s="2" t="s">
        <v>285</v>
      </c>
      <c r="E341" s="3" t="s">
        <v>302</v>
      </c>
      <c r="F341" s="2" t="s">
        <v>106</v>
      </c>
      <c r="G341" s="2" t="s">
        <v>374</v>
      </c>
      <c r="H341" s="2" t="s">
        <v>475</v>
      </c>
      <c r="I341" s="4" t="s">
        <v>98</v>
      </c>
      <c r="J341" s="3" t="s">
        <v>310</v>
      </c>
      <c r="K341" s="4" t="s">
        <v>476</v>
      </c>
      <c r="L341" s="3" t="s">
        <v>326</v>
      </c>
      <c r="M341" s="5" t="s">
        <v>477</v>
      </c>
      <c r="N341" s="3" t="s">
        <v>99</v>
      </c>
      <c r="O341" s="5">
        <v>1</v>
      </c>
      <c r="P341" s="6" t="s">
        <v>103</v>
      </c>
      <c r="Q341" s="6" t="s">
        <v>369</v>
      </c>
      <c r="R341" s="3">
        <v>1</v>
      </c>
      <c r="S341" s="6" t="s">
        <v>378</v>
      </c>
      <c r="AB341" s="9" t="s">
        <v>478</v>
      </c>
      <c r="AC341" s="9" t="s">
        <v>479</v>
      </c>
      <c r="AD341" s="9" t="s">
        <v>480</v>
      </c>
    </row>
    <row r="342" spans="1:31" ht="28.5" customHeight="1" x14ac:dyDescent="0.35">
      <c r="A342" s="40">
        <v>340</v>
      </c>
      <c r="B342" s="13">
        <v>45167</v>
      </c>
      <c r="C342" s="3" t="s">
        <v>142</v>
      </c>
      <c r="D342" s="2" t="s">
        <v>34</v>
      </c>
      <c r="E342" s="3" t="s">
        <v>303</v>
      </c>
      <c r="F342" s="2" t="s">
        <v>501</v>
      </c>
      <c r="G342" s="2" t="s">
        <v>502</v>
      </c>
      <c r="I342" s="4" t="s">
        <v>360</v>
      </c>
      <c r="J342" s="3" t="s">
        <v>304</v>
      </c>
      <c r="K342" s="4" t="s">
        <v>503</v>
      </c>
      <c r="L342" s="3" t="s">
        <v>327</v>
      </c>
      <c r="M342" s="5" t="s">
        <v>504</v>
      </c>
      <c r="N342" s="3" t="s">
        <v>339</v>
      </c>
      <c r="O342" s="5" t="s">
        <v>56</v>
      </c>
      <c r="P342" s="6" t="s">
        <v>505</v>
      </c>
      <c r="R342" s="3">
        <v>0</v>
      </c>
      <c r="AB342" s="9" t="s">
        <v>506</v>
      </c>
      <c r="AC342" s="9" t="s">
        <v>500</v>
      </c>
    </row>
    <row r="343" spans="1:31" ht="28.5" customHeight="1" x14ac:dyDescent="0.35">
      <c r="A343" s="40">
        <v>341</v>
      </c>
      <c r="B343" s="13">
        <v>45168</v>
      </c>
      <c r="C343" s="3" t="s">
        <v>142</v>
      </c>
      <c r="D343" s="2" t="s">
        <v>292</v>
      </c>
      <c r="E343" s="3" t="s">
        <v>279</v>
      </c>
      <c r="F343" s="2" t="s">
        <v>342</v>
      </c>
      <c r="G343" s="2" t="s">
        <v>343</v>
      </c>
      <c r="H343" s="2" t="s">
        <v>344</v>
      </c>
      <c r="I343" s="4" t="s">
        <v>47</v>
      </c>
      <c r="J343" s="3" t="s">
        <v>305</v>
      </c>
      <c r="K343" s="4" t="s">
        <v>457</v>
      </c>
      <c r="L343" s="3" t="s">
        <v>327</v>
      </c>
      <c r="M343" s="5" t="s">
        <v>262</v>
      </c>
      <c r="N343" s="3" t="s">
        <v>331</v>
      </c>
      <c r="O343" s="5" t="s">
        <v>56</v>
      </c>
      <c r="P343" s="6" t="s">
        <v>263</v>
      </c>
      <c r="R343" s="3">
        <v>0</v>
      </c>
      <c r="AB343" s="9" t="s">
        <v>458</v>
      </c>
      <c r="AC343" s="9" t="s">
        <v>459</v>
      </c>
    </row>
    <row r="344" spans="1:31" ht="28.5" customHeight="1" x14ac:dyDescent="0.35">
      <c r="A344" s="40">
        <v>342</v>
      </c>
      <c r="B344" s="13">
        <v>45168</v>
      </c>
      <c r="C344" s="3" t="s">
        <v>142</v>
      </c>
      <c r="D344" s="2" t="s">
        <v>285</v>
      </c>
      <c r="E344" s="3" t="s">
        <v>302</v>
      </c>
      <c r="F344" s="2" t="s">
        <v>106</v>
      </c>
      <c r="G344" s="2" t="s">
        <v>374</v>
      </c>
      <c r="H344" s="2" t="s">
        <v>475</v>
      </c>
      <c r="I344" s="4" t="s">
        <v>98</v>
      </c>
      <c r="J344" s="3" t="s">
        <v>310</v>
      </c>
      <c r="K344" s="4" t="s">
        <v>476</v>
      </c>
      <c r="L344" s="3" t="s">
        <v>326</v>
      </c>
      <c r="M344" s="5" t="s">
        <v>477</v>
      </c>
      <c r="N344" s="3" t="s">
        <v>99</v>
      </c>
      <c r="O344" s="5">
        <v>1</v>
      </c>
      <c r="P344" s="6" t="s">
        <v>103</v>
      </c>
      <c r="Q344" s="6" t="s">
        <v>369</v>
      </c>
      <c r="R344" s="3">
        <v>1</v>
      </c>
      <c r="S344" s="6" t="s">
        <v>378</v>
      </c>
      <c r="AB344" s="9" t="s">
        <v>478</v>
      </c>
      <c r="AC344" s="9" t="s">
        <v>479</v>
      </c>
      <c r="AD344" s="9" t="s">
        <v>480</v>
      </c>
    </row>
    <row r="345" spans="1:31" ht="28.5" customHeight="1" x14ac:dyDescent="0.35">
      <c r="A345" s="40">
        <v>343</v>
      </c>
      <c r="B345" s="13">
        <v>45168</v>
      </c>
      <c r="C345" s="3" t="s">
        <v>142</v>
      </c>
      <c r="D345" s="2" t="s">
        <v>282</v>
      </c>
      <c r="E345" s="3" t="s">
        <v>279</v>
      </c>
      <c r="F345" s="2" t="s">
        <v>394</v>
      </c>
      <c r="G345" s="2" t="s">
        <v>507</v>
      </c>
      <c r="H345" s="2" t="s">
        <v>415</v>
      </c>
      <c r="I345" s="4" t="s">
        <v>416</v>
      </c>
      <c r="J345" s="3" t="s">
        <v>324</v>
      </c>
      <c r="K345" s="4" t="s">
        <v>508</v>
      </c>
      <c r="L345" s="3" t="s">
        <v>328</v>
      </c>
      <c r="M345" s="5" t="s">
        <v>509</v>
      </c>
      <c r="N345" s="3" t="s">
        <v>341</v>
      </c>
      <c r="O345" s="5" t="s">
        <v>56</v>
      </c>
      <c r="P345" s="6" t="s">
        <v>510</v>
      </c>
      <c r="R345" s="3">
        <v>0</v>
      </c>
      <c r="AB345" s="9" t="s">
        <v>511</v>
      </c>
      <c r="AC345" s="9" t="s">
        <v>512</v>
      </c>
    </row>
    <row r="346" spans="1:31" ht="28.5" customHeight="1" x14ac:dyDescent="0.35">
      <c r="A346" s="40">
        <v>344</v>
      </c>
      <c r="B346" s="13">
        <v>45169</v>
      </c>
      <c r="C346" s="3" t="s">
        <v>142</v>
      </c>
      <c r="D346" s="2" t="s">
        <v>285</v>
      </c>
      <c r="E346" s="3" t="s">
        <v>302</v>
      </c>
      <c r="F346" s="2" t="s">
        <v>106</v>
      </c>
      <c r="G346" s="2" t="s">
        <v>513</v>
      </c>
      <c r="H346" s="2" t="s">
        <v>514</v>
      </c>
      <c r="I346" s="4" t="s">
        <v>515</v>
      </c>
      <c r="J346" s="3" t="s">
        <v>305</v>
      </c>
      <c r="K346" s="4" t="s">
        <v>516</v>
      </c>
      <c r="L346" s="3" t="s">
        <v>326</v>
      </c>
      <c r="M346" s="5" t="s">
        <v>517</v>
      </c>
      <c r="N346" s="3" t="s">
        <v>330</v>
      </c>
      <c r="P346" s="6" t="s">
        <v>103</v>
      </c>
      <c r="Q346" s="6" t="s">
        <v>369</v>
      </c>
      <c r="R346" s="3">
        <v>1</v>
      </c>
      <c r="S346" s="6" t="s">
        <v>378</v>
      </c>
      <c r="Z346" s="8" t="s">
        <v>518</v>
      </c>
      <c r="AA346" s="8" t="s">
        <v>519</v>
      </c>
      <c r="AB346" s="9" t="s">
        <v>520</v>
      </c>
      <c r="AC346" s="9" t="s">
        <v>521</v>
      </c>
      <c r="AD346" s="9" t="s">
        <v>522</v>
      </c>
    </row>
    <row r="347" spans="1:31" ht="28.5" customHeight="1" x14ac:dyDescent="0.35">
      <c r="A347" s="40">
        <v>345</v>
      </c>
      <c r="B347" s="13">
        <v>45169</v>
      </c>
      <c r="C347" s="3" t="s">
        <v>142</v>
      </c>
      <c r="D347" s="2" t="s">
        <v>285</v>
      </c>
      <c r="E347" s="3" t="s">
        <v>302</v>
      </c>
      <c r="F347" s="2" t="s">
        <v>106</v>
      </c>
      <c r="G347" s="2" t="s">
        <v>374</v>
      </c>
      <c r="H347" s="2" t="s">
        <v>475</v>
      </c>
      <c r="I347" s="4" t="s">
        <v>98</v>
      </c>
      <c r="J347" s="3" t="s">
        <v>310</v>
      </c>
      <c r="K347" s="4" t="s">
        <v>476</v>
      </c>
      <c r="L347" s="3" t="s">
        <v>326</v>
      </c>
      <c r="M347" s="5" t="s">
        <v>477</v>
      </c>
      <c r="N347" s="3" t="s">
        <v>99</v>
      </c>
      <c r="O347" s="5">
        <v>1</v>
      </c>
      <c r="P347" s="6" t="s">
        <v>103</v>
      </c>
      <c r="Q347" s="6" t="s">
        <v>369</v>
      </c>
      <c r="R347" s="3">
        <v>1</v>
      </c>
      <c r="S347" s="6" t="s">
        <v>378</v>
      </c>
      <c r="AB347" s="9" t="s">
        <v>478</v>
      </c>
      <c r="AC347" s="9" t="s">
        <v>479</v>
      </c>
      <c r="AD347" s="9" t="s">
        <v>480</v>
      </c>
    </row>
    <row r="348" spans="1:31" ht="28.5" customHeight="1" x14ac:dyDescent="0.35">
      <c r="A348" s="40">
        <v>346</v>
      </c>
      <c r="B348" s="13">
        <v>45169</v>
      </c>
      <c r="C348" s="3" t="s">
        <v>142</v>
      </c>
      <c r="D348" s="2" t="s">
        <v>282</v>
      </c>
      <c r="E348" s="3" t="s">
        <v>279</v>
      </c>
      <c r="F348" s="2" t="s">
        <v>523</v>
      </c>
      <c r="G348" s="2" t="s">
        <v>524</v>
      </c>
      <c r="H348" s="2" t="s">
        <v>415</v>
      </c>
      <c r="I348" s="4" t="s">
        <v>525</v>
      </c>
      <c r="J348" s="3" t="s">
        <v>305</v>
      </c>
      <c r="K348" s="4" t="s">
        <v>526</v>
      </c>
      <c r="L348" s="3" t="s">
        <v>328</v>
      </c>
      <c r="M348" s="5" t="s">
        <v>527</v>
      </c>
      <c r="N348" s="3" t="s">
        <v>341</v>
      </c>
      <c r="O348" s="5">
        <v>1</v>
      </c>
      <c r="P348" s="6" t="s">
        <v>528</v>
      </c>
      <c r="Q348" s="6" t="s">
        <v>529</v>
      </c>
      <c r="R348" s="3">
        <v>1</v>
      </c>
      <c r="S348" s="6" t="s">
        <v>530</v>
      </c>
      <c r="Z348" s="8" t="s">
        <v>531</v>
      </c>
      <c r="AB348" s="9" t="s">
        <v>532</v>
      </c>
      <c r="AC348" s="9" t="s">
        <v>533</v>
      </c>
      <c r="AD348" s="9" t="s">
        <v>534</v>
      </c>
      <c r="AE348" s="9" t="s">
        <v>535</v>
      </c>
    </row>
    <row r="349" spans="1:31" ht="28.5" customHeight="1" x14ac:dyDescent="0.35">
      <c r="A349" s="40">
        <v>347</v>
      </c>
      <c r="B349" s="13">
        <v>45170</v>
      </c>
      <c r="C349" s="3" t="s">
        <v>142</v>
      </c>
      <c r="D349" s="2" t="s">
        <v>285</v>
      </c>
      <c r="E349" s="3" t="s">
        <v>302</v>
      </c>
      <c r="F349" s="2" t="s">
        <v>106</v>
      </c>
      <c r="G349" s="2" t="s">
        <v>374</v>
      </c>
      <c r="H349" s="2" t="s">
        <v>475</v>
      </c>
      <c r="I349" s="4" t="s">
        <v>98</v>
      </c>
      <c r="J349" s="3" t="s">
        <v>310</v>
      </c>
      <c r="K349" s="4" t="s">
        <v>476</v>
      </c>
      <c r="L349" s="3" t="s">
        <v>326</v>
      </c>
      <c r="M349" s="5" t="s">
        <v>477</v>
      </c>
      <c r="N349" s="3" t="s">
        <v>99</v>
      </c>
      <c r="O349" s="5">
        <v>1</v>
      </c>
      <c r="P349" s="6" t="s">
        <v>103</v>
      </c>
      <c r="Q349" s="6" t="s">
        <v>369</v>
      </c>
      <c r="R349" s="3">
        <v>1</v>
      </c>
      <c r="S349" s="6" t="s">
        <v>378</v>
      </c>
      <c r="AB349" s="9" t="s">
        <v>478</v>
      </c>
      <c r="AC349" s="9" t="s">
        <v>479</v>
      </c>
      <c r="AD349" s="9" t="s">
        <v>480</v>
      </c>
    </row>
    <row r="350" spans="1:31" ht="28.5" customHeight="1" x14ac:dyDescent="0.35">
      <c r="A350" s="40">
        <v>348</v>
      </c>
      <c r="B350" s="13">
        <v>45170</v>
      </c>
      <c r="C350" s="3" t="s">
        <v>142</v>
      </c>
      <c r="D350" s="2" t="s">
        <v>282</v>
      </c>
      <c r="E350" s="3" t="s">
        <v>279</v>
      </c>
      <c r="F350" s="2" t="s">
        <v>536</v>
      </c>
      <c r="G350" s="2" t="s">
        <v>537</v>
      </c>
      <c r="I350" s="4" t="s">
        <v>538</v>
      </c>
      <c r="J350" s="3" t="s">
        <v>310</v>
      </c>
      <c r="K350" s="4" t="s">
        <v>539</v>
      </c>
      <c r="L350" s="3" t="s">
        <v>326</v>
      </c>
      <c r="M350" s="5" t="s">
        <v>540</v>
      </c>
      <c r="N350" s="3" t="s">
        <v>99</v>
      </c>
      <c r="O350" s="5">
        <v>52</v>
      </c>
      <c r="P350" s="6" t="s">
        <v>103</v>
      </c>
      <c r="Q350" s="6" t="s">
        <v>541</v>
      </c>
      <c r="R350" s="3">
        <v>1</v>
      </c>
      <c r="S350" s="6" t="s">
        <v>542</v>
      </c>
      <c r="AB350" s="9" t="s">
        <v>543</v>
      </c>
      <c r="AC350" s="9" t="s">
        <v>544</v>
      </c>
    </row>
    <row r="351" spans="1:31" ht="28.5" customHeight="1" x14ac:dyDescent="0.35">
      <c r="A351" s="40">
        <v>349</v>
      </c>
      <c r="B351" s="13">
        <v>45170</v>
      </c>
      <c r="C351" s="3" t="s">
        <v>142</v>
      </c>
      <c r="D351" s="2" t="s">
        <v>282</v>
      </c>
      <c r="E351" s="3" t="s">
        <v>279</v>
      </c>
      <c r="F351" s="2" t="s">
        <v>536</v>
      </c>
      <c r="G351" s="2" t="s">
        <v>537</v>
      </c>
      <c r="I351" s="4" t="s">
        <v>545</v>
      </c>
      <c r="J351" s="3" t="s">
        <v>305</v>
      </c>
      <c r="K351" s="4" t="s">
        <v>539</v>
      </c>
      <c r="L351" s="3" t="s">
        <v>326</v>
      </c>
      <c r="M351" s="5" t="s">
        <v>540</v>
      </c>
      <c r="N351" s="3" t="s">
        <v>99</v>
      </c>
      <c r="O351" s="5">
        <v>52</v>
      </c>
      <c r="P351" s="6" t="s">
        <v>103</v>
      </c>
      <c r="Q351" s="6" t="s">
        <v>541</v>
      </c>
      <c r="R351" s="3">
        <v>1</v>
      </c>
      <c r="S351" s="6" t="s">
        <v>542</v>
      </c>
      <c r="AB351" s="9" t="s">
        <v>543</v>
      </c>
      <c r="AC351" s="9" t="s">
        <v>544</v>
      </c>
    </row>
    <row r="352" spans="1:31" ht="28.5" customHeight="1" x14ac:dyDescent="0.35">
      <c r="A352" s="40">
        <v>350</v>
      </c>
      <c r="B352" s="13">
        <v>45171</v>
      </c>
      <c r="C352" s="3" t="s">
        <v>142</v>
      </c>
      <c r="D352" s="2" t="s">
        <v>285</v>
      </c>
      <c r="E352" s="3" t="s">
        <v>302</v>
      </c>
      <c r="F352" s="2" t="s">
        <v>106</v>
      </c>
      <c r="G352" s="2" t="s">
        <v>374</v>
      </c>
      <c r="H352" s="2" t="s">
        <v>475</v>
      </c>
      <c r="I352" s="4" t="s">
        <v>98</v>
      </c>
      <c r="J352" s="3" t="s">
        <v>310</v>
      </c>
      <c r="K352" s="4" t="s">
        <v>476</v>
      </c>
      <c r="L352" s="3" t="s">
        <v>326</v>
      </c>
      <c r="M352" s="5" t="s">
        <v>477</v>
      </c>
      <c r="N352" s="3" t="s">
        <v>99</v>
      </c>
      <c r="O352" s="5">
        <v>1</v>
      </c>
      <c r="P352" s="6" t="s">
        <v>103</v>
      </c>
      <c r="Q352" s="6" t="s">
        <v>369</v>
      </c>
      <c r="R352" s="3">
        <v>1</v>
      </c>
      <c r="S352" s="6" t="s">
        <v>378</v>
      </c>
      <c r="AB352" s="9" t="s">
        <v>478</v>
      </c>
      <c r="AC352" s="9" t="s">
        <v>479</v>
      </c>
      <c r="AD352" s="9" t="s">
        <v>480</v>
      </c>
    </row>
    <row r="353" spans="1:33" ht="28.5" customHeight="1" x14ac:dyDescent="0.35">
      <c r="A353" s="40">
        <v>351</v>
      </c>
      <c r="B353" s="13">
        <v>45171</v>
      </c>
      <c r="C353" s="3" t="s">
        <v>142</v>
      </c>
      <c r="D353" s="2" t="s">
        <v>285</v>
      </c>
      <c r="E353" s="3" t="s">
        <v>302</v>
      </c>
      <c r="F353" s="2" t="s">
        <v>106</v>
      </c>
      <c r="G353" s="2" t="s">
        <v>546</v>
      </c>
      <c r="H353" s="2" t="s">
        <v>514</v>
      </c>
      <c r="I353" s="4" t="s">
        <v>547</v>
      </c>
      <c r="J353" s="3" t="s">
        <v>310</v>
      </c>
      <c r="K353" s="4" t="s">
        <v>548</v>
      </c>
      <c r="L353" s="3" t="s">
        <v>326</v>
      </c>
      <c r="M353" s="5" t="s">
        <v>549</v>
      </c>
      <c r="N353" s="3" t="s">
        <v>99</v>
      </c>
      <c r="O353" s="5">
        <v>1</v>
      </c>
      <c r="P353" s="6" t="s">
        <v>103</v>
      </c>
      <c r="Q353" s="6" t="s">
        <v>369</v>
      </c>
      <c r="R353" s="3">
        <v>1</v>
      </c>
      <c r="S353" s="6" t="s">
        <v>378</v>
      </c>
      <c r="Z353" s="8" t="s">
        <v>518</v>
      </c>
      <c r="AA353" s="8" t="s">
        <v>519</v>
      </c>
      <c r="AB353" s="9" t="s">
        <v>550</v>
      </c>
      <c r="AC353" s="9" t="s">
        <v>551</v>
      </c>
    </row>
    <row r="354" spans="1:33" ht="28.5" customHeight="1" x14ac:dyDescent="0.35">
      <c r="A354" s="40">
        <v>352</v>
      </c>
      <c r="B354" s="13">
        <v>45171</v>
      </c>
      <c r="C354" s="3" t="s">
        <v>142</v>
      </c>
      <c r="D354" s="2" t="s">
        <v>282</v>
      </c>
      <c r="E354" s="3" t="s">
        <v>279</v>
      </c>
      <c r="F354" s="2" t="s">
        <v>523</v>
      </c>
      <c r="G354" s="2" t="s">
        <v>552</v>
      </c>
      <c r="H354" s="2" t="s">
        <v>415</v>
      </c>
      <c r="I354" s="4" t="s">
        <v>553</v>
      </c>
      <c r="J354" s="3" t="s">
        <v>324</v>
      </c>
      <c r="K354" s="4" t="s">
        <v>508</v>
      </c>
      <c r="L354" s="3" t="s">
        <v>328</v>
      </c>
      <c r="M354" s="5" t="s">
        <v>554</v>
      </c>
      <c r="N354" s="3" t="s">
        <v>330</v>
      </c>
      <c r="O354" s="5" t="s">
        <v>56</v>
      </c>
      <c r="P354" s="6" t="s">
        <v>510</v>
      </c>
      <c r="R354" s="3">
        <v>0</v>
      </c>
      <c r="AB354" s="9" t="s">
        <v>555</v>
      </c>
      <c r="AC354" s="9" t="s">
        <v>556</v>
      </c>
    </row>
    <row r="355" spans="1:33" ht="28.5" customHeight="1" x14ac:dyDescent="0.35">
      <c r="A355" s="40">
        <v>353</v>
      </c>
      <c r="B355" s="13">
        <v>45172</v>
      </c>
      <c r="C355" s="3" t="s">
        <v>142</v>
      </c>
      <c r="D355" s="2" t="s">
        <v>285</v>
      </c>
      <c r="E355" s="3" t="s">
        <v>302</v>
      </c>
      <c r="F355" s="2" t="s">
        <v>106</v>
      </c>
      <c r="G355" s="2" t="s">
        <v>374</v>
      </c>
      <c r="H355" s="2" t="s">
        <v>475</v>
      </c>
      <c r="I355" s="4" t="s">
        <v>98</v>
      </c>
      <c r="J355" s="3" t="s">
        <v>310</v>
      </c>
      <c r="K355" s="4" t="s">
        <v>476</v>
      </c>
      <c r="L355" s="3" t="s">
        <v>326</v>
      </c>
      <c r="M355" s="5" t="s">
        <v>477</v>
      </c>
      <c r="N355" s="3" t="s">
        <v>99</v>
      </c>
      <c r="O355" s="5">
        <v>1</v>
      </c>
      <c r="P355" s="6" t="s">
        <v>103</v>
      </c>
      <c r="Q355" s="6" t="s">
        <v>369</v>
      </c>
      <c r="R355" s="3">
        <v>1</v>
      </c>
      <c r="S355" s="6" t="s">
        <v>378</v>
      </c>
      <c r="AB355" s="9" t="s">
        <v>478</v>
      </c>
      <c r="AC355" s="9" t="s">
        <v>479</v>
      </c>
      <c r="AD355" s="9" t="s">
        <v>480</v>
      </c>
    </row>
    <row r="356" spans="1:33" ht="28.5" customHeight="1" x14ac:dyDescent="0.35">
      <c r="A356" s="40">
        <v>354</v>
      </c>
      <c r="B356" s="13">
        <v>45172</v>
      </c>
      <c r="C356" s="3" t="s">
        <v>142</v>
      </c>
      <c r="D356" s="2" t="s">
        <v>285</v>
      </c>
      <c r="E356" s="3" t="s">
        <v>302</v>
      </c>
      <c r="F356" s="2" t="s">
        <v>106</v>
      </c>
      <c r="G356" s="2" t="s">
        <v>546</v>
      </c>
      <c r="H356" s="2" t="s">
        <v>514</v>
      </c>
      <c r="I356" s="4" t="s">
        <v>547</v>
      </c>
      <c r="J356" s="3" t="s">
        <v>310</v>
      </c>
      <c r="K356" s="4" t="s">
        <v>548</v>
      </c>
      <c r="L356" s="3" t="s">
        <v>326</v>
      </c>
      <c r="M356" s="5" t="s">
        <v>549</v>
      </c>
      <c r="N356" s="3" t="s">
        <v>99</v>
      </c>
      <c r="O356" s="5">
        <v>1</v>
      </c>
      <c r="P356" s="6" t="s">
        <v>103</v>
      </c>
      <c r="Q356" s="6" t="s">
        <v>369</v>
      </c>
      <c r="R356" s="3">
        <v>1</v>
      </c>
      <c r="S356" s="6" t="s">
        <v>378</v>
      </c>
      <c r="Z356" s="8" t="s">
        <v>518</v>
      </c>
      <c r="AA356" s="8" t="s">
        <v>519</v>
      </c>
      <c r="AB356" s="9" t="s">
        <v>550</v>
      </c>
      <c r="AC356" s="9" t="s">
        <v>551</v>
      </c>
    </row>
    <row r="357" spans="1:33" ht="28.5" customHeight="1" x14ac:dyDescent="0.35">
      <c r="A357" s="40">
        <v>355</v>
      </c>
      <c r="B357" s="13">
        <v>45173</v>
      </c>
      <c r="C357" s="3" t="s">
        <v>142</v>
      </c>
      <c r="D357" s="2" t="s">
        <v>285</v>
      </c>
      <c r="E357" s="3" t="s">
        <v>302</v>
      </c>
      <c r="F357" s="2" t="s">
        <v>106</v>
      </c>
      <c r="G357" s="2" t="s">
        <v>374</v>
      </c>
      <c r="H357" s="2" t="s">
        <v>475</v>
      </c>
      <c r="I357" s="4" t="s">
        <v>98</v>
      </c>
      <c r="J357" s="3" t="s">
        <v>310</v>
      </c>
      <c r="K357" s="4" t="s">
        <v>476</v>
      </c>
      <c r="L357" s="3" t="s">
        <v>326</v>
      </c>
      <c r="M357" s="5" t="s">
        <v>477</v>
      </c>
      <c r="N357" s="3" t="s">
        <v>99</v>
      </c>
      <c r="O357" s="5">
        <v>1</v>
      </c>
      <c r="P357" s="6" t="s">
        <v>103</v>
      </c>
      <c r="Q357" s="6" t="s">
        <v>369</v>
      </c>
      <c r="R357" s="3">
        <v>1</v>
      </c>
      <c r="S357" s="6" t="s">
        <v>378</v>
      </c>
      <c r="AB357" s="9" t="s">
        <v>478</v>
      </c>
      <c r="AC357" s="9" t="s">
        <v>479</v>
      </c>
      <c r="AD357" s="9" t="s">
        <v>480</v>
      </c>
    </row>
    <row r="358" spans="1:33" ht="28.5" customHeight="1" x14ac:dyDescent="0.35">
      <c r="A358" s="40">
        <v>356</v>
      </c>
      <c r="B358" s="13">
        <v>45173</v>
      </c>
      <c r="C358" s="3" t="s">
        <v>142</v>
      </c>
      <c r="D358" s="2" t="s">
        <v>285</v>
      </c>
      <c r="E358" s="3" t="s">
        <v>302</v>
      </c>
      <c r="F358" s="2" t="s">
        <v>106</v>
      </c>
      <c r="G358" s="2" t="s">
        <v>546</v>
      </c>
      <c r="H358" s="2" t="s">
        <v>514</v>
      </c>
      <c r="I358" s="4" t="s">
        <v>547</v>
      </c>
      <c r="J358" s="3" t="s">
        <v>310</v>
      </c>
      <c r="K358" s="4" t="s">
        <v>548</v>
      </c>
      <c r="L358" s="3" t="s">
        <v>326</v>
      </c>
      <c r="M358" s="5" t="s">
        <v>549</v>
      </c>
      <c r="N358" s="3" t="s">
        <v>99</v>
      </c>
      <c r="O358" s="5">
        <v>1</v>
      </c>
      <c r="P358" s="6" t="s">
        <v>103</v>
      </c>
      <c r="Q358" s="6" t="s">
        <v>369</v>
      </c>
      <c r="R358" s="3">
        <v>1</v>
      </c>
      <c r="S358" s="6" t="s">
        <v>378</v>
      </c>
      <c r="Z358" s="8" t="s">
        <v>518</v>
      </c>
      <c r="AA358" s="8" t="s">
        <v>519</v>
      </c>
      <c r="AB358" s="9" t="s">
        <v>550</v>
      </c>
      <c r="AC358" s="9" t="s">
        <v>551</v>
      </c>
    </row>
    <row r="359" spans="1:33" ht="28.5" customHeight="1" x14ac:dyDescent="0.35">
      <c r="A359" s="40">
        <v>357</v>
      </c>
      <c r="B359" s="13">
        <v>45174</v>
      </c>
      <c r="C359" s="3" t="s">
        <v>142</v>
      </c>
      <c r="D359" s="2" t="s">
        <v>285</v>
      </c>
      <c r="E359" s="3" t="s">
        <v>302</v>
      </c>
      <c r="F359" s="2" t="s">
        <v>106</v>
      </c>
      <c r="G359" s="2" t="s">
        <v>374</v>
      </c>
      <c r="H359" s="2" t="s">
        <v>475</v>
      </c>
      <c r="I359" s="4" t="s">
        <v>98</v>
      </c>
      <c r="J359" s="3" t="s">
        <v>310</v>
      </c>
      <c r="K359" s="4" t="s">
        <v>476</v>
      </c>
      <c r="L359" s="3" t="s">
        <v>326</v>
      </c>
      <c r="M359" s="5" t="s">
        <v>477</v>
      </c>
      <c r="N359" s="3" t="s">
        <v>99</v>
      </c>
      <c r="O359" s="5">
        <v>1</v>
      </c>
      <c r="P359" s="6" t="s">
        <v>103</v>
      </c>
      <c r="Q359" s="6" t="s">
        <v>369</v>
      </c>
      <c r="R359" s="3">
        <v>1</v>
      </c>
      <c r="S359" s="6" t="s">
        <v>378</v>
      </c>
      <c r="AB359" s="9" t="s">
        <v>478</v>
      </c>
      <c r="AC359" s="9" t="s">
        <v>479</v>
      </c>
      <c r="AD359" s="9" t="s">
        <v>480</v>
      </c>
    </row>
    <row r="360" spans="1:33" ht="28.5" customHeight="1" x14ac:dyDescent="0.35">
      <c r="A360" s="40">
        <v>358</v>
      </c>
      <c r="B360" s="13">
        <v>45174</v>
      </c>
      <c r="C360" s="3" t="s">
        <v>142</v>
      </c>
      <c r="D360" s="2" t="s">
        <v>285</v>
      </c>
      <c r="E360" s="3" t="s">
        <v>302</v>
      </c>
      <c r="F360" s="2" t="s">
        <v>106</v>
      </c>
      <c r="G360" s="2" t="s">
        <v>546</v>
      </c>
      <c r="H360" s="2" t="s">
        <v>514</v>
      </c>
      <c r="I360" s="4" t="s">
        <v>547</v>
      </c>
      <c r="J360" s="3" t="s">
        <v>310</v>
      </c>
      <c r="K360" s="4" t="s">
        <v>548</v>
      </c>
      <c r="L360" s="3" t="s">
        <v>326</v>
      </c>
      <c r="M360" s="5" t="s">
        <v>549</v>
      </c>
      <c r="N360" s="3" t="s">
        <v>99</v>
      </c>
      <c r="O360" s="5">
        <v>1</v>
      </c>
      <c r="P360" s="6" t="s">
        <v>103</v>
      </c>
      <c r="Q360" s="6" t="s">
        <v>369</v>
      </c>
      <c r="R360" s="3">
        <v>1</v>
      </c>
      <c r="S360" s="6" t="s">
        <v>378</v>
      </c>
      <c r="Z360" s="8" t="s">
        <v>518</v>
      </c>
      <c r="AA360" s="8" t="s">
        <v>519</v>
      </c>
      <c r="AB360" s="9" t="s">
        <v>550</v>
      </c>
      <c r="AC360" s="9" t="s">
        <v>551</v>
      </c>
    </row>
    <row r="361" spans="1:33" ht="28.5" customHeight="1" x14ac:dyDescent="0.35">
      <c r="A361" s="40">
        <v>359</v>
      </c>
      <c r="B361" s="13">
        <v>45174</v>
      </c>
      <c r="C361" s="3" t="s">
        <v>142</v>
      </c>
      <c r="D361" s="2" t="s">
        <v>282</v>
      </c>
      <c r="E361" s="3" t="s">
        <v>279</v>
      </c>
      <c r="F361" s="2" t="s">
        <v>536</v>
      </c>
      <c r="G361" s="2" t="s">
        <v>557</v>
      </c>
      <c r="H361" s="2" t="s">
        <v>558</v>
      </c>
      <c r="I361" s="4" t="s">
        <v>559</v>
      </c>
      <c r="J361" s="3" t="s">
        <v>310</v>
      </c>
      <c r="K361" s="4" t="s">
        <v>560</v>
      </c>
      <c r="L361" s="3" t="s">
        <v>326</v>
      </c>
      <c r="M361" s="5" t="s">
        <v>270</v>
      </c>
      <c r="N361" s="3" t="s">
        <v>99</v>
      </c>
      <c r="O361" s="5">
        <v>1</v>
      </c>
      <c r="P361" s="6" t="s">
        <v>103</v>
      </c>
      <c r="Q361" s="6" t="s">
        <v>369</v>
      </c>
      <c r="R361" s="3">
        <v>1</v>
      </c>
      <c r="S361" s="6" t="s">
        <v>561</v>
      </c>
      <c r="Z361" s="8" t="s">
        <v>562</v>
      </c>
      <c r="AA361" s="8" t="s">
        <v>563</v>
      </c>
      <c r="AB361" s="9" t="s">
        <v>564</v>
      </c>
      <c r="AC361" s="9" t="s">
        <v>565</v>
      </c>
      <c r="AD361" s="9" t="s">
        <v>566</v>
      </c>
      <c r="AE361" s="9" t="s">
        <v>567</v>
      </c>
      <c r="AG361" s="9" t="s">
        <v>568</v>
      </c>
    </row>
    <row r="362" spans="1:33" ht="28.5" customHeight="1" x14ac:dyDescent="0.35">
      <c r="A362" s="40">
        <v>360</v>
      </c>
      <c r="B362" s="13">
        <v>45175</v>
      </c>
      <c r="C362" s="3" t="s">
        <v>142</v>
      </c>
      <c r="D362" s="2" t="s">
        <v>285</v>
      </c>
      <c r="E362" s="3" t="s">
        <v>302</v>
      </c>
      <c r="F362" s="2" t="s">
        <v>106</v>
      </c>
      <c r="G362" s="2" t="s">
        <v>374</v>
      </c>
      <c r="H362" s="2" t="s">
        <v>475</v>
      </c>
      <c r="I362" s="4" t="s">
        <v>98</v>
      </c>
      <c r="J362" s="3" t="s">
        <v>310</v>
      </c>
      <c r="K362" s="4" t="s">
        <v>476</v>
      </c>
      <c r="L362" s="3" t="s">
        <v>326</v>
      </c>
      <c r="M362" s="5" t="s">
        <v>477</v>
      </c>
      <c r="N362" s="3" t="s">
        <v>99</v>
      </c>
      <c r="O362" s="5">
        <v>1</v>
      </c>
      <c r="P362" s="6" t="s">
        <v>103</v>
      </c>
      <c r="Q362" s="6" t="s">
        <v>369</v>
      </c>
      <c r="R362" s="3">
        <v>1</v>
      </c>
      <c r="S362" s="6" t="s">
        <v>378</v>
      </c>
      <c r="AB362" s="9" t="s">
        <v>478</v>
      </c>
      <c r="AC362" s="9" t="s">
        <v>479</v>
      </c>
    </row>
    <row r="363" spans="1:33" ht="28.5" customHeight="1" x14ac:dyDescent="0.35">
      <c r="A363" s="40">
        <v>361</v>
      </c>
      <c r="B363" s="13">
        <v>45175</v>
      </c>
      <c r="C363" s="3" t="s">
        <v>142</v>
      </c>
      <c r="D363" s="2" t="s">
        <v>285</v>
      </c>
      <c r="E363" s="3" t="s">
        <v>302</v>
      </c>
      <c r="F363" s="2" t="s">
        <v>106</v>
      </c>
      <c r="G363" s="2" t="s">
        <v>546</v>
      </c>
      <c r="H363" s="2" t="s">
        <v>514</v>
      </c>
      <c r="I363" s="4" t="s">
        <v>547</v>
      </c>
      <c r="J363" s="3" t="s">
        <v>310</v>
      </c>
      <c r="K363" s="4" t="s">
        <v>548</v>
      </c>
      <c r="L363" s="3" t="s">
        <v>326</v>
      </c>
      <c r="M363" s="5" t="s">
        <v>549</v>
      </c>
      <c r="N363" s="3" t="s">
        <v>99</v>
      </c>
      <c r="O363" s="5">
        <v>1</v>
      </c>
      <c r="P363" s="6" t="s">
        <v>103</v>
      </c>
      <c r="Q363" s="6" t="s">
        <v>369</v>
      </c>
      <c r="R363" s="3">
        <v>1</v>
      </c>
      <c r="S363" s="6" t="s">
        <v>378</v>
      </c>
      <c r="Z363" s="8" t="s">
        <v>518</v>
      </c>
      <c r="AA363" s="8" t="s">
        <v>519</v>
      </c>
      <c r="AB363" s="9" t="s">
        <v>550</v>
      </c>
      <c r="AC363" s="9" t="s">
        <v>551</v>
      </c>
    </row>
    <row r="364" spans="1:33" ht="28.5" customHeight="1" x14ac:dyDescent="0.35">
      <c r="A364" s="40">
        <v>362</v>
      </c>
      <c r="B364" s="13">
        <v>45175</v>
      </c>
      <c r="C364" s="3" t="s">
        <v>142</v>
      </c>
      <c r="D364" s="2" t="s">
        <v>282</v>
      </c>
      <c r="E364" s="3" t="s">
        <v>279</v>
      </c>
      <c r="F364" s="2" t="s">
        <v>536</v>
      </c>
      <c r="G364" s="2" t="s">
        <v>557</v>
      </c>
      <c r="H364" s="2" t="s">
        <v>558</v>
      </c>
      <c r="I364" s="4" t="s">
        <v>559</v>
      </c>
      <c r="J364" s="3" t="s">
        <v>310</v>
      </c>
      <c r="K364" s="4" t="s">
        <v>560</v>
      </c>
      <c r="L364" s="3" t="s">
        <v>326</v>
      </c>
      <c r="M364" s="5" t="s">
        <v>270</v>
      </c>
      <c r="N364" s="3" t="s">
        <v>99</v>
      </c>
      <c r="O364" s="5">
        <v>1</v>
      </c>
      <c r="P364" s="6" t="s">
        <v>103</v>
      </c>
      <c r="Q364" s="6" t="s">
        <v>369</v>
      </c>
      <c r="R364" s="3">
        <v>1</v>
      </c>
      <c r="S364" s="6" t="s">
        <v>561</v>
      </c>
      <c r="Z364" s="8" t="s">
        <v>562</v>
      </c>
      <c r="AA364" s="8" t="s">
        <v>563</v>
      </c>
      <c r="AB364" s="9" t="s">
        <v>564</v>
      </c>
      <c r="AC364" s="9" t="s">
        <v>565</v>
      </c>
      <c r="AD364" s="9" t="s">
        <v>566</v>
      </c>
      <c r="AE364" s="9" t="s">
        <v>567</v>
      </c>
      <c r="AG364" s="9" t="s">
        <v>568</v>
      </c>
    </row>
    <row r="365" spans="1:33" ht="28.5" customHeight="1" x14ac:dyDescent="0.35">
      <c r="A365" s="40">
        <v>363</v>
      </c>
      <c r="B365" s="13">
        <v>45176</v>
      </c>
      <c r="C365" s="3" t="s">
        <v>142</v>
      </c>
      <c r="D365" s="2" t="s">
        <v>285</v>
      </c>
      <c r="E365" s="3" t="s">
        <v>302</v>
      </c>
      <c r="F365" s="2" t="s">
        <v>106</v>
      </c>
      <c r="G365" s="2" t="s">
        <v>374</v>
      </c>
      <c r="H365" s="2" t="s">
        <v>475</v>
      </c>
      <c r="I365" s="4" t="s">
        <v>98</v>
      </c>
      <c r="J365" s="3" t="s">
        <v>310</v>
      </c>
      <c r="K365" s="4" t="s">
        <v>476</v>
      </c>
      <c r="L365" s="3" t="s">
        <v>326</v>
      </c>
      <c r="M365" s="5" t="s">
        <v>477</v>
      </c>
      <c r="N365" s="3" t="s">
        <v>99</v>
      </c>
      <c r="O365" s="5">
        <v>1</v>
      </c>
      <c r="P365" s="6" t="s">
        <v>103</v>
      </c>
      <c r="Q365" s="6" t="s">
        <v>369</v>
      </c>
      <c r="R365" s="3">
        <v>1</v>
      </c>
      <c r="S365" s="6" t="s">
        <v>378</v>
      </c>
      <c r="AB365" s="9" t="s">
        <v>478</v>
      </c>
      <c r="AC365" s="9" t="s">
        <v>479</v>
      </c>
    </row>
    <row r="366" spans="1:33" ht="28.5" customHeight="1" x14ac:dyDescent="0.35">
      <c r="A366" s="40">
        <v>364</v>
      </c>
      <c r="B366" s="13">
        <v>45176</v>
      </c>
      <c r="C366" s="3" t="s">
        <v>142</v>
      </c>
      <c r="D366" s="2" t="s">
        <v>285</v>
      </c>
      <c r="E366" s="3" t="s">
        <v>302</v>
      </c>
      <c r="F366" s="2" t="s">
        <v>106</v>
      </c>
      <c r="G366" s="2" t="s">
        <v>546</v>
      </c>
      <c r="H366" s="2" t="s">
        <v>514</v>
      </c>
      <c r="I366" s="4" t="s">
        <v>547</v>
      </c>
      <c r="J366" s="3" t="s">
        <v>310</v>
      </c>
      <c r="K366" s="4" t="s">
        <v>548</v>
      </c>
      <c r="L366" s="3" t="s">
        <v>326</v>
      </c>
      <c r="M366" s="5" t="s">
        <v>549</v>
      </c>
      <c r="N366" s="3" t="s">
        <v>99</v>
      </c>
      <c r="O366" s="5">
        <v>1</v>
      </c>
      <c r="P366" s="6" t="s">
        <v>103</v>
      </c>
      <c r="Q366" s="6" t="s">
        <v>369</v>
      </c>
      <c r="R366" s="3">
        <v>1</v>
      </c>
      <c r="S366" s="6" t="s">
        <v>378</v>
      </c>
      <c r="Z366" s="8" t="s">
        <v>518</v>
      </c>
      <c r="AA366" s="8" t="s">
        <v>519</v>
      </c>
      <c r="AB366" s="9" t="s">
        <v>550</v>
      </c>
      <c r="AC366" s="9" t="s">
        <v>551</v>
      </c>
    </row>
    <row r="367" spans="1:33" ht="28.5" customHeight="1" x14ac:dyDescent="0.35">
      <c r="A367" s="40">
        <v>365</v>
      </c>
      <c r="B367" s="13">
        <v>45176</v>
      </c>
      <c r="C367" s="3" t="s">
        <v>142</v>
      </c>
      <c r="D367" s="2" t="s">
        <v>282</v>
      </c>
      <c r="E367" s="3" t="s">
        <v>279</v>
      </c>
      <c r="F367" s="2" t="s">
        <v>536</v>
      </c>
      <c r="G367" s="2" t="s">
        <v>557</v>
      </c>
      <c r="H367" s="2" t="s">
        <v>558</v>
      </c>
      <c r="I367" s="4" t="s">
        <v>559</v>
      </c>
      <c r="J367" s="3" t="s">
        <v>310</v>
      </c>
      <c r="K367" s="4" t="s">
        <v>560</v>
      </c>
      <c r="L367" s="3" t="s">
        <v>326</v>
      </c>
      <c r="M367" s="5" t="s">
        <v>270</v>
      </c>
      <c r="N367" s="3" t="s">
        <v>99</v>
      </c>
      <c r="O367" s="5">
        <v>1</v>
      </c>
      <c r="P367" s="6" t="s">
        <v>103</v>
      </c>
      <c r="Q367" s="6" t="s">
        <v>369</v>
      </c>
      <c r="R367" s="3">
        <v>1</v>
      </c>
      <c r="S367" s="6" t="s">
        <v>561</v>
      </c>
      <c r="Z367" s="8" t="s">
        <v>562</v>
      </c>
      <c r="AA367" s="8" t="s">
        <v>563</v>
      </c>
      <c r="AB367" s="9" t="s">
        <v>569</v>
      </c>
      <c r="AC367" s="9" t="s">
        <v>570</v>
      </c>
      <c r="AD367" s="9" t="s">
        <v>566</v>
      </c>
      <c r="AE367" s="9" t="s">
        <v>568</v>
      </c>
    </row>
    <row r="368" spans="1:33" ht="28.5" customHeight="1" x14ac:dyDescent="0.35">
      <c r="A368" s="40">
        <v>366</v>
      </c>
      <c r="B368" s="13">
        <v>45177</v>
      </c>
      <c r="C368" s="3" t="s">
        <v>142</v>
      </c>
      <c r="D368" s="2" t="s">
        <v>285</v>
      </c>
      <c r="E368" s="3" t="s">
        <v>302</v>
      </c>
      <c r="F368" s="2" t="s">
        <v>106</v>
      </c>
      <c r="G368" s="2" t="s">
        <v>374</v>
      </c>
      <c r="H368" s="2" t="s">
        <v>475</v>
      </c>
      <c r="I368" s="4" t="s">
        <v>98</v>
      </c>
      <c r="J368" s="3" t="s">
        <v>310</v>
      </c>
      <c r="K368" s="4" t="s">
        <v>476</v>
      </c>
      <c r="L368" s="3" t="s">
        <v>326</v>
      </c>
      <c r="M368" s="5" t="s">
        <v>477</v>
      </c>
      <c r="N368" s="3" t="s">
        <v>99</v>
      </c>
      <c r="O368" s="5">
        <v>1</v>
      </c>
      <c r="P368" s="6" t="s">
        <v>103</v>
      </c>
      <c r="Q368" s="6" t="s">
        <v>369</v>
      </c>
      <c r="R368" s="3">
        <v>1</v>
      </c>
      <c r="S368" s="6" t="s">
        <v>378</v>
      </c>
      <c r="AB368" s="9" t="s">
        <v>478</v>
      </c>
      <c r="AC368" s="9" t="s">
        <v>479</v>
      </c>
    </row>
    <row r="369" spans="1:33" ht="28.5" customHeight="1" x14ac:dyDescent="0.35">
      <c r="A369" s="40">
        <v>367</v>
      </c>
      <c r="B369" s="13">
        <v>45177</v>
      </c>
      <c r="C369" s="3" t="s">
        <v>142</v>
      </c>
      <c r="D369" s="2" t="s">
        <v>285</v>
      </c>
      <c r="E369" s="3" t="s">
        <v>302</v>
      </c>
      <c r="F369" s="2" t="s">
        <v>106</v>
      </c>
      <c r="G369" s="2" t="s">
        <v>546</v>
      </c>
      <c r="H369" s="2" t="s">
        <v>514</v>
      </c>
      <c r="I369" s="4" t="s">
        <v>547</v>
      </c>
      <c r="J369" s="3" t="s">
        <v>310</v>
      </c>
      <c r="K369" s="4" t="s">
        <v>548</v>
      </c>
      <c r="L369" s="3" t="s">
        <v>326</v>
      </c>
      <c r="M369" s="5" t="s">
        <v>549</v>
      </c>
      <c r="N369" s="3" t="s">
        <v>99</v>
      </c>
      <c r="O369" s="5">
        <v>1</v>
      </c>
      <c r="P369" s="6" t="s">
        <v>103</v>
      </c>
      <c r="Q369" s="6" t="s">
        <v>369</v>
      </c>
      <c r="R369" s="3">
        <v>1</v>
      </c>
      <c r="S369" s="6" t="s">
        <v>378</v>
      </c>
      <c r="Z369" s="8" t="s">
        <v>518</v>
      </c>
      <c r="AA369" s="8" t="s">
        <v>519</v>
      </c>
      <c r="AB369" s="9" t="s">
        <v>550</v>
      </c>
      <c r="AC369" s="9" t="s">
        <v>551</v>
      </c>
    </row>
    <row r="370" spans="1:33" ht="28.5" customHeight="1" x14ac:dyDescent="0.35">
      <c r="A370" s="40">
        <v>368</v>
      </c>
      <c r="B370" s="13">
        <v>45177</v>
      </c>
      <c r="C370" s="3" t="s">
        <v>142</v>
      </c>
      <c r="D370" s="2" t="s">
        <v>282</v>
      </c>
      <c r="E370" s="3" t="s">
        <v>279</v>
      </c>
      <c r="F370" s="2" t="s">
        <v>536</v>
      </c>
      <c r="G370" s="2" t="s">
        <v>571</v>
      </c>
      <c r="H370" s="2" t="s">
        <v>572</v>
      </c>
      <c r="I370" s="4" t="s">
        <v>366</v>
      </c>
      <c r="J370" s="3" t="s">
        <v>310</v>
      </c>
      <c r="K370" s="4" t="s">
        <v>573</v>
      </c>
      <c r="L370" s="3" t="s">
        <v>326</v>
      </c>
      <c r="M370" s="5" t="s">
        <v>574</v>
      </c>
      <c r="N370" s="3" t="s">
        <v>99</v>
      </c>
      <c r="O370" s="5">
        <v>1</v>
      </c>
      <c r="P370" s="6" t="s">
        <v>103</v>
      </c>
      <c r="Q370" s="6" t="s">
        <v>369</v>
      </c>
      <c r="R370" s="3">
        <v>1</v>
      </c>
      <c r="S370" s="6" t="s">
        <v>561</v>
      </c>
      <c r="AA370" s="8" t="s">
        <v>575</v>
      </c>
      <c r="AB370" s="9" t="s">
        <v>576</v>
      </c>
      <c r="AC370" s="9" t="s">
        <v>566</v>
      </c>
    </row>
    <row r="371" spans="1:33" ht="28.5" customHeight="1" x14ac:dyDescent="0.35">
      <c r="A371" s="40">
        <v>369</v>
      </c>
      <c r="B371" s="13">
        <v>45177</v>
      </c>
      <c r="C371" s="3" t="s">
        <v>142</v>
      </c>
      <c r="D371" s="2" t="s">
        <v>282</v>
      </c>
      <c r="E371" s="3" t="s">
        <v>279</v>
      </c>
      <c r="F371" s="2" t="s">
        <v>536</v>
      </c>
      <c r="G371" s="2" t="s">
        <v>557</v>
      </c>
      <c r="H371" s="2" t="s">
        <v>558</v>
      </c>
      <c r="I371" s="4" t="s">
        <v>559</v>
      </c>
      <c r="J371" s="3" t="s">
        <v>310</v>
      </c>
      <c r="K371" s="4" t="s">
        <v>560</v>
      </c>
      <c r="L371" s="3" t="s">
        <v>326</v>
      </c>
      <c r="M371" s="5" t="s">
        <v>270</v>
      </c>
      <c r="N371" s="3" t="s">
        <v>99</v>
      </c>
      <c r="O371" s="5">
        <v>1</v>
      </c>
      <c r="P371" s="6" t="s">
        <v>103</v>
      </c>
      <c r="Q371" s="6" t="s">
        <v>369</v>
      </c>
      <c r="R371" s="3">
        <v>1</v>
      </c>
      <c r="S371" s="6" t="s">
        <v>561</v>
      </c>
      <c r="Z371" s="8" t="s">
        <v>562</v>
      </c>
      <c r="AA371" s="8" t="s">
        <v>563</v>
      </c>
      <c r="AB371" s="9" t="s">
        <v>569</v>
      </c>
      <c r="AC371" s="9" t="s">
        <v>570</v>
      </c>
      <c r="AD371" s="9" t="s">
        <v>566</v>
      </c>
      <c r="AE371" s="9" t="s">
        <v>568</v>
      </c>
    </row>
    <row r="372" spans="1:33" ht="28.5" customHeight="1" x14ac:dyDescent="0.35">
      <c r="A372" s="40">
        <v>370</v>
      </c>
      <c r="B372" s="13">
        <v>45178</v>
      </c>
      <c r="C372" s="3" t="s">
        <v>142</v>
      </c>
      <c r="D372" s="2" t="s">
        <v>295</v>
      </c>
      <c r="E372" s="3" t="s">
        <v>302</v>
      </c>
      <c r="F372" s="2" t="s">
        <v>577</v>
      </c>
      <c r="G372" s="2" t="s">
        <v>578</v>
      </c>
      <c r="H372" s="2" t="s">
        <v>579</v>
      </c>
      <c r="I372" s="4" t="s">
        <v>366</v>
      </c>
      <c r="J372" s="3" t="s">
        <v>310</v>
      </c>
      <c r="K372" s="4" t="s">
        <v>580</v>
      </c>
      <c r="L372" s="3" t="s">
        <v>326</v>
      </c>
      <c r="M372" s="5" t="s">
        <v>581</v>
      </c>
      <c r="N372" s="3" t="s">
        <v>99</v>
      </c>
      <c r="O372" s="5">
        <v>30</v>
      </c>
      <c r="P372" s="6" t="s">
        <v>103</v>
      </c>
      <c r="Q372" s="6" t="s">
        <v>369</v>
      </c>
      <c r="R372" s="3">
        <v>1</v>
      </c>
      <c r="S372" s="6" t="s">
        <v>582</v>
      </c>
      <c r="AB372" s="9" t="s">
        <v>583</v>
      </c>
      <c r="AC372" s="9" t="s">
        <v>584</v>
      </c>
      <c r="AD372" s="9" t="s">
        <v>585</v>
      </c>
      <c r="AE372" s="9" t="s">
        <v>586</v>
      </c>
      <c r="AF372" s="9" t="s">
        <v>587</v>
      </c>
      <c r="AG372" s="9" t="s">
        <v>588</v>
      </c>
    </row>
    <row r="373" spans="1:33" ht="28.5" customHeight="1" x14ac:dyDescent="0.35">
      <c r="A373" s="40">
        <v>371</v>
      </c>
      <c r="B373" s="13">
        <v>45178</v>
      </c>
      <c r="C373" s="3" t="s">
        <v>142</v>
      </c>
      <c r="D373" s="2" t="s">
        <v>285</v>
      </c>
      <c r="E373" s="3" t="s">
        <v>302</v>
      </c>
      <c r="F373" s="2" t="s">
        <v>106</v>
      </c>
      <c r="G373" s="2" t="s">
        <v>374</v>
      </c>
      <c r="H373" s="2" t="s">
        <v>475</v>
      </c>
      <c r="I373" s="4" t="s">
        <v>98</v>
      </c>
      <c r="J373" s="3" t="s">
        <v>310</v>
      </c>
      <c r="K373" s="4" t="s">
        <v>476</v>
      </c>
      <c r="L373" s="3" t="s">
        <v>326</v>
      </c>
      <c r="M373" s="5" t="s">
        <v>477</v>
      </c>
      <c r="N373" s="3" t="s">
        <v>99</v>
      </c>
      <c r="O373" s="5">
        <v>1</v>
      </c>
      <c r="P373" s="6" t="s">
        <v>103</v>
      </c>
      <c r="Q373" s="6" t="s">
        <v>369</v>
      </c>
      <c r="R373" s="3">
        <v>1</v>
      </c>
      <c r="S373" s="6" t="s">
        <v>378</v>
      </c>
      <c r="AB373" s="9" t="s">
        <v>478</v>
      </c>
      <c r="AC373" s="9" t="s">
        <v>479</v>
      </c>
    </row>
    <row r="374" spans="1:33" ht="28.5" customHeight="1" x14ac:dyDescent="0.35">
      <c r="A374" s="40">
        <v>372</v>
      </c>
      <c r="B374" s="13">
        <v>45178</v>
      </c>
      <c r="C374" s="3" t="s">
        <v>142</v>
      </c>
      <c r="D374" s="2" t="s">
        <v>285</v>
      </c>
      <c r="E374" s="3" t="s">
        <v>302</v>
      </c>
      <c r="F374" s="2" t="s">
        <v>106</v>
      </c>
      <c r="G374" s="2" t="s">
        <v>546</v>
      </c>
      <c r="H374" s="2" t="s">
        <v>514</v>
      </c>
      <c r="I374" s="4" t="s">
        <v>547</v>
      </c>
      <c r="J374" s="3" t="s">
        <v>310</v>
      </c>
      <c r="K374" s="4" t="s">
        <v>548</v>
      </c>
      <c r="L374" s="3" t="s">
        <v>326</v>
      </c>
      <c r="M374" s="5" t="s">
        <v>549</v>
      </c>
      <c r="N374" s="3" t="s">
        <v>99</v>
      </c>
      <c r="O374" s="5">
        <v>1</v>
      </c>
      <c r="P374" s="6" t="s">
        <v>103</v>
      </c>
      <c r="Q374" s="6" t="s">
        <v>369</v>
      </c>
      <c r="R374" s="3">
        <v>1</v>
      </c>
      <c r="S374" s="6" t="s">
        <v>378</v>
      </c>
      <c r="Z374" s="8" t="s">
        <v>518</v>
      </c>
      <c r="AA374" s="8" t="s">
        <v>519</v>
      </c>
      <c r="AB374" s="9" t="s">
        <v>550</v>
      </c>
      <c r="AC374" s="9" t="s">
        <v>551</v>
      </c>
    </row>
    <row r="375" spans="1:33" ht="28.5" customHeight="1" x14ac:dyDescent="0.35">
      <c r="A375" s="40">
        <v>373</v>
      </c>
      <c r="B375" s="13">
        <v>45178</v>
      </c>
      <c r="C375" s="3" t="s">
        <v>142</v>
      </c>
      <c r="D375" s="2" t="s">
        <v>282</v>
      </c>
      <c r="E375" s="3" t="s">
        <v>279</v>
      </c>
      <c r="F375" s="2" t="s">
        <v>536</v>
      </c>
      <c r="G375" s="2" t="s">
        <v>571</v>
      </c>
      <c r="H375" s="2" t="s">
        <v>572</v>
      </c>
      <c r="I375" s="4" t="s">
        <v>366</v>
      </c>
      <c r="J375" s="3" t="s">
        <v>310</v>
      </c>
      <c r="K375" s="4" t="s">
        <v>573</v>
      </c>
      <c r="L375" s="3" t="s">
        <v>326</v>
      </c>
      <c r="M375" s="5" t="s">
        <v>574</v>
      </c>
      <c r="N375" s="3" t="s">
        <v>99</v>
      </c>
      <c r="P375" s="6" t="s">
        <v>103</v>
      </c>
      <c r="Q375" s="6" t="s">
        <v>369</v>
      </c>
      <c r="R375" s="3">
        <v>1</v>
      </c>
      <c r="S375" s="6" t="s">
        <v>561</v>
      </c>
      <c r="AA375" s="8" t="s">
        <v>575</v>
      </c>
      <c r="AB375" s="9" t="s">
        <v>576</v>
      </c>
      <c r="AC375" s="9" t="s">
        <v>566</v>
      </c>
    </row>
    <row r="376" spans="1:33" ht="28.5" customHeight="1" x14ac:dyDescent="0.35">
      <c r="A376" s="40">
        <v>374</v>
      </c>
      <c r="B376" s="13">
        <v>45178</v>
      </c>
      <c r="C376" s="3" t="s">
        <v>142</v>
      </c>
      <c r="D376" s="2" t="s">
        <v>282</v>
      </c>
      <c r="E376" s="3" t="s">
        <v>279</v>
      </c>
      <c r="F376" s="2" t="s">
        <v>536</v>
      </c>
      <c r="G376" s="2" t="s">
        <v>557</v>
      </c>
      <c r="H376" s="2" t="s">
        <v>558</v>
      </c>
      <c r="I376" s="4" t="s">
        <v>559</v>
      </c>
      <c r="J376" s="3" t="s">
        <v>310</v>
      </c>
      <c r="K376" s="4" t="s">
        <v>560</v>
      </c>
      <c r="L376" s="3" t="s">
        <v>326</v>
      </c>
      <c r="M376" s="5" t="s">
        <v>270</v>
      </c>
      <c r="N376" s="3" t="s">
        <v>99</v>
      </c>
      <c r="O376" s="5">
        <v>1</v>
      </c>
      <c r="P376" s="6" t="s">
        <v>103</v>
      </c>
      <c r="Q376" s="6" t="s">
        <v>369</v>
      </c>
      <c r="R376" s="3">
        <v>1</v>
      </c>
      <c r="S376" s="6" t="s">
        <v>561</v>
      </c>
      <c r="Z376" s="8" t="s">
        <v>562</v>
      </c>
      <c r="AA376" s="8" t="s">
        <v>563</v>
      </c>
      <c r="AB376" s="9" t="s">
        <v>569</v>
      </c>
      <c r="AC376" s="9" t="s">
        <v>570</v>
      </c>
      <c r="AD376" s="9" t="s">
        <v>566</v>
      </c>
    </row>
    <row r="377" spans="1:33" ht="28.5" customHeight="1" x14ac:dyDescent="0.35">
      <c r="A377" s="40">
        <v>375</v>
      </c>
      <c r="B377" s="13">
        <v>45178</v>
      </c>
      <c r="C377" s="3" t="s">
        <v>142</v>
      </c>
      <c r="D377" s="2" t="s">
        <v>282</v>
      </c>
      <c r="E377" s="3" t="s">
        <v>279</v>
      </c>
      <c r="F377" s="2" t="s">
        <v>536</v>
      </c>
      <c r="G377" s="2" t="s">
        <v>557</v>
      </c>
      <c r="H377" s="2" t="s">
        <v>558</v>
      </c>
      <c r="I377" s="4" t="s">
        <v>589</v>
      </c>
      <c r="J377" s="3" t="s">
        <v>310</v>
      </c>
      <c r="K377" s="4" t="s">
        <v>560</v>
      </c>
      <c r="L377" s="3" t="s">
        <v>326</v>
      </c>
      <c r="M377" s="5" t="s">
        <v>270</v>
      </c>
      <c r="N377" s="3" t="s">
        <v>99</v>
      </c>
      <c r="O377" s="5">
        <v>1</v>
      </c>
      <c r="P377" s="6" t="s">
        <v>103</v>
      </c>
      <c r="Q377" s="6" t="s">
        <v>369</v>
      </c>
      <c r="R377" s="3">
        <v>1</v>
      </c>
      <c r="S377" s="6" t="s">
        <v>561</v>
      </c>
      <c r="Z377" s="8" t="s">
        <v>562</v>
      </c>
      <c r="AA377" s="8" t="s">
        <v>563</v>
      </c>
      <c r="AB377" s="9" t="s">
        <v>590</v>
      </c>
      <c r="AC377" s="9" t="s">
        <v>570</v>
      </c>
      <c r="AD377" s="9" t="s">
        <v>568</v>
      </c>
    </row>
    <row r="378" spans="1:33" ht="28.5" customHeight="1" x14ac:dyDescent="0.35">
      <c r="A378" s="40">
        <v>376</v>
      </c>
      <c r="B378" s="13">
        <v>45179</v>
      </c>
      <c r="C378" s="3" t="s">
        <v>142</v>
      </c>
      <c r="D378" s="2" t="s">
        <v>295</v>
      </c>
      <c r="E378" s="3" t="s">
        <v>302</v>
      </c>
      <c r="F378" s="2" t="s">
        <v>577</v>
      </c>
      <c r="G378" s="2" t="s">
        <v>578</v>
      </c>
      <c r="H378" s="2" t="s">
        <v>579</v>
      </c>
      <c r="I378" s="4" t="s">
        <v>366</v>
      </c>
      <c r="J378" s="3" t="s">
        <v>310</v>
      </c>
      <c r="K378" s="4" t="s">
        <v>580</v>
      </c>
      <c r="L378" s="3" t="s">
        <v>326</v>
      </c>
      <c r="M378" s="5" t="s">
        <v>581</v>
      </c>
      <c r="N378" s="3" t="s">
        <v>99</v>
      </c>
      <c r="O378" s="5">
        <v>30</v>
      </c>
      <c r="P378" s="6" t="s">
        <v>103</v>
      </c>
      <c r="Q378" s="6" t="s">
        <v>369</v>
      </c>
      <c r="R378" s="3">
        <v>1</v>
      </c>
      <c r="S378" s="6" t="s">
        <v>582</v>
      </c>
      <c r="AB378" s="9" t="s">
        <v>583</v>
      </c>
      <c r="AC378" s="9" t="s">
        <v>584</v>
      </c>
      <c r="AD378" s="9" t="s">
        <v>585</v>
      </c>
      <c r="AE378" s="9" t="s">
        <v>586</v>
      </c>
      <c r="AF378" s="9" t="s">
        <v>587</v>
      </c>
      <c r="AG378" s="9" t="s">
        <v>588</v>
      </c>
    </row>
    <row r="379" spans="1:33" ht="28.5" customHeight="1" x14ac:dyDescent="0.35">
      <c r="A379" s="40">
        <v>377</v>
      </c>
      <c r="B379" s="13">
        <v>45179</v>
      </c>
      <c r="C379" s="3" t="s">
        <v>142</v>
      </c>
      <c r="D379" s="2" t="s">
        <v>285</v>
      </c>
      <c r="E379" s="3" t="s">
        <v>302</v>
      </c>
      <c r="F379" s="2" t="s">
        <v>106</v>
      </c>
      <c r="G379" s="2" t="s">
        <v>374</v>
      </c>
      <c r="H379" s="2" t="s">
        <v>475</v>
      </c>
      <c r="I379" s="4" t="s">
        <v>98</v>
      </c>
      <c r="J379" s="3" t="s">
        <v>310</v>
      </c>
      <c r="K379" s="4" t="s">
        <v>476</v>
      </c>
      <c r="L379" s="3" t="s">
        <v>326</v>
      </c>
      <c r="M379" s="5" t="s">
        <v>477</v>
      </c>
      <c r="N379" s="3" t="s">
        <v>99</v>
      </c>
      <c r="O379" s="5">
        <v>1</v>
      </c>
      <c r="P379" s="6" t="s">
        <v>103</v>
      </c>
      <c r="Q379" s="6" t="s">
        <v>369</v>
      </c>
      <c r="R379" s="3">
        <v>1</v>
      </c>
      <c r="S379" s="6" t="s">
        <v>378</v>
      </c>
      <c r="AB379" s="9" t="s">
        <v>591</v>
      </c>
      <c r="AC379" s="9" t="s">
        <v>592</v>
      </c>
    </row>
    <row r="380" spans="1:33" ht="28.5" customHeight="1" x14ac:dyDescent="0.35">
      <c r="A380" s="40">
        <v>378</v>
      </c>
      <c r="B380" s="13">
        <v>45179</v>
      </c>
      <c r="C380" s="3" t="s">
        <v>142</v>
      </c>
      <c r="D380" s="2" t="s">
        <v>285</v>
      </c>
      <c r="E380" s="3" t="s">
        <v>302</v>
      </c>
      <c r="F380" s="2" t="s">
        <v>106</v>
      </c>
      <c r="G380" s="2" t="s">
        <v>546</v>
      </c>
      <c r="H380" s="2" t="s">
        <v>514</v>
      </c>
      <c r="I380" s="4" t="s">
        <v>593</v>
      </c>
      <c r="J380" s="3" t="s">
        <v>310</v>
      </c>
      <c r="K380" s="4" t="s">
        <v>548</v>
      </c>
      <c r="L380" s="3" t="s">
        <v>326</v>
      </c>
      <c r="M380" s="5" t="s">
        <v>549</v>
      </c>
      <c r="N380" s="3" t="s">
        <v>99</v>
      </c>
      <c r="O380" s="5">
        <v>1</v>
      </c>
      <c r="P380" s="6" t="s">
        <v>103</v>
      </c>
      <c r="Q380" s="6" t="s">
        <v>369</v>
      </c>
      <c r="R380" s="3">
        <v>1</v>
      </c>
      <c r="S380" s="6" t="s">
        <v>378</v>
      </c>
      <c r="Z380" s="8" t="s">
        <v>518</v>
      </c>
      <c r="AA380" s="8" t="s">
        <v>519</v>
      </c>
      <c r="AB380" s="9" t="s">
        <v>594</v>
      </c>
      <c r="AC380" s="9" t="s">
        <v>595</v>
      </c>
      <c r="AD380" s="9" t="s">
        <v>596</v>
      </c>
      <c r="AE380" s="9" t="s">
        <v>551</v>
      </c>
    </row>
    <row r="381" spans="1:33" ht="28.5" customHeight="1" x14ac:dyDescent="0.35">
      <c r="A381" s="40">
        <v>379</v>
      </c>
      <c r="B381" s="13">
        <v>45179</v>
      </c>
      <c r="C381" s="3" t="s">
        <v>142</v>
      </c>
      <c r="D381" s="2" t="s">
        <v>282</v>
      </c>
      <c r="E381" s="3" t="s">
        <v>279</v>
      </c>
      <c r="F381" s="2" t="s">
        <v>394</v>
      </c>
      <c r="G381" s="2" t="s">
        <v>395</v>
      </c>
      <c r="H381" s="2" t="s">
        <v>344</v>
      </c>
      <c r="I381" s="4" t="s">
        <v>360</v>
      </c>
      <c r="J381" s="3" t="s">
        <v>304</v>
      </c>
      <c r="K381" s="4" t="s">
        <v>597</v>
      </c>
      <c r="L381" s="3" t="s">
        <v>327</v>
      </c>
      <c r="M381" s="5" t="s">
        <v>598</v>
      </c>
      <c r="N381" s="3" t="s">
        <v>331</v>
      </c>
      <c r="O381" s="5" t="s">
        <v>56</v>
      </c>
      <c r="P381" s="6" t="s">
        <v>599</v>
      </c>
      <c r="R381" s="3">
        <v>0</v>
      </c>
      <c r="AB381" s="9" t="s">
        <v>600</v>
      </c>
      <c r="AC381" s="9" t="s">
        <v>601</v>
      </c>
    </row>
    <row r="382" spans="1:33" ht="28.5" customHeight="1" x14ac:dyDescent="0.35">
      <c r="A382" s="40">
        <v>380</v>
      </c>
      <c r="B382" s="13">
        <v>45180</v>
      </c>
      <c r="C382" s="3" t="s">
        <v>142</v>
      </c>
      <c r="D382" s="2" t="s">
        <v>295</v>
      </c>
      <c r="E382" s="3" t="s">
        <v>302</v>
      </c>
      <c r="F382" s="2" t="s">
        <v>577</v>
      </c>
      <c r="G382" s="2" t="s">
        <v>578</v>
      </c>
      <c r="H382" s="2" t="s">
        <v>579</v>
      </c>
      <c r="I382" s="4" t="s">
        <v>366</v>
      </c>
      <c r="J382" s="3" t="s">
        <v>310</v>
      </c>
      <c r="K382" s="4" t="s">
        <v>580</v>
      </c>
      <c r="L382" s="3" t="s">
        <v>326</v>
      </c>
      <c r="M382" s="5" t="s">
        <v>581</v>
      </c>
      <c r="N382" s="3" t="s">
        <v>99</v>
      </c>
      <c r="O382" s="5">
        <v>30</v>
      </c>
      <c r="P382" s="6" t="s">
        <v>103</v>
      </c>
      <c r="Q382" s="6" t="s">
        <v>369</v>
      </c>
      <c r="R382" s="3">
        <v>1</v>
      </c>
      <c r="S382" s="6" t="s">
        <v>582</v>
      </c>
      <c r="AB382" s="9" t="s">
        <v>583</v>
      </c>
      <c r="AC382" s="9" t="s">
        <v>584</v>
      </c>
      <c r="AD382" s="9" t="s">
        <v>585</v>
      </c>
      <c r="AE382" s="9" t="s">
        <v>586</v>
      </c>
      <c r="AF382" s="9" t="s">
        <v>587</v>
      </c>
      <c r="AG382" s="9" t="s">
        <v>588</v>
      </c>
    </row>
    <row r="383" spans="1:33" ht="28.5" customHeight="1" x14ac:dyDescent="0.35">
      <c r="A383" s="40">
        <v>381</v>
      </c>
      <c r="B383" s="13">
        <v>45180</v>
      </c>
      <c r="C383" s="3" t="s">
        <v>142</v>
      </c>
      <c r="D383" s="2" t="s">
        <v>285</v>
      </c>
      <c r="E383" s="3" t="s">
        <v>302</v>
      </c>
      <c r="F383" s="2" t="s">
        <v>106</v>
      </c>
      <c r="G383" s="2" t="s">
        <v>374</v>
      </c>
      <c r="H383" s="2" t="s">
        <v>475</v>
      </c>
      <c r="I383" s="4" t="s">
        <v>98</v>
      </c>
      <c r="J383" s="3" t="s">
        <v>310</v>
      </c>
      <c r="K383" s="4" t="s">
        <v>476</v>
      </c>
      <c r="L383" s="3" t="s">
        <v>326</v>
      </c>
      <c r="M383" s="5" t="s">
        <v>477</v>
      </c>
      <c r="N383" s="3" t="s">
        <v>99</v>
      </c>
      <c r="O383" s="5">
        <v>1</v>
      </c>
      <c r="P383" s="6" t="s">
        <v>103</v>
      </c>
      <c r="Q383" s="6" t="s">
        <v>369</v>
      </c>
      <c r="R383" s="3">
        <v>1</v>
      </c>
      <c r="S383" s="6" t="s">
        <v>378</v>
      </c>
      <c r="AB383" s="9" t="s">
        <v>591</v>
      </c>
      <c r="AC383" s="9" t="s">
        <v>592</v>
      </c>
    </row>
    <row r="384" spans="1:33" ht="28.5" customHeight="1" x14ac:dyDescent="0.35">
      <c r="A384" s="40">
        <v>382</v>
      </c>
      <c r="B384" s="13">
        <v>45180</v>
      </c>
      <c r="C384" s="3" t="s">
        <v>142</v>
      </c>
      <c r="D384" s="2" t="s">
        <v>285</v>
      </c>
      <c r="E384" s="3" t="s">
        <v>302</v>
      </c>
      <c r="F384" s="2" t="s">
        <v>106</v>
      </c>
      <c r="G384" s="2" t="s">
        <v>546</v>
      </c>
      <c r="H384" s="2" t="s">
        <v>514</v>
      </c>
      <c r="I384" s="4" t="s">
        <v>593</v>
      </c>
      <c r="J384" s="3" t="s">
        <v>310</v>
      </c>
      <c r="K384" s="4" t="s">
        <v>548</v>
      </c>
      <c r="L384" s="3" t="s">
        <v>326</v>
      </c>
      <c r="M384" s="5" t="s">
        <v>549</v>
      </c>
      <c r="N384" s="3" t="s">
        <v>99</v>
      </c>
      <c r="O384" s="5">
        <v>1</v>
      </c>
      <c r="P384" s="6" t="s">
        <v>103</v>
      </c>
      <c r="Q384" s="6" t="s">
        <v>369</v>
      </c>
      <c r="R384" s="3">
        <v>1</v>
      </c>
      <c r="S384" s="6" t="s">
        <v>378</v>
      </c>
      <c r="Z384" s="8" t="s">
        <v>518</v>
      </c>
      <c r="AA384" s="8" t="s">
        <v>519</v>
      </c>
      <c r="AB384" s="9" t="s">
        <v>594</v>
      </c>
      <c r="AC384" s="9" t="s">
        <v>595</v>
      </c>
      <c r="AD384" s="9" t="s">
        <v>596</v>
      </c>
      <c r="AE384" s="9" t="s">
        <v>551</v>
      </c>
    </row>
    <row r="385" spans="1:33" ht="28.5" customHeight="1" x14ac:dyDescent="0.35">
      <c r="A385" s="40">
        <v>383</v>
      </c>
      <c r="B385" s="13">
        <v>45181</v>
      </c>
      <c r="C385" s="3" t="s">
        <v>142</v>
      </c>
      <c r="D385" s="2" t="s">
        <v>295</v>
      </c>
      <c r="E385" s="3" t="s">
        <v>302</v>
      </c>
      <c r="F385" s="2" t="s">
        <v>602</v>
      </c>
      <c r="G385" s="2" t="s">
        <v>603</v>
      </c>
      <c r="I385" s="4" t="s">
        <v>173</v>
      </c>
      <c r="J385" s="3" t="s">
        <v>304</v>
      </c>
      <c r="K385" s="4" t="s">
        <v>604</v>
      </c>
      <c r="L385" s="3" t="s">
        <v>327</v>
      </c>
      <c r="M385" s="5" t="s">
        <v>605</v>
      </c>
      <c r="N385" s="3" t="s">
        <v>339</v>
      </c>
      <c r="O385" s="5" t="s">
        <v>56</v>
      </c>
      <c r="P385" s="6" t="s">
        <v>606</v>
      </c>
      <c r="Q385" s="6" t="s">
        <v>607</v>
      </c>
      <c r="R385" s="3">
        <v>1</v>
      </c>
      <c r="S385" s="6" t="s">
        <v>606</v>
      </c>
      <c r="AB385" s="9" t="s">
        <v>608</v>
      </c>
      <c r="AC385" s="9" t="s">
        <v>609</v>
      </c>
    </row>
    <row r="386" spans="1:33" ht="28.5" customHeight="1" x14ac:dyDescent="0.35">
      <c r="A386" s="40">
        <v>384</v>
      </c>
      <c r="B386" s="13">
        <v>45181</v>
      </c>
      <c r="C386" s="3" t="s">
        <v>142</v>
      </c>
      <c r="D386" s="2" t="s">
        <v>295</v>
      </c>
      <c r="E386" s="3" t="s">
        <v>302</v>
      </c>
      <c r="F386" s="2" t="s">
        <v>577</v>
      </c>
      <c r="G386" s="2" t="s">
        <v>578</v>
      </c>
      <c r="H386" s="2" t="s">
        <v>579</v>
      </c>
      <c r="I386" s="4" t="s">
        <v>366</v>
      </c>
      <c r="J386" s="3" t="s">
        <v>310</v>
      </c>
      <c r="K386" s="4" t="s">
        <v>580</v>
      </c>
      <c r="L386" s="3" t="s">
        <v>326</v>
      </c>
      <c r="M386" s="5" t="s">
        <v>581</v>
      </c>
      <c r="N386" s="3" t="s">
        <v>99</v>
      </c>
      <c r="O386" s="5">
        <v>30</v>
      </c>
      <c r="P386" s="6" t="s">
        <v>103</v>
      </c>
      <c r="Q386" s="6" t="s">
        <v>369</v>
      </c>
      <c r="R386" s="3">
        <v>1</v>
      </c>
      <c r="S386" s="6" t="s">
        <v>582</v>
      </c>
      <c r="AB386" s="9" t="s">
        <v>583</v>
      </c>
      <c r="AC386" s="9" t="s">
        <v>584</v>
      </c>
      <c r="AD386" s="9" t="s">
        <v>585</v>
      </c>
      <c r="AE386" s="9" t="s">
        <v>586</v>
      </c>
      <c r="AF386" s="9" t="s">
        <v>587</v>
      </c>
      <c r="AG386" s="9" t="s">
        <v>588</v>
      </c>
    </row>
    <row r="387" spans="1:33" ht="28.5" customHeight="1" x14ac:dyDescent="0.35">
      <c r="A387" s="40">
        <v>385</v>
      </c>
      <c r="B387" s="13">
        <v>45181</v>
      </c>
      <c r="C387" s="3" t="s">
        <v>142</v>
      </c>
      <c r="D387" s="2" t="s">
        <v>285</v>
      </c>
      <c r="E387" s="3" t="s">
        <v>302</v>
      </c>
      <c r="F387" s="2" t="s">
        <v>106</v>
      </c>
      <c r="G387" s="2" t="s">
        <v>374</v>
      </c>
      <c r="H387" s="2" t="s">
        <v>475</v>
      </c>
      <c r="I387" s="4" t="s">
        <v>98</v>
      </c>
      <c r="J387" s="3" t="s">
        <v>310</v>
      </c>
      <c r="K387" s="4" t="s">
        <v>476</v>
      </c>
      <c r="L387" s="3" t="s">
        <v>326</v>
      </c>
      <c r="M387" s="5" t="s">
        <v>477</v>
      </c>
      <c r="N387" s="3" t="s">
        <v>99</v>
      </c>
      <c r="O387" s="5">
        <v>1</v>
      </c>
      <c r="P387" s="6" t="s">
        <v>103</v>
      </c>
      <c r="Q387" s="6" t="s">
        <v>369</v>
      </c>
      <c r="R387" s="3">
        <v>1</v>
      </c>
      <c r="S387" s="6" t="s">
        <v>378</v>
      </c>
      <c r="Z387" s="8" t="s">
        <v>610</v>
      </c>
      <c r="AB387" s="9" t="s">
        <v>591</v>
      </c>
      <c r="AC387" s="9" t="s">
        <v>592</v>
      </c>
    </row>
    <row r="388" spans="1:33" ht="28.5" customHeight="1" x14ac:dyDescent="0.35">
      <c r="A388" s="40">
        <v>386</v>
      </c>
      <c r="B388" s="13">
        <v>45181</v>
      </c>
      <c r="C388" s="3" t="s">
        <v>142</v>
      </c>
      <c r="D388" s="2" t="s">
        <v>285</v>
      </c>
      <c r="E388" s="3" t="s">
        <v>302</v>
      </c>
      <c r="F388" s="2" t="s">
        <v>106</v>
      </c>
      <c r="G388" s="2" t="s">
        <v>546</v>
      </c>
      <c r="H388" s="2" t="s">
        <v>514</v>
      </c>
      <c r="I388" s="4" t="s">
        <v>593</v>
      </c>
      <c r="J388" s="3" t="s">
        <v>310</v>
      </c>
      <c r="K388" s="4" t="s">
        <v>548</v>
      </c>
      <c r="L388" s="3" t="s">
        <v>326</v>
      </c>
      <c r="M388" s="5" t="s">
        <v>549</v>
      </c>
      <c r="N388" s="3" t="s">
        <v>99</v>
      </c>
      <c r="O388" s="5">
        <v>1</v>
      </c>
      <c r="P388" s="6" t="s">
        <v>103</v>
      </c>
      <c r="Q388" s="6" t="s">
        <v>369</v>
      </c>
      <c r="R388" s="3">
        <v>1</v>
      </c>
      <c r="S388" s="6" t="s">
        <v>378</v>
      </c>
      <c r="Z388" s="8" t="s">
        <v>518</v>
      </c>
      <c r="AA388" s="8" t="s">
        <v>519</v>
      </c>
      <c r="AB388" s="9" t="s">
        <v>594</v>
      </c>
      <c r="AC388" s="9" t="s">
        <v>595</v>
      </c>
      <c r="AD388" s="9" t="s">
        <v>596</v>
      </c>
      <c r="AE388" s="9" t="s">
        <v>551</v>
      </c>
      <c r="AG388" s="9" t="s">
        <v>596</v>
      </c>
    </row>
    <row r="389" spans="1:33" ht="28.5" customHeight="1" x14ac:dyDescent="0.35">
      <c r="A389" s="40">
        <v>387</v>
      </c>
      <c r="B389" s="13">
        <v>45182</v>
      </c>
      <c r="C389" s="3" t="s">
        <v>142</v>
      </c>
      <c r="D389" s="2" t="s">
        <v>295</v>
      </c>
      <c r="E389" s="3" t="s">
        <v>302</v>
      </c>
      <c r="F389" s="2" t="s">
        <v>577</v>
      </c>
      <c r="G389" s="2" t="s">
        <v>578</v>
      </c>
      <c r="H389" s="2" t="s">
        <v>579</v>
      </c>
      <c r="I389" s="4" t="s">
        <v>366</v>
      </c>
      <c r="J389" s="3" t="s">
        <v>310</v>
      </c>
      <c r="K389" s="4" t="s">
        <v>580</v>
      </c>
      <c r="L389" s="3" t="s">
        <v>326</v>
      </c>
      <c r="M389" s="5" t="s">
        <v>581</v>
      </c>
      <c r="N389" s="3" t="s">
        <v>99</v>
      </c>
      <c r="O389" s="5">
        <v>30</v>
      </c>
      <c r="P389" s="6" t="s">
        <v>103</v>
      </c>
      <c r="Q389" s="6" t="s">
        <v>369</v>
      </c>
      <c r="R389" s="3">
        <v>1</v>
      </c>
      <c r="S389" s="6" t="s">
        <v>582</v>
      </c>
      <c r="AB389" s="9" t="s">
        <v>583</v>
      </c>
      <c r="AC389" s="9" t="s">
        <v>584</v>
      </c>
      <c r="AD389" s="9" t="s">
        <v>585</v>
      </c>
      <c r="AE389" s="9" t="s">
        <v>586</v>
      </c>
      <c r="AF389" s="9" t="s">
        <v>587</v>
      </c>
      <c r="AG389" s="9" t="s">
        <v>588</v>
      </c>
    </row>
    <row r="390" spans="1:33" ht="28.5" customHeight="1" x14ac:dyDescent="0.35">
      <c r="A390" s="40">
        <v>388</v>
      </c>
      <c r="B390" s="13">
        <v>45182</v>
      </c>
      <c r="C390" s="3" t="s">
        <v>142</v>
      </c>
      <c r="D390" s="2" t="s">
        <v>285</v>
      </c>
      <c r="E390" s="3" t="s">
        <v>302</v>
      </c>
      <c r="F390" s="2" t="s">
        <v>106</v>
      </c>
      <c r="G390" s="2" t="s">
        <v>546</v>
      </c>
      <c r="H390" s="2" t="s">
        <v>514</v>
      </c>
      <c r="I390" s="4" t="s">
        <v>98</v>
      </c>
      <c r="J390" s="3" t="s">
        <v>310</v>
      </c>
      <c r="K390" s="4" t="s">
        <v>548</v>
      </c>
      <c r="L390" s="3" t="s">
        <v>326</v>
      </c>
      <c r="M390" s="5" t="s">
        <v>549</v>
      </c>
      <c r="N390" s="3" t="s">
        <v>99</v>
      </c>
      <c r="O390" s="5">
        <v>1</v>
      </c>
      <c r="P390" s="6" t="s">
        <v>103</v>
      </c>
      <c r="Q390" s="6" t="s">
        <v>369</v>
      </c>
      <c r="R390" s="3">
        <v>1</v>
      </c>
      <c r="S390" s="6" t="s">
        <v>378</v>
      </c>
      <c r="Z390" s="8" t="s">
        <v>518</v>
      </c>
      <c r="AA390" s="8" t="s">
        <v>519</v>
      </c>
      <c r="AB390" s="9" t="s">
        <v>594</v>
      </c>
      <c r="AC390" s="9" t="s">
        <v>595</v>
      </c>
    </row>
    <row r="391" spans="1:33" ht="28.5" customHeight="1" x14ac:dyDescent="0.35">
      <c r="A391" s="40">
        <v>389</v>
      </c>
      <c r="B391" s="13">
        <v>45183</v>
      </c>
      <c r="C391" s="3" t="s">
        <v>142</v>
      </c>
      <c r="D391" s="2" t="s">
        <v>295</v>
      </c>
      <c r="E391" s="3" t="s">
        <v>302</v>
      </c>
      <c r="F391" s="2" t="s">
        <v>577</v>
      </c>
      <c r="G391" s="2" t="s">
        <v>578</v>
      </c>
      <c r="H391" s="2" t="s">
        <v>579</v>
      </c>
      <c r="I391" s="4" t="s">
        <v>366</v>
      </c>
      <c r="J391" s="3" t="s">
        <v>310</v>
      </c>
      <c r="K391" s="4" t="s">
        <v>580</v>
      </c>
      <c r="L391" s="3" t="s">
        <v>326</v>
      </c>
      <c r="M391" s="5" t="s">
        <v>581</v>
      </c>
      <c r="N391" s="3" t="s">
        <v>99</v>
      </c>
      <c r="O391" s="5">
        <v>30</v>
      </c>
      <c r="P391" s="6" t="s">
        <v>103</v>
      </c>
      <c r="Q391" s="6" t="s">
        <v>369</v>
      </c>
      <c r="R391" s="3">
        <v>1</v>
      </c>
      <c r="S391" s="6" t="s">
        <v>582</v>
      </c>
      <c r="AB391" s="9" t="s">
        <v>583</v>
      </c>
      <c r="AC391" s="9" t="s">
        <v>584</v>
      </c>
      <c r="AD391" s="9" t="s">
        <v>585</v>
      </c>
      <c r="AE391" s="9" t="s">
        <v>587</v>
      </c>
      <c r="AF391" s="9" t="s">
        <v>588</v>
      </c>
    </row>
    <row r="392" spans="1:33" ht="28.5" customHeight="1" x14ac:dyDescent="0.35">
      <c r="A392" s="40">
        <v>390</v>
      </c>
      <c r="B392" s="13">
        <v>45183</v>
      </c>
      <c r="C392" s="3" t="s">
        <v>142</v>
      </c>
      <c r="D392" s="2" t="s">
        <v>292</v>
      </c>
      <c r="E392" s="3" t="s">
        <v>279</v>
      </c>
      <c r="F392" s="2" t="s">
        <v>611</v>
      </c>
      <c r="G392" s="2" t="s">
        <v>612</v>
      </c>
      <c r="I392" s="4" t="s">
        <v>360</v>
      </c>
      <c r="J392" s="3" t="s">
        <v>304</v>
      </c>
      <c r="K392" s="4" t="s">
        <v>613</v>
      </c>
      <c r="L392" s="3" t="s">
        <v>328</v>
      </c>
      <c r="M392" s="5" t="s">
        <v>614</v>
      </c>
      <c r="N392" s="3" t="s">
        <v>333</v>
      </c>
      <c r="P392" s="6" t="s">
        <v>615</v>
      </c>
      <c r="R392" s="3">
        <v>0</v>
      </c>
      <c r="AB392" s="9" t="s">
        <v>616</v>
      </c>
      <c r="AC392" s="9" t="s">
        <v>617</v>
      </c>
    </row>
    <row r="393" spans="1:33" ht="28.5" customHeight="1" x14ac:dyDescent="0.35">
      <c r="A393" s="40">
        <v>391</v>
      </c>
      <c r="B393" s="13">
        <v>45183</v>
      </c>
      <c r="C393" s="3" t="s">
        <v>142</v>
      </c>
      <c r="D393" s="2" t="s">
        <v>285</v>
      </c>
      <c r="E393" s="3" t="s">
        <v>302</v>
      </c>
      <c r="F393" s="2" t="s">
        <v>106</v>
      </c>
      <c r="G393" s="2" t="s">
        <v>546</v>
      </c>
      <c r="H393" s="2" t="s">
        <v>514</v>
      </c>
      <c r="I393" s="4" t="s">
        <v>98</v>
      </c>
      <c r="J393" s="3" t="s">
        <v>310</v>
      </c>
      <c r="K393" s="4" t="s">
        <v>548</v>
      </c>
      <c r="L393" s="3" t="s">
        <v>326</v>
      </c>
      <c r="M393" s="5" t="s">
        <v>549</v>
      </c>
      <c r="N393" s="3" t="s">
        <v>99</v>
      </c>
      <c r="O393" s="5">
        <v>1</v>
      </c>
      <c r="P393" s="6" t="s">
        <v>103</v>
      </c>
      <c r="Q393" s="6" t="s">
        <v>369</v>
      </c>
      <c r="R393" s="3">
        <v>1</v>
      </c>
      <c r="S393" s="6" t="s">
        <v>378</v>
      </c>
      <c r="Z393" s="8" t="s">
        <v>518</v>
      </c>
      <c r="AA393" s="8" t="s">
        <v>519</v>
      </c>
      <c r="AB393" s="9" t="s">
        <v>594</v>
      </c>
      <c r="AC393" s="9" t="s">
        <v>595</v>
      </c>
    </row>
    <row r="394" spans="1:33" ht="28.5" customHeight="1" x14ac:dyDescent="0.35">
      <c r="A394" s="40">
        <v>392</v>
      </c>
      <c r="B394" s="13">
        <v>45183</v>
      </c>
      <c r="C394" s="3" t="s">
        <v>142</v>
      </c>
      <c r="D394" s="2" t="s">
        <v>282</v>
      </c>
      <c r="E394" s="3" t="s">
        <v>279</v>
      </c>
      <c r="F394" s="2" t="s">
        <v>350</v>
      </c>
      <c r="G394" s="2" t="s">
        <v>351</v>
      </c>
      <c r="H394" s="2" t="s">
        <v>352</v>
      </c>
      <c r="I394" s="4" t="s">
        <v>618</v>
      </c>
      <c r="J394" s="3" t="s">
        <v>305</v>
      </c>
      <c r="K394" s="4" t="s">
        <v>619</v>
      </c>
      <c r="L394" s="3" t="s">
        <v>326</v>
      </c>
      <c r="M394" s="5" t="s">
        <v>620</v>
      </c>
      <c r="N394" s="3" t="s">
        <v>340</v>
      </c>
      <c r="P394" s="6" t="s">
        <v>357</v>
      </c>
      <c r="R394" s="3">
        <v>0</v>
      </c>
      <c r="AB394" s="9" t="s">
        <v>621</v>
      </c>
      <c r="AC394" s="9" t="s">
        <v>622</v>
      </c>
    </row>
    <row r="395" spans="1:33" ht="28.5" customHeight="1" x14ac:dyDescent="0.35">
      <c r="A395" s="40">
        <v>393</v>
      </c>
      <c r="B395" s="13">
        <v>45184</v>
      </c>
      <c r="C395" s="3" t="s">
        <v>142</v>
      </c>
      <c r="D395" s="2" t="s">
        <v>295</v>
      </c>
      <c r="E395" s="3" t="s">
        <v>302</v>
      </c>
      <c r="F395" s="2" t="s">
        <v>577</v>
      </c>
      <c r="G395" s="2" t="s">
        <v>578</v>
      </c>
      <c r="H395" s="2" t="s">
        <v>579</v>
      </c>
      <c r="I395" s="4" t="s">
        <v>366</v>
      </c>
      <c r="J395" s="3" t="s">
        <v>310</v>
      </c>
      <c r="K395" s="4" t="s">
        <v>580</v>
      </c>
      <c r="L395" s="3" t="s">
        <v>326</v>
      </c>
      <c r="M395" s="5" t="s">
        <v>581</v>
      </c>
      <c r="N395" s="3" t="s">
        <v>99</v>
      </c>
      <c r="O395" s="5">
        <v>30</v>
      </c>
      <c r="P395" s="6" t="s">
        <v>103</v>
      </c>
      <c r="Q395" s="6" t="s">
        <v>369</v>
      </c>
      <c r="R395" s="3">
        <v>1</v>
      </c>
      <c r="S395" s="6" t="s">
        <v>582</v>
      </c>
      <c r="AB395" s="9" t="s">
        <v>583</v>
      </c>
      <c r="AC395" s="9" t="s">
        <v>586</v>
      </c>
      <c r="AD395" s="9" t="s">
        <v>585</v>
      </c>
      <c r="AE395" s="9" t="s">
        <v>587</v>
      </c>
      <c r="AF395" s="9" t="s">
        <v>588</v>
      </c>
    </row>
    <row r="396" spans="1:33" ht="28.5" customHeight="1" x14ac:dyDescent="0.35">
      <c r="A396" s="40">
        <v>394</v>
      </c>
      <c r="B396" s="13">
        <v>45184</v>
      </c>
      <c r="C396" s="3" t="s">
        <v>142</v>
      </c>
      <c r="D396" s="2" t="s">
        <v>285</v>
      </c>
      <c r="E396" s="3" t="s">
        <v>302</v>
      </c>
      <c r="F396" s="2" t="s">
        <v>106</v>
      </c>
      <c r="G396" s="2" t="s">
        <v>546</v>
      </c>
      <c r="H396" s="2" t="s">
        <v>514</v>
      </c>
      <c r="I396" s="4" t="s">
        <v>98</v>
      </c>
      <c r="J396" s="3" t="s">
        <v>310</v>
      </c>
      <c r="K396" s="4" t="s">
        <v>548</v>
      </c>
      <c r="L396" s="3" t="s">
        <v>326</v>
      </c>
      <c r="M396" s="5" t="s">
        <v>549</v>
      </c>
      <c r="N396" s="3" t="s">
        <v>99</v>
      </c>
      <c r="O396" s="5">
        <v>1</v>
      </c>
      <c r="P396" s="6" t="s">
        <v>103</v>
      </c>
      <c r="Q396" s="6" t="s">
        <v>369</v>
      </c>
      <c r="R396" s="3">
        <v>1</v>
      </c>
      <c r="S396" s="6" t="s">
        <v>378</v>
      </c>
      <c r="Z396" s="8" t="s">
        <v>518</v>
      </c>
      <c r="AA396" s="8" t="s">
        <v>519</v>
      </c>
      <c r="AB396" s="9" t="s">
        <v>594</v>
      </c>
      <c r="AC396" s="9" t="s">
        <v>595</v>
      </c>
    </row>
    <row r="397" spans="1:33" ht="28.5" customHeight="1" x14ac:dyDescent="0.35">
      <c r="A397" s="40">
        <v>395</v>
      </c>
      <c r="B397" s="13">
        <v>45185</v>
      </c>
      <c r="C397" s="3" t="s">
        <v>142</v>
      </c>
      <c r="D397" s="2" t="s">
        <v>295</v>
      </c>
      <c r="E397" s="3" t="s">
        <v>302</v>
      </c>
      <c r="F397" s="2" t="s">
        <v>577</v>
      </c>
      <c r="G397" s="2" t="s">
        <v>578</v>
      </c>
      <c r="H397" s="2" t="s">
        <v>579</v>
      </c>
      <c r="I397" s="4" t="s">
        <v>366</v>
      </c>
      <c r="J397" s="3" t="s">
        <v>310</v>
      </c>
      <c r="K397" s="4" t="s">
        <v>580</v>
      </c>
      <c r="L397" s="3" t="s">
        <v>326</v>
      </c>
      <c r="M397" s="5" t="s">
        <v>581</v>
      </c>
      <c r="N397" s="3" t="s">
        <v>99</v>
      </c>
      <c r="O397" s="5">
        <v>30</v>
      </c>
      <c r="P397" s="6" t="s">
        <v>103</v>
      </c>
      <c r="Q397" s="6" t="s">
        <v>369</v>
      </c>
      <c r="R397" s="3">
        <v>1</v>
      </c>
      <c r="S397" s="6" t="s">
        <v>582</v>
      </c>
      <c r="AB397" s="9" t="s">
        <v>583</v>
      </c>
      <c r="AC397" s="9" t="s">
        <v>586</v>
      </c>
      <c r="AD397" s="9" t="s">
        <v>585</v>
      </c>
      <c r="AF397" s="9" t="s">
        <v>588</v>
      </c>
    </row>
    <row r="398" spans="1:33" ht="28.5" customHeight="1" x14ac:dyDescent="0.35">
      <c r="A398" s="40">
        <v>396</v>
      </c>
      <c r="B398" s="13">
        <v>45185</v>
      </c>
      <c r="C398" s="3" t="s">
        <v>142</v>
      </c>
      <c r="D398" s="2" t="s">
        <v>285</v>
      </c>
      <c r="E398" s="3" t="s">
        <v>302</v>
      </c>
      <c r="F398" s="2" t="s">
        <v>106</v>
      </c>
      <c r="G398" s="2" t="s">
        <v>546</v>
      </c>
      <c r="H398" s="2" t="s">
        <v>514</v>
      </c>
      <c r="I398" s="4" t="s">
        <v>98</v>
      </c>
      <c r="J398" s="3" t="s">
        <v>310</v>
      </c>
      <c r="K398" s="4" t="s">
        <v>548</v>
      </c>
      <c r="L398" s="3" t="s">
        <v>326</v>
      </c>
      <c r="M398" s="5" t="s">
        <v>549</v>
      </c>
      <c r="N398" s="3" t="s">
        <v>99</v>
      </c>
      <c r="O398" s="5">
        <v>1</v>
      </c>
      <c r="P398" s="6" t="s">
        <v>103</v>
      </c>
      <c r="Q398" s="6" t="s">
        <v>369</v>
      </c>
      <c r="R398" s="3">
        <v>1</v>
      </c>
      <c r="S398" s="6" t="s">
        <v>378</v>
      </c>
      <c r="Z398" s="8" t="s">
        <v>518</v>
      </c>
      <c r="AA398" s="8" t="s">
        <v>519</v>
      </c>
      <c r="AB398" s="9" t="s">
        <v>594</v>
      </c>
      <c r="AC398" s="9" t="s">
        <v>595</v>
      </c>
    </row>
    <row r="399" spans="1:33" ht="28.5" customHeight="1" x14ac:dyDescent="0.35">
      <c r="A399" s="40">
        <v>397</v>
      </c>
      <c r="B399" s="13">
        <v>45186</v>
      </c>
      <c r="C399" s="3" t="s">
        <v>142</v>
      </c>
      <c r="D399" s="2" t="s">
        <v>295</v>
      </c>
      <c r="E399" s="3" t="s">
        <v>302</v>
      </c>
      <c r="F399" s="2" t="s">
        <v>577</v>
      </c>
      <c r="G399" s="2" t="s">
        <v>578</v>
      </c>
      <c r="H399" s="2" t="s">
        <v>579</v>
      </c>
      <c r="I399" s="4" t="s">
        <v>366</v>
      </c>
      <c r="J399" s="3" t="s">
        <v>310</v>
      </c>
      <c r="K399" s="4" t="s">
        <v>580</v>
      </c>
      <c r="L399" s="3" t="s">
        <v>326</v>
      </c>
      <c r="M399" s="5" t="s">
        <v>581</v>
      </c>
      <c r="N399" s="3" t="s">
        <v>99</v>
      </c>
      <c r="O399" s="5">
        <v>30</v>
      </c>
      <c r="P399" s="6" t="s">
        <v>103</v>
      </c>
      <c r="Q399" s="6" t="s">
        <v>369</v>
      </c>
      <c r="R399" s="3">
        <v>1</v>
      </c>
      <c r="S399" s="6" t="s">
        <v>582</v>
      </c>
      <c r="AB399" s="9" t="s">
        <v>583</v>
      </c>
      <c r="AC399" s="9" t="s">
        <v>586</v>
      </c>
      <c r="AD399" s="9" t="s">
        <v>585</v>
      </c>
      <c r="AF399" s="9" t="s">
        <v>588</v>
      </c>
    </row>
    <row r="400" spans="1:33" ht="28.5" customHeight="1" x14ac:dyDescent="0.35">
      <c r="A400" s="40">
        <v>398</v>
      </c>
      <c r="B400" s="13">
        <v>45186</v>
      </c>
      <c r="C400" s="3" t="s">
        <v>142</v>
      </c>
      <c r="D400" s="2" t="s">
        <v>285</v>
      </c>
      <c r="E400" s="3" t="s">
        <v>302</v>
      </c>
      <c r="F400" s="2" t="s">
        <v>106</v>
      </c>
      <c r="G400" s="2" t="s">
        <v>546</v>
      </c>
      <c r="H400" s="2" t="s">
        <v>514</v>
      </c>
      <c r="I400" s="4" t="s">
        <v>98</v>
      </c>
      <c r="J400" s="3" t="s">
        <v>310</v>
      </c>
      <c r="K400" s="4" t="s">
        <v>548</v>
      </c>
      <c r="L400" s="3" t="s">
        <v>326</v>
      </c>
      <c r="M400" s="5" t="s">
        <v>549</v>
      </c>
      <c r="N400" s="3" t="s">
        <v>99</v>
      </c>
      <c r="O400" s="5">
        <v>1</v>
      </c>
      <c r="P400" s="6" t="s">
        <v>103</v>
      </c>
      <c r="Q400" s="6" t="s">
        <v>369</v>
      </c>
      <c r="R400" s="3">
        <v>1</v>
      </c>
      <c r="S400" s="6" t="s">
        <v>378</v>
      </c>
      <c r="Z400" s="8" t="s">
        <v>518</v>
      </c>
      <c r="AA400" s="8" t="s">
        <v>519</v>
      </c>
      <c r="AB400" s="9" t="s">
        <v>594</v>
      </c>
      <c r="AC400" s="9" t="s">
        <v>595</v>
      </c>
    </row>
    <row r="401" spans="1:32" ht="28.5" customHeight="1" x14ac:dyDescent="0.35">
      <c r="A401" s="40">
        <v>399</v>
      </c>
      <c r="B401" s="13">
        <v>45186</v>
      </c>
      <c r="C401" s="3" t="s">
        <v>142</v>
      </c>
      <c r="D401" s="2" t="s">
        <v>282</v>
      </c>
      <c r="E401" s="3" t="s">
        <v>279</v>
      </c>
      <c r="F401" s="2" t="s">
        <v>350</v>
      </c>
      <c r="G401" s="2" t="s">
        <v>351</v>
      </c>
      <c r="I401" s="4" t="s">
        <v>618</v>
      </c>
      <c r="J401" s="3" t="s">
        <v>305</v>
      </c>
      <c r="K401" s="4" t="s">
        <v>623</v>
      </c>
      <c r="L401" s="3" t="s">
        <v>326</v>
      </c>
      <c r="M401" s="5" t="s">
        <v>624</v>
      </c>
      <c r="N401" s="3" t="s">
        <v>340</v>
      </c>
      <c r="P401" s="6" t="s">
        <v>357</v>
      </c>
      <c r="R401" s="3">
        <v>0</v>
      </c>
      <c r="AB401" s="9" t="s">
        <v>625</v>
      </c>
      <c r="AC401" s="9" t="s">
        <v>626</v>
      </c>
    </row>
    <row r="402" spans="1:32" ht="28.5" customHeight="1" x14ac:dyDescent="0.35">
      <c r="A402" s="40">
        <v>400</v>
      </c>
      <c r="B402" s="13">
        <v>45187</v>
      </c>
      <c r="C402" s="3" t="s">
        <v>142</v>
      </c>
      <c r="D402" s="2" t="s">
        <v>295</v>
      </c>
      <c r="E402" s="3" t="s">
        <v>302</v>
      </c>
      <c r="F402" s="2" t="s">
        <v>577</v>
      </c>
      <c r="G402" s="2" t="s">
        <v>578</v>
      </c>
      <c r="H402" s="2" t="s">
        <v>579</v>
      </c>
      <c r="I402" s="4" t="s">
        <v>366</v>
      </c>
      <c r="J402" s="3" t="s">
        <v>310</v>
      </c>
      <c r="K402" s="4" t="s">
        <v>580</v>
      </c>
      <c r="L402" s="3" t="s">
        <v>326</v>
      </c>
      <c r="M402" s="5" t="s">
        <v>581</v>
      </c>
      <c r="N402" s="3" t="s">
        <v>99</v>
      </c>
      <c r="O402" s="5">
        <v>30</v>
      </c>
      <c r="P402" s="6" t="s">
        <v>103</v>
      </c>
      <c r="Q402" s="6" t="s">
        <v>369</v>
      </c>
      <c r="R402" s="3">
        <v>1</v>
      </c>
      <c r="S402" s="6" t="s">
        <v>582</v>
      </c>
      <c r="AB402" s="9" t="s">
        <v>583</v>
      </c>
      <c r="AC402" s="9" t="s">
        <v>586</v>
      </c>
      <c r="AD402" s="9" t="s">
        <v>585</v>
      </c>
      <c r="AF402" s="9" t="s">
        <v>588</v>
      </c>
    </row>
    <row r="403" spans="1:32" ht="28.5" customHeight="1" x14ac:dyDescent="0.35">
      <c r="A403" s="40">
        <v>401</v>
      </c>
      <c r="B403" s="13">
        <v>45187</v>
      </c>
      <c r="C403" s="3" t="s">
        <v>142</v>
      </c>
      <c r="D403" s="2" t="s">
        <v>285</v>
      </c>
      <c r="E403" s="3" t="s">
        <v>302</v>
      </c>
      <c r="F403" s="2" t="s">
        <v>106</v>
      </c>
      <c r="G403" s="2" t="s">
        <v>546</v>
      </c>
      <c r="H403" s="2" t="s">
        <v>514</v>
      </c>
      <c r="I403" s="4" t="s">
        <v>98</v>
      </c>
      <c r="J403" s="3" t="s">
        <v>310</v>
      </c>
      <c r="K403" s="4" t="s">
        <v>548</v>
      </c>
      <c r="L403" s="3" t="s">
        <v>326</v>
      </c>
      <c r="M403" s="5" t="s">
        <v>549</v>
      </c>
      <c r="N403" s="3" t="s">
        <v>99</v>
      </c>
      <c r="O403" s="5">
        <v>1</v>
      </c>
      <c r="P403" s="6" t="s">
        <v>103</v>
      </c>
      <c r="Q403" s="6" t="s">
        <v>369</v>
      </c>
      <c r="R403" s="3">
        <v>1</v>
      </c>
      <c r="S403" s="6" t="s">
        <v>378</v>
      </c>
      <c r="Z403" s="8" t="s">
        <v>518</v>
      </c>
      <c r="AA403" s="8" t="s">
        <v>519</v>
      </c>
      <c r="AB403" s="9" t="s">
        <v>594</v>
      </c>
      <c r="AC403" s="9" t="s">
        <v>595</v>
      </c>
    </row>
    <row r="404" spans="1:32" ht="28.5" customHeight="1" x14ac:dyDescent="0.35">
      <c r="A404" s="40">
        <v>402</v>
      </c>
      <c r="B404" s="13">
        <v>45188</v>
      </c>
      <c r="C404" s="3" t="s">
        <v>142</v>
      </c>
      <c r="D404" s="2" t="s">
        <v>295</v>
      </c>
      <c r="E404" s="3" t="s">
        <v>302</v>
      </c>
      <c r="F404" s="2" t="s">
        <v>577</v>
      </c>
      <c r="G404" s="2" t="s">
        <v>578</v>
      </c>
      <c r="H404" s="2" t="s">
        <v>579</v>
      </c>
      <c r="I404" s="4" t="s">
        <v>366</v>
      </c>
      <c r="J404" s="3" t="s">
        <v>310</v>
      </c>
      <c r="K404" s="4" t="s">
        <v>580</v>
      </c>
      <c r="L404" s="3" t="s">
        <v>326</v>
      </c>
      <c r="M404" s="5" t="s">
        <v>581</v>
      </c>
      <c r="N404" s="3" t="s">
        <v>99</v>
      </c>
      <c r="O404" s="5">
        <v>30</v>
      </c>
      <c r="P404" s="6" t="s">
        <v>103</v>
      </c>
      <c r="Q404" s="6" t="s">
        <v>369</v>
      </c>
      <c r="R404" s="3">
        <v>1</v>
      </c>
      <c r="S404" s="6" t="s">
        <v>582</v>
      </c>
      <c r="AB404" s="9" t="s">
        <v>583</v>
      </c>
      <c r="AC404" s="9" t="s">
        <v>586</v>
      </c>
      <c r="AD404" s="9" t="s">
        <v>585</v>
      </c>
      <c r="AF404" s="9" t="s">
        <v>588</v>
      </c>
    </row>
    <row r="405" spans="1:32" ht="28.5" customHeight="1" x14ac:dyDescent="0.35">
      <c r="A405" s="40">
        <v>403</v>
      </c>
      <c r="B405" s="13">
        <v>45188</v>
      </c>
      <c r="C405" s="3" t="s">
        <v>142</v>
      </c>
      <c r="D405" s="2" t="s">
        <v>285</v>
      </c>
      <c r="E405" s="3" t="s">
        <v>302</v>
      </c>
      <c r="F405" s="2" t="s">
        <v>106</v>
      </c>
      <c r="G405" s="2" t="s">
        <v>546</v>
      </c>
      <c r="H405" s="2" t="s">
        <v>514</v>
      </c>
      <c r="I405" s="4" t="s">
        <v>98</v>
      </c>
      <c r="J405" s="3" t="s">
        <v>310</v>
      </c>
      <c r="K405" s="4" t="s">
        <v>548</v>
      </c>
      <c r="L405" s="3" t="s">
        <v>326</v>
      </c>
      <c r="M405" s="5" t="s">
        <v>549</v>
      </c>
      <c r="N405" s="3" t="s">
        <v>99</v>
      </c>
      <c r="O405" s="5">
        <v>1</v>
      </c>
      <c r="P405" s="6" t="s">
        <v>103</v>
      </c>
      <c r="Q405" s="6" t="s">
        <v>369</v>
      </c>
      <c r="R405" s="3">
        <v>1</v>
      </c>
      <c r="S405" s="6" t="s">
        <v>378</v>
      </c>
      <c r="Z405" s="8" t="s">
        <v>518</v>
      </c>
      <c r="AA405" s="8" t="s">
        <v>519</v>
      </c>
      <c r="AB405" s="9" t="s">
        <v>594</v>
      </c>
      <c r="AC405" s="9" t="s">
        <v>595</v>
      </c>
    </row>
    <row r="406" spans="1:32" ht="28.5" customHeight="1" x14ac:dyDescent="0.35">
      <c r="A406" s="40">
        <v>404</v>
      </c>
      <c r="B406" s="13">
        <v>45189</v>
      </c>
      <c r="C406" s="3" t="s">
        <v>142</v>
      </c>
      <c r="D406" s="2" t="s">
        <v>381</v>
      </c>
      <c r="E406" s="3" t="s">
        <v>279</v>
      </c>
      <c r="F406" s="2" t="s">
        <v>627</v>
      </c>
      <c r="G406" s="2" t="s">
        <v>628</v>
      </c>
      <c r="I406" s="4" t="s">
        <v>47</v>
      </c>
      <c r="J406" s="3" t="s">
        <v>305</v>
      </c>
      <c r="K406" s="4" t="s">
        <v>629</v>
      </c>
      <c r="L406" s="3" t="s">
        <v>327</v>
      </c>
      <c r="M406" s="5" t="s">
        <v>630</v>
      </c>
      <c r="N406" s="3" t="s">
        <v>339</v>
      </c>
      <c r="O406" s="5">
        <v>137</v>
      </c>
      <c r="P406" s="6" t="s">
        <v>631</v>
      </c>
      <c r="Q406" s="6" t="s">
        <v>632</v>
      </c>
      <c r="R406" s="3">
        <v>1</v>
      </c>
      <c r="S406" s="6" t="s">
        <v>631</v>
      </c>
      <c r="AB406" s="9" t="s">
        <v>633</v>
      </c>
      <c r="AC406" s="9" t="s">
        <v>634</v>
      </c>
      <c r="AD406" s="9" t="s">
        <v>635</v>
      </c>
      <c r="AE406" s="9" t="s">
        <v>636</v>
      </c>
      <c r="AF406" s="9" t="s">
        <v>637</v>
      </c>
    </row>
    <row r="407" spans="1:32" ht="28.5" customHeight="1" x14ac:dyDescent="0.35">
      <c r="A407" s="40">
        <v>405</v>
      </c>
      <c r="B407" s="13">
        <v>45189</v>
      </c>
      <c r="C407" s="3" t="s">
        <v>142</v>
      </c>
      <c r="D407" s="2" t="s">
        <v>295</v>
      </c>
      <c r="E407" s="3" t="s">
        <v>302</v>
      </c>
      <c r="F407" s="2" t="s">
        <v>577</v>
      </c>
      <c r="G407" s="2" t="s">
        <v>578</v>
      </c>
      <c r="H407" s="2" t="s">
        <v>579</v>
      </c>
      <c r="I407" s="4" t="s">
        <v>366</v>
      </c>
      <c r="J407" s="3" t="s">
        <v>310</v>
      </c>
      <c r="K407" s="4" t="s">
        <v>580</v>
      </c>
      <c r="L407" s="3" t="s">
        <v>326</v>
      </c>
      <c r="M407" s="5" t="s">
        <v>581</v>
      </c>
      <c r="N407" s="3" t="s">
        <v>99</v>
      </c>
      <c r="O407" s="5">
        <v>30</v>
      </c>
      <c r="P407" s="6" t="s">
        <v>103</v>
      </c>
      <c r="Q407" s="6" t="s">
        <v>369</v>
      </c>
      <c r="R407" s="3">
        <v>1</v>
      </c>
      <c r="S407" s="6" t="s">
        <v>582</v>
      </c>
      <c r="AB407" s="9" t="s">
        <v>583</v>
      </c>
      <c r="AC407" s="9" t="s">
        <v>586</v>
      </c>
      <c r="AD407" s="9" t="s">
        <v>585</v>
      </c>
      <c r="AF407" s="9" t="s">
        <v>588</v>
      </c>
    </row>
    <row r="408" spans="1:32" ht="28.5" customHeight="1" x14ac:dyDescent="0.35">
      <c r="A408" s="40">
        <v>406</v>
      </c>
      <c r="B408" s="13">
        <v>45189</v>
      </c>
      <c r="C408" s="3" t="s">
        <v>142</v>
      </c>
      <c r="D408" s="2" t="s">
        <v>285</v>
      </c>
      <c r="E408" s="3" t="s">
        <v>302</v>
      </c>
      <c r="F408" s="2" t="s">
        <v>106</v>
      </c>
      <c r="G408" s="2" t="s">
        <v>374</v>
      </c>
      <c r="H408" s="2" t="s">
        <v>638</v>
      </c>
      <c r="I408" s="4" t="s">
        <v>589</v>
      </c>
      <c r="J408" s="3" t="s">
        <v>310</v>
      </c>
      <c r="K408" s="4" t="s">
        <v>639</v>
      </c>
      <c r="L408" s="3" t="s">
        <v>326</v>
      </c>
      <c r="M408" s="5" t="s">
        <v>640</v>
      </c>
      <c r="N408" s="3" t="s">
        <v>99</v>
      </c>
      <c r="O408" s="5">
        <v>1</v>
      </c>
      <c r="P408" s="6" t="s">
        <v>103</v>
      </c>
      <c r="Q408" s="6" t="s">
        <v>369</v>
      </c>
      <c r="R408" s="3">
        <v>1</v>
      </c>
      <c r="S408" s="6" t="s">
        <v>378</v>
      </c>
      <c r="AC408" s="9" t="s">
        <v>584</v>
      </c>
    </row>
    <row r="409" spans="1:32" ht="28.5" customHeight="1" x14ac:dyDescent="0.35">
      <c r="A409" s="40">
        <v>407</v>
      </c>
      <c r="B409" s="13">
        <v>45189</v>
      </c>
      <c r="C409" s="3" t="s">
        <v>142</v>
      </c>
      <c r="D409" s="2" t="s">
        <v>285</v>
      </c>
      <c r="E409" s="3" t="s">
        <v>302</v>
      </c>
      <c r="F409" s="2" t="s">
        <v>106</v>
      </c>
      <c r="G409" s="2" t="s">
        <v>546</v>
      </c>
      <c r="H409" s="2" t="s">
        <v>514</v>
      </c>
      <c r="I409" s="4" t="s">
        <v>98</v>
      </c>
      <c r="J409" s="3" t="s">
        <v>310</v>
      </c>
      <c r="K409" s="4" t="s">
        <v>548</v>
      </c>
      <c r="L409" s="3" t="s">
        <v>326</v>
      </c>
      <c r="M409" s="5" t="s">
        <v>549</v>
      </c>
      <c r="N409" s="3" t="s">
        <v>99</v>
      </c>
      <c r="O409" s="5">
        <v>1</v>
      </c>
      <c r="P409" s="6" t="s">
        <v>103</v>
      </c>
      <c r="Q409" s="6" t="s">
        <v>369</v>
      </c>
      <c r="R409" s="3">
        <v>1</v>
      </c>
      <c r="S409" s="6" t="s">
        <v>378</v>
      </c>
      <c r="Z409" s="8" t="s">
        <v>518</v>
      </c>
      <c r="AA409" s="8" t="s">
        <v>519</v>
      </c>
      <c r="AB409" s="9" t="s">
        <v>594</v>
      </c>
      <c r="AC409" s="9" t="s">
        <v>595</v>
      </c>
    </row>
    <row r="410" spans="1:32" ht="28.5" customHeight="1" x14ac:dyDescent="0.35">
      <c r="A410" s="40">
        <v>408</v>
      </c>
      <c r="B410" s="13">
        <v>45190</v>
      </c>
      <c r="C410" s="3" t="s">
        <v>142</v>
      </c>
      <c r="D410" s="2" t="s">
        <v>381</v>
      </c>
      <c r="E410" s="3" t="s">
        <v>279</v>
      </c>
      <c r="F410" s="2" t="s">
        <v>627</v>
      </c>
      <c r="G410" s="2" t="s">
        <v>628</v>
      </c>
      <c r="I410" s="4" t="s">
        <v>47</v>
      </c>
      <c r="J410" s="3" t="s">
        <v>305</v>
      </c>
      <c r="K410" s="4" t="s">
        <v>629</v>
      </c>
      <c r="L410" s="3" t="s">
        <v>327</v>
      </c>
      <c r="M410" s="5" t="s">
        <v>630</v>
      </c>
      <c r="N410" s="3" t="s">
        <v>339</v>
      </c>
      <c r="O410" s="5">
        <v>137</v>
      </c>
      <c r="P410" s="6" t="s">
        <v>631</v>
      </c>
      <c r="Q410" s="6" t="s">
        <v>632</v>
      </c>
      <c r="R410" s="3">
        <v>1</v>
      </c>
      <c r="S410" s="6" t="s">
        <v>631</v>
      </c>
      <c r="AB410" s="9" t="s">
        <v>641</v>
      </c>
      <c r="AC410" s="9" t="s">
        <v>642</v>
      </c>
      <c r="AD410" s="9" t="s">
        <v>643</v>
      </c>
      <c r="AE410" s="9" t="s">
        <v>636</v>
      </c>
    </row>
    <row r="411" spans="1:32" ht="28.5" customHeight="1" x14ac:dyDescent="0.35">
      <c r="A411" s="40">
        <v>409</v>
      </c>
      <c r="B411" s="13">
        <v>45190</v>
      </c>
      <c r="C411" s="3" t="s">
        <v>142</v>
      </c>
      <c r="D411" s="2" t="s">
        <v>295</v>
      </c>
      <c r="E411" s="3" t="s">
        <v>302</v>
      </c>
      <c r="F411" s="2" t="s">
        <v>577</v>
      </c>
      <c r="G411" s="2" t="s">
        <v>578</v>
      </c>
      <c r="H411" s="2" t="s">
        <v>579</v>
      </c>
      <c r="I411" s="4" t="s">
        <v>366</v>
      </c>
      <c r="J411" s="3" t="s">
        <v>310</v>
      </c>
      <c r="K411" s="4" t="s">
        <v>580</v>
      </c>
      <c r="L411" s="3" t="s">
        <v>326</v>
      </c>
      <c r="M411" s="5" t="s">
        <v>581</v>
      </c>
      <c r="N411" s="3" t="s">
        <v>99</v>
      </c>
      <c r="O411" s="5">
        <v>30</v>
      </c>
      <c r="P411" s="6" t="s">
        <v>103</v>
      </c>
      <c r="Q411" s="6" t="s">
        <v>369</v>
      </c>
      <c r="R411" s="3">
        <v>1</v>
      </c>
      <c r="S411" s="6" t="s">
        <v>582</v>
      </c>
      <c r="AB411" s="9" t="s">
        <v>583</v>
      </c>
      <c r="AC411" s="9" t="s">
        <v>586</v>
      </c>
      <c r="AD411" s="9" t="s">
        <v>585</v>
      </c>
      <c r="AF411" s="9" t="s">
        <v>588</v>
      </c>
    </row>
    <row r="412" spans="1:32" ht="28.5" customHeight="1" x14ac:dyDescent="0.35">
      <c r="A412" s="40">
        <v>410</v>
      </c>
      <c r="B412" s="13">
        <v>45190</v>
      </c>
      <c r="C412" s="3" t="s">
        <v>142</v>
      </c>
      <c r="D412" s="2" t="s">
        <v>285</v>
      </c>
      <c r="E412" s="3" t="s">
        <v>302</v>
      </c>
      <c r="F412" s="2" t="s">
        <v>106</v>
      </c>
      <c r="G412" s="2" t="s">
        <v>546</v>
      </c>
      <c r="H412" s="2" t="s">
        <v>514</v>
      </c>
      <c r="I412" s="4" t="s">
        <v>98</v>
      </c>
      <c r="J412" s="3" t="s">
        <v>310</v>
      </c>
      <c r="K412" s="4" t="s">
        <v>548</v>
      </c>
      <c r="L412" s="3" t="s">
        <v>326</v>
      </c>
      <c r="M412" s="5" t="s">
        <v>549</v>
      </c>
      <c r="N412" s="3" t="s">
        <v>99</v>
      </c>
      <c r="O412" s="5">
        <v>1</v>
      </c>
      <c r="P412" s="6" t="s">
        <v>103</v>
      </c>
      <c r="Q412" s="6" t="s">
        <v>369</v>
      </c>
      <c r="R412" s="3">
        <v>1</v>
      </c>
      <c r="S412" s="6" t="s">
        <v>378</v>
      </c>
      <c r="Z412" s="8" t="s">
        <v>518</v>
      </c>
      <c r="AA412" s="8" t="s">
        <v>519</v>
      </c>
      <c r="AB412" s="9" t="s">
        <v>594</v>
      </c>
      <c r="AC412" s="9" t="s">
        <v>595</v>
      </c>
    </row>
    <row r="413" spans="1:32" ht="28.5" customHeight="1" x14ac:dyDescent="0.35">
      <c r="A413" s="40">
        <v>411</v>
      </c>
      <c r="B413" s="13">
        <v>45191</v>
      </c>
      <c r="C413" s="3" t="s">
        <v>142</v>
      </c>
      <c r="D413" s="2" t="s">
        <v>381</v>
      </c>
      <c r="E413" s="3" t="s">
        <v>279</v>
      </c>
      <c r="F413" s="2" t="s">
        <v>627</v>
      </c>
      <c r="G413" s="2" t="s">
        <v>628</v>
      </c>
      <c r="I413" s="4" t="s">
        <v>47</v>
      </c>
      <c r="J413" s="3" t="s">
        <v>305</v>
      </c>
      <c r="K413" s="4" t="s">
        <v>629</v>
      </c>
      <c r="L413" s="3" t="s">
        <v>327</v>
      </c>
      <c r="M413" s="5" t="s">
        <v>630</v>
      </c>
      <c r="N413" s="3" t="s">
        <v>339</v>
      </c>
      <c r="O413" s="5">
        <v>137</v>
      </c>
      <c r="P413" s="6" t="s">
        <v>631</v>
      </c>
      <c r="Q413" s="6" t="s">
        <v>632</v>
      </c>
      <c r="R413" s="3">
        <v>1</v>
      </c>
      <c r="S413" s="6" t="s">
        <v>631</v>
      </c>
      <c r="AB413" s="9" t="s">
        <v>641</v>
      </c>
      <c r="AC413" s="9" t="s">
        <v>642</v>
      </c>
      <c r="AD413" s="9" t="s">
        <v>643</v>
      </c>
      <c r="AE413" s="9" t="s">
        <v>637</v>
      </c>
    </row>
    <row r="414" spans="1:32" ht="28.5" customHeight="1" x14ac:dyDescent="0.35">
      <c r="A414" s="40">
        <v>412</v>
      </c>
      <c r="B414" s="13">
        <v>45191</v>
      </c>
      <c r="C414" s="3" t="s">
        <v>142</v>
      </c>
      <c r="D414" s="2" t="s">
        <v>295</v>
      </c>
      <c r="E414" s="3" t="s">
        <v>302</v>
      </c>
      <c r="F414" s="2" t="s">
        <v>577</v>
      </c>
      <c r="G414" s="2" t="s">
        <v>578</v>
      </c>
      <c r="H414" s="2" t="s">
        <v>579</v>
      </c>
      <c r="I414" s="4" t="s">
        <v>366</v>
      </c>
      <c r="J414" s="3" t="s">
        <v>310</v>
      </c>
      <c r="K414" s="4" t="s">
        <v>580</v>
      </c>
      <c r="L414" s="3" t="s">
        <v>326</v>
      </c>
      <c r="M414" s="5" t="s">
        <v>581</v>
      </c>
      <c r="N414" s="3" t="s">
        <v>99</v>
      </c>
      <c r="O414" s="5">
        <v>30</v>
      </c>
      <c r="P414" s="6" t="s">
        <v>103</v>
      </c>
      <c r="Q414" s="6" t="s">
        <v>369</v>
      </c>
      <c r="R414" s="3">
        <v>1</v>
      </c>
      <c r="S414" s="6" t="s">
        <v>582</v>
      </c>
      <c r="AB414" s="9" t="s">
        <v>644</v>
      </c>
      <c r="AC414" s="9" t="s">
        <v>586</v>
      </c>
      <c r="AF414" s="9" t="s">
        <v>588</v>
      </c>
    </row>
    <row r="415" spans="1:32" ht="28.5" customHeight="1" x14ac:dyDescent="0.35">
      <c r="A415" s="40">
        <v>413</v>
      </c>
      <c r="B415" s="13">
        <v>45191</v>
      </c>
      <c r="C415" s="3" t="s">
        <v>142</v>
      </c>
      <c r="D415" s="2" t="s">
        <v>295</v>
      </c>
      <c r="E415" s="3" t="s">
        <v>302</v>
      </c>
      <c r="F415" s="2" t="s">
        <v>577</v>
      </c>
      <c r="G415" s="2" t="s">
        <v>645</v>
      </c>
      <c r="H415" s="2" t="s">
        <v>646</v>
      </c>
      <c r="I415" s="4" t="s">
        <v>98</v>
      </c>
      <c r="J415" s="3" t="s">
        <v>310</v>
      </c>
      <c r="K415" s="4" t="s">
        <v>647</v>
      </c>
      <c r="L415" s="3" t="s">
        <v>326</v>
      </c>
      <c r="M415" s="5" t="s">
        <v>648</v>
      </c>
      <c r="N415" s="3" t="s">
        <v>99</v>
      </c>
      <c r="O415" s="5">
        <v>1</v>
      </c>
      <c r="P415" s="6" t="s">
        <v>103</v>
      </c>
      <c r="Q415" s="6" t="s">
        <v>369</v>
      </c>
      <c r="R415" s="3">
        <v>1</v>
      </c>
      <c r="S415" s="6" t="s">
        <v>582</v>
      </c>
      <c r="AA415" s="8" t="s">
        <v>649</v>
      </c>
      <c r="AB415" s="9" t="s">
        <v>650</v>
      </c>
      <c r="AC415" s="9" t="s">
        <v>651</v>
      </c>
      <c r="AD415" s="9" t="s">
        <v>652</v>
      </c>
    </row>
    <row r="416" spans="1:32" ht="28.5" customHeight="1" x14ac:dyDescent="0.35">
      <c r="A416" s="40">
        <v>414</v>
      </c>
      <c r="B416" s="13">
        <v>45191</v>
      </c>
      <c r="C416" s="3" t="s">
        <v>142</v>
      </c>
      <c r="D416" s="2" t="s">
        <v>285</v>
      </c>
      <c r="E416" s="3" t="s">
        <v>302</v>
      </c>
      <c r="F416" s="2" t="s">
        <v>106</v>
      </c>
      <c r="G416" s="2" t="s">
        <v>546</v>
      </c>
      <c r="H416" s="2" t="s">
        <v>514</v>
      </c>
      <c r="I416" s="4" t="s">
        <v>98</v>
      </c>
      <c r="J416" s="3" t="s">
        <v>310</v>
      </c>
      <c r="K416" s="4" t="s">
        <v>548</v>
      </c>
      <c r="L416" s="3" t="s">
        <v>326</v>
      </c>
      <c r="M416" s="5" t="s">
        <v>549</v>
      </c>
      <c r="N416" s="3" t="s">
        <v>99</v>
      </c>
      <c r="O416" s="5">
        <v>1</v>
      </c>
      <c r="P416" s="6" t="s">
        <v>103</v>
      </c>
      <c r="Q416" s="6" t="s">
        <v>369</v>
      </c>
      <c r="R416" s="3">
        <v>1</v>
      </c>
      <c r="S416" s="6" t="s">
        <v>378</v>
      </c>
      <c r="Z416" s="8" t="s">
        <v>518</v>
      </c>
      <c r="AA416" s="8" t="s">
        <v>519</v>
      </c>
      <c r="AB416" s="9" t="s">
        <v>594</v>
      </c>
      <c r="AC416" s="9" t="s">
        <v>595</v>
      </c>
    </row>
    <row r="417" spans="1:33" ht="28.5" customHeight="1" x14ac:dyDescent="0.35">
      <c r="A417" s="40">
        <v>415</v>
      </c>
      <c r="B417" s="13">
        <v>45192</v>
      </c>
      <c r="C417" s="3" t="s">
        <v>142</v>
      </c>
      <c r="D417" s="2" t="s">
        <v>381</v>
      </c>
      <c r="E417" s="3" t="s">
        <v>279</v>
      </c>
      <c r="F417" s="2" t="s">
        <v>627</v>
      </c>
      <c r="G417" s="2" t="s">
        <v>628</v>
      </c>
      <c r="I417" s="4" t="s">
        <v>47</v>
      </c>
      <c r="J417" s="3" t="s">
        <v>305</v>
      </c>
      <c r="K417" s="4" t="s">
        <v>629</v>
      </c>
      <c r="L417" s="3" t="s">
        <v>327</v>
      </c>
      <c r="M417" s="5" t="s">
        <v>630</v>
      </c>
      <c r="N417" s="3" t="s">
        <v>339</v>
      </c>
      <c r="O417" s="5">
        <v>137</v>
      </c>
      <c r="P417" s="6" t="s">
        <v>631</v>
      </c>
      <c r="Q417" s="6" t="s">
        <v>632</v>
      </c>
      <c r="R417" s="3">
        <v>1</v>
      </c>
      <c r="S417" s="6" t="s">
        <v>631</v>
      </c>
      <c r="AB417" s="9" t="s">
        <v>641</v>
      </c>
      <c r="AC417" s="9" t="s">
        <v>642</v>
      </c>
      <c r="AD417" s="9" t="s">
        <v>643</v>
      </c>
      <c r="AE417" s="9" t="s">
        <v>637</v>
      </c>
    </row>
    <row r="418" spans="1:33" ht="28.5" customHeight="1" x14ac:dyDescent="0.35">
      <c r="A418" s="40">
        <v>416</v>
      </c>
      <c r="B418" s="13">
        <v>45192</v>
      </c>
      <c r="C418" s="3" t="s">
        <v>142</v>
      </c>
      <c r="D418" s="2" t="s">
        <v>295</v>
      </c>
      <c r="E418" s="3" t="s">
        <v>302</v>
      </c>
      <c r="F418" s="2" t="s">
        <v>577</v>
      </c>
      <c r="G418" s="2" t="s">
        <v>578</v>
      </c>
      <c r="H418" s="2" t="s">
        <v>579</v>
      </c>
      <c r="I418" s="4" t="s">
        <v>366</v>
      </c>
      <c r="J418" s="3" t="s">
        <v>310</v>
      </c>
      <c r="K418" s="4" t="s">
        <v>580</v>
      </c>
      <c r="L418" s="3" t="s">
        <v>326</v>
      </c>
      <c r="M418" s="5" t="s">
        <v>581</v>
      </c>
      <c r="N418" s="3" t="s">
        <v>99</v>
      </c>
      <c r="O418" s="5">
        <v>30</v>
      </c>
      <c r="P418" s="6" t="s">
        <v>103</v>
      </c>
      <c r="Q418" s="6" t="s">
        <v>369</v>
      </c>
      <c r="R418" s="3">
        <v>1</v>
      </c>
      <c r="S418" s="6" t="s">
        <v>582</v>
      </c>
      <c r="AB418" s="9" t="s">
        <v>644</v>
      </c>
      <c r="AC418" s="9" t="s">
        <v>586</v>
      </c>
      <c r="AF418" s="9" t="s">
        <v>588</v>
      </c>
    </row>
    <row r="419" spans="1:33" ht="28.5" customHeight="1" x14ac:dyDescent="0.35">
      <c r="A419" s="40">
        <v>417</v>
      </c>
      <c r="B419" s="13">
        <v>45192</v>
      </c>
      <c r="C419" s="3" t="s">
        <v>142</v>
      </c>
      <c r="D419" s="2" t="s">
        <v>295</v>
      </c>
      <c r="E419" s="3" t="s">
        <v>302</v>
      </c>
      <c r="F419" s="2" t="s">
        <v>577</v>
      </c>
      <c r="G419" s="2" t="s">
        <v>645</v>
      </c>
      <c r="H419" s="2" t="s">
        <v>646</v>
      </c>
      <c r="I419" s="4" t="s">
        <v>98</v>
      </c>
      <c r="J419" s="3" t="s">
        <v>310</v>
      </c>
      <c r="K419" s="4" t="s">
        <v>647</v>
      </c>
      <c r="L419" s="3" t="s">
        <v>326</v>
      </c>
      <c r="M419" s="5" t="s">
        <v>648</v>
      </c>
      <c r="N419" s="3" t="s">
        <v>99</v>
      </c>
      <c r="O419" s="5">
        <v>1</v>
      </c>
      <c r="P419" s="6" t="s">
        <v>103</v>
      </c>
      <c r="Q419" s="6" t="s">
        <v>369</v>
      </c>
      <c r="R419" s="3">
        <v>1</v>
      </c>
      <c r="S419" s="6" t="s">
        <v>582</v>
      </c>
      <c r="AA419" s="8" t="s">
        <v>649</v>
      </c>
      <c r="AB419" s="9" t="s">
        <v>650</v>
      </c>
      <c r="AC419" s="9" t="s">
        <v>651</v>
      </c>
      <c r="AD419" s="9" t="s">
        <v>652</v>
      </c>
    </row>
    <row r="420" spans="1:33" ht="28.5" customHeight="1" x14ac:dyDescent="0.35">
      <c r="A420" s="40">
        <v>418</v>
      </c>
      <c r="B420" s="13">
        <v>45192</v>
      </c>
      <c r="C420" s="3" t="s">
        <v>142</v>
      </c>
      <c r="D420" s="2" t="s">
        <v>292</v>
      </c>
      <c r="E420" s="3" t="s">
        <v>279</v>
      </c>
      <c r="F420" s="2" t="s">
        <v>653</v>
      </c>
      <c r="G420" s="2" t="s">
        <v>654</v>
      </c>
      <c r="H420" s="2" t="s">
        <v>655</v>
      </c>
      <c r="I420" s="4" t="s">
        <v>360</v>
      </c>
      <c r="J420" s="3" t="s">
        <v>304</v>
      </c>
      <c r="K420" s="4" t="s">
        <v>656</v>
      </c>
      <c r="L420" s="3" t="s">
        <v>328</v>
      </c>
      <c r="M420" s="5" t="s">
        <v>657</v>
      </c>
      <c r="N420" s="3" t="s">
        <v>341</v>
      </c>
      <c r="P420" s="6" t="s">
        <v>426</v>
      </c>
      <c r="Q420" s="6" t="s">
        <v>658</v>
      </c>
      <c r="R420" s="3">
        <v>1</v>
      </c>
      <c r="S420" s="6" t="s">
        <v>426</v>
      </c>
      <c r="AB420" s="9" t="s">
        <v>659</v>
      </c>
      <c r="AC420" s="9" t="s">
        <v>660</v>
      </c>
    </row>
    <row r="421" spans="1:33" ht="28.5" customHeight="1" x14ac:dyDescent="0.35">
      <c r="A421" s="40">
        <v>419</v>
      </c>
      <c r="B421" s="13">
        <v>45192</v>
      </c>
      <c r="C421" s="3" t="s">
        <v>142</v>
      </c>
      <c r="D421" s="2" t="s">
        <v>285</v>
      </c>
      <c r="E421" s="3" t="s">
        <v>302</v>
      </c>
      <c r="F421" s="2" t="s">
        <v>106</v>
      </c>
      <c r="G421" s="2" t="s">
        <v>546</v>
      </c>
      <c r="H421" s="2" t="s">
        <v>514</v>
      </c>
      <c r="I421" s="4" t="s">
        <v>98</v>
      </c>
      <c r="J421" s="3" t="s">
        <v>310</v>
      </c>
      <c r="K421" s="4" t="s">
        <v>548</v>
      </c>
      <c r="L421" s="3" t="s">
        <v>326</v>
      </c>
      <c r="M421" s="5" t="s">
        <v>549</v>
      </c>
      <c r="N421" s="3" t="s">
        <v>99</v>
      </c>
      <c r="O421" s="5">
        <v>1</v>
      </c>
      <c r="P421" s="6" t="s">
        <v>103</v>
      </c>
      <c r="Q421" s="6" t="s">
        <v>369</v>
      </c>
      <c r="R421" s="3">
        <v>1</v>
      </c>
      <c r="S421" s="6" t="s">
        <v>378</v>
      </c>
      <c r="Z421" s="8" t="s">
        <v>518</v>
      </c>
      <c r="AA421" s="8" t="s">
        <v>519</v>
      </c>
      <c r="AB421" s="9" t="s">
        <v>594</v>
      </c>
      <c r="AC421" s="9" t="s">
        <v>595</v>
      </c>
      <c r="AD421" s="9" t="s">
        <v>652</v>
      </c>
    </row>
    <row r="422" spans="1:33" ht="28.5" customHeight="1" x14ac:dyDescent="0.35">
      <c r="A422" s="40">
        <v>420</v>
      </c>
      <c r="B422" s="13">
        <v>45193</v>
      </c>
      <c r="C422" s="3" t="s">
        <v>142</v>
      </c>
      <c r="D422" s="2" t="s">
        <v>381</v>
      </c>
      <c r="E422" s="3" t="s">
        <v>279</v>
      </c>
      <c r="F422" s="2" t="s">
        <v>627</v>
      </c>
      <c r="G422" s="2" t="s">
        <v>628</v>
      </c>
      <c r="I422" s="4" t="s">
        <v>47</v>
      </c>
      <c r="J422" s="3" t="s">
        <v>305</v>
      </c>
      <c r="K422" s="4" t="s">
        <v>629</v>
      </c>
      <c r="L422" s="3" t="s">
        <v>327</v>
      </c>
      <c r="M422" s="5" t="s">
        <v>630</v>
      </c>
      <c r="N422" s="3" t="s">
        <v>339</v>
      </c>
      <c r="O422" s="5">
        <v>137</v>
      </c>
      <c r="P422" s="6" t="s">
        <v>631</v>
      </c>
      <c r="Q422" s="6" t="s">
        <v>632</v>
      </c>
      <c r="R422" s="3">
        <v>1</v>
      </c>
      <c r="S422" s="6" t="s">
        <v>631</v>
      </c>
      <c r="AB422" s="9" t="s">
        <v>661</v>
      </c>
      <c r="AC422" s="9" t="s">
        <v>662</v>
      </c>
      <c r="AD422" s="9" t="s">
        <v>643</v>
      </c>
      <c r="AE422" s="9" t="s">
        <v>637</v>
      </c>
    </row>
    <row r="423" spans="1:33" ht="28.5" customHeight="1" x14ac:dyDescent="0.35">
      <c r="A423" s="40">
        <v>421</v>
      </c>
      <c r="B423" s="13">
        <v>45193</v>
      </c>
      <c r="C423" s="3" t="s">
        <v>142</v>
      </c>
      <c r="D423" s="2" t="s">
        <v>295</v>
      </c>
      <c r="E423" s="3" t="s">
        <v>302</v>
      </c>
      <c r="F423" s="2" t="s">
        <v>577</v>
      </c>
      <c r="G423" s="2" t="s">
        <v>578</v>
      </c>
      <c r="H423" s="2" t="s">
        <v>579</v>
      </c>
      <c r="I423" s="4" t="s">
        <v>366</v>
      </c>
      <c r="J423" s="3" t="s">
        <v>310</v>
      </c>
      <c r="K423" s="4" t="s">
        <v>580</v>
      </c>
      <c r="L423" s="3" t="s">
        <v>326</v>
      </c>
      <c r="M423" s="5" t="s">
        <v>581</v>
      </c>
      <c r="N423" s="3" t="s">
        <v>99</v>
      </c>
      <c r="O423" s="5">
        <v>30</v>
      </c>
      <c r="P423" s="6" t="s">
        <v>103</v>
      </c>
      <c r="Q423" s="6" t="s">
        <v>369</v>
      </c>
      <c r="R423" s="3">
        <v>1</v>
      </c>
      <c r="S423" s="6" t="s">
        <v>582</v>
      </c>
      <c r="AB423" s="9" t="s">
        <v>644</v>
      </c>
      <c r="AC423" s="9" t="s">
        <v>586</v>
      </c>
      <c r="AF423" s="9" t="s">
        <v>588</v>
      </c>
    </row>
    <row r="424" spans="1:33" ht="28.5" customHeight="1" x14ac:dyDescent="0.35">
      <c r="A424" s="40">
        <v>422</v>
      </c>
      <c r="B424" s="13">
        <v>45193</v>
      </c>
      <c r="C424" s="3" t="s">
        <v>142</v>
      </c>
      <c r="D424" s="2" t="s">
        <v>295</v>
      </c>
      <c r="E424" s="3" t="s">
        <v>302</v>
      </c>
      <c r="F424" s="2" t="s">
        <v>577</v>
      </c>
      <c r="G424" s="2" t="s">
        <v>645</v>
      </c>
      <c r="H424" s="2" t="s">
        <v>646</v>
      </c>
      <c r="I424" s="4" t="s">
        <v>98</v>
      </c>
      <c r="J424" s="3" t="s">
        <v>310</v>
      </c>
      <c r="K424" s="4" t="s">
        <v>647</v>
      </c>
      <c r="L424" s="3" t="s">
        <v>326</v>
      </c>
      <c r="M424" s="5" t="s">
        <v>648</v>
      </c>
      <c r="N424" s="3" t="s">
        <v>99</v>
      </c>
      <c r="O424" s="5">
        <v>1</v>
      </c>
      <c r="P424" s="6" t="s">
        <v>103</v>
      </c>
      <c r="Q424" s="6" t="s">
        <v>369</v>
      </c>
      <c r="R424" s="3">
        <v>1</v>
      </c>
      <c r="S424" s="6" t="s">
        <v>582</v>
      </c>
      <c r="AA424" s="8" t="s">
        <v>649</v>
      </c>
      <c r="AB424" s="9" t="s">
        <v>650</v>
      </c>
      <c r="AC424" s="9" t="s">
        <v>651</v>
      </c>
      <c r="AD424" s="9" t="s">
        <v>652</v>
      </c>
    </row>
    <row r="425" spans="1:33" ht="28.5" customHeight="1" x14ac:dyDescent="0.35">
      <c r="A425" s="40">
        <v>423</v>
      </c>
      <c r="B425" s="13">
        <v>45193</v>
      </c>
      <c r="C425" s="3" t="s">
        <v>142</v>
      </c>
      <c r="D425" s="2" t="s">
        <v>285</v>
      </c>
      <c r="E425" s="3" t="s">
        <v>302</v>
      </c>
      <c r="F425" s="2" t="s">
        <v>106</v>
      </c>
      <c r="G425" s="2" t="s">
        <v>546</v>
      </c>
      <c r="H425" s="2" t="s">
        <v>514</v>
      </c>
      <c r="I425" s="4" t="s">
        <v>98</v>
      </c>
      <c r="J425" s="3" t="s">
        <v>310</v>
      </c>
      <c r="K425" s="4" t="s">
        <v>548</v>
      </c>
      <c r="L425" s="3" t="s">
        <v>326</v>
      </c>
      <c r="M425" s="5" t="s">
        <v>549</v>
      </c>
      <c r="N425" s="3" t="s">
        <v>99</v>
      </c>
      <c r="O425" s="5">
        <v>1</v>
      </c>
      <c r="P425" s="6" t="s">
        <v>103</v>
      </c>
      <c r="Q425" s="6" t="s">
        <v>369</v>
      </c>
      <c r="R425" s="3">
        <v>1</v>
      </c>
      <c r="S425" s="6" t="s">
        <v>378</v>
      </c>
      <c r="Z425" s="8" t="s">
        <v>518</v>
      </c>
      <c r="AA425" s="8" t="s">
        <v>519</v>
      </c>
      <c r="AB425" s="9" t="s">
        <v>594</v>
      </c>
      <c r="AC425" s="9" t="s">
        <v>595</v>
      </c>
    </row>
    <row r="426" spans="1:33" ht="28.5" customHeight="1" x14ac:dyDescent="0.35">
      <c r="A426" s="40">
        <v>424</v>
      </c>
      <c r="B426" s="13">
        <v>45194</v>
      </c>
      <c r="C426" s="3" t="s">
        <v>142</v>
      </c>
      <c r="D426" s="2" t="s">
        <v>381</v>
      </c>
      <c r="E426" s="3" t="s">
        <v>279</v>
      </c>
      <c r="F426" s="2" t="s">
        <v>627</v>
      </c>
      <c r="G426" s="2" t="s">
        <v>628</v>
      </c>
      <c r="I426" s="4" t="s">
        <v>47</v>
      </c>
      <c r="J426" s="3" t="s">
        <v>305</v>
      </c>
      <c r="K426" s="4" t="s">
        <v>629</v>
      </c>
      <c r="L426" s="3" t="s">
        <v>327</v>
      </c>
      <c r="M426" s="5" t="s">
        <v>630</v>
      </c>
      <c r="N426" s="3" t="s">
        <v>339</v>
      </c>
      <c r="O426" s="5">
        <v>137</v>
      </c>
      <c r="P426" s="6" t="s">
        <v>631</v>
      </c>
      <c r="Q426" s="6" t="s">
        <v>632</v>
      </c>
      <c r="R426" s="3">
        <v>1</v>
      </c>
      <c r="S426" s="6" t="s">
        <v>631</v>
      </c>
      <c r="AB426" s="9" t="s">
        <v>661</v>
      </c>
      <c r="AC426" s="9" t="s">
        <v>662</v>
      </c>
      <c r="AD426" s="9" t="s">
        <v>643</v>
      </c>
      <c r="AE426" s="9" t="s">
        <v>637</v>
      </c>
    </row>
    <row r="427" spans="1:33" ht="28.5" customHeight="1" x14ac:dyDescent="0.35">
      <c r="A427" s="40">
        <v>425</v>
      </c>
      <c r="B427" s="13">
        <v>45194</v>
      </c>
      <c r="C427" s="3" t="s">
        <v>142</v>
      </c>
      <c r="D427" s="2" t="s">
        <v>295</v>
      </c>
      <c r="E427" s="3" t="s">
        <v>302</v>
      </c>
      <c r="F427" s="2" t="s">
        <v>577</v>
      </c>
      <c r="G427" s="2" t="s">
        <v>645</v>
      </c>
      <c r="H427" s="2" t="s">
        <v>646</v>
      </c>
      <c r="I427" s="4" t="s">
        <v>98</v>
      </c>
      <c r="J427" s="3" t="s">
        <v>310</v>
      </c>
      <c r="K427" s="4" t="s">
        <v>647</v>
      </c>
      <c r="L427" s="3" t="s">
        <v>326</v>
      </c>
      <c r="M427" s="5" t="s">
        <v>648</v>
      </c>
      <c r="N427" s="3" t="s">
        <v>99</v>
      </c>
      <c r="O427" s="5">
        <v>1</v>
      </c>
      <c r="P427" s="6" t="s">
        <v>103</v>
      </c>
      <c r="Q427" s="6" t="s">
        <v>369</v>
      </c>
      <c r="R427" s="3">
        <v>1</v>
      </c>
      <c r="S427" s="6" t="s">
        <v>582</v>
      </c>
      <c r="AA427" s="8" t="s">
        <v>649</v>
      </c>
      <c r="AB427" s="9" t="s">
        <v>650</v>
      </c>
      <c r="AC427" s="9" t="s">
        <v>651</v>
      </c>
      <c r="AD427" s="9" t="s">
        <v>652</v>
      </c>
    </row>
    <row r="428" spans="1:33" ht="28.5" customHeight="1" x14ac:dyDescent="0.35">
      <c r="A428" s="40">
        <v>426</v>
      </c>
      <c r="B428" s="13">
        <v>45194</v>
      </c>
      <c r="C428" s="3" t="s">
        <v>142</v>
      </c>
      <c r="D428" s="2" t="s">
        <v>285</v>
      </c>
      <c r="E428" s="3" t="s">
        <v>302</v>
      </c>
      <c r="F428" s="2" t="s">
        <v>106</v>
      </c>
      <c r="G428" s="2" t="s">
        <v>546</v>
      </c>
      <c r="H428" s="2" t="s">
        <v>514</v>
      </c>
      <c r="I428" s="4" t="s">
        <v>98</v>
      </c>
      <c r="J428" s="3" t="s">
        <v>310</v>
      </c>
      <c r="K428" s="4" t="s">
        <v>548</v>
      </c>
      <c r="L428" s="3" t="s">
        <v>326</v>
      </c>
      <c r="M428" s="5" t="s">
        <v>549</v>
      </c>
      <c r="N428" s="3" t="s">
        <v>99</v>
      </c>
      <c r="O428" s="5">
        <v>1</v>
      </c>
      <c r="P428" s="6" t="s">
        <v>103</v>
      </c>
      <c r="Q428" s="6" t="s">
        <v>369</v>
      </c>
      <c r="R428" s="3">
        <v>1</v>
      </c>
      <c r="S428" s="6" t="s">
        <v>378</v>
      </c>
      <c r="Z428" s="8" t="s">
        <v>518</v>
      </c>
      <c r="AA428" s="8" t="s">
        <v>519</v>
      </c>
      <c r="AB428" s="9" t="s">
        <v>594</v>
      </c>
      <c r="AC428" s="9" t="s">
        <v>595</v>
      </c>
    </row>
    <row r="429" spans="1:33" ht="28.5" customHeight="1" x14ac:dyDescent="0.35">
      <c r="A429" s="40">
        <v>427</v>
      </c>
      <c r="B429" s="13">
        <v>45195</v>
      </c>
      <c r="C429" s="3" t="s">
        <v>142</v>
      </c>
      <c r="D429" s="2" t="s">
        <v>381</v>
      </c>
      <c r="E429" s="3" t="s">
        <v>279</v>
      </c>
      <c r="F429" s="2" t="s">
        <v>627</v>
      </c>
      <c r="G429" s="2" t="s">
        <v>628</v>
      </c>
      <c r="I429" s="4" t="s">
        <v>47</v>
      </c>
      <c r="J429" s="3" t="s">
        <v>305</v>
      </c>
      <c r="K429" s="4" t="s">
        <v>629</v>
      </c>
      <c r="L429" s="3" t="s">
        <v>327</v>
      </c>
      <c r="M429" s="5" t="s">
        <v>630</v>
      </c>
      <c r="N429" s="3" t="s">
        <v>339</v>
      </c>
      <c r="O429" s="5">
        <v>137</v>
      </c>
      <c r="P429" s="6" t="s">
        <v>631</v>
      </c>
      <c r="Q429" s="6" t="s">
        <v>632</v>
      </c>
      <c r="R429" s="3">
        <v>1</v>
      </c>
      <c r="S429" s="6" t="s">
        <v>631</v>
      </c>
      <c r="AB429" s="9" t="s">
        <v>661</v>
      </c>
      <c r="AC429" s="9" t="s">
        <v>662</v>
      </c>
      <c r="AD429" s="9" t="s">
        <v>643</v>
      </c>
      <c r="AE429" s="9" t="s">
        <v>637</v>
      </c>
    </row>
    <row r="430" spans="1:33" ht="28.5" customHeight="1" x14ac:dyDescent="0.35">
      <c r="A430" s="40">
        <v>428</v>
      </c>
      <c r="B430" s="13">
        <v>45195</v>
      </c>
      <c r="C430" s="3" t="s">
        <v>142</v>
      </c>
      <c r="D430" s="2" t="s">
        <v>295</v>
      </c>
      <c r="E430" s="3" t="s">
        <v>302</v>
      </c>
      <c r="F430" s="2" t="s">
        <v>577</v>
      </c>
      <c r="G430" s="2" t="s">
        <v>645</v>
      </c>
      <c r="H430" s="2" t="s">
        <v>646</v>
      </c>
      <c r="I430" s="4" t="s">
        <v>98</v>
      </c>
      <c r="J430" s="3" t="s">
        <v>310</v>
      </c>
      <c r="K430" s="4" t="s">
        <v>647</v>
      </c>
      <c r="L430" s="3" t="s">
        <v>326</v>
      </c>
      <c r="M430" s="5" t="s">
        <v>648</v>
      </c>
      <c r="N430" s="3" t="s">
        <v>99</v>
      </c>
      <c r="O430" s="5">
        <v>1</v>
      </c>
      <c r="P430" s="6" t="s">
        <v>103</v>
      </c>
      <c r="Q430" s="6" t="s">
        <v>369</v>
      </c>
      <c r="R430" s="3">
        <v>1</v>
      </c>
      <c r="S430" s="6" t="s">
        <v>582</v>
      </c>
      <c r="AA430" s="8" t="s">
        <v>649</v>
      </c>
      <c r="AB430" s="9" t="s">
        <v>650</v>
      </c>
      <c r="AC430" s="9" t="s">
        <v>651</v>
      </c>
      <c r="AD430" s="9" t="s">
        <v>652</v>
      </c>
    </row>
    <row r="431" spans="1:33" ht="28.5" customHeight="1" x14ac:dyDescent="0.35">
      <c r="A431" s="40">
        <v>429</v>
      </c>
      <c r="B431" s="13">
        <v>45195</v>
      </c>
      <c r="C431" s="3" t="s">
        <v>142</v>
      </c>
      <c r="D431" s="2" t="s">
        <v>285</v>
      </c>
      <c r="E431" s="3" t="s">
        <v>302</v>
      </c>
      <c r="F431" s="2" t="s">
        <v>106</v>
      </c>
      <c r="G431" s="2" t="s">
        <v>546</v>
      </c>
      <c r="H431" s="2" t="s">
        <v>514</v>
      </c>
      <c r="I431" s="4" t="s">
        <v>98</v>
      </c>
      <c r="J431" s="3" t="s">
        <v>310</v>
      </c>
      <c r="K431" s="4" t="s">
        <v>548</v>
      </c>
      <c r="L431" s="3" t="s">
        <v>326</v>
      </c>
      <c r="M431" s="5" t="s">
        <v>549</v>
      </c>
      <c r="N431" s="3" t="s">
        <v>99</v>
      </c>
      <c r="O431" s="5">
        <v>1</v>
      </c>
      <c r="P431" s="6" t="s">
        <v>103</v>
      </c>
      <c r="Q431" s="6" t="s">
        <v>369</v>
      </c>
      <c r="R431" s="3">
        <v>1</v>
      </c>
      <c r="S431" s="6" t="s">
        <v>378</v>
      </c>
      <c r="Z431" s="8" t="s">
        <v>518</v>
      </c>
      <c r="AA431" s="8" t="s">
        <v>519</v>
      </c>
      <c r="AB431" s="9" t="s">
        <v>594</v>
      </c>
      <c r="AC431" s="9" t="s">
        <v>595</v>
      </c>
    </row>
    <row r="432" spans="1:33" ht="28.5" customHeight="1" x14ac:dyDescent="0.35">
      <c r="A432" s="40">
        <v>430</v>
      </c>
      <c r="B432" s="13">
        <v>45196</v>
      </c>
      <c r="C432" s="3" t="s">
        <v>142</v>
      </c>
      <c r="D432" s="2" t="s">
        <v>381</v>
      </c>
      <c r="E432" s="3" t="s">
        <v>279</v>
      </c>
      <c r="F432" s="2" t="s">
        <v>627</v>
      </c>
      <c r="G432" s="2" t="s">
        <v>628</v>
      </c>
      <c r="I432" s="4" t="s">
        <v>47</v>
      </c>
      <c r="J432" s="3" t="s">
        <v>305</v>
      </c>
      <c r="K432" s="4" t="s">
        <v>629</v>
      </c>
      <c r="L432" s="3" t="s">
        <v>327</v>
      </c>
      <c r="M432" s="5" t="s">
        <v>630</v>
      </c>
      <c r="N432" s="3" t="s">
        <v>339</v>
      </c>
      <c r="O432" s="5">
        <v>137</v>
      </c>
      <c r="P432" s="6" t="s">
        <v>631</v>
      </c>
      <c r="Q432" s="6" t="s">
        <v>632</v>
      </c>
      <c r="R432" s="3">
        <v>1</v>
      </c>
      <c r="S432" s="6" t="s">
        <v>631</v>
      </c>
      <c r="Z432" s="8" t="s">
        <v>663</v>
      </c>
      <c r="AB432" s="9" t="s">
        <v>661</v>
      </c>
      <c r="AC432" s="9" t="s">
        <v>662</v>
      </c>
      <c r="AD432" s="9" t="s">
        <v>664</v>
      </c>
      <c r="AE432" s="9" t="s">
        <v>665</v>
      </c>
      <c r="AF432" s="9" t="s">
        <v>666</v>
      </c>
      <c r="AG432" s="9" t="s">
        <v>643</v>
      </c>
    </row>
    <row r="433" spans="1:33" ht="28.5" customHeight="1" x14ac:dyDescent="0.35">
      <c r="A433" s="40">
        <v>431</v>
      </c>
      <c r="B433" s="13">
        <v>45196</v>
      </c>
      <c r="C433" s="3" t="s">
        <v>142</v>
      </c>
      <c r="D433" s="2" t="s">
        <v>295</v>
      </c>
      <c r="E433" s="3" t="s">
        <v>302</v>
      </c>
      <c r="F433" s="2" t="s">
        <v>577</v>
      </c>
      <c r="G433" s="2" t="s">
        <v>645</v>
      </c>
      <c r="H433" s="2" t="s">
        <v>646</v>
      </c>
      <c r="I433" s="4" t="s">
        <v>98</v>
      </c>
      <c r="J433" s="3" t="s">
        <v>310</v>
      </c>
      <c r="K433" s="4" t="s">
        <v>647</v>
      </c>
      <c r="L433" s="3" t="s">
        <v>326</v>
      </c>
      <c r="M433" s="5" t="s">
        <v>648</v>
      </c>
      <c r="N433" s="3" t="s">
        <v>99</v>
      </c>
      <c r="O433" s="5">
        <v>1</v>
      </c>
      <c r="P433" s="6" t="s">
        <v>103</v>
      </c>
      <c r="Q433" s="6" t="s">
        <v>369</v>
      </c>
      <c r="R433" s="3">
        <v>1</v>
      </c>
      <c r="S433" s="6" t="s">
        <v>582</v>
      </c>
      <c r="AA433" s="8" t="s">
        <v>649</v>
      </c>
      <c r="AB433" s="9" t="s">
        <v>650</v>
      </c>
      <c r="AC433" s="9" t="s">
        <v>651</v>
      </c>
      <c r="AD433" s="9" t="s">
        <v>652</v>
      </c>
    </row>
    <row r="434" spans="1:33" ht="28.5" customHeight="1" x14ac:dyDescent="0.35">
      <c r="A434" s="40">
        <v>432</v>
      </c>
      <c r="B434" s="13">
        <v>45196</v>
      </c>
      <c r="C434" s="3" t="s">
        <v>142</v>
      </c>
      <c r="D434" s="2" t="s">
        <v>282</v>
      </c>
      <c r="E434" s="3" t="s">
        <v>279</v>
      </c>
      <c r="F434" s="2" t="s">
        <v>394</v>
      </c>
      <c r="G434" s="2" t="s">
        <v>667</v>
      </c>
      <c r="H434" s="2" t="s">
        <v>443</v>
      </c>
      <c r="I434" s="4" t="s">
        <v>668</v>
      </c>
      <c r="J434" s="3" t="s">
        <v>305</v>
      </c>
      <c r="K434" s="4" t="s">
        <v>669</v>
      </c>
      <c r="L434" s="3" t="s">
        <v>329</v>
      </c>
      <c r="M434" s="5" t="s">
        <v>445</v>
      </c>
      <c r="N434" s="3" t="s">
        <v>340</v>
      </c>
      <c r="P434" s="6" t="s">
        <v>210</v>
      </c>
      <c r="Q434" s="6" t="s">
        <v>670</v>
      </c>
      <c r="R434" s="3">
        <v>1</v>
      </c>
      <c r="S434" s="6" t="s">
        <v>447</v>
      </c>
      <c r="AB434" s="9" t="s">
        <v>671</v>
      </c>
      <c r="AC434" s="9" t="s">
        <v>672</v>
      </c>
      <c r="AD434" s="9" t="s">
        <v>664</v>
      </c>
    </row>
    <row r="435" spans="1:33" ht="28.5" customHeight="1" x14ac:dyDescent="0.35">
      <c r="A435" s="40">
        <v>433</v>
      </c>
      <c r="B435" s="13">
        <v>45197</v>
      </c>
      <c r="C435" s="3" t="s">
        <v>142</v>
      </c>
      <c r="D435" s="2" t="s">
        <v>295</v>
      </c>
      <c r="E435" s="3" t="s">
        <v>302</v>
      </c>
      <c r="F435" s="2" t="s">
        <v>577</v>
      </c>
      <c r="G435" s="2" t="s">
        <v>645</v>
      </c>
      <c r="H435" s="2" t="s">
        <v>646</v>
      </c>
      <c r="I435" s="4" t="s">
        <v>98</v>
      </c>
      <c r="J435" s="3" t="s">
        <v>310</v>
      </c>
      <c r="K435" s="4" t="s">
        <v>647</v>
      </c>
      <c r="L435" s="3" t="s">
        <v>326</v>
      </c>
      <c r="M435" s="5" t="s">
        <v>648</v>
      </c>
      <c r="N435" s="3" t="s">
        <v>99</v>
      </c>
      <c r="O435" s="5">
        <v>1</v>
      </c>
      <c r="P435" s="6" t="s">
        <v>103</v>
      </c>
      <c r="Q435" s="6" t="s">
        <v>369</v>
      </c>
      <c r="R435" s="3">
        <v>1</v>
      </c>
      <c r="S435" s="6" t="s">
        <v>582</v>
      </c>
      <c r="AA435" s="8" t="s">
        <v>649</v>
      </c>
      <c r="AB435" s="9" t="s">
        <v>650</v>
      </c>
      <c r="AC435" s="9" t="s">
        <v>651</v>
      </c>
      <c r="AD435" s="9" t="s">
        <v>652</v>
      </c>
    </row>
    <row r="436" spans="1:33" ht="28.5" customHeight="1" x14ac:dyDescent="0.35">
      <c r="A436" s="40">
        <v>434</v>
      </c>
      <c r="B436" s="13">
        <v>45201</v>
      </c>
      <c r="C436" s="3" t="s">
        <v>143</v>
      </c>
      <c r="D436" s="2" t="s">
        <v>282</v>
      </c>
      <c r="E436" s="3" t="s">
        <v>279</v>
      </c>
      <c r="F436" s="2" t="s">
        <v>673</v>
      </c>
      <c r="G436" s="2" t="s">
        <v>674</v>
      </c>
      <c r="I436" s="4" t="s">
        <v>360</v>
      </c>
      <c r="J436" s="3" t="s">
        <v>304</v>
      </c>
      <c r="K436" s="4" t="s">
        <v>675</v>
      </c>
      <c r="L436" s="3" t="s">
        <v>327</v>
      </c>
      <c r="M436" s="5" t="s">
        <v>676</v>
      </c>
      <c r="N436" s="3" t="s">
        <v>339</v>
      </c>
      <c r="O436" s="5">
        <v>2500</v>
      </c>
      <c r="P436" s="6" t="s">
        <v>677</v>
      </c>
      <c r="Q436" s="6" t="s">
        <v>678</v>
      </c>
      <c r="R436" s="3">
        <v>1</v>
      </c>
      <c r="S436" s="6" t="s">
        <v>679</v>
      </c>
      <c r="Z436" s="8" t="s">
        <v>680</v>
      </c>
      <c r="AA436" s="8" t="s">
        <v>681</v>
      </c>
      <c r="AB436" s="9" t="s">
        <v>682</v>
      </c>
      <c r="AC436" s="9" t="s">
        <v>683</v>
      </c>
    </row>
    <row r="437" spans="1:33" ht="28.5" customHeight="1" x14ac:dyDescent="0.35">
      <c r="A437" s="40">
        <v>435</v>
      </c>
      <c r="B437" s="13">
        <v>45201</v>
      </c>
      <c r="C437" s="3" t="s">
        <v>143</v>
      </c>
      <c r="D437" s="2" t="s">
        <v>1028</v>
      </c>
      <c r="E437" s="3" t="s">
        <v>280</v>
      </c>
      <c r="F437" s="2" t="s">
        <v>684</v>
      </c>
      <c r="G437" s="2" t="s">
        <v>685</v>
      </c>
      <c r="H437" s="2" t="s">
        <v>686</v>
      </c>
      <c r="I437" s="4" t="s">
        <v>304</v>
      </c>
      <c r="J437" s="3" t="s">
        <v>304</v>
      </c>
      <c r="K437" s="4" t="s">
        <v>687</v>
      </c>
      <c r="L437" s="3" t="s">
        <v>329</v>
      </c>
      <c r="M437" s="5" t="s">
        <v>688</v>
      </c>
      <c r="N437" s="3" t="s">
        <v>333</v>
      </c>
      <c r="O437" s="5" t="s">
        <v>100</v>
      </c>
      <c r="P437" s="6" t="s">
        <v>599</v>
      </c>
      <c r="Q437" s="6" t="s">
        <v>689</v>
      </c>
      <c r="R437" s="3">
        <v>1</v>
      </c>
      <c r="S437" s="6" t="s">
        <v>426</v>
      </c>
      <c r="V437" s="7">
        <v>1</v>
      </c>
      <c r="X437" s="7">
        <v>67</v>
      </c>
      <c r="Z437" s="8" t="s">
        <v>690</v>
      </c>
      <c r="AA437" s="8" t="s">
        <v>691</v>
      </c>
      <c r="AB437" s="9" t="s">
        <v>692</v>
      </c>
      <c r="AC437" s="9" t="s">
        <v>693</v>
      </c>
    </row>
    <row r="438" spans="1:33" ht="28.5" customHeight="1" x14ac:dyDescent="0.35">
      <c r="A438" s="40">
        <v>436</v>
      </c>
      <c r="B438" s="13">
        <v>45202</v>
      </c>
      <c r="C438" s="3" t="s">
        <v>143</v>
      </c>
      <c r="D438" s="2" t="s">
        <v>282</v>
      </c>
      <c r="E438" s="3" t="s">
        <v>279</v>
      </c>
      <c r="F438" s="2" t="s">
        <v>673</v>
      </c>
      <c r="G438" s="2" t="s">
        <v>674</v>
      </c>
      <c r="I438" s="4" t="s">
        <v>47</v>
      </c>
      <c r="J438" s="3" t="s">
        <v>305</v>
      </c>
      <c r="K438" s="4" t="s">
        <v>675</v>
      </c>
      <c r="L438" s="3" t="s">
        <v>327</v>
      </c>
      <c r="M438" s="5" t="s">
        <v>676</v>
      </c>
      <c r="N438" s="3" t="s">
        <v>339</v>
      </c>
      <c r="O438" s="5">
        <v>2500</v>
      </c>
      <c r="P438" s="6" t="s">
        <v>677</v>
      </c>
      <c r="Q438" s="6" t="s">
        <v>678</v>
      </c>
      <c r="R438" s="3">
        <v>1</v>
      </c>
      <c r="S438" s="6" t="s">
        <v>679</v>
      </c>
      <c r="Z438" s="8" t="s">
        <v>680</v>
      </c>
      <c r="AA438" s="8" t="s">
        <v>681</v>
      </c>
      <c r="AB438" s="9" t="s">
        <v>694</v>
      </c>
      <c r="AC438" s="9" t="s">
        <v>695</v>
      </c>
      <c r="AD438" s="9" t="s">
        <v>696</v>
      </c>
      <c r="AE438" s="9" t="s">
        <v>697</v>
      </c>
      <c r="AF438" s="9" t="s">
        <v>698</v>
      </c>
      <c r="AG438" s="9" t="s">
        <v>699</v>
      </c>
    </row>
    <row r="439" spans="1:33" ht="28.5" customHeight="1" x14ac:dyDescent="0.35">
      <c r="A439" s="40">
        <v>437</v>
      </c>
      <c r="B439" s="13">
        <v>45202</v>
      </c>
      <c r="C439" s="3" t="s">
        <v>143</v>
      </c>
      <c r="D439" s="2" t="s">
        <v>282</v>
      </c>
      <c r="E439" s="3" t="s">
        <v>279</v>
      </c>
      <c r="F439" s="2" t="s">
        <v>673</v>
      </c>
      <c r="G439" s="2" t="s">
        <v>674</v>
      </c>
      <c r="I439" s="4" t="s">
        <v>360</v>
      </c>
      <c r="J439" s="3" t="s">
        <v>304</v>
      </c>
      <c r="K439" s="4" t="s">
        <v>675</v>
      </c>
      <c r="L439" s="3" t="s">
        <v>327</v>
      </c>
      <c r="M439" s="5" t="s">
        <v>676</v>
      </c>
      <c r="N439" s="3" t="s">
        <v>339</v>
      </c>
      <c r="O439" s="5">
        <v>2500</v>
      </c>
      <c r="P439" s="6" t="s">
        <v>677</v>
      </c>
      <c r="Q439" s="6" t="s">
        <v>678</v>
      </c>
      <c r="R439" s="3">
        <v>1</v>
      </c>
      <c r="S439" s="6" t="s">
        <v>679</v>
      </c>
      <c r="Z439" s="8" t="s">
        <v>680</v>
      </c>
      <c r="AA439" s="8" t="s">
        <v>681</v>
      </c>
      <c r="AB439" s="9" t="s">
        <v>682</v>
      </c>
      <c r="AC439" s="9" t="s">
        <v>683</v>
      </c>
    </row>
    <row r="440" spans="1:33" ht="28.5" customHeight="1" x14ac:dyDescent="0.35">
      <c r="A440" s="40">
        <v>438</v>
      </c>
      <c r="B440" s="13">
        <v>45203</v>
      </c>
      <c r="C440" s="3" t="s">
        <v>143</v>
      </c>
      <c r="D440" s="2" t="s">
        <v>282</v>
      </c>
      <c r="E440" s="3" t="s">
        <v>279</v>
      </c>
      <c r="F440" s="2" t="s">
        <v>673</v>
      </c>
      <c r="G440" s="2" t="s">
        <v>674</v>
      </c>
      <c r="I440" s="4" t="s">
        <v>47</v>
      </c>
      <c r="J440" s="3" t="s">
        <v>305</v>
      </c>
      <c r="K440" s="4" t="s">
        <v>675</v>
      </c>
      <c r="L440" s="3" t="s">
        <v>327</v>
      </c>
      <c r="M440" s="5" t="s">
        <v>676</v>
      </c>
      <c r="N440" s="3" t="s">
        <v>339</v>
      </c>
      <c r="O440" s="5">
        <v>2500</v>
      </c>
      <c r="P440" s="6" t="s">
        <v>677</v>
      </c>
      <c r="Q440" s="6" t="s">
        <v>678</v>
      </c>
      <c r="R440" s="3">
        <v>1</v>
      </c>
      <c r="S440" s="6" t="s">
        <v>679</v>
      </c>
      <c r="Z440" s="8" t="s">
        <v>680</v>
      </c>
      <c r="AA440" s="8" t="s">
        <v>681</v>
      </c>
      <c r="AB440" s="9" t="s">
        <v>694</v>
      </c>
      <c r="AC440" s="9" t="s">
        <v>695</v>
      </c>
      <c r="AD440" s="9" t="s">
        <v>696</v>
      </c>
      <c r="AE440" s="9" t="s">
        <v>700</v>
      </c>
      <c r="AF440" s="9" t="s">
        <v>698</v>
      </c>
      <c r="AG440" s="9" t="s">
        <v>697</v>
      </c>
    </row>
    <row r="441" spans="1:33" ht="28.5" customHeight="1" x14ac:dyDescent="0.35">
      <c r="A441" s="40">
        <v>439</v>
      </c>
      <c r="B441" s="13">
        <v>45204</v>
      </c>
      <c r="C441" s="3" t="s">
        <v>143</v>
      </c>
      <c r="D441" s="2" t="s">
        <v>282</v>
      </c>
      <c r="E441" s="3" t="s">
        <v>279</v>
      </c>
      <c r="F441" s="2" t="s">
        <v>673</v>
      </c>
      <c r="G441" s="2" t="s">
        <v>674</v>
      </c>
      <c r="I441" s="4" t="s">
        <v>47</v>
      </c>
      <c r="J441" s="3" t="s">
        <v>305</v>
      </c>
      <c r="K441" s="4" t="s">
        <v>675</v>
      </c>
      <c r="L441" s="3" t="s">
        <v>327</v>
      </c>
      <c r="M441" s="5" t="s">
        <v>676</v>
      </c>
      <c r="N441" s="3" t="s">
        <v>339</v>
      </c>
      <c r="O441" s="5">
        <v>2500</v>
      </c>
      <c r="P441" s="6" t="s">
        <v>677</v>
      </c>
      <c r="Q441" s="6" t="s">
        <v>678</v>
      </c>
      <c r="R441" s="3">
        <v>1</v>
      </c>
      <c r="S441" s="6" t="s">
        <v>679</v>
      </c>
      <c r="Z441" s="8" t="s">
        <v>680</v>
      </c>
      <c r="AA441" s="8" t="s">
        <v>681</v>
      </c>
      <c r="AB441" s="9" t="s">
        <v>694</v>
      </c>
      <c r="AC441" s="9" t="s">
        <v>695</v>
      </c>
      <c r="AD441" s="9" t="s">
        <v>696</v>
      </c>
      <c r="AE441" s="9" t="s">
        <v>700</v>
      </c>
      <c r="AF441" s="9" t="s">
        <v>698</v>
      </c>
      <c r="AG441" s="9" t="s">
        <v>699</v>
      </c>
    </row>
    <row r="442" spans="1:33" ht="28.5" customHeight="1" x14ac:dyDescent="0.35">
      <c r="A442" s="40">
        <v>440</v>
      </c>
      <c r="B442" s="13">
        <v>45205</v>
      </c>
      <c r="C442" s="3" t="s">
        <v>143</v>
      </c>
      <c r="D442" s="2" t="s">
        <v>282</v>
      </c>
      <c r="E442" s="3" t="s">
        <v>279</v>
      </c>
      <c r="F442" s="2" t="s">
        <v>673</v>
      </c>
      <c r="G442" s="2" t="s">
        <v>674</v>
      </c>
      <c r="I442" s="4" t="s">
        <v>47</v>
      </c>
      <c r="J442" s="3" t="s">
        <v>305</v>
      </c>
      <c r="K442" s="4" t="s">
        <v>675</v>
      </c>
      <c r="L442" s="3" t="s">
        <v>327</v>
      </c>
      <c r="M442" s="5" t="s">
        <v>676</v>
      </c>
      <c r="N442" s="3" t="s">
        <v>339</v>
      </c>
      <c r="O442" s="5">
        <v>2500</v>
      </c>
      <c r="P442" s="6" t="s">
        <v>677</v>
      </c>
      <c r="Q442" s="6" t="s">
        <v>678</v>
      </c>
      <c r="R442" s="3">
        <v>1</v>
      </c>
      <c r="S442" s="6" t="s">
        <v>679</v>
      </c>
      <c r="Z442" s="8" t="s">
        <v>680</v>
      </c>
      <c r="AA442" s="8" t="s">
        <v>681</v>
      </c>
      <c r="AB442" s="9" t="s">
        <v>694</v>
      </c>
      <c r="AC442" s="9" t="s">
        <v>695</v>
      </c>
      <c r="AD442" s="9" t="s">
        <v>696</v>
      </c>
      <c r="AE442" s="9" t="s">
        <v>700</v>
      </c>
      <c r="AF442" s="9" t="s">
        <v>698</v>
      </c>
      <c r="AG442" s="9" t="s">
        <v>699</v>
      </c>
    </row>
    <row r="443" spans="1:33" ht="28.5" customHeight="1" x14ac:dyDescent="0.35">
      <c r="A443" s="40">
        <v>441</v>
      </c>
      <c r="B443" s="13">
        <v>45206</v>
      </c>
      <c r="C443" s="3" t="s">
        <v>143</v>
      </c>
      <c r="D443" s="2" t="s">
        <v>282</v>
      </c>
      <c r="E443" s="3" t="s">
        <v>279</v>
      </c>
      <c r="F443" s="2" t="s">
        <v>673</v>
      </c>
      <c r="G443" s="2" t="s">
        <v>674</v>
      </c>
      <c r="I443" s="4" t="s">
        <v>47</v>
      </c>
      <c r="J443" s="3" t="s">
        <v>305</v>
      </c>
      <c r="K443" s="4" t="s">
        <v>675</v>
      </c>
      <c r="L443" s="3" t="s">
        <v>327</v>
      </c>
      <c r="M443" s="5" t="s">
        <v>676</v>
      </c>
      <c r="N443" s="3" t="s">
        <v>339</v>
      </c>
      <c r="O443" s="5">
        <v>2500</v>
      </c>
      <c r="P443" s="6" t="s">
        <v>677</v>
      </c>
      <c r="Q443" s="6" t="s">
        <v>678</v>
      </c>
      <c r="R443" s="3">
        <v>1</v>
      </c>
      <c r="S443" s="6" t="s">
        <v>679</v>
      </c>
      <c r="Z443" s="8" t="s">
        <v>680</v>
      </c>
      <c r="AA443" s="8" t="s">
        <v>681</v>
      </c>
      <c r="AB443" s="9" t="s">
        <v>694</v>
      </c>
      <c r="AC443" s="9" t="s">
        <v>695</v>
      </c>
      <c r="AD443" s="9" t="s">
        <v>696</v>
      </c>
      <c r="AE443" s="9" t="s">
        <v>700</v>
      </c>
      <c r="AF443" s="9" t="s">
        <v>698</v>
      </c>
      <c r="AG443" s="9" t="s">
        <v>699</v>
      </c>
    </row>
    <row r="444" spans="1:33" ht="28.5" customHeight="1" x14ac:dyDescent="0.35">
      <c r="A444" s="40">
        <v>442</v>
      </c>
      <c r="B444" s="13">
        <v>45207</v>
      </c>
      <c r="C444" s="3" t="s">
        <v>143</v>
      </c>
      <c r="D444" s="2" t="s">
        <v>282</v>
      </c>
      <c r="E444" s="3" t="s">
        <v>279</v>
      </c>
      <c r="F444" s="2" t="s">
        <v>673</v>
      </c>
      <c r="G444" s="2" t="s">
        <v>674</v>
      </c>
      <c r="I444" s="4" t="s">
        <v>47</v>
      </c>
      <c r="J444" s="3" t="s">
        <v>305</v>
      </c>
      <c r="K444" s="4" t="s">
        <v>675</v>
      </c>
      <c r="L444" s="3" t="s">
        <v>327</v>
      </c>
      <c r="M444" s="5" t="s">
        <v>676</v>
      </c>
      <c r="N444" s="3" t="s">
        <v>339</v>
      </c>
      <c r="O444" s="5">
        <v>2500</v>
      </c>
      <c r="P444" s="6" t="s">
        <v>677</v>
      </c>
      <c r="Q444" s="6" t="s">
        <v>678</v>
      </c>
      <c r="R444" s="3">
        <v>1</v>
      </c>
      <c r="S444" s="6" t="s">
        <v>679</v>
      </c>
      <c r="Z444" s="8" t="s">
        <v>680</v>
      </c>
      <c r="AA444" s="8" t="s">
        <v>681</v>
      </c>
      <c r="AB444" s="9" t="s">
        <v>694</v>
      </c>
      <c r="AC444" s="9" t="s">
        <v>695</v>
      </c>
      <c r="AD444" s="9" t="s">
        <v>696</v>
      </c>
      <c r="AE444" s="9" t="s">
        <v>701</v>
      </c>
      <c r="AF444" s="9" t="s">
        <v>698</v>
      </c>
      <c r="AG444" s="9" t="s">
        <v>700</v>
      </c>
    </row>
    <row r="445" spans="1:33" ht="28.5" customHeight="1" x14ac:dyDescent="0.35">
      <c r="A445" s="40">
        <v>443</v>
      </c>
      <c r="B445" s="13">
        <v>45207</v>
      </c>
      <c r="C445" s="3" t="s">
        <v>143</v>
      </c>
      <c r="D445" s="2" t="s">
        <v>282</v>
      </c>
      <c r="E445" s="3" t="s">
        <v>279</v>
      </c>
      <c r="F445" s="2" t="s">
        <v>394</v>
      </c>
      <c r="G445" s="2" t="s">
        <v>395</v>
      </c>
      <c r="H445" s="2" t="s">
        <v>344</v>
      </c>
      <c r="I445" s="4" t="s">
        <v>360</v>
      </c>
      <c r="J445" s="3" t="s">
        <v>304</v>
      </c>
      <c r="K445" s="4" t="s">
        <v>597</v>
      </c>
      <c r="L445" s="3" t="s">
        <v>327</v>
      </c>
      <c r="M445" s="5" t="s">
        <v>598</v>
      </c>
      <c r="N445" s="3" t="s">
        <v>331</v>
      </c>
      <c r="O445" s="5" t="s">
        <v>56</v>
      </c>
      <c r="P445" s="6" t="s">
        <v>599</v>
      </c>
      <c r="R445" s="3">
        <v>0</v>
      </c>
      <c r="AB445" s="9" t="s">
        <v>702</v>
      </c>
      <c r="AC445" s="9" t="s">
        <v>703</v>
      </c>
      <c r="AD445" s="9" t="s">
        <v>701</v>
      </c>
    </row>
    <row r="446" spans="1:33" ht="28.5" customHeight="1" x14ac:dyDescent="0.35">
      <c r="A446" s="40">
        <v>444</v>
      </c>
      <c r="B446" s="13">
        <v>45208</v>
      </c>
      <c r="C446" s="3" t="s">
        <v>143</v>
      </c>
      <c r="D446" s="2" t="s">
        <v>282</v>
      </c>
      <c r="E446" s="3" t="s">
        <v>279</v>
      </c>
      <c r="F446" s="2" t="s">
        <v>704</v>
      </c>
      <c r="G446" s="2" t="s">
        <v>705</v>
      </c>
      <c r="I446" s="4" t="s">
        <v>706</v>
      </c>
      <c r="J446" s="3" t="s">
        <v>325</v>
      </c>
      <c r="K446" s="4" t="s">
        <v>707</v>
      </c>
      <c r="L446" s="3" t="s">
        <v>329</v>
      </c>
      <c r="M446" s="5" t="s">
        <v>55</v>
      </c>
      <c r="N446" s="3" t="s">
        <v>55</v>
      </c>
      <c r="O446" s="5" t="s">
        <v>56</v>
      </c>
      <c r="P446" s="6" t="s">
        <v>708</v>
      </c>
      <c r="R446" s="3">
        <v>0</v>
      </c>
      <c r="AB446" s="9" t="s">
        <v>709</v>
      </c>
      <c r="AC446" s="9" t="s">
        <v>710</v>
      </c>
    </row>
    <row r="447" spans="1:33" ht="28.5" customHeight="1" x14ac:dyDescent="0.35">
      <c r="A447" s="40">
        <v>445</v>
      </c>
      <c r="B447" s="13">
        <v>45208</v>
      </c>
      <c r="C447" s="3" t="s">
        <v>143</v>
      </c>
      <c r="D447" s="2" t="s">
        <v>282</v>
      </c>
      <c r="E447" s="3" t="s">
        <v>279</v>
      </c>
      <c r="F447" s="2" t="s">
        <v>673</v>
      </c>
      <c r="G447" s="2" t="s">
        <v>674</v>
      </c>
      <c r="I447" s="4" t="s">
        <v>47</v>
      </c>
      <c r="J447" s="3" t="s">
        <v>305</v>
      </c>
      <c r="K447" s="4" t="s">
        <v>675</v>
      </c>
      <c r="L447" s="3" t="s">
        <v>327</v>
      </c>
      <c r="M447" s="5" t="s">
        <v>676</v>
      </c>
      <c r="N447" s="3" t="s">
        <v>339</v>
      </c>
      <c r="O447" s="5">
        <v>2500</v>
      </c>
      <c r="P447" s="6" t="s">
        <v>677</v>
      </c>
      <c r="Q447" s="6" t="s">
        <v>678</v>
      </c>
      <c r="R447" s="3">
        <v>1</v>
      </c>
      <c r="S447" s="6" t="s">
        <v>679</v>
      </c>
      <c r="Z447" s="8" t="s">
        <v>680</v>
      </c>
      <c r="AA447" s="8" t="s">
        <v>681</v>
      </c>
      <c r="AB447" s="9" t="s">
        <v>694</v>
      </c>
      <c r="AC447" s="9" t="s">
        <v>695</v>
      </c>
      <c r="AD447" s="9" t="s">
        <v>696</v>
      </c>
      <c r="AE447" s="9" t="s">
        <v>711</v>
      </c>
    </row>
    <row r="448" spans="1:33" ht="28.5" customHeight="1" x14ac:dyDescent="0.35">
      <c r="A448" s="40">
        <v>446</v>
      </c>
      <c r="B448" s="13">
        <v>45209</v>
      </c>
      <c r="C448" s="3" t="s">
        <v>143</v>
      </c>
      <c r="D448" s="2" t="s">
        <v>282</v>
      </c>
      <c r="E448" s="3" t="s">
        <v>279</v>
      </c>
      <c r="F448" s="2" t="s">
        <v>673</v>
      </c>
      <c r="G448" s="2" t="s">
        <v>674</v>
      </c>
      <c r="I448" s="4" t="s">
        <v>47</v>
      </c>
      <c r="J448" s="3" t="s">
        <v>305</v>
      </c>
      <c r="K448" s="4" t="s">
        <v>675</v>
      </c>
      <c r="L448" s="3" t="s">
        <v>327</v>
      </c>
      <c r="M448" s="5" t="s">
        <v>676</v>
      </c>
      <c r="N448" s="3" t="s">
        <v>339</v>
      </c>
      <c r="O448" s="5">
        <v>2500</v>
      </c>
      <c r="P448" s="6" t="s">
        <v>677</v>
      </c>
      <c r="Q448" s="6" t="s">
        <v>678</v>
      </c>
      <c r="R448" s="3">
        <v>1</v>
      </c>
      <c r="S448" s="6" t="s">
        <v>679</v>
      </c>
      <c r="Z448" s="8" t="s">
        <v>680</v>
      </c>
      <c r="AA448" s="8" t="s">
        <v>681</v>
      </c>
      <c r="AB448" s="9" t="s">
        <v>694</v>
      </c>
      <c r="AC448" s="9" t="s">
        <v>695</v>
      </c>
      <c r="AD448" s="9" t="s">
        <v>696</v>
      </c>
    </row>
    <row r="449" spans="1:32" ht="28.5" customHeight="1" x14ac:dyDescent="0.35">
      <c r="A449" s="40">
        <v>447</v>
      </c>
      <c r="B449" s="13">
        <v>45210</v>
      </c>
      <c r="C449" s="3" t="s">
        <v>143</v>
      </c>
      <c r="D449" s="2" t="s">
        <v>282</v>
      </c>
      <c r="E449" s="3" t="s">
        <v>279</v>
      </c>
      <c r="F449" s="2" t="s">
        <v>673</v>
      </c>
      <c r="G449" s="2" t="s">
        <v>674</v>
      </c>
      <c r="I449" s="4" t="s">
        <v>47</v>
      </c>
      <c r="J449" s="3" t="s">
        <v>305</v>
      </c>
      <c r="K449" s="4" t="s">
        <v>675</v>
      </c>
      <c r="L449" s="3" t="s">
        <v>327</v>
      </c>
      <c r="M449" s="5" t="s">
        <v>676</v>
      </c>
      <c r="N449" s="3" t="s">
        <v>339</v>
      </c>
      <c r="O449" s="5">
        <v>2500</v>
      </c>
      <c r="P449" s="6" t="s">
        <v>677</v>
      </c>
      <c r="Q449" s="6" t="s">
        <v>678</v>
      </c>
      <c r="R449" s="3">
        <v>1</v>
      </c>
      <c r="S449" s="6" t="s">
        <v>679</v>
      </c>
      <c r="Z449" s="8" t="s">
        <v>680</v>
      </c>
      <c r="AA449" s="8" t="s">
        <v>681</v>
      </c>
      <c r="AB449" s="9" t="s">
        <v>712</v>
      </c>
      <c r="AD449" s="9" t="s">
        <v>713</v>
      </c>
    </row>
    <row r="450" spans="1:32" ht="28.5" customHeight="1" x14ac:dyDescent="0.35">
      <c r="A450" s="40">
        <v>448</v>
      </c>
      <c r="B450" s="13">
        <v>45210</v>
      </c>
      <c r="C450" s="3" t="s">
        <v>143</v>
      </c>
      <c r="D450" s="2" t="s">
        <v>282</v>
      </c>
      <c r="E450" s="3" t="s">
        <v>279</v>
      </c>
      <c r="F450" s="2" t="s">
        <v>394</v>
      </c>
      <c r="G450" s="2" t="s">
        <v>395</v>
      </c>
      <c r="I450" s="4" t="s">
        <v>714</v>
      </c>
      <c r="J450" s="3" t="s">
        <v>304</v>
      </c>
      <c r="K450" s="4" t="s">
        <v>707</v>
      </c>
      <c r="L450" s="3" t="s">
        <v>329</v>
      </c>
      <c r="M450" s="5" t="s">
        <v>715</v>
      </c>
      <c r="N450" s="3" t="s">
        <v>331</v>
      </c>
      <c r="O450" s="5" t="s">
        <v>56</v>
      </c>
      <c r="P450" s="6" t="s">
        <v>708</v>
      </c>
      <c r="R450" s="3">
        <v>0</v>
      </c>
      <c r="AB450" s="9" t="s">
        <v>716</v>
      </c>
      <c r="AC450" s="9" t="s">
        <v>717</v>
      </c>
      <c r="AD450" s="9" t="s">
        <v>718</v>
      </c>
    </row>
    <row r="451" spans="1:32" ht="28.5" customHeight="1" x14ac:dyDescent="0.35">
      <c r="A451" s="40">
        <v>449</v>
      </c>
      <c r="B451" s="13">
        <v>45211</v>
      </c>
      <c r="C451" s="3" t="s">
        <v>143</v>
      </c>
      <c r="D451" s="2" t="s">
        <v>282</v>
      </c>
      <c r="E451" s="3" t="s">
        <v>279</v>
      </c>
      <c r="F451" s="2" t="s">
        <v>673</v>
      </c>
      <c r="G451" s="2" t="s">
        <v>674</v>
      </c>
      <c r="I451" s="4" t="s">
        <v>47</v>
      </c>
      <c r="J451" s="3" t="s">
        <v>305</v>
      </c>
      <c r="K451" s="4" t="s">
        <v>675</v>
      </c>
      <c r="L451" s="3" t="s">
        <v>327</v>
      </c>
      <c r="M451" s="5" t="s">
        <v>676</v>
      </c>
      <c r="N451" s="3" t="s">
        <v>339</v>
      </c>
      <c r="O451" s="5">
        <v>2500</v>
      </c>
      <c r="P451" s="6" t="s">
        <v>677</v>
      </c>
      <c r="Q451" s="6" t="s">
        <v>678</v>
      </c>
      <c r="R451" s="3">
        <v>1</v>
      </c>
      <c r="S451" s="6" t="s">
        <v>679</v>
      </c>
      <c r="Z451" s="8" t="s">
        <v>680</v>
      </c>
      <c r="AA451" s="8" t="s">
        <v>681</v>
      </c>
      <c r="AB451" s="9" t="s">
        <v>712</v>
      </c>
      <c r="AD451" s="9" t="s">
        <v>713</v>
      </c>
    </row>
    <row r="452" spans="1:32" ht="28.5" customHeight="1" x14ac:dyDescent="0.35">
      <c r="A452" s="40">
        <v>450</v>
      </c>
      <c r="B452" s="13">
        <v>45212</v>
      </c>
      <c r="C452" s="3" t="s">
        <v>143</v>
      </c>
      <c r="D452" s="2" t="s">
        <v>292</v>
      </c>
      <c r="E452" s="3" t="s">
        <v>279</v>
      </c>
      <c r="F452" s="2" t="s">
        <v>719</v>
      </c>
      <c r="G452" s="2" t="s">
        <v>720</v>
      </c>
      <c r="I452" s="4" t="s">
        <v>706</v>
      </c>
      <c r="J452" s="3" t="s">
        <v>325</v>
      </c>
      <c r="K452" s="4" t="s">
        <v>707</v>
      </c>
      <c r="L452" s="3" t="s">
        <v>329</v>
      </c>
      <c r="M452" s="5" t="s">
        <v>721</v>
      </c>
      <c r="N452" s="3" t="s">
        <v>333</v>
      </c>
      <c r="O452" s="5" t="s">
        <v>56</v>
      </c>
      <c r="P452" s="6" t="s">
        <v>708</v>
      </c>
      <c r="R452" s="3">
        <v>0</v>
      </c>
      <c r="AB452" s="9" t="s">
        <v>722</v>
      </c>
      <c r="AC452" s="9" t="s">
        <v>723</v>
      </c>
    </row>
    <row r="453" spans="1:32" ht="28.5" customHeight="1" x14ac:dyDescent="0.35">
      <c r="A453" s="40">
        <v>451</v>
      </c>
      <c r="B453" s="13">
        <v>45212</v>
      </c>
      <c r="C453" s="3" t="s">
        <v>143</v>
      </c>
      <c r="D453" s="2" t="s">
        <v>292</v>
      </c>
      <c r="E453" s="3" t="s">
        <v>279</v>
      </c>
      <c r="F453" s="2" t="s">
        <v>653</v>
      </c>
      <c r="G453" s="2" t="s">
        <v>654</v>
      </c>
      <c r="I453" s="4" t="s">
        <v>714</v>
      </c>
      <c r="J453" s="3" t="s">
        <v>304</v>
      </c>
      <c r="K453" s="4" t="s">
        <v>707</v>
      </c>
      <c r="L453" s="3" t="s">
        <v>329</v>
      </c>
      <c r="M453" s="5" t="s">
        <v>724</v>
      </c>
      <c r="N453" s="3" t="s">
        <v>341</v>
      </c>
      <c r="O453" s="5" t="s">
        <v>56</v>
      </c>
      <c r="P453" s="6" t="s">
        <v>708</v>
      </c>
      <c r="R453" s="3">
        <v>0</v>
      </c>
      <c r="AB453" s="9" t="s">
        <v>725</v>
      </c>
      <c r="AC453" s="9" t="s">
        <v>726</v>
      </c>
    </row>
    <row r="454" spans="1:32" ht="28.5" customHeight="1" x14ac:dyDescent="0.35">
      <c r="A454" s="40">
        <v>452</v>
      </c>
      <c r="B454" s="13">
        <v>45212</v>
      </c>
      <c r="C454" s="3" t="s">
        <v>143</v>
      </c>
      <c r="D454" s="2" t="s">
        <v>282</v>
      </c>
      <c r="E454" s="3" t="s">
        <v>279</v>
      </c>
      <c r="F454" s="2" t="s">
        <v>673</v>
      </c>
      <c r="G454" s="2" t="s">
        <v>674</v>
      </c>
      <c r="I454" s="4" t="s">
        <v>47</v>
      </c>
      <c r="J454" s="3" t="s">
        <v>305</v>
      </c>
      <c r="K454" s="4" t="s">
        <v>675</v>
      </c>
      <c r="L454" s="3" t="s">
        <v>327</v>
      </c>
      <c r="M454" s="5" t="s">
        <v>676</v>
      </c>
      <c r="N454" s="3" t="s">
        <v>339</v>
      </c>
      <c r="O454" s="5">
        <v>2500</v>
      </c>
      <c r="P454" s="6" t="s">
        <v>677</v>
      </c>
      <c r="Q454" s="6" t="s">
        <v>678</v>
      </c>
      <c r="R454" s="3">
        <v>1</v>
      </c>
      <c r="S454" s="6" t="s">
        <v>679</v>
      </c>
      <c r="Z454" s="8" t="s">
        <v>680</v>
      </c>
      <c r="AA454" s="8" t="s">
        <v>681</v>
      </c>
      <c r="AB454" s="9" t="s">
        <v>712</v>
      </c>
      <c r="AD454" s="9" t="s">
        <v>713</v>
      </c>
    </row>
    <row r="455" spans="1:32" ht="28.5" customHeight="1" x14ac:dyDescent="0.35">
      <c r="A455" s="40">
        <v>453</v>
      </c>
      <c r="B455" s="13">
        <v>45213</v>
      </c>
      <c r="C455" s="3" t="s">
        <v>143</v>
      </c>
      <c r="D455" s="2" t="s">
        <v>282</v>
      </c>
      <c r="E455" s="3" t="s">
        <v>279</v>
      </c>
      <c r="F455" s="2" t="s">
        <v>673</v>
      </c>
      <c r="G455" s="2" t="s">
        <v>674</v>
      </c>
      <c r="I455" s="4" t="s">
        <v>47</v>
      </c>
      <c r="J455" s="3" t="s">
        <v>305</v>
      </c>
      <c r="K455" s="4" t="s">
        <v>675</v>
      </c>
      <c r="L455" s="3" t="s">
        <v>327</v>
      </c>
      <c r="M455" s="5" t="s">
        <v>676</v>
      </c>
      <c r="N455" s="3" t="s">
        <v>339</v>
      </c>
      <c r="O455" s="5">
        <v>2500</v>
      </c>
      <c r="P455" s="6" t="s">
        <v>677</v>
      </c>
      <c r="Q455" s="6" t="s">
        <v>678</v>
      </c>
      <c r="R455" s="3">
        <v>1</v>
      </c>
      <c r="S455" s="6" t="s">
        <v>679</v>
      </c>
      <c r="Z455" s="8" t="s">
        <v>680</v>
      </c>
      <c r="AA455" s="8" t="s">
        <v>681</v>
      </c>
      <c r="AB455" s="9" t="s">
        <v>712</v>
      </c>
      <c r="AD455" s="9" t="s">
        <v>713</v>
      </c>
    </row>
    <row r="456" spans="1:32" ht="28.5" customHeight="1" x14ac:dyDescent="0.35">
      <c r="A456" s="40">
        <v>454</v>
      </c>
      <c r="B456" s="13">
        <v>45214</v>
      </c>
      <c r="C456" s="3" t="s">
        <v>143</v>
      </c>
      <c r="D456" s="2" t="s">
        <v>282</v>
      </c>
      <c r="E456" s="3" t="s">
        <v>279</v>
      </c>
      <c r="F456" s="2" t="s">
        <v>673</v>
      </c>
      <c r="G456" s="2" t="s">
        <v>674</v>
      </c>
      <c r="I456" s="4" t="s">
        <v>47</v>
      </c>
      <c r="J456" s="3" t="s">
        <v>305</v>
      </c>
      <c r="K456" s="4" t="s">
        <v>675</v>
      </c>
      <c r="L456" s="3" t="s">
        <v>327</v>
      </c>
      <c r="M456" s="5" t="s">
        <v>676</v>
      </c>
      <c r="N456" s="3" t="s">
        <v>339</v>
      </c>
      <c r="O456" s="5">
        <v>2500</v>
      </c>
      <c r="P456" s="6" t="s">
        <v>677</v>
      </c>
      <c r="Q456" s="6" t="s">
        <v>678</v>
      </c>
      <c r="R456" s="3">
        <v>1</v>
      </c>
      <c r="S456" s="6" t="s">
        <v>679</v>
      </c>
      <c r="Z456" s="8" t="s">
        <v>680</v>
      </c>
      <c r="AA456" s="8" t="s">
        <v>727</v>
      </c>
      <c r="AB456" s="9" t="s">
        <v>712</v>
      </c>
      <c r="AD456" s="9" t="s">
        <v>713</v>
      </c>
    </row>
    <row r="457" spans="1:32" ht="28.5" customHeight="1" x14ac:dyDescent="0.35">
      <c r="A457" s="40">
        <v>455</v>
      </c>
      <c r="B457" s="13">
        <v>45214</v>
      </c>
      <c r="C457" s="3" t="s">
        <v>143</v>
      </c>
      <c r="D457" s="2" t="s">
        <v>282</v>
      </c>
      <c r="E457" s="3" t="s">
        <v>279</v>
      </c>
      <c r="F457" s="2" t="s">
        <v>523</v>
      </c>
      <c r="G457" s="2" t="s">
        <v>728</v>
      </c>
      <c r="H457" s="2" t="s">
        <v>729</v>
      </c>
      <c r="I457" s="4" t="s">
        <v>304</v>
      </c>
      <c r="J457" s="3" t="s">
        <v>304</v>
      </c>
      <c r="L457" s="3" t="s">
        <v>327</v>
      </c>
      <c r="M457" s="5" t="s">
        <v>730</v>
      </c>
      <c r="N457" s="3" t="s">
        <v>149</v>
      </c>
      <c r="O457" s="5" t="s">
        <v>57</v>
      </c>
      <c r="P457" s="6" t="s">
        <v>615</v>
      </c>
      <c r="Q457" s="6" t="s">
        <v>731</v>
      </c>
      <c r="R457" s="3">
        <v>1</v>
      </c>
      <c r="S457" s="6" t="s">
        <v>426</v>
      </c>
      <c r="V457" s="7">
        <v>1</v>
      </c>
      <c r="X457" s="7">
        <v>14</v>
      </c>
      <c r="AA457" s="8" t="s">
        <v>732</v>
      </c>
      <c r="AB457" s="9" t="s">
        <v>733</v>
      </c>
      <c r="AC457" s="9" t="s">
        <v>734</v>
      </c>
      <c r="AD457" s="9" t="s">
        <v>735</v>
      </c>
      <c r="AE457" s="9" t="s">
        <v>713</v>
      </c>
    </row>
    <row r="458" spans="1:32" ht="28.5" customHeight="1" x14ac:dyDescent="0.35">
      <c r="A458" s="40">
        <v>456</v>
      </c>
      <c r="B458" s="13">
        <v>45215</v>
      </c>
      <c r="C458" s="3" t="s">
        <v>143</v>
      </c>
      <c r="D458" s="2" t="s">
        <v>282</v>
      </c>
      <c r="E458" s="3" t="s">
        <v>279</v>
      </c>
      <c r="F458" s="2" t="s">
        <v>394</v>
      </c>
      <c r="G458" s="2" t="s">
        <v>736</v>
      </c>
      <c r="I458" s="4" t="s">
        <v>714</v>
      </c>
      <c r="J458" s="3" t="s">
        <v>304</v>
      </c>
      <c r="K458" s="4" t="s">
        <v>707</v>
      </c>
      <c r="L458" s="3" t="s">
        <v>329</v>
      </c>
      <c r="M458" s="5" t="s">
        <v>737</v>
      </c>
      <c r="N458" s="3" t="s">
        <v>273</v>
      </c>
      <c r="O458" s="5" t="s">
        <v>56</v>
      </c>
      <c r="P458" s="6" t="s">
        <v>708</v>
      </c>
      <c r="R458" s="3">
        <v>0</v>
      </c>
      <c r="AA458" s="8" t="s">
        <v>738</v>
      </c>
      <c r="AB458" s="9" t="s">
        <v>739</v>
      </c>
      <c r="AC458" s="9" t="s">
        <v>740</v>
      </c>
      <c r="AD458" s="9" t="s">
        <v>741</v>
      </c>
      <c r="AE458" s="9" t="s">
        <v>742</v>
      </c>
      <c r="AF458" s="9" t="s">
        <v>743</v>
      </c>
    </row>
    <row r="459" spans="1:32" ht="28.5" customHeight="1" x14ac:dyDescent="0.35">
      <c r="A459" s="40">
        <v>457</v>
      </c>
      <c r="B459" s="13">
        <v>45216</v>
      </c>
      <c r="C459" s="3" t="s">
        <v>143</v>
      </c>
      <c r="D459" s="2" t="s">
        <v>282</v>
      </c>
      <c r="E459" s="3" t="s">
        <v>279</v>
      </c>
      <c r="F459" s="2" t="s">
        <v>394</v>
      </c>
      <c r="G459" s="2" t="s">
        <v>744</v>
      </c>
      <c r="I459" s="4" t="s">
        <v>396</v>
      </c>
      <c r="J459" s="3" t="s">
        <v>324</v>
      </c>
      <c r="K459" s="4" t="s">
        <v>745</v>
      </c>
      <c r="L459" s="3" t="s">
        <v>329</v>
      </c>
      <c r="M459" s="5" t="s">
        <v>746</v>
      </c>
      <c r="N459" s="3" t="s">
        <v>340</v>
      </c>
      <c r="O459" s="5" t="s">
        <v>56</v>
      </c>
      <c r="P459" s="6" t="s">
        <v>747</v>
      </c>
      <c r="R459" s="3">
        <v>0</v>
      </c>
      <c r="AB459" s="9" t="s">
        <v>748</v>
      </c>
      <c r="AC459" s="9" t="s">
        <v>749</v>
      </c>
    </row>
    <row r="460" spans="1:32" ht="28.5" customHeight="1" x14ac:dyDescent="0.35">
      <c r="A460" s="40">
        <v>458</v>
      </c>
      <c r="B460" s="13">
        <v>45217</v>
      </c>
      <c r="C460" s="3" t="s">
        <v>143</v>
      </c>
      <c r="D460" s="2" t="s">
        <v>750</v>
      </c>
      <c r="E460" s="3" t="s">
        <v>281</v>
      </c>
      <c r="F460" s="2" t="s">
        <v>750</v>
      </c>
      <c r="G460" s="2" t="s">
        <v>750</v>
      </c>
      <c r="H460" s="2" t="s">
        <v>751</v>
      </c>
      <c r="I460" s="4" t="s">
        <v>706</v>
      </c>
      <c r="J460" s="3" t="s">
        <v>325</v>
      </c>
      <c r="K460" s="4" t="s">
        <v>752</v>
      </c>
      <c r="L460" s="3" t="s">
        <v>329</v>
      </c>
      <c r="M460" s="5" t="s">
        <v>753</v>
      </c>
      <c r="N460" s="3" t="s">
        <v>333</v>
      </c>
      <c r="O460" s="5" t="s">
        <v>56</v>
      </c>
      <c r="P460" s="6" t="s">
        <v>708</v>
      </c>
      <c r="R460" s="3">
        <v>0</v>
      </c>
      <c r="AB460" s="9" t="s">
        <v>754</v>
      </c>
      <c r="AC460" s="9" t="s">
        <v>755</v>
      </c>
    </row>
    <row r="461" spans="1:32" ht="28.5" customHeight="1" x14ac:dyDescent="0.35">
      <c r="A461" s="40">
        <v>459</v>
      </c>
      <c r="B461" s="13">
        <v>45217</v>
      </c>
      <c r="C461" s="3" t="s">
        <v>143</v>
      </c>
      <c r="D461" s="2" t="s">
        <v>381</v>
      </c>
      <c r="E461" s="3" t="s">
        <v>279</v>
      </c>
      <c r="F461" s="2" t="s">
        <v>382</v>
      </c>
      <c r="G461" s="2" t="s">
        <v>389</v>
      </c>
      <c r="H461" s="2" t="s">
        <v>751</v>
      </c>
      <c r="I461" s="4" t="s">
        <v>706</v>
      </c>
      <c r="J461" s="3" t="s">
        <v>325</v>
      </c>
      <c r="K461" s="4" t="s">
        <v>707</v>
      </c>
      <c r="L461" s="3" t="s">
        <v>329</v>
      </c>
      <c r="M461" s="5" t="s">
        <v>55</v>
      </c>
      <c r="N461" s="3" t="s">
        <v>55</v>
      </c>
      <c r="O461" s="5" t="s">
        <v>56</v>
      </c>
      <c r="P461" s="6" t="s">
        <v>708</v>
      </c>
      <c r="R461" s="3">
        <v>0</v>
      </c>
      <c r="AB461" s="9" t="s">
        <v>756</v>
      </c>
      <c r="AC461" s="9" t="s">
        <v>757</v>
      </c>
      <c r="AD461" s="9" t="s">
        <v>758</v>
      </c>
    </row>
    <row r="462" spans="1:32" ht="28.5" customHeight="1" x14ac:dyDescent="0.35">
      <c r="A462" s="40">
        <v>460</v>
      </c>
      <c r="B462" s="13">
        <v>45217</v>
      </c>
      <c r="C462" s="3" t="s">
        <v>143</v>
      </c>
      <c r="D462" s="2" t="s">
        <v>292</v>
      </c>
      <c r="E462" s="3" t="s">
        <v>279</v>
      </c>
      <c r="F462" s="2" t="s">
        <v>759</v>
      </c>
      <c r="G462" s="2" t="s">
        <v>760</v>
      </c>
      <c r="H462" s="2" t="s">
        <v>751</v>
      </c>
      <c r="I462" s="4" t="s">
        <v>706</v>
      </c>
      <c r="J462" s="3" t="s">
        <v>325</v>
      </c>
      <c r="K462" s="4" t="s">
        <v>761</v>
      </c>
      <c r="L462" s="3" t="s">
        <v>329</v>
      </c>
      <c r="M462" s="5" t="s">
        <v>55</v>
      </c>
      <c r="N462" s="3" t="s">
        <v>55</v>
      </c>
      <c r="O462" s="5" t="s">
        <v>56</v>
      </c>
      <c r="P462" s="6" t="s">
        <v>708</v>
      </c>
      <c r="R462" s="3">
        <v>0</v>
      </c>
      <c r="AB462" s="9" t="s">
        <v>762</v>
      </c>
      <c r="AC462" s="9" t="s">
        <v>758</v>
      </c>
    </row>
    <row r="463" spans="1:32" ht="28.5" customHeight="1" x14ac:dyDescent="0.35">
      <c r="A463" s="40">
        <v>461</v>
      </c>
      <c r="B463" s="13">
        <v>45217</v>
      </c>
      <c r="C463" s="3" t="s">
        <v>143</v>
      </c>
      <c r="D463" s="2" t="s">
        <v>292</v>
      </c>
      <c r="E463" s="3" t="s">
        <v>279</v>
      </c>
      <c r="F463" s="2" t="s">
        <v>763</v>
      </c>
      <c r="G463" s="2" t="s">
        <v>764</v>
      </c>
      <c r="H463" s="2" t="s">
        <v>751</v>
      </c>
      <c r="I463" s="4" t="s">
        <v>706</v>
      </c>
      <c r="J463" s="3" t="s">
        <v>325</v>
      </c>
      <c r="K463" s="4" t="s">
        <v>761</v>
      </c>
      <c r="L463" s="3" t="s">
        <v>329</v>
      </c>
      <c r="M463" s="5" t="s">
        <v>55</v>
      </c>
      <c r="N463" s="3" t="s">
        <v>55</v>
      </c>
      <c r="O463" s="5" t="s">
        <v>56</v>
      </c>
      <c r="P463" s="6" t="s">
        <v>708</v>
      </c>
      <c r="R463" s="3">
        <v>0</v>
      </c>
      <c r="AB463" s="9" t="s">
        <v>762</v>
      </c>
      <c r="AC463" s="9" t="s">
        <v>758</v>
      </c>
    </row>
    <row r="464" spans="1:32" ht="28.5" customHeight="1" x14ac:dyDescent="0.35">
      <c r="A464" s="40">
        <v>462</v>
      </c>
      <c r="B464" s="13">
        <v>45217</v>
      </c>
      <c r="C464" s="3" t="s">
        <v>143</v>
      </c>
      <c r="D464" s="2" t="s">
        <v>294</v>
      </c>
      <c r="E464" s="3" t="s">
        <v>302</v>
      </c>
      <c r="F464" s="2" t="s">
        <v>765</v>
      </c>
      <c r="G464" s="2" t="s">
        <v>766</v>
      </c>
      <c r="H464" s="2" t="s">
        <v>751</v>
      </c>
      <c r="I464" s="4" t="s">
        <v>714</v>
      </c>
      <c r="J464" s="3" t="s">
        <v>304</v>
      </c>
      <c r="K464" s="4" t="s">
        <v>707</v>
      </c>
      <c r="L464" s="3" t="s">
        <v>329</v>
      </c>
      <c r="M464" s="5" t="s">
        <v>767</v>
      </c>
      <c r="N464" s="3" t="s">
        <v>333</v>
      </c>
      <c r="O464" s="5" t="s">
        <v>56</v>
      </c>
      <c r="P464" s="6" t="s">
        <v>708</v>
      </c>
      <c r="R464" s="3">
        <v>0</v>
      </c>
      <c r="AB464" s="9" t="s">
        <v>768</v>
      </c>
      <c r="AC464" s="9" t="s">
        <v>769</v>
      </c>
    </row>
    <row r="465" spans="1:31" ht="28.5" customHeight="1" x14ac:dyDescent="0.35">
      <c r="A465" s="40">
        <v>463</v>
      </c>
      <c r="B465" s="13">
        <v>45217</v>
      </c>
      <c r="C465" s="3" t="s">
        <v>143</v>
      </c>
      <c r="D465" s="2" t="s">
        <v>294</v>
      </c>
      <c r="E465" s="3" t="s">
        <v>302</v>
      </c>
      <c r="F465" s="2" t="s">
        <v>770</v>
      </c>
      <c r="G465" s="2" t="s">
        <v>771</v>
      </c>
      <c r="H465" s="2" t="s">
        <v>751</v>
      </c>
      <c r="I465" s="4" t="s">
        <v>706</v>
      </c>
      <c r="J465" s="3" t="s">
        <v>325</v>
      </c>
      <c r="K465" s="4" t="s">
        <v>707</v>
      </c>
      <c r="L465" s="3" t="s">
        <v>329</v>
      </c>
      <c r="M465" s="5" t="s">
        <v>55</v>
      </c>
      <c r="N465" s="3" t="s">
        <v>55</v>
      </c>
      <c r="O465" s="5" t="s">
        <v>56</v>
      </c>
      <c r="P465" s="6" t="s">
        <v>708</v>
      </c>
      <c r="R465" s="3">
        <v>0</v>
      </c>
      <c r="AB465" s="9" t="s">
        <v>772</v>
      </c>
      <c r="AC465" s="9" t="s">
        <v>773</v>
      </c>
    </row>
    <row r="466" spans="1:31" ht="28.5" customHeight="1" x14ac:dyDescent="0.35">
      <c r="A466" s="40">
        <v>464</v>
      </c>
      <c r="B466" s="13">
        <v>45217</v>
      </c>
      <c r="C466" s="3" t="s">
        <v>143</v>
      </c>
      <c r="D466" s="2" t="s">
        <v>294</v>
      </c>
      <c r="E466" s="3" t="s">
        <v>302</v>
      </c>
      <c r="F466" s="2" t="s">
        <v>765</v>
      </c>
      <c r="G466" s="2" t="s">
        <v>774</v>
      </c>
      <c r="H466" s="2" t="s">
        <v>751</v>
      </c>
      <c r="I466" s="4" t="s">
        <v>714</v>
      </c>
      <c r="J466" s="3" t="s">
        <v>304</v>
      </c>
      <c r="K466" s="4" t="s">
        <v>775</v>
      </c>
      <c r="L466" s="3" t="s">
        <v>329</v>
      </c>
      <c r="M466" s="5" t="s">
        <v>767</v>
      </c>
      <c r="N466" s="3" t="s">
        <v>333</v>
      </c>
      <c r="O466" s="5" t="s">
        <v>56</v>
      </c>
      <c r="P466" s="6" t="s">
        <v>708</v>
      </c>
      <c r="R466" s="3">
        <v>0</v>
      </c>
      <c r="AB466" s="9" t="s">
        <v>776</v>
      </c>
      <c r="AC466" s="9" t="s">
        <v>777</v>
      </c>
    </row>
    <row r="467" spans="1:31" ht="28.5" customHeight="1" x14ac:dyDescent="0.35">
      <c r="A467" s="40">
        <v>465</v>
      </c>
      <c r="B467" s="13">
        <v>45217</v>
      </c>
      <c r="C467" s="3" t="s">
        <v>143</v>
      </c>
      <c r="D467" s="2" t="s">
        <v>38</v>
      </c>
      <c r="E467" s="3" t="s">
        <v>303</v>
      </c>
      <c r="F467" s="2" t="s">
        <v>778</v>
      </c>
      <c r="G467" s="2" t="s">
        <v>779</v>
      </c>
      <c r="H467" s="2" t="s">
        <v>751</v>
      </c>
      <c r="I467" s="4" t="s">
        <v>706</v>
      </c>
      <c r="J467" s="3" t="s">
        <v>325</v>
      </c>
      <c r="K467" s="4" t="s">
        <v>707</v>
      </c>
      <c r="L467" s="3" t="s">
        <v>329</v>
      </c>
      <c r="M467" s="5" t="s">
        <v>55</v>
      </c>
      <c r="N467" s="3" t="s">
        <v>55</v>
      </c>
      <c r="O467" s="5" t="s">
        <v>56</v>
      </c>
      <c r="P467" s="6" t="s">
        <v>708</v>
      </c>
      <c r="R467" s="3">
        <v>0</v>
      </c>
      <c r="AB467" s="9" t="s">
        <v>780</v>
      </c>
      <c r="AC467" s="9" t="s">
        <v>781</v>
      </c>
    </row>
    <row r="468" spans="1:31" ht="28.5" customHeight="1" x14ac:dyDescent="0.35">
      <c r="A468" s="40">
        <v>466</v>
      </c>
      <c r="B468" s="13">
        <v>45217</v>
      </c>
      <c r="C468" s="3" t="s">
        <v>143</v>
      </c>
      <c r="D468" s="2" t="s">
        <v>282</v>
      </c>
      <c r="E468" s="3" t="s">
        <v>279</v>
      </c>
      <c r="F468" s="2" t="s">
        <v>704</v>
      </c>
      <c r="G468" s="2" t="s">
        <v>705</v>
      </c>
      <c r="H468" s="2" t="s">
        <v>751</v>
      </c>
      <c r="I468" s="4" t="s">
        <v>714</v>
      </c>
      <c r="J468" s="3" t="s">
        <v>304</v>
      </c>
      <c r="K468" s="4" t="s">
        <v>761</v>
      </c>
      <c r="L468" s="3" t="s">
        <v>329</v>
      </c>
      <c r="M468" s="5" t="s">
        <v>55</v>
      </c>
      <c r="N468" s="3" t="s">
        <v>55</v>
      </c>
      <c r="O468" s="5" t="s">
        <v>56</v>
      </c>
      <c r="P468" s="6" t="s">
        <v>708</v>
      </c>
      <c r="R468" s="3">
        <v>0</v>
      </c>
      <c r="AB468" s="9" t="s">
        <v>762</v>
      </c>
      <c r="AC468" s="9" t="s">
        <v>758</v>
      </c>
    </row>
    <row r="469" spans="1:31" ht="28.5" customHeight="1" x14ac:dyDescent="0.35">
      <c r="A469" s="40">
        <v>467</v>
      </c>
      <c r="B469" s="13">
        <v>45217</v>
      </c>
      <c r="C469" s="3" t="s">
        <v>143</v>
      </c>
      <c r="D469" s="2" t="s">
        <v>282</v>
      </c>
      <c r="E469" s="3" t="s">
        <v>279</v>
      </c>
      <c r="F469" s="2" t="s">
        <v>782</v>
      </c>
      <c r="G469" s="2" t="s">
        <v>783</v>
      </c>
      <c r="H469" s="2" t="s">
        <v>751</v>
      </c>
      <c r="I469" s="4" t="s">
        <v>706</v>
      </c>
      <c r="J469" s="3" t="s">
        <v>325</v>
      </c>
      <c r="K469" s="4" t="s">
        <v>784</v>
      </c>
      <c r="L469" s="3" t="s">
        <v>329</v>
      </c>
      <c r="M469" s="5" t="s">
        <v>785</v>
      </c>
      <c r="N469" s="3" t="s">
        <v>333</v>
      </c>
      <c r="O469" s="5" t="s">
        <v>56</v>
      </c>
      <c r="P469" s="6" t="s">
        <v>708</v>
      </c>
      <c r="R469" s="3">
        <v>0</v>
      </c>
      <c r="AB469" s="9" t="s">
        <v>786</v>
      </c>
      <c r="AC469" s="9" t="s">
        <v>787</v>
      </c>
    </row>
    <row r="470" spans="1:31" ht="28.5" customHeight="1" x14ac:dyDescent="0.35">
      <c r="A470" s="40">
        <v>468</v>
      </c>
      <c r="B470" s="13">
        <v>45217</v>
      </c>
      <c r="C470" s="3" t="s">
        <v>143</v>
      </c>
      <c r="D470" s="2" t="s">
        <v>282</v>
      </c>
      <c r="E470" s="3" t="s">
        <v>279</v>
      </c>
      <c r="F470" s="2" t="s">
        <v>394</v>
      </c>
      <c r="G470" s="2" t="s">
        <v>395</v>
      </c>
      <c r="H470" s="2" t="s">
        <v>751</v>
      </c>
      <c r="I470" s="4" t="s">
        <v>714</v>
      </c>
      <c r="J470" s="3" t="s">
        <v>304</v>
      </c>
      <c r="K470" s="4" t="s">
        <v>707</v>
      </c>
      <c r="L470" s="3" t="s">
        <v>329</v>
      </c>
      <c r="M470" s="5" t="s">
        <v>788</v>
      </c>
      <c r="N470" s="3" t="s">
        <v>331</v>
      </c>
      <c r="O470" s="5" t="s">
        <v>57</v>
      </c>
      <c r="P470" s="6" t="s">
        <v>708</v>
      </c>
      <c r="R470" s="3">
        <v>0</v>
      </c>
      <c r="AA470" s="8" t="s">
        <v>789</v>
      </c>
      <c r="AB470" s="9" t="s">
        <v>790</v>
      </c>
      <c r="AC470" s="9" t="s">
        <v>791</v>
      </c>
      <c r="AD470" s="9" t="s">
        <v>792</v>
      </c>
      <c r="AE470" s="9" t="s">
        <v>793</v>
      </c>
    </row>
    <row r="471" spans="1:31" ht="28.5" customHeight="1" x14ac:dyDescent="0.35">
      <c r="A471" s="40">
        <v>469</v>
      </c>
      <c r="B471" s="13">
        <v>45217</v>
      </c>
      <c r="C471" s="3" t="s">
        <v>143</v>
      </c>
      <c r="D471" s="2" t="s">
        <v>299</v>
      </c>
      <c r="E471" s="3" t="s">
        <v>302</v>
      </c>
      <c r="F471" s="2" t="s">
        <v>794</v>
      </c>
      <c r="G471" s="2" t="s">
        <v>795</v>
      </c>
      <c r="H471" s="2" t="s">
        <v>751</v>
      </c>
      <c r="I471" s="4" t="s">
        <v>706</v>
      </c>
      <c r="J471" s="3" t="s">
        <v>325</v>
      </c>
      <c r="K471" s="4" t="s">
        <v>761</v>
      </c>
      <c r="L471" s="3" t="s">
        <v>329</v>
      </c>
      <c r="M471" s="5" t="s">
        <v>55</v>
      </c>
      <c r="N471" s="3" t="s">
        <v>55</v>
      </c>
      <c r="O471" s="5" t="s">
        <v>56</v>
      </c>
      <c r="P471" s="6" t="s">
        <v>708</v>
      </c>
      <c r="R471" s="3">
        <v>0</v>
      </c>
      <c r="AB471" s="9" t="s">
        <v>762</v>
      </c>
      <c r="AC471" s="9" t="s">
        <v>758</v>
      </c>
    </row>
    <row r="472" spans="1:31" ht="28.5" customHeight="1" x14ac:dyDescent="0.35">
      <c r="A472" s="40">
        <v>470</v>
      </c>
      <c r="B472" s="13">
        <v>45217</v>
      </c>
      <c r="C472" s="3" t="s">
        <v>143</v>
      </c>
      <c r="D472" s="2" t="s">
        <v>39</v>
      </c>
      <c r="E472" s="3" t="s">
        <v>303</v>
      </c>
      <c r="F472" s="2" t="s">
        <v>796</v>
      </c>
      <c r="G472" s="2" t="s">
        <v>797</v>
      </c>
      <c r="H472" s="2" t="s">
        <v>751</v>
      </c>
      <c r="I472" s="4" t="s">
        <v>706</v>
      </c>
      <c r="J472" s="3" t="s">
        <v>325</v>
      </c>
      <c r="K472" s="4" t="s">
        <v>707</v>
      </c>
      <c r="L472" s="3" t="s">
        <v>329</v>
      </c>
      <c r="M472" s="5" t="s">
        <v>55</v>
      </c>
      <c r="N472" s="3" t="s">
        <v>55</v>
      </c>
      <c r="O472" s="5" t="s">
        <v>56</v>
      </c>
      <c r="P472" s="6" t="s">
        <v>708</v>
      </c>
      <c r="R472" s="3">
        <v>0</v>
      </c>
      <c r="AB472" s="9" t="s">
        <v>798</v>
      </c>
      <c r="AC472" s="9" t="s">
        <v>799</v>
      </c>
      <c r="AD472" s="9" t="s">
        <v>758</v>
      </c>
    </row>
    <row r="473" spans="1:31" ht="28.5" customHeight="1" x14ac:dyDescent="0.35">
      <c r="A473" s="40">
        <v>471</v>
      </c>
      <c r="B473" s="13">
        <v>45217</v>
      </c>
      <c r="C473" s="3" t="s">
        <v>143</v>
      </c>
      <c r="D473" s="2" t="s">
        <v>41</v>
      </c>
      <c r="E473" s="3" t="s">
        <v>303</v>
      </c>
      <c r="F473" s="2" t="s">
        <v>800</v>
      </c>
      <c r="G473" s="2" t="s">
        <v>801</v>
      </c>
      <c r="H473" s="2" t="s">
        <v>751</v>
      </c>
      <c r="I473" s="4" t="s">
        <v>706</v>
      </c>
      <c r="J473" s="3" t="s">
        <v>325</v>
      </c>
      <c r="K473" s="4" t="s">
        <v>761</v>
      </c>
      <c r="L473" s="3" t="s">
        <v>329</v>
      </c>
      <c r="M473" s="5" t="s">
        <v>55</v>
      </c>
      <c r="N473" s="3" t="s">
        <v>55</v>
      </c>
      <c r="O473" s="5" t="s">
        <v>56</v>
      </c>
      <c r="P473" s="6" t="s">
        <v>708</v>
      </c>
      <c r="R473" s="3">
        <v>0</v>
      </c>
      <c r="AB473" s="9" t="s">
        <v>762</v>
      </c>
      <c r="AC473" s="9" t="s">
        <v>758</v>
      </c>
    </row>
    <row r="474" spans="1:31" ht="28.5" customHeight="1" x14ac:dyDescent="0.35">
      <c r="A474" s="40">
        <v>472</v>
      </c>
      <c r="B474" s="13">
        <v>45217</v>
      </c>
      <c r="C474" s="3" t="s">
        <v>143</v>
      </c>
      <c r="D474" s="2" t="s">
        <v>36</v>
      </c>
      <c r="E474" s="3" t="s">
        <v>302</v>
      </c>
      <c r="F474" s="2" t="s">
        <v>802</v>
      </c>
      <c r="G474" s="2" t="s">
        <v>803</v>
      </c>
      <c r="H474" s="2" t="s">
        <v>751</v>
      </c>
      <c r="I474" s="4" t="s">
        <v>714</v>
      </c>
      <c r="J474" s="3" t="s">
        <v>304</v>
      </c>
      <c r="K474" s="4" t="s">
        <v>707</v>
      </c>
      <c r="L474" s="3" t="s">
        <v>329</v>
      </c>
      <c r="M474" s="5" t="s">
        <v>804</v>
      </c>
      <c r="N474" s="3" t="s">
        <v>333</v>
      </c>
      <c r="O474" s="5" t="s">
        <v>56</v>
      </c>
      <c r="P474" s="6" t="s">
        <v>708</v>
      </c>
      <c r="R474" s="3">
        <v>0</v>
      </c>
      <c r="AB474" s="9" t="s">
        <v>805</v>
      </c>
      <c r="AC474" s="9" t="s">
        <v>806</v>
      </c>
    </row>
    <row r="475" spans="1:31" ht="28.5" customHeight="1" x14ac:dyDescent="0.35">
      <c r="A475" s="40">
        <v>473</v>
      </c>
      <c r="B475" s="13">
        <v>45217</v>
      </c>
      <c r="C475" s="3" t="s">
        <v>143</v>
      </c>
      <c r="D475" s="2" t="s">
        <v>43</v>
      </c>
      <c r="E475" s="3" t="s">
        <v>303</v>
      </c>
      <c r="F475" s="2" t="s">
        <v>807</v>
      </c>
      <c r="G475" s="2" t="s">
        <v>808</v>
      </c>
      <c r="H475" s="2" t="s">
        <v>751</v>
      </c>
      <c r="I475" s="4" t="s">
        <v>706</v>
      </c>
      <c r="J475" s="3" t="s">
        <v>325</v>
      </c>
      <c r="K475" s="4" t="s">
        <v>761</v>
      </c>
      <c r="L475" s="3" t="s">
        <v>329</v>
      </c>
      <c r="M475" s="5" t="s">
        <v>55</v>
      </c>
      <c r="N475" s="3" t="s">
        <v>55</v>
      </c>
      <c r="O475" s="5" t="s">
        <v>56</v>
      </c>
      <c r="P475" s="6" t="s">
        <v>708</v>
      </c>
      <c r="R475" s="3">
        <v>0</v>
      </c>
      <c r="AB475" s="9" t="s">
        <v>809</v>
      </c>
      <c r="AC475" s="9" t="s">
        <v>810</v>
      </c>
      <c r="AD475" s="9" t="s">
        <v>758</v>
      </c>
    </row>
    <row r="476" spans="1:31" ht="28.5" customHeight="1" x14ac:dyDescent="0.35">
      <c r="A476" s="40">
        <v>474</v>
      </c>
      <c r="B476" s="13">
        <v>45217</v>
      </c>
      <c r="C476" s="3" t="s">
        <v>143</v>
      </c>
      <c r="D476" s="2" t="s">
        <v>44</v>
      </c>
      <c r="E476" s="3" t="s">
        <v>280</v>
      </c>
      <c r="F476" s="2" t="s">
        <v>811</v>
      </c>
      <c r="G476" s="2" t="s">
        <v>812</v>
      </c>
      <c r="H476" s="2" t="s">
        <v>751</v>
      </c>
      <c r="I476" s="4" t="s">
        <v>714</v>
      </c>
      <c r="J476" s="3" t="s">
        <v>304</v>
      </c>
      <c r="K476" s="4" t="s">
        <v>813</v>
      </c>
      <c r="L476" s="3" t="s">
        <v>329</v>
      </c>
      <c r="M476" s="5" t="s">
        <v>814</v>
      </c>
      <c r="N476" s="3" t="s">
        <v>333</v>
      </c>
      <c r="O476" s="5" t="s">
        <v>56</v>
      </c>
      <c r="P476" s="6" t="s">
        <v>708</v>
      </c>
      <c r="R476" s="3">
        <v>0</v>
      </c>
      <c r="AB476" s="9" t="s">
        <v>815</v>
      </c>
      <c r="AC476" s="9" t="s">
        <v>816</v>
      </c>
    </row>
    <row r="477" spans="1:31" ht="28.5" customHeight="1" x14ac:dyDescent="0.35">
      <c r="A477" s="40">
        <v>475</v>
      </c>
      <c r="B477" s="13">
        <v>45217</v>
      </c>
      <c r="C477" s="3" t="s">
        <v>143</v>
      </c>
      <c r="D477" s="2" t="s">
        <v>35</v>
      </c>
      <c r="E477" s="3" t="s">
        <v>302</v>
      </c>
      <c r="F477" s="2" t="s">
        <v>817</v>
      </c>
      <c r="G477" s="2" t="s">
        <v>818</v>
      </c>
      <c r="H477" s="2" t="s">
        <v>751</v>
      </c>
      <c r="I477" s="4" t="s">
        <v>706</v>
      </c>
      <c r="J477" s="3" t="s">
        <v>325</v>
      </c>
      <c r="K477" s="4" t="s">
        <v>761</v>
      </c>
      <c r="L477" s="3" t="s">
        <v>329</v>
      </c>
      <c r="M477" s="5" t="s">
        <v>55</v>
      </c>
      <c r="N477" s="3" t="s">
        <v>55</v>
      </c>
      <c r="O477" s="5" t="s">
        <v>56</v>
      </c>
      <c r="P477" s="6" t="s">
        <v>708</v>
      </c>
      <c r="R477" s="3">
        <v>0</v>
      </c>
      <c r="AB477" s="9" t="s">
        <v>762</v>
      </c>
      <c r="AC477" s="9" t="s">
        <v>758</v>
      </c>
    </row>
    <row r="478" spans="1:31" ht="28.5" customHeight="1" x14ac:dyDescent="0.35">
      <c r="A478" s="40">
        <v>476</v>
      </c>
      <c r="B478" s="13">
        <v>45218</v>
      </c>
      <c r="C478" s="3" t="s">
        <v>143</v>
      </c>
      <c r="D478" s="2" t="s">
        <v>381</v>
      </c>
      <c r="E478" s="3" t="s">
        <v>279</v>
      </c>
      <c r="F478" s="2" t="s">
        <v>382</v>
      </c>
      <c r="G478" s="2" t="s">
        <v>819</v>
      </c>
      <c r="H478" s="2" t="s">
        <v>751</v>
      </c>
      <c r="I478" s="4" t="s">
        <v>706</v>
      </c>
      <c r="J478" s="3" t="s">
        <v>325</v>
      </c>
      <c r="K478" s="4" t="s">
        <v>707</v>
      </c>
      <c r="L478" s="3" t="s">
        <v>329</v>
      </c>
      <c r="M478" s="5" t="s">
        <v>820</v>
      </c>
      <c r="N478" s="3" t="s">
        <v>55</v>
      </c>
      <c r="O478" s="5" t="s">
        <v>56</v>
      </c>
      <c r="P478" s="6" t="s">
        <v>708</v>
      </c>
      <c r="R478" s="3">
        <v>0</v>
      </c>
      <c r="AB478" s="9" t="s">
        <v>821</v>
      </c>
      <c r="AC478" s="9" t="s">
        <v>822</v>
      </c>
    </row>
    <row r="479" spans="1:31" ht="28.5" customHeight="1" x14ac:dyDescent="0.35">
      <c r="A479" s="40">
        <v>477</v>
      </c>
      <c r="B479" s="13">
        <v>45218</v>
      </c>
      <c r="C479" s="3" t="s">
        <v>143</v>
      </c>
      <c r="D479" s="2" t="s">
        <v>282</v>
      </c>
      <c r="E479" s="3" t="s">
        <v>279</v>
      </c>
      <c r="F479" s="2" t="s">
        <v>823</v>
      </c>
      <c r="G479" s="2" t="s">
        <v>824</v>
      </c>
      <c r="H479" s="2" t="s">
        <v>751</v>
      </c>
      <c r="I479" s="4" t="s">
        <v>714</v>
      </c>
      <c r="J479" s="3" t="s">
        <v>304</v>
      </c>
      <c r="K479" s="4" t="s">
        <v>825</v>
      </c>
      <c r="L479" s="3" t="s">
        <v>329</v>
      </c>
      <c r="M479" s="5" t="s">
        <v>826</v>
      </c>
      <c r="N479" s="3" t="s">
        <v>55</v>
      </c>
      <c r="O479" s="5">
        <v>500</v>
      </c>
      <c r="P479" s="6" t="s">
        <v>708</v>
      </c>
      <c r="R479" s="3">
        <v>0</v>
      </c>
      <c r="AB479" s="9" t="s">
        <v>762</v>
      </c>
      <c r="AC479" s="9" t="s">
        <v>758</v>
      </c>
    </row>
    <row r="480" spans="1:31" ht="28.5" customHeight="1" x14ac:dyDescent="0.35">
      <c r="A480" s="40">
        <v>478</v>
      </c>
      <c r="B480" s="13">
        <v>45218</v>
      </c>
      <c r="C480" s="3" t="s">
        <v>143</v>
      </c>
      <c r="D480" s="2" t="s">
        <v>282</v>
      </c>
      <c r="E480" s="3" t="s">
        <v>279</v>
      </c>
      <c r="F480" s="2" t="s">
        <v>704</v>
      </c>
      <c r="G480" s="2" t="s">
        <v>705</v>
      </c>
      <c r="H480" s="2" t="s">
        <v>751</v>
      </c>
      <c r="I480" s="4" t="s">
        <v>706</v>
      </c>
      <c r="J480" s="3" t="s">
        <v>325</v>
      </c>
      <c r="K480" s="4" t="s">
        <v>825</v>
      </c>
      <c r="L480" s="3" t="s">
        <v>329</v>
      </c>
      <c r="M480" s="5" t="s">
        <v>827</v>
      </c>
      <c r="N480" s="3" t="s">
        <v>55</v>
      </c>
      <c r="O480" s="5" t="s">
        <v>56</v>
      </c>
      <c r="P480" s="6" t="s">
        <v>708</v>
      </c>
      <c r="R480" s="3">
        <v>0</v>
      </c>
      <c r="AB480" s="9" t="s">
        <v>828</v>
      </c>
      <c r="AC480" s="9" t="s">
        <v>829</v>
      </c>
    </row>
    <row r="481" spans="1:31" ht="28.5" customHeight="1" x14ac:dyDescent="0.35">
      <c r="A481" s="40">
        <v>479</v>
      </c>
      <c r="B481" s="13">
        <v>45218</v>
      </c>
      <c r="C481" s="3" t="s">
        <v>143</v>
      </c>
      <c r="D481" s="2" t="s">
        <v>282</v>
      </c>
      <c r="E481" s="3" t="s">
        <v>279</v>
      </c>
      <c r="F481" s="2" t="s">
        <v>394</v>
      </c>
      <c r="G481" s="2" t="s">
        <v>395</v>
      </c>
      <c r="H481" s="2" t="s">
        <v>751</v>
      </c>
      <c r="I481" s="4" t="s">
        <v>714</v>
      </c>
      <c r="J481" s="3" t="s">
        <v>304</v>
      </c>
      <c r="K481" s="4" t="s">
        <v>707</v>
      </c>
      <c r="L481" s="3" t="s">
        <v>329</v>
      </c>
      <c r="M481" s="5" t="s">
        <v>830</v>
      </c>
      <c r="N481" s="3" t="s">
        <v>331</v>
      </c>
      <c r="O481" s="5" t="s">
        <v>56</v>
      </c>
      <c r="P481" s="6" t="s">
        <v>708</v>
      </c>
      <c r="R481" s="3">
        <v>0</v>
      </c>
      <c r="AA481" s="8" t="s">
        <v>831</v>
      </c>
      <c r="AB481" s="9" t="s">
        <v>832</v>
      </c>
      <c r="AC481" s="9" t="s">
        <v>833</v>
      </c>
      <c r="AD481" s="9" t="s">
        <v>822</v>
      </c>
      <c r="AE481" s="9" t="s">
        <v>834</v>
      </c>
    </row>
    <row r="482" spans="1:31" ht="28.5" customHeight="1" x14ac:dyDescent="0.35">
      <c r="A482" s="40">
        <v>480</v>
      </c>
      <c r="B482" s="13">
        <v>45219</v>
      </c>
      <c r="C482" s="3" t="s">
        <v>143</v>
      </c>
      <c r="D482" s="2" t="s">
        <v>381</v>
      </c>
      <c r="E482" s="3" t="s">
        <v>279</v>
      </c>
      <c r="F482" s="2" t="s">
        <v>835</v>
      </c>
      <c r="G482" s="2" t="s">
        <v>836</v>
      </c>
      <c r="H482" s="2" t="s">
        <v>751</v>
      </c>
      <c r="I482" s="4" t="s">
        <v>706</v>
      </c>
      <c r="J482" s="3" t="s">
        <v>325</v>
      </c>
      <c r="K482" s="4" t="s">
        <v>837</v>
      </c>
      <c r="L482" s="3" t="s">
        <v>329</v>
      </c>
      <c r="M482" s="5" t="s">
        <v>838</v>
      </c>
      <c r="N482" s="3" t="s">
        <v>333</v>
      </c>
      <c r="O482" s="5" t="s">
        <v>56</v>
      </c>
      <c r="P482" s="6" t="s">
        <v>708</v>
      </c>
      <c r="Q482" s="6" t="s">
        <v>839</v>
      </c>
      <c r="R482" s="3">
        <v>1</v>
      </c>
      <c r="S482" s="6" t="s">
        <v>145</v>
      </c>
      <c r="X482" s="7">
        <v>65</v>
      </c>
      <c r="AB482" s="9" t="s">
        <v>840</v>
      </c>
      <c r="AC482" s="9" t="s">
        <v>841</v>
      </c>
    </row>
    <row r="483" spans="1:31" ht="28.5" customHeight="1" x14ac:dyDescent="0.35">
      <c r="A483" s="40">
        <v>481</v>
      </c>
      <c r="B483" s="13">
        <v>45219</v>
      </c>
      <c r="C483" s="3" t="s">
        <v>143</v>
      </c>
      <c r="D483" s="2" t="s">
        <v>381</v>
      </c>
      <c r="E483" s="3" t="s">
        <v>279</v>
      </c>
      <c r="F483" s="2" t="s">
        <v>842</v>
      </c>
      <c r="G483" s="2" t="s">
        <v>843</v>
      </c>
      <c r="H483" s="2" t="s">
        <v>751</v>
      </c>
      <c r="I483" s="4" t="s">
        <v>304</v>
      </c>
      <c r="J483" s="3" t="s">
        <v>304</v>
      </c>
      <c r="L483" s="3" t="s">
        <v>329</v>
      </c>
      <c r="M483" s="5" t="s">
        <v>844</v>
      </c>
      <c r="N483" s="3" t="s">
        <v>333</v>
      </c>
      <c r="P483" s="6" t="s">
        <v>708</v>
      </c>
      <c r="Q483" s="6" t="s">
        <v>839</v>
      </c>
      <c r="R483" s="3">
        <v>1</v>
      </c>
      <c r="S483" s="6" t="s">
        <v>145</v>
      </c>
      <c r="V483" s="7">
        <v>1</v>
      </c>
      <c r="AA483" s="8" t="s">
        <v>845</v>
      </c>
      <c r="AB483" s="9" t="s">
        <v>846</v>
      </c>
      <c r="AC483" s="9" t="s">
        <v>847</v>
      </c>
      <c r="AD483" s="9" t="s">
        <v>848</v>
      </c>
    </row>
    <row r="484" spans="1:31" ht="28.5" customHeight="1" x14ac:dyDescent="0.35">
      <c r="A484" s="40">
        <v>482</v>
      </c>
      <c r="B484" s="13">
        <v>45219</v>
      </c>
      <c r="C484" s="3" t="s">
        <v>143</v>
      </c>
      <c r="D484" s="2" t="s">
        <v>292</v>
      </c>
      <c r="E484" s="3" t="s">
        <v>279</v>
      </c>
      <c r="F484" s="2" t="s">
        <v>342</v>
      </c>
      <c r="G484" s="2" t="s">
        <v>849</v>
      </c>
      <c r="H484" s="2" t="s">
        <v>751</v>
      </c>
      <c r="I484" s="4" t="s">
        <v>304</v>
      </c>
      <c r="J484" s="3" t="s">
        <v>304</v>
      </c>
      <c r="L484" s="3" t="s">
        <v>329</v>
      </c>
      <c r="M484" s="5" t="s">
        <v>850</v>
      </c>
      <c r="N484" s="3" t="s">
        <v>333</v>
      </c>
      <c r="P484" s="6" t="s">
        <v>708</v>
      </c>
      <c r="Q484" s="6" t="s">
        <v>839</v>
      </c>
      <c r="R484" s="3">
        <v>1</v>
      </c>
      <c r="V484" s="7">
        <v>1</v>
      </c>
      <c r="AA484" s="8" t="s">
        <v>845</v>
      </c>
      <c r="AB484" s="9" t="s">
        <v>846</v>
      </c>
      <c r="AC484" s="9" t="s">
        <v>847</v>
      </c>
      <c r="AD484" s="9" t="s">
        <v>851</v>
      </c>
    </row>
    <row r="485" spans="1:31" ht="28.5" customHeight="1" x14ac:dyDescent="0.35">
      <c r="A485" s="40">
        <v>483</v>
      </c>
      <c r="B485" s="13">
        <v>45219</v>
      </c>
      <c r="C485" s="3" t="s">
        <v>143</v>
      </c>
      <c r="D485" s="2" t="s">
        <v>285</v>
      </c>
      <c r="E485" s="3" t="s">
        <v>302</v>
      </c>
      <c r="F485" s="2" t="s">
        <v>105</v>
      </c>
      <c r="G485" s="2" t="s">
        <v>105</v>
      </c>
      <c r="H485" s="2" t="s">
        <v>751</v>
      </c>
      <c r="I485" s="4" t="s">
        <v>714</v>
      </c>
      <c r="J485" s="3" t="s">
        <v>304</v>
      </c>
      <c r="K485" s="4" t="s">
        <v>852</v>
      </c>
      <c r="L485" s="3" t="s">
        <v>329</v>
      </c>
      <c r="M485" s="5" t="s">
        <v>853</v>
      </c>
      <c r="N485" s="3" t="s">
        <v>333</v>
      </c>
      <c r="O485" s="5" t="s">
        <v>56</v>
      </c>
      <c r="P485" s="6" t="s">
        <v>708</v>
      </c>
      <c r="R485" s="3">
        <v>0</v>
      </c>
      <c r="AB485" s="9" t="s">
        <v>854</v>
      </c>
      <c r="AC485" s="9" t="s">
        <v>855</v>
      </c>
    </row>
    <row r="486" spans="1:31" ht="28.5" customHeight="1" x14ac:dyDescent="0.35">
      <c r="A486" s="40">
        <v>484</v>
      </c>
      <c r="B486" s="13">
        <v>45219</v>
      </c>
      <c r="C486" s="3" t="s">
        <v>143</v>
      </c>
      <c r="D486" s="2" t="s">
        <v>282</v>
      </c>
      <c r="E486" s="3" t="s">
        <v>279</v>
      </c>
      <c r="F486" s="2" t="s">
        <v>394</v>
      </c>
      <c r="G486" s="2" t="s">
        <v>856</v>
      </c>
      <c r="H486" s="2" t="s">
        <v>751</v>
      </c>
      <c r="I486" s="4" t="s">
        <v>706</v>
      </c>
      <c r="J486" s="3" t="s">
        <v>325</v>
      </c>
      <c r="K486" s="4" t="s">
        <v>837</v>
      </c>
      <c r="L486" s="3" t="s">
        <v>329</v>
      </c>
      <c r="M486" s="5" t="s">
        <v>857</v>
      </c>
      <c r="N486" s="3" t="s">
        <v>333</v>
      </c>
      <c r="O486" s="5" t="s">
        <v>56</v>
      </c>
      <c r="P486" s="6" t="s">
        <v>708</v>
      </c>
      <c r="Q486" s="6" t="s">
        <v>839</v>
      </c>
      <c r="R486" s="3">
        <v>1</v>
      </c>
      <c r="S486" s="6" t="s">
        <v>145</v>
      </c>
      <c r="V486" s="7">
        <v>1</v>
      </c>
      <c r="X486" s="7">
        <v>44</v>
      </c>
      <c r="AA486" s="8" t="s">
        <v>845</v>
      </c>
      <c r="AB486" s="9" t="s">
        <v>733</v>
      </c>
      <c r="AC486" s="9" t="s">
        <v>734</v>
      </c>
      <c r="AD486" s="9" t="s">
        <v>847</v>
      </c>
      <c r="AE486" s="9" t="s">
        <v>841</v>
      </c>
    </row>
    <row r="487" spans="1:31" ht="28.5" customHeight="1" x14ac:dyDescent="0.35">
      <c r="A487" s="40">
        <v>485</v>
      </c>
      <c r="B487" s="13">
        <v>45219</v>
      </c>
      <c r="C487" s="3" t="s">
        <v>143</v>
      </c>
      <c r="D487" s="2" t="s">
        <v>282</v>
      </c>
      <c r="E487" s="3" t="s">
        <v>279</v>
      </c>
      <c r="F487" s="2" t="s">
        <v>394</v>
      </c>
      <c r="G487" s="2" t="s">
        <v>395</v>
      </c>
      <c r="H487" s="2" t="s">
        <v>751</v>
      </c>
      <c r="I487" s="4" t="s">
        <v>714</v>
      </c>
      <c r="J487" s="3" t="s">
        <v>304</v>
      </c>
      <c r="K487" s="4" t="s">
        <v>707</v>
      </c>
      <c r="L487" s="3" t="s">
        <v>329</v>
      </c>
      <c r="M487" s="5" t="s">
        <v>830</v>
      </c>
      <c r="N487" s="3" t="s">
        <v>331</v>
      </c>
      <c r="O487" s="5" t="s">
        <v>56</v>
      </c>
      <c r="P487" s="6" t="s">
        <v>708</v>
      </c>
      <c r="R487" s="3">
        <v>0</v>
      </c>
      <c r="AB487" s="9" t="s">
        <v>858</v>
      </c>
      <c r="AC487" s="9" t="s">
        <v>859</v>
      </c>
      <c r="AD487" s="9" t="s">
        <v>860</v>
      </c>
    </row>
    <row r="488" spans="1:31" ht="28.5" customHeight="1" x14ac:dyDescent="0.35">
      <c r="A488" s="40">
        <v>486</v>
      </c>
      <c r="B488" s="13">
        <v>45219</v>
      </c>
      <c r="C488" s="3" t="s">
        <v>143</v>
      </c>
      <c r="D488" s="2" t="s">
        <v>296</v>
      </c>
      <c r="E488" s="3" t="s">
        <v>281</v>
      </c>
      <c r="F488" s="2" t="s">
        <v>861</v>
      </c>
      <c r="G488" s="2" t="s">
        <v>862</v>
      </c>
      <c r="H488" s="2" t="s">
        <v>751</v>
      </c>
      <c r="I488" s="4" t="s">
        <v>706</v>
      </c>
      <c r="J488" s="3" t="s">
        <v>325</v>
      </c>
      <c r="K488" s="4" t="s">
        <v>707</v>
      </c>
      <c r="L488" s="3" t="s">
        <v>329</v>
      </c>
      <c r="M488" s="5" t="s">
        <v>863</v>
      </c>
      <c r="N488" s="3" t="s">
        <v>333</v>
      </c>
      <c r="O488" s="5">
        <v>2000</v>
      </c>
      <c r="P488" s="6" t="s">
        <v>708</v>
      </c>
      <c r="R488" s="3">
        <v>0</v>
      </c>
      <c r="AB488" s="9" t="s">
        <v>864</v>
      </c>
      <c r="AC488" s="9" t="s">
        <v>865</v>
      </c>
      <c r="AD488" s="9" t="s">
        <v>866</v>
      </c>
    </row>
    <row r="489" spans="1:31" ht="28.5" customHeight="1" x14ac:dyDescent="0.35">
      <c r="A489" s="40">
        <v>487</v>
      </c>
      <c r="B489" s="13">
        <v>45220</v>
      </c>
      <c r="C489" s="3" t="s">
        <v>143</v>
      </c>
      <c r="D489" s="2" t="s">
        <v>282</v>
      </c>
      <c r="E489" s="3" t="s">
        <v>279</v>
      </c>
      <c r="F489" s="2" t="s">
        <v>394</v>
      </c>
      <c r="G489" s="2" t="s">
        <v>744</v>
      </c>
      <c r="I489" s="4" t="s">
        <v>396</v>
      </c>
      <c r="J489" s="3" t="s">
        <v>324</v>
      </c>
      <c r="K489" s="4" t="s">
        <v>867</v>
      </c>
      <c r="L489" s="3" t="s">
        <v>326</v>
      </c>
      <c r="M489" s="5" t="s">
        <v>868</v>
      </c>
      <c r="N489" s="3" t="s">
        <v>340</v>
      </c>
      <c r="O489" s="5" t="s">
        <v>56</v>
      </c>
      <c r="P489" s="6" t="s">
        <v>210</v>
      </c>
      <c r="R489" s="3">
        <v>0</v>
      </c>
      <c r="AB489" s="9" t="s">
        <v>869</v>
      </c>
      <c r="AC489" s="9" t="s">
        <v>841</v>
      </c>
      <c r="AD489" s="9" t="s">
        <v>841</v>
      </c>
    </row>
    <row r="490" spans="1:31" ht="28.5" customHeight="1" x14ac:dyDescent="0.35">
      <c r="A490" s="40">
        <v>488</v>
      </c>
      <c r="B490" s="13">
        <v>45221</v>
      </c>
      <c r="C490" s="3" t="s">
        <v>143</v>
      </c>
      <c r="D490" s="2" t="s">
        <v>282</v>
      </c>
      <c r="E490" s="3" t="s">
        <v>279</v>
      </c>
      <c r="F490" s="2" t="s">
        <v>394</v>
      </c>
      <c r="G490" s="2" t="s">
        <v>736</v>
      </c>
      <c r="I490" s="4" t="s">
        <v>714</v>
      </c>
      <c r="J490" s="3" t="s">
        <v>304</v>
      </c>
      <c r="K490" s="4" t="s">
        <v>707</v>
      </c>
      <c r="L490" s="3" t="s">
        <v>329</v>
      </c>
      <c r="M490" s="5" t="s">
        <v>273</v>
      </c>
      <c r="N490" s="3" t="s">
        <v>273</v>
      </c>
      <c r="O490" s="5" t="s">
        <v>56</v>
      </c>
      <c r="P490" s="6" t="s">
        <v>708</v>
      </c>
      <c r="R490" s="3">
        <v>0</v>
      </c>
      <c r="AB490" s="9" t="s">
        <v>870</v>
      </c>
      <c r="AC490" s="9" t="s">
        <v>871</v>
      </c>
    </row>
    <row r="491" spans="1:31" ht="28.5" customHeight="1" x14ac:dyDescent="0.35">
      <c r="A491" s="40">
        <v>489</v>
      </c>
      <c r="B491" s="13">
        <v>45221</v>
      </c>
      <c r="C491" s="3" t="s">
        <v>143</v>
      </c>
      <c r="D491" s="2" t="s">
        <v>282</v>
      </c>
      <c r="E491" s="3" t="s">
        <v>279</v>
      </c>
      <c r="F491" s="2" t="s">
        <v>523</v>
      </c>
      <c r="G491" s="2" t="s">
        <v>728</v>
      </c>
      <c r="H491" s="2" t="s">
        <v>729</v>
      </c>
      <c r="I491" s="4" t="s">
        <v>173</v>
      </c>
      <c r="J491" s="3" t="s">
        <v>304</v>
      </c>
      <c r="K491" s="4" t="s">
        <v>872</v>
      </c>
      <c r="L491" s="3" t="s">
        <v>327</v>
      </c>
      <c r="M491" s="5" t="s">
        <v>730</v>
      </c>
      <c r="N491" s="3" t="s">
        <v>149</v>
      </c>
      <c r="O491" s="5" t="s">
        <v>57</v>
      </c>
      <c r="P491" s="6" t="s">
        <v>873</v>
      </c>
      <c r="Q491" s="6" t="s">
        <v>874</v>
      </c>
      <c r="R491" s="3">
        <v>1</v>
      </c>
      <c r="S491" s="6" t="s">
        <v>145</v>
      </c>
      <c r="V491" s="7">
        <v>1</v>
      </c>
      <c r="AA491" s="8" t="s">
        <v>875</v>
      </c>
      <c r="AB491" s="9" t="s">
        <v>876</v>
      </c>
      <c r="AC491" s="9" t="s">
        <v>877</v>
      </c>
    </row>
    <row r="492" spans="1:31" ht="28.5" customHeight="1" x14ac:dyDescent="0.35">
      <c r="A492" s="40">
        <v>490</v>
      </c>
      <c r="B492" s="13">
        <v>45221</v>
      </c>
      <c r="C492" s="3" t="s">
        <v>143</v>
      </c>
      <c r="D492" s="2" t="s">
        <v>36</v>
      </c>
      <c r="E492" s="3" t="s">
        <v>302</v>
      </c>
      <c r="F492" s="2" t="s">
        <v>802</v>
      </c>
      <c r="G492" s="2" t="s">
        <v>878</v>
      </c>
      <c r="I492" s="4" t="s">
        <v>714</v>
      </c>
      <c r="J492" s="3" t="s">
        <v>304</v>
      </c>
      <c r="K492" s="4" t="s">
        <v>707</v>
      </c>
      <c r="L492" s="3" t="s">
        <v>329</v>
      </c>
      <c r="M492" s="5" t="s">
        <v>273</v>
      </c>
      <c r="N492" s="3" t="s">
        <v>273</v>
      </c>
      <c r="O492" s="5" t="s">
        <v>56</v>
      </c>
      <c r="P492" s="6" t="s">
        <v>708</v>
      </c>
      <c r="R492" s="3">
        <v>0</v>
      </c>
      <c r="AB492" s="9" t="s">
        <v>879</v>
      </c>
      <c r="AC492" s="9" t="s">
        <v>880</v>
      </c>
    </row>
    <row r="493" spans="1:31" ht="28.5" customHeight="1" x14ac:dyDescent="0.35">
      <c r="A493" s="40">
        <v>491</v>
      </c>
      <c r="B493" s="13">
        <v>45222</v>
      </c>
      <c r="C493" s="3" t="s">
        <v>143</v>
      </c>
      <c r="D493" s="2" t="s">
        <v>44</v>
      </c>
      <c r="E493" s="3" t="s">
        <v>280</v>
      </c>
      <c r="F493" s="2" t="s">
        <v>881</v>
      </c>
      <c r="G493" s="2" t="s">
        <v>882</v>
      </c>
      <c r="H493" s="2" t="s">
        <v>466</v>
      </c>
      <c r="I493" s="4" t="s">
        <v>883</v>
      </c>
      <c r="J493" s="3" t="s">
        <v>304</v>
      </c>
      <c r="L493" s="3" t="s">
        <v>328</v>
      </c>
      <c r="M493" s="5" t="s">
        <v>884</v>
      </c>
      <c r="N493" s="3" t="s">
        <v>341</v>
      </c>
      <c r="P493" s="6" t="s">
        <v>470</v>
      </c>
      <c r="Q493" s="6" t="s">
        <v>885</v>
      </c>
      <c r="R493" s="3">
        <v>1</v>
      </c>
      <c r="S493" s="6" t="s">
        <v>470</v>
      </c>
      <c r="V493" s="7">
        <v>1</v>
      </c>
      <c r="AB493" s="9" t="s">
        <v>886</v>
      </c>
      <c r="AC493" s="9" t="s">
        <v>887</v>
      </c>
      <c r="AD493" s="9" t="s">
        <v>888</v>
      </c>
    </row>
    <row r="494" spans="1:31" ht="28.5" customHeight="1" x14ac:dyDescent="0.35">
      <c r="A494" s="40">
        <v>492</v>
      </c>
      <c r="B494" s="13">
        <v>45222</v>
      </c>
      <c r="C494" s="3" t="s">
        <v>143</v>
      </c>
      <c r="D494" s="2" t="s">
        <v>44</v>
      </c>
      <c r="E494" s="3" t="s">
        <v>280</v>
      </c>
      <c r="F494" s="2" t="s">
        <v>881</v>
      </c>
      <c r="G494" s="2" t="s">
        <v>889</v>
      </c>
      <c r="H494" s="2" t="s">
        <v>466</v>
      </c>
      <c r="I494" s="4" t="s">
        <v>304</v>
      </c>
      <c r="J494" s="3" t="s">
        <v>304</v>
      </c>
      <c r="L494" s="3" t="s">
        <v>328</v>
      </c>
      <c r="M494" s="5" t="s">
        <v>884</v>
      </c>
      <c r="N494" s="3" t="s">
        <v>341</v>
      </c>
      <c r="P494" s="6" t="s">
        <v>470</v>
      </c>
      <c r="Q494" s="6" t="s">
        <v>890</v>
      </c>
      <c r="R494" s="3">
        <v>1</v>
      </c>
      <c r="S494" s="6" t="s">
        <v>470</v>
      </c>
      <c r="V494" s="7">
        <v>1</v>
      </c>
      <c r="AA494" s="8" t="s">
        <v>891</v>
      </c>
      <c r="AB494" s="9" t="s">
        <v>892</v>
      </c>
      <c r="AE494" s="9" t="s">
        <v>888</v>
      </c>
    </row>
    <row r="495" spans="1:31" ht="28.5" customHeight="1" x14ac:dyDescent="0.35">
      <c r="A495" s="40">
        <v>493</v>
      </c>
      <c r="B495" s="13">
        <v>45222</v>
      </c>
      <c r="C495" s="3" t="s">
        <v>143</v>
      </c>
      <c r="D495" s="2" t="s">
        <v>44</v>
      </c>
      <c r="E495" s="3" t="s">
        <v>280</v>
      </c>
      <c r="F495" s="2" t="s">
        <v>881</v>
      </c>
      <c r="G495" s="2" t="s">
        <v>893</v>
      </c>
      <c r="H495" s="2" t="s">
        <v>466</v>
      </c>
      <c r="I495" s="4" t="s">
        <v>304</v>
      </c>
      <c r="J495" s="3" t="s">
        <v>304</v>
      </c>
      <c r="L495" s="3" t="s">
        <v>328</v>
      </c>
      <c r="M495" s="5" t="s">
        <v>884</v>
      </c>
      <c r="N495" s="3" t="s">
        <v>341</v>
      </c>
      <c r="P495" s="6" t="s">
        <v>470</v>
      </c>
      <c r="Q495" s="6" t="s">
        <v>890</v>
      </c>
      <c r="R495" s="3">
        <v>1</v>
      </c>
      <c r="S495" s="6" t="s">
        <v>470</v>
      </c>
      <c r="V495" s="7">
        <v>1</v>
      </c>
      <c r="AA495" s="8" t="s">
        <v>891</v>
      </c>
      <c r="AB495" s="9" t="s">
        <v>733</v>
      </c>
      <c r="AC495" s="9" t="s">
        <v>734</v>
      </c>
      <c r="AD495" s="9" t="s">
        <v>894</v>
      </c>
      <c r="AE495" s="9" t="s">
        <v>888</v>
      </c>
    </row>
    <row r="496" spans="1:31" ht="28.5" customHeight="1" x14ac:dyDescent="0.35">
      <c r="A496" s="40">
        <v>494</v>
      </c>
      <c r="B496" s="13">
        <v>45223</v>
      </c>
      <c r="C496" s="3" t="s">
        <v>143</v>
      </c>
      <c r="D496" s="2" t="s">
        <v>282</v>
      </c>
      <c r="E496" s="3" t="s">
        <v>279</v>
      </c>
      <c r="F496" s="2" t="s">
        <v>394</v>
      </c>
      <c r="G496" s="2" t="s">
        <v>395</v>
      </c>
      <c r="I496" s="4" t="s">
        <v>396</v>
      </c>
      <c r="J496" s="3" t="s">
        <v>324</v>
      </c>
      <c r="K496" s="4" t="s">
        <v>895</v>
      </c>
      <c r="L496" s="3" t="s">
        <v>327</v>
      </c>
      <c r="M496" s="5" t="s">
        <v>398</v>
      </c>
      <c r="N496" s="3" t="s">
        <v>331</v>
      </c>
      <c r="P496" s="6" t="s">
        <v>896</v>
      </c>
      <c r="R496" s="3">
        <v>0</v>
      </c>
      <c r="Z496" s="8" t="s">
        <v>897</v>
      </c>
      <c r="AB496" s="9" t="s">
        <v>898</v>
      </c>
      <c r="AC496" s="9" t="s">
        <v>703</v>
      </c>
    </row>
    <row r="497" spans="1:31" ht="28.5" customHeight="1" x14ac:dyDescent="0.35">
      <c r="A497" s="40">
        <v>495</v>
      </c>
      <c r="B497" s="13">
        <v>45226</v>
      </c>
      <c r="C497" s="3" t="s">
        <v>143</v>
      </c>
      <c r="D497" s="2" t="s">
        <v>282</v>
      </c>
      <c r="E497" s="3" t="s">
        <v>279</v>
      </c>
      <c r="F497" s="2" t="s">
        <v>899</v>
      </c>
      <c r="G497" s="2" t="s">
        <v>900</v>
      </c>
      <c r="I497" s="4" t="s">
        <v>304</v>
      </c>
      <c r="J497" s="3" t="s">
        <v>304</v>
      </c>
      <c r="K497" s="4" t="s">
        <v>707</v>
      </c>
      <c r="L497" s="3" t="s">
        <v>329</v>
      </c>
      <c r="M497" s="5" t="s">
        <v>857</v>
      </c>
      <c r="N497" s="3" t="s">
        <v>333</v>
      </c>
      <c r="P497" s="6" t="s">
        <v>708</v>
      </c>
      <c r="Q497" s="6" t="s">
        <v>839</v>
      </c>
      <c r="R497" s="3">
        <v>1</v>
      </c>
      <c r="V497" s="7">
        <v>1</v>
      </c>
      <c r="AA497" s="8" t="s">
        <v>845</v>
      </c>
      <c r="AB497" s="9" t="s">
        <v>901</v>
      </c>
      <c r="AC497" s="9" t="s">
        <v>902</v>
      </c>
    </row>
    <row r="498" spans="1:31" ht="28.5" customHeight="1" x14ac:dyDescent="0.35">
      <c r="A498" s="40">
        <v>496</v>
      </c>
      <c r="B498" s="13">
        <v>45228</v>
      </c>
      <c r="C498" s="3" t="s">
        <v>143</v>
      </c>
      <c r="D498" s="2" t="s">
        <v>282</v>
      </c>
      <c r="E498" s="3" t="s">
        <v>279</v>
      </c>
      <c r="F498" s="2" t="s">
        <v>394</v>
      </c>
      <c r="G498" s="2" t="s">
        <v>395</v>
      </c>
      <c r="I498" s="4" t="s">
        <v>903</v>
      </c>
      <c r="J498" s="3" t="s">
        <v>304</v>
      </c>
      <c r="K498" s="4" t="s">
        <v>904</v>
      </c>
      <c r="L498" s="3" t="s">
        <v>329</v>
      </c>
      <c r="M498" s="5" t="s">
        <v>395</v>
      </c>
      <c r="N498" s="3" t="s">
        <v>331</v>
      </c>
      <c r="P498" s="6" t="s">
        <v>708</v>
      </c>
      <c r="R498" s="3">
        <v>0</v>
      </c>
      <c r="AB498" s="9" t="s">
        <v>905</v>
      </c>
      <c r="AC498" s="9" t="s">
        <v>906</v>
      </c>
    </row>
    <row r="499" spans="1:31" ht="28.5" customHeight="1" x14ac:dyDescent="0.35">
      <c r="A499" s="40">
        <v>497</v>
      </c>
      <c r="B499" s="13">
        <v>45230</v>
      </c>
      <c r="C499" s="3" t="s">
        <v>143</v>
      </c>
      <c r="D499" s="2" t="s">
        <v>282</v>
      </c>
      <c r="E499" s="3" t="s">
        <v>279</v>
      </c>
      <c r="F499" s="2" t="s">
        <v>394</v>
      </c>
      <c r="G499" s="2" t="s">
        <v>395</v>
      </c>
      <c r="I499" s="4" t="s">
        <v>209</v>
      </c>
      <c r="J499" s="3" t="s">
        <v>324</v>
      </c>
      <c r="K499" s="4" t="s">
        <v>907</v>
      </c>
      <c r="L499" s="3" t="s">
        <v>329</v>
      </c>
      <c r="M499" s="5" t="s">
        <v>908</v>
      </c>
      <c r="N499" s="3" t="s">
        <v>331</v>
      </c>
      <c r="O499" s="5" t="s">
        <v>56</v>
      </c>
      <c r="P499" s="6" t="s">
        <v>909</v>
      </c>
      <c r="R499" s="3">
        <v>0</v>
      </c>
      <c r="AB499" s="9" t="s">
        <v>910</v>
      </c>
      <c r="AC499" s="9" t="s">
        <v>911</v>
      </c>
    </row>
    <row r="500" spans="1:31" ht="28.5" customHeight="1" x14ac:dyDescent="0.35">
      <c r="A500" s="40">
        <v>498</v>
      </c>
      <c r="B500" s="13">
        <v>45234</v>
      </c>
      <c r="C500" s="3" t="s">
        <v>143</v>
      </c>
      <c r="D500" s="2" t="s">
        <v>292</v>
      </c>
      <c r="E500" s="3" t="s">
        <v>279</v>
      </c>
      <c r="F500" s="2" t="s">
        <v>342</v>
      </c>
      <c r="G500" s="2" t="s">
        <v>912</v>
      </c>
      <c r="H500" s="2" t="s">
        <v>344</v>
      </c>
      <c r="I500" s="4" t="s">
        <v>913</v>
      </c>
      <c r="J500" s="3" t="s">
        <v>304</v>
      </c>
      <c r="K500" s="4" t="s">
        <v>914</v>
      </c>
      <c r="L500" s="3" t="s">
        <v>327</v>
      </c>
      <c r="M500" s="5" t="s">
        <v>915</v>
      </c>
      <c r="N500" s="3" t="s">
        <v>331</v>
      </c>
      <c r="P500" s="6" t="s">
        <v>916</v>
      </c>
      <c r="R500" s="3">
        <v>0</v>
      </c>
      <c r="AB500" s="9" t="s">
        <v>917</v>
      </c>
      <c r="AC500" s="9" t="s">
        <v>918</v>
      </c>
      <c r="AD500" s="9" t="s">
        <v>919</v>
      </c>
      <c r="AE500" s="9" t="s">
        <v>920</v>
      </c>
    </row>
    <row r="501" spans="1:31" ht="28.5" customHeight="1" x14ac:dyDescent="0.35">
      <c r="A501" s="40">
        <v>499</v>
      </c>
      <c r="B501" s="13">
        <v>45239</v>
      </c>
      <c r="C501" s="3" t="s">
        <v>143</v>
      </c>
      <c r="D501" s="2" t="s">
        <v>282</v>
      </c>
      <c r="E501" s="3" t="s">
        <v>279</v>
      </c>
      <c r="F501" s="2" t="s">
        <v>413</v>
      </c>
      <c r="G501" s="2" t="s">
        <v>921</v>
      </c>
      <c r="H501" s="2" t="s">
        <v>344</v>
      </c>
      <c r="I501" s="4" t="s">
        <v>396</v>
      </c>
      <c r="J501" s="3" t="s">
        <v>324</v>
      </c>
      <c r="K501" s="4" t="s">
        <v>922</v>
      </c>
      <c r="L501" s="3" t="s">
        <v>327</v>
      </c>
      <c r="M501" s="5" t="s">
        <v>923</v>
      </c>
      <c r="N501" s="3" t="s">
        <v>331</v>
      </c>
      <c r="O501" s="5">
        <v>50</v>
      </c>
      <c r="P501" s="6" t="s">
        <v>924</v>
      </c>
      <c r="Q501" s="6" t="s">
        <v>925</v>
      </c>
      <c r="R501" s="3">
        <v>1</v>
      </c>
      <c r="S501" s="6" t="s">
        <v>924</v>
      </c>
      <c r="AB501" s="9" t="s">
        <v>926</v>
      </c>
      <c r="AC501" s="9" t="s">
        <v>919</v>
      </c>
    </row>
    <row r="502" spans="1:31" ht="28.5" customHeight="1" x14ac:dyDescent="0.35">
      <c r="A502" s="40">
        <v>500</v>
      </c>
      <c r="B502" s="13">
        <v>45242</v>
      </c>
      <c r="C502" s="3" t="s">
        <v>143</v>
      </c>
      <c r="D502" s="2" t="s">
        <v>292</v>
      </c>
      <c r="E502" s="3" t="s">
        <v>279</v>
      </c>
      <c r="F502" s="2" t="s">
        <v>927</v>
      </c>
      <c r="G502" s="2" t="s">
        <v>928</v>
      </c>
      <c r="H502" s="2" t="s">
        <v>344</v>
      </c>
      <c r="I502" s="4" t="s">
        <v>929</v>
      </c>
      <c r="J502" s="3" t="s">
        <v>304</v>
      </c>
      <c r="K502" s="4" t="s">
        <v>930</v>
      </c>
      <c r="L502" s="3" t="s">
        <v>327</v>
      </c>
      <c r="M502" s="5" t="s">
        <v>931</v>
      </c>
      <c r="N502" s="3" t="s">
        <v>331</v>
      </c>
      <c r="P502" s="6" t="s">
        <v>932</v>
      </c>
      <c r="R502" s="3">
        <v>0</v>
      </c>
      <c r="AB502" s="9" t="s">
        <v>933</v>
      </c>
      <c r="AC502" s="9" t="s">
        <v>934</v>
      </c>
      <c r="AD502" s="9" t="s">
        <v>935</v>
      </c>
      <c r="AE502" s="9" t="s">
        <v>919</v>
      </c>
    </row>
    <row r="503" spans="1:31" ht="28.5" customHeight="1" x14ac:dyDescent="0.35">
      <c r="A503" s="40">
        <v>501</v>
      </c>
      <c r="B503" s="13">
        <v>45242</v>
      </c>
      <c r="C503" s="3" t="s">
        <v>143</v>
      </c>
      <c r="D503" s="2" t="s">
        <v>292</v>
      </c>
      <c r="E503" s="3" t="s">
        <v>279</v>
      </c>
      <c r="F503" s="2" t="s">
        <v>927</v>
      </c>
      <c r="G503" s="2" t="s">
        <v>936</v>
      </c>
      <c r="I503" s="4" t="s">
        <v>937</v>
      </c>
      <c r="J503" s="3" t="s">
        <v>304</v>
      </c>
      <c r="K503" s="4" t="s">
        <v>938</v>
      </c>
      <c r="L503" s="3" t="s">
        <v>329</v>
      </c>
      <c r="M503" s="5" t="s">
        <v>744</v>
      </c>
      <c r="N503" s="3" t="s">
        <v>340</v>
      </c>
      <c r="O503" s="5" t="s">
        <v>56</v>
      </c>
      <c r="P503" s="6" t="s">
        <v>708</v>
      </c>
      <c r="R503" s="3">
        <v>0</v>
      </c>
      <c r="AB503" s="9" t="s">
        <v>939</v>
      </c>
      <c r="AC503" s="9" t="s">
        <v>940</v>
      </c>
    </row>
    <row r="504" spans="1:31" ht="28.5" customHeight="1" x14ac:dyDescent="0.35">
      <c r="A504" s="40">
        <v>502</v>
      </c>
      <c r="B504" s="13">
        <v>45244</v>
      </c>
      <c r="C504" s="3" t="s">
        <v>143</v>
      </c>
      <c r="D504" s="2" t="s">
        <v>295</v>
      </c>
      <c r="E504" s="3" t="s">
        <v>302</v>
      </c>
      <c r="F504" s="2" t="s">
        <v>577</v>
      </c>
      <c r="G504" s="2" t="s">
        <v>578</v>
      </c>
      <c r="H504" s="2" t="s">
        <v>941</v>
      </c>
      <c r="I504" s="4" t="s">
        <v>547</v>
      </c>
      <c r="J504" s="3" t="s">
        <v>310</v>
      </c>
      <c r="K504" s="4" t="s">
        <v>942</v>
      </c>
      <c r="L504" s="3" t="s">
        <v>326</v>
      </c>
      <c r="M504" s="5" t="s">
        <v>943</v>
      </c>
      <c r="N504" s="3" t="s">
        <v>99</v>
      </c>
      <c r="O504" s="5">
        <v>1</v>
      </c>
      <c r="P504" s="6" t="s">
        <v>103</v>
      </c>
      <c r="Q504" s="6" t="s">
        <v>369</v>
      </c>
      <c r="R504" s="3">
        <v>1</v>
      </c>
      <c r="S504" s="6" t="s">
        <v>944</v>
      </c>
      <c r="AA504" s="8" t="s">
        <v>945</v>
      </c>
      <c r="AB504" s="9" t="s">
        <v>946</v>
      </c>
      <c r="AC504" s="9" t="s">
        <v>947</v>
      </c>
      <c r="AD504" s="9" t="s">
        <v>948</v>
      </c>
      <c r="AE504" s="9" t="s">
        <v>949</v>
      </c>
    </row>
    <row r="505" spans="1:31" ht="28.5" customHeight="1" x14ac:dyDescent="0.35">
      <c r="A505" s="40">
        <v>503</v>
      </c>
      <c r="B505" s="13">
        <v>45245</v>
      </c>
      <c r="C505" s="3" t="s">
        <v>143</v>
      </c>
      <c r="D505" s="2" t="s">
        <v>295</v>
      </c>
      <c r="E505" s="3" t="s">
        <v>302</v>
      </c>
      <c r="F505" s="2" t="s">
        <v>577</v>
      </c>
      <c r="G505" s="2" t="s">
        <v>578</v>
      </c>
      <c r="H505" s="2" t="s">
        <v>941</v>
      </c>
      <c r="I505" s="4" t="s">
        <v>547</v>
      </c>
      <c r="J505" s="3" t="s">
        <v>310</v>
      </c>
      <c r="K505" s="4" t="s">
        <v>942</v>
      </c>
      <c r="L505" s="3" t="s">
        <v>326</v>
      </c>
      <c r="M505" s="5" t="s">
        <v>943</v>
      </c>
      <c r="N505" s="3" t="s">
        <v>99</v>
      </c>
      <c r="O505" s="5">
        <v>1</v>
      </c>
      <c r="P505" s="6" t="s">
        <v>103</v>
      </c>
      <c r="Q505" s="6" t="s">
        <v>369</v>
      </c>
      <c r="R505" s="3">
        <v>1</v>
      </c>
      <c r="S505" s="6" t="s">
        <v>944</v>
      </c>
      <c r="AA505" s="8" t="s">
        <v>945</v>
      </c>
      <c r="AB505" s="9" t="s">
        <v>946</v>
      </c>
      <c r="AC505" s="9" t="s">
        <v>947</v>
      </c>
      <c r="AD505" s="9" t="s">
        <v>948</v>
      </c>
      <c r="AE505" s="9" t="s">
        <v>949</v>
      </c>
    </row>
    <row r="506" spans="1:31" ht="28.5" customHeight="1" x14ac:dyDescent="0.35">
      <c r="A506" s="40">
        <v>504</v>
      </c>
      <c r="B506" s="13">
        <v>45246</v>
      </c>
      <c r="C506" s="3" t="s">
        <v>143</v>
      </c>
      <c r="D506" s="2" t="s">
        <v>295</v>
      </c>
      <c r="E506" s="3" t="s">
        <v>302</v>
      </c>
      <c r="F506" s="2" t="s">
        <v>577</v>
      </c>
      <c r="G506" s="2" t="s">
        <v>578</v>
      </c>
      <c r="H506" s="2" t="s">
        <v>941</v>
      </c>
      <c r="I506" s="4" t="s">
        <v>547</v>
      </c>
      <c r="J506" s="3" t="s">
        <v>310</v>
      </c>
      <c r="K506" s="4" t="s">
        <v>942</v>
      </c>
      <c r="L506" s="3" t="s">
        <v>326</v>
      </c>
      <c r="M506" s="5" t="s">
        <v>943</v>
      </c>
      <c r="N506" s="3" t="s">
        <v>99</v>
      </c>
      <c r="O506" s="5">
        <v>1</v>
      </c>
      <c r="P506" s="6" t="s">
        <v>103</v>
      </c>
      <c r="Q506" s="6" t="s">
        <v>369</v>
      </c>
      <c r="R506" s="3">
        <v>1</v>
      </c>
      <c r="S506" s="6" t="s">
        <v>944</v>
      </c>
      <c r="AA506" s="8" t="s">
        <v>945</v>
      </c>
      <c r="AB506" s="9" t="s">
        <v>946</v>
      </c>
      <c r="AC506" s="9" t="s">
        <v>947</v>
      </c>
      <c r="AD506" s="9" t="s">
        <v>948</v>
      </c>
      <c r="AE506" s="9" t="s">
        <v>949</v>
      </c>
    </row>
    <row r="507" spans="1:31" ht="28.5" customHeight="1" x14ac:dyDescent="0.35">
      <c r="A507" s="40">
        <v>505</v>
      </c>
      <c r="B507" s="13">
        <v>45246</v>
      </c>
      <c r="C507" s="3" t="s">
        <v>143</v>
      </c>
      <c r="D507" s="2" t="s">
        <v>282</v>
      </c>
      <c r="E507" s="3" t="s">
        <v>279</v>
      </c>
      <c r="F507" s="2" t="s">
        <v>950</v>
      </c>
      <c r="G507" s="2" t="s">
        <v>951</v>
      </c>
      <c r="I507" s="4" t="s">
        <v>173</v>
      </c>
      <c r="J507" s="3" t="s">
        <v>304</v>
      </c>
      <c r="K507" s="4" t="s">
        <v>952</v>
      </c>
      <c r="L507" s="3" t="s">
        <v>327</v>
      </c>
      <c r="M507" s="5" t="s">
        <v>953</v>
      </c>
      <c r="N507" s="3" t="s">
        <v>149</v>
      </c>
      <c r="O507" s="5" t="s">
        <v>56</v>
      </c>
      <c r="P507" s="6" t="s">
        <v>954</v>
      </c>
      <c r="R507" s="3">
        <v>0</v>
      </c>
      <c r="AB507" s="9" t="s">
        <v>955</v>
      </c>
      <c r="AC507" s="9" t="s">
        <v>956</v>
      </c>
    </row>
    <row r="508" spans="1:31" ht="28.5" customHeight="1" x14ac:dyDescent="0.35">
      <c r="A508" s="40">
        <v>506</v>
      </c>
      <c r="B508" s="13">
        <v>45247</v>
      </c>
      <c r="C508" s="3" t="s">
        <v>143</v>
      </c>
      <c r="D508" s="2" t="s">
        <v>295</v>
      </c>
      <c r="E508" s="3" t="s">
        <v>302</v>
      </c>
      <c r="F508" s="2" t="s">
        <v>577</v>
      </c>
      <c r="G508" s="2" t="s">
        <v>578</v>
      </c>
      <c r="H508" s="2" t="s">
        <v>941</v>
      </c>
      <c r="I508" s="4" t="s">
        <v>547</v>
      </c>
      <c r="J508" s="3" t="s">
        <v>310</v>
      </c>
      <c r="K508" s="4" t="s">
        <v>942</v>
      </c>
      <c r="L508" s="3" t="s">
        <v>326</v>
      </c>
      <c r="M508" s="5" t="s">
        <v>943</v>
      </c>
      <c r="N508" s="3" t="s">
        <v>99</v>
      </c>
      <c r="O508" s="5">
        <v>1</v>
      </c>
      <c r="P508" s="6" t="s">
        <v>103</v>
      </c>
      <c r="Q508" s="6" t="s">
        <v>369</v>
      </c>
      <c r="R508" s="3">
        <v>1</v>
      </c>
      <c r="S508" s="6" t="s">
        <v>944</v>
      </c>
      <c r="AA508" s="8" t="s">
        <v>945</v>
      </c>
      <c r="AB508" s="9" t="s">
        <v>946</v>
      </c>
      <c r="AC508" s="9" t="s">
        <v>947</v>
      </c>
      <c r="AD508" s="9" t="s">
        <v>948</v>
      </c>
      <c r="AE508" s="9" t="s">
        <v>949</v>
      </c>
    </row>
    <row r="509" spans="1:31" ht="28.5" customHeight="1" x14ac:dyDescent="0.35">
      <c r="A509" s="40">
        <v>507</v>
      </c>
      <c r="B509" s="13">
        <v>45248</v>
      </c>
      <c r="C509" s="3" t="s">
        <v>143</v>
      </c>
      <c r="D509" s="2" t="s">
        <v>295</v>
      </c>
      <c r="E509" s="3" t="s">
        <v>302</v>
      </c>
      <c r="F509" s="2" t="s">
        <v>577</v>
      </c>
      <c r="G509" s="2" t="s">
        <v>578</v>
      </c>
      <c r="H509" s="2" t="s">
        <v>941</v>
      </c>
      <c r="I509" s="4" t="s">
        <v>547</v>
      </c>
      <c r="J509" s="3" t="s">
        <v>310</v>
      </c>
      <c r="K509" s="4" t="s">
        <v>942</v>
      </c>
      <c r="L509" s="3" t="s">
        <v>326</v>
      </c>
      <c r="M509" s="5" t="s">
        <v>943</v>
      </c>
      <c r="N509" s="3" t="s">
        <v>99</v>
      </c>
      <c r="O509" s="5">
        <v>1</v>
      </c>
      <c r="P509" s="6" t="s">
        <v>103</v>
      </c>
      <c r="Q509" s="6" t="s">
        <v>369</v>
      </c>
      <c r="R509" s="3">
        <v>1</v>
      </c>
      <c r="S509" s="6" t="s">
        <v>944</v>
      </c>
      <c r="AA509" s="8" t="s">
        <v>945</v>
      </c>
      <c r="AB509" s="9" t="s">
        <v>946</v>
      </c>
      <c r="AC509" s="9" t="s">
        <v>947</v>
      </c>
      <c r="AE509" s="9" t="s">
        <v>949</v>
      </c>
    </row>
    <row r="510" spans="1:31" ht="28.5" customHeight="1" x14ac:dyDescent="0.35">
      <c r="A510" s="40">
        <v>508</v>
      </c>
      <c r="B510" s="13">
        <v>45249</v>
      </c>
      <c r="C510" s="3" t="s">
        <v>143</v>
      </c>
      <c r="D510" s="2" t="s">
        <v>295</v>
      </c>
      <c r="E510" s="3" t="s">
        <v>302</v>
      </c>
      <c r="F510" s="2" t="s">
        <v>577</v>
      </c>
      <c r="G510" s="2" t="s">
        <v>578</v>
      </c>
      <c r="H510" s="2" t="s">
        <v>941</v>
      </c>
      <c r="I510" s="4" t="s">
        <v>547</v>
      </c>
      <c r="J510" s="3" t="s">
        <v>310</v>
      </c>
      <c r="K510" s="4" t="s">
        <v>942</v>
      </c>
      <c r="L510" s="3" t="s">
        <v>326</v>
      </c>
      <c r="M510" s="5" t="s">
        <v>943</v>
      </c>
      <c r="N510" s="3" t="s">
        <v>99</v>
      </c>
      <c r="O510" s="5">
        <v>1</v>
      </c>
      <c r="P510" s="6" t="s">
        <v>103</v>
      </c>
      <c r="Q510" s="6" t="s">
        <v>369</v>
      </c>
      <c r="R510" s="3">
        <v>1</v>
      </c>
      <c r="S510" s="6" t="s">
        <v>944</v>
      </c>
      <c r="AA510" s="8" t="s">
        <v>945</v>
      </c>
      <c r="AB510" s="9" t="s">
        <v>946</v>
      </c>
      <c r="AC510" s="9" t="s">
        <v>947</v>
      </c>
      <c r="AE510" s="9" t="s">
        <v>949</v>
      </c>
    </row>
    <row r="511" spans="1:31" ht="28.5" customHeight="1" x14ac:dyDescent="0.35">
      <c r="A511" s="40">
        <v>509</v>
      </c>
      <c r="B511" s="13">
        <v>45249</v>
      </c>
      <c r="C511" s="3" t="s">
        <v>143</v>
      </c>
      <c r="D511" s="2" t="s">
        <v>282</v>
      </c>
      <c r="E511" s="3" t="s">
        <v>279</v>
      </c>
      <c r="F511" s="2" t="s">
        <v>957</v>
      </c>
      <c r="G511" s="2" t="s">
        <v>958</v>
      </c>
      <c r="H511" s="2" t="s">
        <v>344</v>
      </c>
      <c r="I511" s="4" t="s">
        <v>959</v>
      </c>
      <c r="J511" s="3" t="s">
        <v>305</v>
      </c>
      <c r="K511" s="4" t="s">
        <v>960</v>
      </c>
      <c r="L511" s="3" t="s">
        <v>327</v>
      </c>
      <c r="M511" s="5" t="s">
        <v>961</v>
      </c>
      <c r="N511" s="3" t="s">
        <v>331</v>
      </c>
      <c r="O511" s="5">
        <v>4</v>
      </c>
      <c r="P511" s="6" t="s">
        <v>962</v>
      </c>
      <c r="R511" s="3">
        <v>0</v>
      </c>
      <c r="AB511" s="9" t="s">
        <v>963</v>
      </c>
      <c r="AC511" s="9" t="s">
        <v>919</v>
      </c>
    </row>
    <row r="512" spans="1:31" ht="28.5" customHeight="1" x14ac:dyDescent="0.35">
      <c r="A512" s="40">
        <v>510</v>
      </c>
      <c r="B512" s="13">
        <v>45250</v>
      </c>
      <c r="C512" s="3" t="s">
        <v>143</v>
      </c>
      <c r="D512" s="2" t="s">
        <v>295</v>
      </c>
      <c r="E512" s="3" t="s">
        <v>302</v>
      </c>
      <c r="F512" s="2" t="s">
        <v>577</v>
      </c>
      <c r="G512" s="2" t="s">
        <v>578</v>
      </c>
      <c r="H512" s="2" t="s">
        <v>941</v>
      </c>
      <c r="I512" s="4" t="s">
        <v>547</v>
      </c>
      <c r="J512" s="3" t="s">
        <v>310</v>
      </c>
      <c r="K512" s="4" t="s">
        <v>942</v>
      </c>
      <c r="L512" s="3" t="s">
        <v>326</v>
      </c>
      <c r="M512" s="5" t="s">
        <v>943</v>
      </c>
      <c r="N512" s="3" t="s">
        <v>99</v>
      </c>
      <c r="O512" s="5">
        <v>1</v>
      </c>
      <c r="P512" s="6" t="s">
        <v>103</v>
      </c>
      <c r="Q512" s="6" t="s">
        <v>369</v>
      </c>
      <c r="R512" s="3">
        <v>1</v>
      </c>
      <c r="S512" s="6" t="s">
        <v>944</v>
      </c>
      <c r="AA512" s="8" t="s">
        <v>945</v>
      </c>
      <c r="AB512" s="9" t="s">
        <v>964</v>
      </c>
      <c r="AC512" s="9" t="s">
        <v>965</v>
      </c>
    </row>
    <row r="513" spans="1:33" ht="28.5" customHeight="1" x14ac:dyDescent="0.35">
      <c r="A513" s="40">
        <v>511</v>
      </c>
      <c r="B513" s="13">
        <v>45251</v>
      </c>
      <c r="C513" s="3" t="s">
        <v>143</v>
      </c>
      <c r="D513" s="2" t="s">
        <v>295</v>
      </c>
      <c r="E513" s="3" t="s">
        <v>302</v>
      </c>
      <c r="F513" s="2" t="s">
        <v>577</v>
      </c>
      <c r="G513" s="2" t="s">
        <v>578</v>
      </c>
      <c r="H513" s="2" t="s">
        <v>941</v>
      </c>
      <c r="I513" s="4" t="s">
        <v>547</v>
      </c>
      <c r="J513" s="3" t="s">
        <v>310</v>
      </c>
      <c r="K513" s="4" t="s">
        <v>942</v>
      </c>
      <c r="L513" s="3" t="s">
        <v>326</v>
      </c>
      <c r="M513" s="5" t="s">
        <v>943</v>
      </c>
      <c r="N513" s="3" t="s">
        <v>99</v>
      </c>
      <c r="O513" s="5">
        <v>1</v>
      </c>
      <c r="P513" s="6" t="s">
        <v>103</v>
      </c>
      <c r="Q513" s="6" t="s">
        <v>369</v>
      </c>
      <c r="R513" s="3">
        <v>1</v>
      </c>
      <c r="S513" s="6" t="s">
        <v>944</v>
      </c>
      <c r="AA513" s="8" t="s">
        <v>945</v>
      </c>
      <c r="AB513" s="9" t="s">
        <v>964</v>
      </c>
      <c r="AC513" s="9" t="s">
        <v>965</v>
      </c>
    </row>
    <row r="514" spans="1:33" ht="28.5" customHeight="1" x14ac:dyDescent="0.35">
      <c r="A514" s="40">
        <v>512</v>
      </c>
      <c r="B514" s="13">
        <v>45252</v>
      </c>
      <c r="C514" s="3" t="s">
        <v>143</v>
      </c>
      <c r="D514" s="2" t="s">
        <v>295</v>
      </c>
      <c r="E514" s="3" t="s">
        <v>302</v>
      </c>
      <c r="F514" s="2" t="s">
        <v>577</v>
      </c>
      <c r="G514" s="2" t="s">
        <v>578</v>
      </c>
      <c r="H514" s="2" t="s">
        <v>941</v>
      </c>
      <c r="I514" s="4" t="s">
        <v>547</v>
      </c>
      <c r="J514" s="3" t="s">
        <v>310</v>
      </c>
      <c r="K514" s="4" t="s">
        <v>942</v>
      </c>
      <c r="L514" s="3" t="s">
        <v>326</v>
      </c>
      <c r="M514" s="5" t="s">
        <v>943</v>
      </c>
      <c r="N514" s="3" t="s">
        <v>99</v>
      </c>
      <c r="O514" s="5">
        <v>1</v>
      </c>
      <c r="P514" s="6" t="s">
        <v>103</v>
      </c>
      <c r="Q514" s="6" t="s">
        <v>369</v>
      </c>
      <c r="R514" s="3">
        <v>1</v>
      </c>
      <c r="S514" s="6" t="s">
        <v>944</v>
      </c>
      <c r="AA514" s="8" t="s">
        <v>945</v>
      </c>
      <c r="AB514" s="9" t="s">
        <v>964</v>
      </c>
      <c r="AC514" s="9" t="s">
        <v>965</v>
      </c>
    </row>
    <row r="515" spans="1:33" ht="28.5" customHeight="1" x14ac:dyDescent="0.35">
      <c r="A515" s="40">
        <v>513</v>
      </c>
      <c r="B515" s="13">
        <v>45253</v>
      </c>
      <c r="C515" s="3" t="s">
        <v>143</v>
      </c>
      <c r="D515" s="2" t="s">
        <v>295</v>
      </c>
      <c r="E515" s="3" t="s">
        <v>302</v>
      </c>
      <c r="F515" s="2" t="s">
        <v>577</v>
      </c>
      <c r="G515" s="2" t="s">
        <v>578</v>
      </c>
      <c r="H515" s="2" t="s">
        <v>941</v>
      </c>
      <c r="I515" s="4" t="s">
        <v>547</v>
      </c>
      <c r="J515" s="3" t="s">
        <v>310</v>
      </c>
      <c r="K515" s="4" t="s">
        <v>942</v>
      </c>
      <c r="L515" s="3" t="s">
        <v>326</v>
      </c>
      <c r="M515" s="5" t="s">
        <v>943</v>
      </c>
      <c r="N515" s="3" t="s">
        <v>99</v>
      </c>
      <c r="O515" s="5">
        <v>1</v>
      </c>
      <c r="P515" s="6" t="s">
        <v>103</v>
      </c>
      <c r="Q515" s="6" t="s">
        <v>369</v>
      </c>
      <c r="R515" s="3">
        <v>1</v>
      </c>
      <c r="S515" s="6" t="s">
        <v>944</v>
      </c>
      <c r="AA515" s="8" t="s">
        <v>945</v>
      </c>
      <c r="AB515" s="9" t="s">
        <v>964</v>
      </c>
      <c r="AC515" s="9" t="s">
        <v>965</v>
      </c>
    </row>
    <row r="516" spans="1:33" ht="28.5" customHeight="1" x14ac:dyDescent="0.35">
      <c r="A516" s="40">
        <v>514</v>
      </c>
      <c r="B516" s="13">
        <v>45253</v>
      </c>
      <c r="C516" s="3" t="s">
        <v>143</v>
      </c>
      <c r="D516" s="2" t="s">
        <v>282</v>
      </c>
      <c r="E516" s="3" t="s">
        <v>279</v>
      </c>
      <c r="F516" s="2" t="s">
        <v>342</v>
      </c>
      <c r="G516" s="2" t="s">
        <v>912</v>
      </c>
      <c r="H516" s="2" t="s">
        <v>344</v>
      </c>
      <c r="I516" s="4" t="s">
        <v>966</v>
      </c>
      <c r="J516" s="3" t="s">
        <v>305</v>
      </c>
      <c r="K516" s="4" t="s">
        <v>914</v>
      </c>
      <c r="L516" s="3" t="s">
        <v>327</v>
      </c>
      <c r="M516" s="5" t="s">
        <v>915</v>
      </c>
      <c r="N516" s="3" t="s">
        <v>331</v>
      </c>
      <c r="P516" s="6" t="s">
        <v>916</v>
      </c>
      <c r="R516" s="3">
        <v>0</v>
      </c>
      <c r="Z516" s="8" t="s">
        <v>967</v>
      </c>
      <c r="AB516" s="9" t="s">
        <v>917</v>
      </c>
      <c r="AC516" s="9" t="s">
        <v>918</v>
      </c>
      <c r="AD516" s="9" t="s">
        <v>935</v>
      </c>
      <c r="AE516" s="9" t="s">
        <v>920</v>
      </c>
    </row>
    <row r="517" spans="1:33" ht="28.5" customHeight="1" x14ac:dyDescent="0.35">
      <c r="A517" s="40">
        <v>515</v>
      </c>
      <c r="B517" s="13">
        <v>45253</v>
      </c>
      <c r="C517" s="3" t="s">
        <v>143</v>
      </c>
      <c r="D517" s="2" t="s">
        <v>282</v>
      </c>
      <c r="E517" s="3" t="s">
        <v>279</v>
      </c>
      <c r="F517" s="2" t="s">
        <v>394</v>
      </c>
      <c r="G517" s="2" t="s">
        <v>395</v>
      </c>
      <c r="I517" s="4" t="s">
        <v>968</v>
      </c>
      <c r="J517" s="3" t="s">
        <v>304</v>
      </c>
      <c r="K517" s="4" t="s">
        <v>707</v>
      </c>
      <c r="L517" s="3" t="s">
        <v>329</v>
      </c>
      <c r="M517" s="5" t="s">
        <v>830</v>
      </c>
      <c r="N517" s="3" t="s">
        <v>331</v>
      </c>
      <c r="O517" s="5" t="s">
        <v>56</v>
      </c>
      <c r="P517" s="6" t="s">
        <v>708</v>
      </c>
      <c r="R517" s="3">
        <v>0</v>
      </c>
      <c r="AB517" s="9" t="s">
        <v>969</v>
      </c>
      <c r="AC517" s="9" t="s">
        <v>970</v>
      </c>
    </row>
    <row r="518" spans="1:33" ht="28.5" customHeight="1" x14ac:dyDescent="0.35">
      <c r="A518" s="40">
        <v>516</v>
      </c>
      <c r="B518" s="13">
        <v>45254</v>
      </c>
      <c r="C518" s="3" t="s">
        <v>143</v>
      </c>
      <c r="D518" s="2" t="s">
        <v>295</v>
      </c>
      <c r="E518" s="3" t="s">
        <v>302</v>
      </c>
      <c r="F518" s="2" t="s">
        <v>577</v>
      </c>
      <c r="G518" s="2" t="s">
        <v>578</v>
      </c>
      <c r="H518" s="2" t="s">
        <v>941</v>
      </c>
      <c r="I518" s="4" t="s">
        <v>547</v>
      </c>
      <c r="J518" s="3" t="s">
        <v>310</v>
      </c>
      <c r="K518" s="4" t="s">
        <v>942</v>
      </c>
      <c r="L518" s="3" t="s">
        <v>326</v>
      </c>
      <c r="M518" s="5" t="s">
        <v>943</v>
      </c>
      <c r="N518" s="3" t="s">
        <v>99</v>
      </c>
      <c r="O518" s="5">
        <v>1</v>
      </c>
      <c r="P518" s="6" t="s">
        <v>103</v>
      </c>
      <c r="Q518" s="6" t="s">
        <v>369</v>
      </c>
      <c r="R518" s="3">
        <v>1</v>
      </c>
      <c r="S518" s="6" t="s">
        <v>944</v>
      </c>
      <c r="AA518" s="8" t="s">
        <v>945</v>
      </c>
      <c r="AB518" s="9" t="s">
        <v>964</v>
      </c>
      <c r="AC518" s="9" t="s">
        <v>965</v>
      </c>
    </row>
    <row r="519" spans="1:33" ht="28.5" customHeight="1" x14ac:dyDescent="0.35">
      <c r="A519" s="40">
        <v>517</v>
      </c>
      <c r="B519" s="13">
        <v>45255</v>
      </c>
      <c r="C519" s="3" t="s">
        <v>143</v>
      </c>
      <c r="D519" s="2" t="s">
        <v>295</v>
      </c>
      <c r="E519" s="3" t="s">
        <v>302</v>
      </c>
      <c r="F519" s="2" t="s">
        <v>577</v>
      </c>
      <c r="G519" s="2" t="s">
        <v>578</v>
      </c>
      <c r="H519" s="2" t="s">
        <v>941</v>
      </c>
      <c r="I519" s="4" t="s">
        <v>547</v>
      </c>
      <c r="J519" s="3" t="s">
        <v>310</v>
      </c>
      <c r="K519" s="4" t="s">
        <v>942</v>
      </c>
      <c r="L519" s="3" t="s">
        <v>326</v>
      </c>
      <c r="M519" s="5" t="s">
        <v>943</v>
      </c>
      <c r="N519" s="3" t="s">
        <v>99</v>
      </c>
      <c r="O519" s="5">
        <v>1</v>
      </c>
      <c r="P519" s="6" t="s">
        <v>103</v>
      </c>
      <c r="Q519" s="6" t="s">
        <v>369</v>
      </c>
      <c r="R519" s="3">
        <v>1</v>
      </c>
      <c r="S519" s="6" t="s">
        <v>944</v>
      </c>
      <c r="AA519" s="8" t="s">
        <v>945</v>
      </c>
      <c r="AB519" s="9" t="s">
        <v>964</v>
      </c>
      <c r="AC519" s="9" t="s">
        <v>965</v>
      </c>
    </row>
    <row r="520" spans="1:33" ht="28.5" customHeight="1" x14ac:dyDescent="0.35">
      <c r="A520" s="40">
        <v>518</v>
      </c>
      <c r="B520" s="13">
        <v>45256</v>
      </c>
      <c r="C520" s="3" t="s">
        <v>143</v>
      </c>
      <c r="D520" s="2" t="s">
        <v>295</v>
      </c>
      <c r="E520" s="3" t="s">
        <v>302</v>
      </c>
      <c r="F520" s="2" t="s">
        <v>577</v>
      </c>
      <c r="G520" s="2" t="s">
        <v>578</v>
      </c>
      <c r="H520" s="2" t="s">
        <v>941</v>
      </c>
      <c r="I520" s="4" t="s">
        <v>547</v>
      </c>
      <c r="J520" s="3" t="s">
        <v>310</v>
      </c>
      <c r="K520" s="4" t="s">
        <v>942</v>
      </c>
      <c r="L520" s="3" t="s">
        <v>326</v>
      </c>
      <c r="M520" s="5" t="s">
        <v>943</v>
      </c>
      <c r="N520" s="3" t="s">
        <v>99</v>
      </c>
      <c r="O520" s="5">
        <v>1</v>
      </c>
      <c r="P520" s="6" t="s">
        <v>103</v>
      </c>
      <c r="Q520" s="6" t="s">
        <v>369</v>
      </c>
      <c r="R520" s="3">
        <v>1</v>
      </c>
      <c r="S520" s="6" t="s">
        <v>944</v>
      </c>
      <c r="AA520" s="8" t="s">
        <v>945</v>
      </c>
      <c r="AB520" s="9" t="s">
        <v>964</v>
      </c>
      <c r="AC520" s="9" t="s">
        <v>965</v>
      </c>
    </row>
    <row r="521" spans="1:33" ht="28.5" customHeight="1" x14ac:dyDescent="0.35">
      <c r="A521" s="40">
        <v>519</v>
      </c>
      <c r="B521" s="13">
        <v>45256</v>
      </c>
      <c r="C521" s="3" t="s">
        <v>143</v>
      </c>
      <c r="D521" s="2" t="s">
        <v>42</v>
      </c>
      <c r="E521" s="3" t="s">
        <v>280</v>
      </c>
      <c r="F521" s="2" t="s">
        <v>971</v>
      </c>
      <c r="G521" s="2" t="s">
        <v>972</v>
      </c>
      <c r="I521" s="4" t="s">
        <v>47</v>
      </c>
      <c r="J521" s="3" t="s">
        <v>305</v>
      </c>
      <c r="K521" s="4" t="s">
        <v>973</v>
      </c>
      <c r="L521" s="3" t="s">
        <v>327</v>
      </c>
      <c r="M521" s="5" t="s">
        <v>974</v>
      </c>
      <c r="N521" s="3" t="s">
        <v>339</v>
      </c>
      <c r="O521" s="5">
        <v>400</v>
      </c>
      <c r="P521" s="6" t="s">
        <v>975</v>
      </c>
      <c r="Q521" s="6" t="s">
        <v>976</v>
      </c>
      <c r="R521" s="3">
        <v>1</v>
      </c>
      <c r="S521" s="6" t="s">
        <v>977</v>
      </c>
      <c r="Z521" s="8" t="s">
        <v>978</v>
      </c>
      <c r="AB521" s="9" t="s">
        <v>979</v>
      </c>
      <c r="AC521" s="9" t="s">
        <v>980</v>
      </c>
      <c r="AD521" s="9" t="s">
        <v>981</v>
      </c>
      <c r="AE521" s="9" t="s">
        <v>982</v>
      </c>
      <c r="AG521" s="9" t="s">
        <v>983</v>
      </c>
    </row>
    <row r="522" spans="1:33" ht="28.5" customHeight="1" x14ac:dyDescent="0.35">
      <c r="A522" s="40">
        <v>520</v>
      </c>
      <c r="B522" s="13">
        <v>45256</v>
      </c>
      <c r="C522" s="3" t="s">
        <v>143</v>
      </c>
      <c r="D522" s="2" t="s">
        <v>44</v>
      </c>
      <c r="E522" s="3" t="s">
        <v>280</v>
      </c>
      <c r="F522" s="2" t="s">
        <v>464</v>
      </c>
      <c r="G522" s="2" t="s">
        <v>972</v>
      </c>
      <c r="I522" s="4" t="s">
        <v>47</v>
      </c>
      <c r="J522" s="3" t="s">
        <v>305</v>
      </c>
      <c r="K522" s="4" t="s">
        <v>973</v>
      </c>
      <c r="L522" s="3" t="s">
        <v>327</v>
      </c>
      <c r="M522" s="5" t="s">
        <v>974</v>
      </c>
      <c r="N522" s="3" t="s">
        <v>339</v>
      </c>
      <c r="O522" s="5">
        <v>400</v>
      </c>
      <c r="P522" s="6" t="s">
        <v>975</v>
      </c>
      <c r="Q522" s="6" t="s">
        <v>976</v>
      </c>
      <c r="R522" s="3">
        <v>1</v>
      </c>
      <c r="S522" s="6" t="s">
        <v>977</v>
      </c>
      <c r="Z522" s="8" t="s">
        <v>978</v>
      </c>
      <c r="AB522" s="9" t="s">
        <v>979</v>
      </c>
      <c r="AC522" s="9" t="s">
        <v>980</v>
      </c>
      <c r="AD522" s="9" t="s">
        <v>981</v>
      </c>
      <c r="AG522" s="9" t="s">
        <v>983</v>
      </c>
    </row>
    <row r="523" spans="1:33" ht="28.5" customHeight="1" x14ac:dyDescent="0.35">
      <c r="A523" s="40">
        <v>521</v>
      </c>
      <c r="B523" s="13">
        <v>45257</v>
      </c>
      <c r="C523" s="3" t="s">
        <v>143</v>
      </c>
      <c r="D523" s="2" t="s">
        <v>295</v>
      </c>
      <c r="E523" s="3" t="s">
        <v>302</v>
      </c>
      <c r="F523" s="2" t="s">
        <v>577</v>
      </c>
      <c r="G523" s="2" t="s">
        <v>578</v>
      </c>
      <c r="H523" s="2" t="s">
        <v>941</v>
      </c>
      <c r="I523" s="4" t="s">
        <v>547</v>
      </c>
      <c r="J523" s="3" t="s">
        <v>310</v>
      </c>
      <c r="K523" s="4" t="s">
        <v>942</v>
      </c>
      <c r="L523" s="3" t="s">
        <v>326</v>
      </c>
      <c r="M523" s="5" t="s">
        <v>943</v>
      </c>
      <c r="N523" s="3" t="s">
        <v>99</v>
      </c>
      <c r="O523" s="5">
        <v>1</v>
      </c>
      <c r="P523" s="6" t="s">
        <v>103</v>
      </c>
      <c r="Q523" s="6" t="s">
        <v>369</v>
      </c>
      <c r="R523" s="3">
        <v>1</v>
      </c>
      <c r="S523" s="6" t="s">
        <v>944</v>
      </c>
      <c r="AA523" s="8" t="s">
        <v>945</v>
      </c>
      <c r="AB523" s="9" t="s">
        <v>964</v>
      </c>
      <c r="AC523" s="9" t="s">
        <v>965</v>
      </c>
    </row>
    <row r="524" spans="1:33" ht="28.5" customHeight="1" x14ac:dyDescent="0.35">
      <c r="A524" s="40">
        <v>522</v>
      </c>
      <c r="B524" s="13">
        <v>45257</v>
      </c>
      <c r="C524" s="3" t="s">
        <v>143</v>
      </c>
      <c r="D524" s="2" t="s">
        <v>42</v>
      </c>
      <c r="E524" s="3" t="s">
        <v>280</v>
      </c>
      <c r="F524" s="2" t="s">
        <v>971</v>
      </c>
      <c r="G524" s="2" t="s">
        <v>972</v>
      </c>
      <c r="I524" s="4" t="s">
        <v>47</v>
      </c>
      <c r="J524" s="3" t="s">
        <v>305</v>
      </c>
      <c r="K524" s="4" t="s">
        <v>973</v>
      </c>
      <c r="L524" s="3" t="s">
        <v>327</v>
      </c>
      <c r="M524" s="5" t="s">
        <v>974</v>
      </c>
      <c r="N524" s="3" t="s">
        <v>339</v>
      </c>
      <c r="O524" s="5">
        <v>400</v>
      </c>
      <c r="P524" s="6" t="s">
        <v>975</v>
      </c>
      <c r="Q524" s="6" t="s">
        <v>976</v>
      </c>
      <c r="R524" s="3">
        <v>1</v>
      </c>
      <c r="S524" s="6" t="s">
        <v>977</v>
      </c>
      <c r="Z524" s="8" t="s">
        <v>978</v>
      </c>
      <c r="AB524" s="9" t="s">
        <v>979</v>
      </c>
      <c r="AC524" s="9" t="s">
        <v>980</v>
      </c>
      <c r="AD524" s="9" t="s">
        <v>981</v>
      </c>
      <c r="AE524" s="9" t="s">
        <v>982</v>
      </c>
      <c r="AG524" s="9" t="s">
        <v>983</v>
      </c>
    </row>
    <row r="525" spans="1:33" ht="28.5" customHeight="1" x14ac:dyDescent="0.35">
      <c r="A525" s="40">
        <v>523</v>
      </c>
      <c r="B525" s="13">
        <v>45257</v>
      </c>
      <c r="C525" s="3" t="s">
        <v>143</v>
      </c>
      <c r="D525" s="2" t="s">
        <v>44</v>
      </c>
      <c r="E525" s="3" t="s">
        <v>280</v>
      </c>
      <c r="F525" s="2" t="s">
        <v>464</v>
      </c>
      <c r="G525" s="2" t="s">
        <v>972</v>
      </c>
      <c r="I525" s="4" t="s">
        <v>47</v>
      </c>
      <c r="J525" s="3" t="s">
        <v>305</v>
      </c>
      <c r="K525" s="4" t="s">
        <v>973</v>
      </c>
      <c r="L525" s="3" t="s">
        <v>327</v>
      </c>
      <c r="M525" s="5" t="s">
        <v>974</v>
      </c>
      <c r="N525" s="3" t="s">
        <v>339</v>
      </c>
      <c r="O525" s="5">
        <v>400</v>
      </c>
      <c r="P525" s="6" t="s">
        <v>975</v>
      </c>
      <c r="Q525" s="6" t="s">
        <v>976</v>
      </c>
      <c r="R525" s="3">
        <v>1</v>
      </c>
      <c r="S525" s="6" t="s">
        <v>977</v>
      </c>
      <c r="Z525" s="8" t="s">
        <v>978</v>
      </c>
      <c r="AB525" s="9" t="s">
        <v>979</v>
      </c>
      <c r="AC525" s="9" t="s">
        <v>980</v>
      </c>
      <c r="AD525" s="9" t="s">
        <v>981</v>
      </c>
      <c r="AE525" s="9" t="s">
        <v>984</v>
      </c>
      <c r="AG525" s="9" t="s">
        <v>983</v>
      </c>
    </row>
    <row r="526" spans="1:33" ht="28.5" customHeight="1" x14ac:dyDescent="0.35">
      <c r="A526" s="40">
        <v>524</v>
      </c>
      <c r="B526" s="13">
        <v>45258</v>
      </c>
      <c r="C526" s="3" t="s">
        <v>143</v>
      </c>
      <c r="D526" s="2" t="s">
        <v>295</v>
      </c>
      <c r="E526" s="3" t="s">
        <v>302</v>
      </c>
      <c r="F526" s="2" t="s">
        <v>577</v>
      </c>
      <c r="G526" s="2" t="s">
        <v>578</v>
      </c>
      <c r="H526" s="2" t="s">
        <v>941</v>
      </c>
      <c r="I526" s="4" t="s">
        <v>547</v>
      </c>
      <c r="J526" s="3" t="s">
        <v>310</v>
      </c>
      <c r="K526" s="4" t="s">
        <v>942</v>
      </c>
      <c r="L526" s="3" t="s">
        <v>326</v>
      </c>
      <c r="M526" s="5" t="s">
        <v>943</v>
      </c>
      <c r="N526" s="3" t="s">
        <v>99</v>
      </c>
      <c r="O526" s="5">
        <v>1</v>
      </c>
      <c r="P526" s="6" t="s">
        <v>103</v>
      </c>
      <c r="Q526" s="6" t="s">
        <v>369</v>
      </c>
      <c r="R526" s="3">
        <v>1</v>
      </c>
      <c r="S526" s="6" t="s">
        <v>944</v>
      </c>
      <c r="AA526" s="8" t="s">
        <v>945</v>
      </c>
      <c r="AB526" s="9" t="s">
        <v>964</v>
      </c>
      <c r="AC526" s="9" t="s">
        <v>965</v>
      </c>
    </row>
    <row r="527" spans="1:33" ht="28.5" customHeight="1" x14ac:dyDescent="0.35">
      <c r="A527" s="40">
        <v>525</v>
      </c>
      <c r="B527" s="13">
        <v>45259</v>
      </c>
      <c r="C527" s="3" t="s">
        <v>143</v>
      </c>
      <c r="D527" s="2" t="s">
        <v>295</v>
      </c>
      <c r="E527" s="3" t="s">
        <v>302</v>
      </c>
      <c r="F527" s="2" t="s">
        <v>577</v>
      </c>
      <c r="G527" s="2" t="s">
        <v>578</v>
      </c>
      <c r="H527" s="2" t="s">
        <v>941</v>
      </c>
      <c r="I527" s="4" t="s">
        <v>547</v>
      </c>
      <c r="J527" s="3" t="s">
        <v>310</v>
      </c>
      <c r="K527" s="4" t="s">
        <v>942</v>
      </c>
      <c r="L527" s="3" t="s">
        <v>326</v>
      </c>
      <c r="M527" s="5" t="s">
        <v>943</v>
      </c>
      <c r="N527" s="3" t="s">
        <v>99</v>
      </c>
      <c r="O527" s="5">
        <v>1</v>
      </c>
      <c r="P527" s="6" t="s">
        <v>103</v>
      </c>
      <c r="Q527" s="6" t="s">
        <v>369</v>
      </c>
      <c r="R527" s="3">
        <v>1</v>
      </c>
      <c r="S527" s="6" t="s">
        <v>944</v>
      </c>
      <c r="AA527" s="8" t="s">
        <v>945</v>
      </c>
      <c r="AB527" s="9" t="s">
        <v>964</v>
      </c>
      <c r="AC527" s="9" t="s">
        <v>965</v>
      </c>
    </row>
    <row r="528" spans="1:33" ht="28.5" customHeight="1" x14ac:dyDescent="0.35">
      <c r="A528" s="40">
        <v>526</v>
      </c>
      <c r="B528" s="13">
        <v>45259</v>
      </c>
      <c r="C528" s="3" t="s">
        <v>143</v>
      </c>
      <c r="D528" s="2" t="s">
        <v>282</v>
      </c>
      <c r="E528" s="3" t="s">
        <v>279</v>
      </c>
      <c r="F528" s="2" t="s">
        <v>394</v>
      </c>
      <c r="G528" s="2" t="s">
        <v>985</v>
      </c>
      <c r="I528" s="4" t="s">
        <v>968</v>
      </c>
      <c r="J528" s="3" t="s">
        <v>304</v>
      </c>
      <c r="K528" s="4" t="s">
        <v>986</v>
      </c>
      <c r="L528" s="3" t="s">
        <v>329</v>
      </c>
      <c r="M528" s="5" t="s">
        <v>987</v>
      </c>
      <c r="N528" s="3" t="s">
        <v>149</v>
      </c>
      <c r="P528" s="6" t="s">
        <v>708</v>
      </c>
      <c r="R528" s="3">
        <v>0</v>
      </c>
      <c r="AB528" s="9" t="s">
        <v>988</v>
      </c>
      <c r="AC528" s="9" t="s">
        <v>989</v>
      </c>
    </row>
    <row r="529" spans="1:29" ht="28.5" customHeight="1" x14ac:dyDescent="0.35">
      <c r="A529" s="40">
        <v>527</v>
      </c>
      <c r="B529" s="13">
        <v>45260</v>
      </c>
      <c r="C529" s="3" t="s">
        <v>143</v>
      </c>
      <c r="D529" s="2" t="s">
        <v>295</v>
      </c>
      <c r="E529" s="3" t="s">
        <v>302</v>
      </c>
      <c r="F529" s="2" t="s">
        <v>577</v>
      </c>
      <c r="G529" s="2" t="s">
        <v>578</v>
      </c>
      <c r="H529" s="2" t="s">
        <v>941</v>
      </c>
      <c r="I529" s="4" t="s">
        <v>547</v>
      </c>
      <c r="J529" s="3" t="s">
        <v>310</v>
      </c>
      <c r="K529" s="4" t="s">
        <v>942</v>
      </c>
      <c r="L529" s="3" t="s">
        <v>326</v>
      </c>
      <c r="M529" s="5" t="s">
        <v>943</v>
      </c>
      <c r="N529" s="3" t="s">
        <v>99</v>
      </c>
      <c r="O529" s="5">
        <v>1</v>
      </c>
      <c r="P529" s="6" t="s">
        <v>103</v>
      </c>
      <c r="Q529" s="6" t="s">
        <v>369</v>
      </c>
      <c r="R529" s="3">
        <v>1</v>
      </c>
      <c r="S529" s="6" t="s">
        <v>944</v>
      </c>
      <c r="AA529" s="8" t="s">
        <v>945</v>
      </c>
      <c r="AB529" s="9" t="s">
        <v>964</v>
      </c>
      <c r="AC529" s="9" t="s">
        <v>965</v>
      </c>
    </row>
    <row r="530" spans="1:29" ht="28.5" customHeight="1" x14ac:dyDescent="0.35">
      <c r="A530" s="40">
        <v>528</v>
      </c>
      <c r="B530" s="13">
        <v>45260</v>
      </c>
      <c r="C530" s="3" t="s">
        <v>143</v>
      </c>
      <c r="D530" s="2" t="s">
        <v>282</v>
      </c>
      <c r="E530" s="3" t="s">
        <v>279</v>
      </c>
      <c r="F530" s="2" t="s">
        <v>523</v>
      </c>
      <c r="G530" s="2" t="s">
        <v>990</v>
      </c>
      <c r="I530" s="4" t="s">
        <v>968</v>
      </c>
      <c r="J530" s="3" t="s">
        <v>304</v>
      </c>
      <c r="K530" s="4" t="s">
        <v>991</v>
      </c>
      <c r="L530" s="3" t="s">
        <v>329</v>
      </c>
      <c r="M530" s="5" t="s">
        <v>992</v>
      </c>
      <c r="N530" s="3" t="s">
        <v>340</v>
      </c>
      <c r="O530" s="5">
        <v>4</v>
      </c>
      <c r="P530" s="6" t="s">
        <v>909</v>
      </c>
      <c r="Q530" s="6" t="s">
        <v>993</v>
      </c>
      <c r="R530" s="3">
        <v>1</v>
      </c>
      <c r="S530" s="6" t="s">
        <v>426</v>
      </c>
      <c r="Z530" s="8" t="s">
        <v>994</v>
      </c>
      <c r="AB530" s="9" t="s">
        <v>995</v>
      </c>
      <c r="AC530" s="9" t="s">
        <v>996</v>
      </c>
    </row>
    <row r="531" spans="1:29" ht="28.5" customHeight="1" x14ac:dyDescent="0.35">
      <c r="A531" s="40">
        <v>529</v>
      </c>
      <c r="B531" s="13">
        <v>45261</v>
      </c>
      <c r="C531" s="3" t="s">
        <v>143</v>
      </c>
      <c r="D531" s="2" t="s">
        <v>295</v>
      </c>
      <c r="E531" s="3" t="s">
        <v>302</v>
      </c>
      <c r="F531" s="2" t="s">
        <v>577</v>
      </c>
      <c r="G531" s="2" t="s">
        <v>578</v>
      </c>
      <c r="H531" s="2" t="s">
        <v>941</v>
      </c>
      <c r="I531" s="4" t="s">
        <v>547</v>
      </c>
      <c r="J531" s="3" t="s">
        <v>310</v>
      </c>
      <c r="K531" s="4" t="s">
        <v>942</v>
      </c>
      <c r="L531" s="3" t="s">
        <v>326</v>
      </c>
      <c r="M531" s="5" t="s">
        <v>943</v>
      </c>
      <c r="N531" s="3" t="s">
        <v>99</v>
      </c>
      <c r="O531" s="5">
        <v>1</v>
      </c>
      <c r="P531" s="6" t="s">
        <v>103</v>
      </c>
      <c r="Q531" s="6" t="s">
        <v>369</v>
      </c>
      <c r="R531" s="3">
        <v>1</v>
      </c>
      <c r="S531" s="6" t="s">
        <v>944</v>
      </c>
      <c r="AA531" s="8" t="s">
        <v>945</v>
      </c>
      <c r="AB531" s="9" t="s">
        <v>964</v>
      </c>
      <c r="AC531" s="9" t="s">
        <v>965</v>
      </c>
    </row>
    <row r="532" spans="1:29" ht="28.5" customHeight="1" x14ac:dyDescent="0.35">
      <c r="A532" s="40">
        <v>530</v>
      </c>
      <c r="B532" s="13">
        <v>45262</v>
      </c>
      <c r="C532" s="3" t="s">
        <v>143</v>
      </c>
      <c r="D532" s="2" t="s">
        <v>295</v>
      </c>
      <c r="E532" s="3" t="s">
        <v>302</v>
      </c>
      <c r="F532" s="2" t="s">
        <v>577</v>
      </c>
      <c r="G532" s="2" t="s">
        <v>578</v>
      </c>
      <c r="H532" s="2" t="s">
        <v>941</v>
      </c>
      <c r="I532" s="4" t="s">
        <v>547</v>
      </c>
      <c r="J532" s="3" t="s">
        <v>310</v>
      </c>
      <c r="K532" s="4" t="s">
        <v>942</v>
      </c>
      <c r="L532" s="3" t="s">
        <v>326</v>
      </c>
      <c r="M532" s="5" t="s">
        <v>943</v>
      </c>
      <c r="N532" s="3" t="s">
        <v>99</v>
      </c>
      <c r="O532" s="5">
        <v>1</v>
      </c>
      <c r="P532" s="6" t="s">
        <v>103</v>
      </c>
      <c r="Q532" s="6" t="s">
        <v>369</v>
      </c>
      <c r="R532" s="3">
        <v>1</v>
      </c>
      <c r="S532" s="6" t="s">
        <v>944</v>
      </c>
      <c r="AA532" s="8" t="s">
        <v>945</v>
      </c>
      <c r="AB532" s="9" t="s">
        <v>964</v>
      </c>
      <c r="AC532" s="9" t="s">
        <v>965</v>
      </c>
    </row>
    <row r="533" spans="1:29" ht="28.5" customHeight="1" x14ac:dyDescent="0.35">
      <c r="A533" s="40">
        <v>531</v>
      </c>
      <c r="B533" s="13">
        <v>45263</v>
      </c>
      <c r="C533" s="3" t="s">
        <v>143</v>
      </c>
      <c r="D533" s="2" t="s">
        <v>295</v>
      </c>
      <c r="E533" s="3" t="s">
        <v>302</v>
      </c>
      <c r="F533" s="2" t="s">
        <v>577</v>
      </c>
      <c r="G533" s="2" t="s">
        <v>578</v>
      </c>
      <c r="H533" s="2" t="s">
        <v>941</v>
      </c>
      <c r="I533" s="4" t="s">
        <v>547</v>
      </c>
      <c r="J533" s="3" t="s">
        <v>310</v>
      </c>
      <c r="K533" s="4" t="s">
        <v>942</v>
      </c>
      <c r="L533" s="3" t="s">
        <v>326</v>
      </c>
      <c r="M533" s="5" t="s">
        <v>943</v>
      </c>
      <c r="N533" s="3" t="s">
        <v>99</v>
      </c>
      <c r="O533" s="5">
        <v>1</v>
      </c>
      <c r="P533" s="6" t="s">
        <v>103</v>
      </c>
      <c r="Q533" s="6" t="s">
        <v>369</v>
      </c>
      <c r="R533" s="3">
        <v>1</v>
      </c>
      <c r="S533" s="6" t="s">
        <v>944</v>
      </c>
      <c r="AA533" s="8" t="s">
        <v>945</v>
      </c>
      <c r="AB533" s="9" t="s">
        <v>964</v>
      </c>
      <c r="AC533" s="9" t="s">
        <v>965</v>
      </c>
    </row>
    <row r="534" spans="1:29" ht="28.5" customHeight="1" x14ac:dyDescent="0.35">
      <c r="A534" s="40">
        <v>532</v>
      </c>
      <c r="B534" s="13">
        <v>45264</v>
      </c>
      <c r="C534" s="3" t="s">
        <v>143</v>
      </c>
      <c r="D534" s="2" t="s">
        <v>295</v>
      </c>
      <c r="E534" s="3" t="s">
        <v>302</v>
      </c>
      <c r="F534" s="2" t="s">
        <v>577</v>
      </c>
      <c r="G534" s="2" t="s">
        <v>578</v>
      </c>
      <c r="H534" s="2" t="s">
        <v>941</v>
      </c>
      <c r="I534" s="4" t="s">
        <v>547</v>
      </c>
      <c r="J534" s="3" t="s">
        <v>310</v>
      </c>
      <c r="K534" s="4" t="s">
        <v>942</v>
      </c>
      <c r="L534" s="3" t="s">
        <v>326</v>
      </c>
      <c r="M534" s="5" t="s">
        <v>943</v>
      </c>
      <c r="N534" s="3" t="s">
        <v>99</v>
      </c>
      <c r="O534" s="5">
        <v>1</v>
      </c>
      <c r="P534" s="6" t="s">
        <v>103</v>
      </c>
      <c r="Q534" s="6" t="s">
        <v>369</v>
      </c>
      <c r="R534" s="3">
        <v>1</v>
      </c>
      <c r="S534" s="6" t="s">
        <v>944</v>
      </c>
      <c r="AA534" s="8" t="s">
        <v>945</v>
      </c>
      <c r="AB534" s="9" t="s">
        <v>964</v>
      </c>
      <c r="AC534" s="9" t="s">
        <v>965</v>
      </c>
    </row>
    <row r="535" spans="1:29" ht="28.5" customHeight="1" x14ac:dyDescent="0.35">
      <c r="A535" s="40">
        <v>533</v>
      </c>
      <c r="B535" s="13">
        <v>45264</v>
      </c>
      <c r="C535" s="3" t="s">
        <v>143</v>
      </c>
      <c r="D535" s="2" t="s">
        <v>282</v>
      </c>
      <c r="E535" s="3" t="s">
        <v>279</v>
      </c>
      <c r="F535" s="2" t="s">
        <v>394</v>
      </c>
      <c r="G535" s="2" t="s">
        <v>395</v>
      </c>
      <c r="I535" s="4" t="s">
        <v>997</v>
      </c>
      <c r="J535" s="3" t="s">
        <v>324</v>
      </c>
      <c r="K535" s="4" t="s">
        <v>998</v>
      </c>
      <c r="L535" s="3" t="s">
        <v>329</v>
      </c>
      <c r="M535" s="5" t="s">
        <v>999</v>
      </c>
      <c r="N535" s="3" t="s">
        <v>331</v>
      </c>
      <c r="P535" s="6" t="s">
        <v>1000</v>
      </c>
      <c r="R535" s="3">
        <v>0</v>
      </c>
      <c r="AB535" s="9" t="s">
        <v>1001</v>
      </c>
      <c r="AC535" s="9" t="s">
        <v>996</v>
      </c>
    </row>
    <row r="536" spans="1:29" ht="28.5" customHeight="1" x14ac:dyDescent="0.35">
      <c r="A536" s="40">
        <v>534</v>
      </c>
      <c r="B536" s="13">
        <v>45265</v>
      </c>
      <c r="C536" s="3" t="s">
        <v>143</v>
      </c>
      <c r="D536" s="2" t="s">
        <v>295</v>
      </c>
      <c r="E536" s="3" t="s">
        <v>302</v>
      </c>
      <c r="F536" s="2" t="s">
        <v>577</v>
      </c>
      <c r="G536" s="2" t="s">
        <v>578</v>
      </c>
      <c r="H536" s="2" t="s">
        <v>941</v>
      </c>
      <c r="I536" s="4" t="s">
        <v>547</v>
      </c>
      <c r="J536" s="3" t="s">
        <v>310</v>
      </c>
      <c r="K536" s="4" t="s">
        <v>942</v>
      </c>
      <c r="L536" s="3" t="s">
        <v>326</v>
      </c>
      <c r="M536" s="5" t="s">
        <v>943</v>
      </c>
      <c r="N536" s="3" t="s">
        <v>99</v>
      </c>
      <c r="O536" s="5">
        <v>1</v>
      </c>
      <c r="P536" s="6" t="s">
        <v>103</v>
      </c>
      <c r="Q536" s="6" t="s">
        <v>369</v>
      </c>
      <c r="R536" s="3">
        <v>1</v>
      </c>
      <c r="S536" s="6" t="s">
        <v>944</v>
      </c>
      <c r="AA536" s="8" t="s">
        <v>945</v>
      </c>
      <c r="AB536" s="9" t="s">
        <v>964</v>
      </c>
      <c r="AC536" s="9" t="s">
        <v>965</v>
      </c>
    </row>
    <row r="537" spans="1:29" ht="28.5" customHeight="1" x14ac:dyDescent="0.35">
      <c r="A537" s="40">
        <v>535</v>
      </c>
      <c r="B537" s="13">
        <v>45266</v>
      </c>
      <c r="C537" s="3" t="s">
        <v>143</v>
      </c>
      <c r="D537" s="2" t="s">
        <v>295</v>
      </c>
      <c r="E537" s="3" t="s">
        <v>302</v>
      </c>
      <c r="F537" s="2" t="s">
        <v>577</v>
      </c>
      <c r="G537" s="2" t="s">
        <v>578</v>
      </c>
      <c r="H537" s="2" t="s">
        <v>941</v>
      </c>
      <c r="I537" s="4" t="s">
        <v>547</v>
      </c>
      <c r="J537" s="3" t="s">
        <v>310</v>
      </c>
      <c r="K537" s="4" t="s">
        <v>942</v>
      </c>
      <c r="L537" s="3" t="s">
        <v>326</v>
      </c>
      <c r="M537" s="5" t="s">
        <v>943</v>
      </c>
      <c r="N537" s="3" t="s">
        <v>99</v>
      </c>
      <c r="O537" s="5">
        <v>1</v>
      </c>
      <c r="P537" s="6" t="s">
        <v>103</v>
      </c>
      <c r="Q537" s="6" t="s">
        <v>369</v>
      </c>
      <c r="R537" s="3">
        <v>1</v>
      </c>
      <c r="S537" s="6" t="s">
        <v>944</v>
      </c>
      <c r="AA537" s="8" t="s">
        <v>945</v>
      </c>
      <c r="AB537" s="9" t="s">
        <v>964</v>
      </c>
      <c r="AC537" s="9" t="s">
        <v>965</v>
      </c>
    </row>
    <row r="538" spans="1:29" ht="28.5" customHeight="1" x14ac:dyDescent="0.35">
      <c r="A538" s="40">
        <v>536</v>
      </c>
      <c r="B538" s="13">
        <v>45267</v>
      </c>
      <c r="C538" s="3" t="s">
        <v>143</v>
      </c>
      <c r="D538" s="2" t="s">
        <v>295</v>
      </c>
      <c r="E538" s="3" t="s">
        <v>302</v>
      </c>
      <c r="F538" s="2" t="s">
        <v>577</v>
      </c>
      <c r="G538" s="2" t="s">
        <v>578</v>
      </c>
      <c r="H538" s="2" t="s">
        <v>941</v>
      </c>
      <c r="I538" s="4" t="s">
        <v>547</v>
      </c>
      <c r="J538" s="3" t="s">
        <v>310</v>
      </c>
      <c r="K538" s="4" t="s">
        <v>942</v>
      </c>
      <c r="L538" s="3" t="s">
        <v>326</v>
      </c>
      <c r="M538" s="5" t="s">
        <v>943</v>
      </c>
      <c r="N538" s="3" t="s">
        <v>99</v>
      </c>
      <c r="O538" s="5">
        <v>1</v>
      </c>
      <c r="P538" s="6" t="s">
        <v>103</v>
      </c>
      <c r="Q538" s="6" t="s">
        <v>369</v>
      </c>
      <c r="R538" s="3">
        <v>1</v>
      </c>
      <c r="S538" s="6" t="s">
        <v>944</v>
      </c>
      <c r="AA538" s="8" t="s">
        <v>945</v>
      </c>
      <c r="AB538" s="9" t="s">
        <v>964</v>
      </c>
      <c r="AC538" s="9" t="s">
        <v>965</v>
      </c>
    </row>
    <row r="539" spans="1:29" ht="28.5" customHeight="1" x14ac:dyDescent="0.35">
      <c r="A539" s="40">
        <v>537</v>
      </c>
      <c r="B539" s="13">
        <v>45268</v>
      </c>
      <c r="C539" s="3" t="s">
        <v>143</v>
      </c>
      <c r="D539" s="2" t="s">
        <v>295</v>
      </c>
      <c r="E539" s="3" t="s">
        <v>302</v>
      </c>
      <c r="F539" s="2" t="s">
        <v>577</v>
      </c>
      <c r="G539" s="2" t="s">
        <v>578</v>
      </c>
      <c r="H539" s="2" t="s">
        <v>941</v>
      </c>
      <c r="I539" s="4" t="s">
        <v>547</v>
      </c>
      <c r="J539" s="3" t="s">
        <v>310</v>
      </c>
      <c r="K539" s="4" t="s">
        <v>942</v>
      </c>
      <c r="L539" s="3" t="s">
        <v>326</v>
      </c>
      <c r="M539" s="5" t="s">
        <v>943</v>
      </c>
      <c r="N539" s="3" t="s">
        <v>99</v>
      </c>
      <c r="O539" s="5">
        <v>1</v>
      </c>
      <c r="P539" s="6" t="s">
        <v>103</v>
      </c>
      <c r="Q539" s="6" t="s">
        <v>369</v>
      </c>
      <c r="R539" s="3">
        <v>1</v>
      </c>
      <c r="S539" s="6" t="s">
        <v>944</v>
      </c>
      <c r="AA539" s="8" t="s">
        <v>945</v>
      </c>
      <c r="AB539" s="9" t="s">
        <v>964</v>
      </c>
      <c r="AC539" s="9" t="s">
        <v>965</v>
      </c>
    </row>
    <row r="540" spans="1:29" ht="28.5" customHeight="1" x14ac:dyDescent="0.35">
      <c r="A540" s="40">
        <v>538</v>
      </c>
      <c r="B540" s="13">
        <v>45269</v>
      </c>
      <c r="C540" s="3" t="s">
        <v>143</v>
      </c>
      <c r="D540" s="2" t="s">
        <v>295</v>
      </c>
      <c r="E540" s="3" t="s">
        <v>302</v>
      </c>
      <c r="F540" s="2" t="s">
        <v>577</v>
      </c>
      <c r="G540" s="2" t="s">
        <v>578</v>
      </c>
      <c r="H540" s="2" t="s">
        <v>941</v>
      </c>
      <c r="I540" s="4" t="s">
        <v>547</v>
      </c>
      <c r="J540" s="3" t="s">
        <v>310</v>
      </c>
      <c r="K540" s="4" t="s">
        <v>942</v>
      </c>
      <c r="L540" s="3" t="s">
        <v>326</v>
      </c>
      <c r="M540" s="5" t="s">
        <v>943</v>
      </c>
      <c r="N540" s="3" t="s">
        <v>99</v>
      </c>
      <c r="O540" s="5">
        <v>1</v>
      </c>
      <c r="P540" s="6" t="s">
        <v>103</v>
      </c>
      <c r="Q540" s="6" t="s">
        <v>369</v>
      </c>
      <c r="R540" s="3">
        <v>1</v>
      </c>
      <c r="S540" s="6" t="s">
        <v>944</v>
      </c>
      <c r="AA540" s="8" t="s">
        <v>945</v>
      </c>
      <c r="AB540" s="9" t="s">
        <v>964</v>
      </c>
      <c r="AC540" s="9" t="s">
        <v>965</v>
      </c>
    </row>
    <row r="541" spans="1:29" ht="28.5" customHeight="1" x14ac:dyDescent="0.35">
      <c r="A541" s="40">
        <v>539</v>
      </c>
      <c r="B541" s="13">
        <v>45270</v>
      </c>
      <c r="C541" s="3" t="s">
        <v>143</v>
      </c>
      <c r="D541" s="2" t="s">
        <v>295</v>
      </c>
      <c r="E541" s="3" t="s">
        <v>302</v>
      </c>
      <c r="F541" s="2" t="s">
        <v>577</v>
      </c>
      <c r="G541" s="2" t="s">
        <v>578</v>
      </c>
      <c r="H541" s="2" t="s">
        <v>941</v>
      </c>
      <c r="I541" s="4" t="s">
        <v>547</v>
      </c>
      <c r="J541" s="3" t="s">
        <v>310</v>
      </c>
      <c r="K541" s="4" t="s">
        <v>942</v>
      </c>
      <c r="L541" s="3" t="s">
        <v>326</v>
      </c>
      <c r="M541" s="5" t="s">
        <v>943</v>
      </c>
      <c r="N541" s="3" t="s">
        <v>99</v>
      </c>
      <c r="O541" s="5">
        <v>1</v>
      </c>
      <c r="P541" s="6" t="s">
        <v>103</v>
      </c>
      <c r="Q541" s="6" t="s">
        <v>369</v>
      </c>
      <c r="R541" s="3">
        <v>1</v>
      </c>
      <c r="S541" s="6" t="s">
        <v>944</v>
      </c>
      <c r="AA541" s="8" t="s">
        <v>945</v>
      </c>
      <c r="AB541" s="9" t="s">
        <v>964</v>
      </c>
      <c r="AC541" s="9" t="s">
        <v>965</v>
      </c>
    </row>
    <row r="542" spans="1:29" ht="28.5" customHeight="1" x14ac:dyDescent="0.35">
      <c r="A542" s="40">
        <v>540</v>
      </c>
      <c r="B542" s="13">
        <v>45271</v>
      </c>
      <c r="C542" s="3" t="s">
        <v>143</v>
      </c>
      <c r="D542" s="2" t="s">
        <v>295</v>
      </c>
      <c r="E542" s="3" t="s">
        <v>302</v>
      </c>
      <c r="F542" s="2" t="s">
        <v>577</v>
      </c>
      <c r="G542" s="2" t="s">
        <v>578</v>
      </c>
      <c r="H542" s="2" t="s">
        <v>941</v>
      </c>
      <c r="I542" s="4" t="s">
        <v>547</v>
      </c>
      <c r="J542" s="3" t="s">
        <v>310</v>
      </c>
      <c r="K542" s="4" t="s">
        <v>942</v>
      </c>
      <c r="L542" s="3" t="s">
        <v>326</v>
      </c>
      <c r="M542" s="5" t="s">
        <v>943</v>
      </c>
      <c r="N542" s="3" t="s">
        <v>99</v>
      </c>
      <c r="O542" s="5">
        <v>1</v>
      </c>
      <c r="P542" s="6" t="s">
        <v>103</v>
      </c>
      <c r="Q542" s="6" t="s">
        <v>369</v>
      </c>
      <c r="R542" s="3">
        <v>1</v>
      </c>
      <c r="S542" s="6" t="s">
        <v>944</v>
      </c>
      <c r="AA542" s="8" t="s">
        <v>945</v>
      </c>
      <c r="AB542" s="9" t="s">
        <v>964</v>
      </c>
      <c r="AC542" s="9" t="s">
        <v>965</v>
      </c>
    </row>
    <row r="543" spans="1:29" ht="28.5" customHeight="1" x14ac:dyDescent="0.35">
      <c r="A543" s="40">
        <v>541</v>
      </c>
      <c r="B543" s="13">
        <v>45272</v>
      </c>
      <c r="C543" s="3" t="s">
        <v>143</v>
      </c>
      <c r="D543" s="2" t="s">
        <v>295</v>
      </c>
      <c r="E543" s="3" t="s">
        <v>302</v>
      </c>
      <c r="F543" s="2" t="s">
        <v>577</v>
      </c>
      <c r="G543" s="2" t="s">
        <v>578</v>
      </c>
      <c r="H543" s="2" t="s">
        <v>941</v>
      </c>
      <c r="I543" s="4" t="s">
        <v>547</v>
      </c>
      <c r="J543" s="3" t="s">
        <v>310</v>
      </c>
      <c r="K543" s="4" t="s">
        <v>942</v>
      </c>
      <c r="L543" s="3" t="s">
        <v>326</v>
      </c>
      <c r="M543" s="5" t="s">
        <v>943</v>
      </c>
      <c r="N543" s="3" t="s">
        <v>99</v>
      </c>
      <c r="O543" s="5">
        <v>1</v>
      </c>
      <c r="P543" s="6" t="s">
        <v>103</v>
      </c>
      <c r="Q543" s="6" t="s">
        <v>369</v>
      </c>
      <c r="R543" s="3">
        <v>1</v>
      </c>
      <c r="S543" s="6" t="s">
        <v>944</v>
      </c>
      <c r="AA543" s="8" t="s">
        <v>945</v>
      </c>
      <c r="AB543" s="9" t="s">
        <v>964</v>
      </c>
      <c r="AC543" s="9" t="s">
        <v>965</v>
      </c>
    </row>
    <row r="544" spans="1:29" ht="28.5" customHeight="1" x14ac:dyDescent="0.35">
      <c r="A544" s="40">
        <v>542</v>
      </c>
      <c r="B544" s="13">
        <v>45273</v>
      </c>
      <c r="C544" s="3" t="s">
        <v>143</v>
      </c>
      <c r="D544" s="2" t="s">
        <v>295</v>
      </c>
      <c r="E544" s="3" t="s">
        <v>302</v>
      </c>
      <c r="F544" s="2" t="s">
        <v>577</v>
      </c>
      <c r="G544" s="2" t="s">
        <v>578</v>
      </c>
      <c r="H544" s="2" t="s">
        <v>941</v>
      </c>
      <c r="I544" s="4" t="s">
        <v>547</v>
      </c>
      <c r="J544" s="3" t="s">
        <v>310</v>
      </c>
      <c r="K544" s="4" t="s">
        <v>942</v>
      </c>
      <c r="L544" s="3" t="s">
        <v>326</v>
      </c>
      <c r="M544" s="5" t="s">
        <v>943</v>
      </c>
      <c r="N544" s="3" t="s">
        <v>99</v>
      </c>
      <c r="O544" s="5">
        <v>1</v>
      </c>
      <c r="P544" s="6" t="s">
        <v>103</v>
      </c>
      <c r="Q544" s="6" t="s">
        <v>369</v>
      </c>
      <c r="R544" s="3">
        <v>1</v>
      </c>
      <c r="S544" s="6" t="s">
        <v>944</v>
      </c>
      <c r="AA544" s="8" t="s">
        <v>945</v>
      </c>
      <c r="AB544" s="9" t="s">
        <v>964</v>
      </c>
      <c r="AC544" s="9" t="s">
        <v>965</v>
      </c>
    </row>
    <row r="545" spans="1:33" ht="28.5" customHeight="1" x14ac:dyDescent="0.35">
      <c r="A545" s="40">
        <v>543</v>
      </c>
      <c r="B545" s="13">
        <v>45273</v>
      </c>
      <c r="C545" s="3" t="s">
        <v>143</v>
      </c>
      <c r="D545" s="2" t="s">
        <v>282</v>
      </c>
      <c r="E545" s="3" t="s">
        <v>279</v>
      </c>
      <c r="F545" s="2" t="s">
        <v>394</v>
      </c>
      <c r="G545" s="2" t="s">
        <v>395</v>
      </c>
      <c r="I545" s="4" t="s">
        <v>1002</v>
      </c>
      <c r="J545" s="3" t="s">
        <v>304</v>
      </c>
      <c r="K545" s="4" t="s">
        <v>1003</v>
      </c>
      <c r="L545" s="3" t="s">
        <v>329</v>
      </c>
      <c r="M545" s="5" t="s">
        <v>395</v>
      </c>
      <c r="N545" s="3" t="s">
        <v>331</v>
      </c>
      <c r="O545" s="5" t="s">
        <v>56</v>
      </c>
      <c r="P545" s="6" t="s">
        <v>708</v>
      </c>
      <c r="R545" s="3">
        <v>0</v>
      </c>
      <c r="AA545" s="8" t="s">
        <v>1004</v>
      </c>
      <c r="AB545" s="9" t="s">
        <v>1005</v>
      </c>
      <c r="AC545" s="9" t="s">
        <v>1006</v>
      </c>
      <c r="AD545" s="9" t="s">
        <v>1007</v>
      </c>
      <c r="AE545" s="9" t="s">
        <v>1008</v>
      </c>
      <c r="AG545" s="9" t="s">
        <v>1009</v>
      </c>
    </row>
    <row r="546" spans="1:33" ht="28.5" customHeight="1" x14ac:dyDescent="0.35">
      <c r="A546" s="40">
        <v>544</v>
      </c>
      <c r="B546" s="13">
        <v>45274</v>
      </c>
      <c r="C546" s="3" t="s">
        <v>143</v>
      </c>
      <c r="D546" s="2" t="s">
        <v>295</v>
      </c>
      <c r="E546" s="3" t="s">
        <v>302</v>
      </c>
      <c r="F546" s="2" t="s">
        <v>577</v>
      </c>
      <c r="G546" s="2" t="s">
        <v>578</v>
      </c>
      <c r="H546" s="2" t="s">
        <v>941</v>
      </c>
      <c r="I546" s="4" t="s">
        <v>547</v>
      </c>
      <c r="J546" s="3" t="s">
        <v>310</v>
      </c>
      <c r="K546" s="4" t="s">
        <v>942</v>
      </c>
      <c r="L546" s="3" t="s">
        <v>326</v>
      </c>
      <c r="M546" s="5" t="s">
        <v>943</v>
      </c>
      <c r="N546" s="3" t="s">
        <v>99</v>
      </c>
      <c r="O546" s="5">
        <v>1</v>
      </c>
      <c r="P546" s="6" t="s">
        <v>103</v>
      </c>
      <c r="Q546" s="6" t="s">
        <v>369</v>
      </c>
      <c r="R546" s="3">
        <v>1</v>
      </c>
      <c r="S546" s="6" t="s">
        <v>944</v>
      </c>
      <c r="AA546" s="8" t="s">
        <v>945</v>
      </c>
      <c r="AB546" s="9" t="s">
        <v>964</v>
      </c>
      <c r="AC546" s="9" t="s">
        <v>965</v>
      </c>
    </row>
    <row r="547" spans="1:33" ht="28.5" customHeight="1" x14ac:dyDescent="0.35">
      <c r="A547" s="40">
        <v>545</v>
      </c>
      <c r="B547" s="13">
        <v>45275</v>
      </c>
      <c r="C547" s="3" t="s">
        <v>143</v>
      </c>
      <c r="D547" s="2" t="s">
        <v>295</v>
      </c>
      <c r="E547" s="3" t="s">
        <v>302</v>
      </c>
      <c r="F547" s="2" t="s">
        <v>577</v>
      </c>
      <c r="G547" s="2" t="s">
        <v>578</v>
      </c>
      <c r="H547" s="2" t="s">
        <v>941</v>
      </c>
      <c r="I547" s="4" t="s">
        <v>547</v>
      </c>
      <c r="J547" s="3" t="s">
        <v>310</v>
      </c>
      <c r="K547" s="4" t="s">
        <v>942</v>
      </c>
      <c r="L547" s="3" t="s">
        <v>326</v>
      </c>
      <c r="M547" s="5" t="s">
        <v>943</v>
      </c>
      <c r="N547" s="3" t="s">
        <v>99</v>
      </c>
      <c r="O547" s="5">
        <v>1</v>
      </c>
      <c r="P547" s="6" t="s">
        <v>103</v>
      </c>
      <c r="Q547" s="6" t="s">
        <v>369</v>
      </c>
      <c r="R547" s="3">
        <v>1</v>
      </c>
      <c r="S547" s="6" t="s">
        <v>944</v>
      </c>
      <c r="AA547" s="8" t="s">
        <v>945</v>
      </c>
      <c r="AB547" s="9" t="s">
        <v>964</v>
      </c>
      <c r="AC547" s="9" t="s">
        <v>965</v>
      </c>
    </row>
    <row r="548" spans="1:33" ht="28.5" customHeight="1" x14ac:dyDescent="0.35">
      <c r="A548" s="40">
        <v>546</v>
      </c>
      <c r="B548" s="13">
        <v>45276</v>
      </c>
      <c r="C548" s="3" t="s">
        <v>143</v>
      </c>
      <c r="D548" s="2" t="s">
        <v>295</v>
      </c>
      <c r="E548" s="3" t="s">
        <v>302</v>
      </c>
      <c r="F548" s="2" t="s">
        <v>577</v>
      </c>
      <c r="G548" s="2" t="s">
        <v>578</v>
      </c>
      <c r="H548" s="2" t="s">
        <v>941</v>
      </c>
      <c r="I548" s="4" t="s">
        <v>547</v>
      </c>
      <c r="J548" s="3" t="s">
        <v>310</v>
      </c>
      <c r="K548" s="4" t="s">
        <v>942</v>
      </c>
      <c r="L548" s="3" t="s">
        <v>326</v>
      </c>
      <c r="M548" s="5" t="s">
        <v>943</v>
      </c>
      <c r="N548" s="3" t="s">
        <v>99</v>
      </c>
      <c r="O548" s="5">
        <v>1</v>
      </c>
      <c r="P548" s="6" t="s">
        <v>103</v>
      </c>
      <c r="Q548" s="6" t="s">
        <v>369</v>
      </c>
      <c r="R548" s="3">
        <v>1</v>
      </c>
      <c r="S548" s="6" t="s">
        <v>944</v>
      </c>
      <c r="AA548" s="8" t="s">
        <v>945</v>
      </c>
      <c r="AB548" s="9" t="s">
        <v>964</v>
      </c>
      <c r="AC548" s="9" t="s">
        <v>965</v>
      </c>
    </row>
    <row r="549" spans="1:33" ht="28.5" customHeight="1" x14ac:dyDescent="0.35">
      <c r="A549" s="40">
        <v>547</v>
      </c>
      <c r="B549" s="13">
        <v>45277</v>
      </c>
      <c r="C549" s="3" t="s">
        <v>143</v>
      </c>
      <c r="D549" s="2" t="s">
        <v>295</v>
      </c>
      <c r="E549" s="3" t="s">
        <v>302</v>
      </c>
      <c r="F549" s="2" t="s">
        <v>577</v>
      </c>
      <c r="G549" s="2" t="s">
        <v>578</v>
      </c>
      <c r="H549" s="2" t="s">
        <v>941</v>
      </c>
      <c r="I549" s="4" t="s">
        <v>1010</v>
      </c>
      <c r="J549" s="3" t="s">
        <v>310</v>
      </c>
      <c r="K549" s="4" t="s">
        <v>942</v>
      </c>
      <c r="L549" s="3" t="s">
        <v>326</v>
      </c>
      <c r="M549" s="5" t="s">
        <v>943</v>
      </c>
      <c r="N549" s="3" t="s">
        <v>99</v>
      </c>
      <c r="O549" s="5">
        <v>1</v>
      </c>
      <c r="P549" s="6" t="s">
        <v>103</v>
      </c>
      <c r="Q549" s="6" t="s">
        <v>369</v>
      </c>
      <c r="R549" s="3">
        <v>1</v>
      </c>
      <c r="S549" s="6" t="s">
        <v>944</v>
      </c>
      <c r="AA549" s="8" t="s">
        <v>945</v>
      </c>
      <c r="AB549" s="9" t="s">
        <v>1011</v>
      </c>
      <c r="AC549" s="9" t="s">
        <v>1012</v>
      </c>
      <c r="AD549" s="9" t="s">
        <v>965</v>
      </c>
    </row>
    <row r="550" spans="1:33" ht="28.5" customHeight="1" x14ac:dyDescent="0.35">
      <c r="A550" s="40">
        <v>548</v>
      </c>
      <c r="B550" s="13">
        <v>45277</v>
      </c>
      <c r="C550" s="3" t="s">
        <v>143</v>
      </c>
      <c r="D550" s="2" t="s">
        <v>282</v>
      </c>
      <c r="E550" s="3" t="s">
        <v>279</v>
      </c>
      <c r="F550" s="2" t="s">
        <v>394</v>
      </c>
      <c r="G550" s="2" t="s">
        <v>395</v>
      </c>
      <c r="I550" s="4" t="s">
        <v>1013</v>
      </c>
      <c r="J550" s="3" t="s">
        <v>304</v>
      </c>
      <c r="K550" s="4" t="s">
        <v>1014</v>
      </c>
      <c r="L550" s="3" t="s">
        <v>329</v>
      </c>
      <c r="M550" s="5" t="s">
        <v>395</v>
      </c>
      <c r="N550" s="3" t="s">
        <v>331</v>
      </c>
      <c r="O550" s="5" t="s">
        <v>56</v>
      </c>
      <c r="P550" s="6" t="s">
        <v>708</v>
      </c>
      <c r="R550" s="3">
        <v>0</v>
      </c>
      <c r="AB550" s="9" t="s">
        <v>1015</v>
      </c>
      <c r="AC550" s="9" t="s">
        <v>1016</v>
      </c>
    </row>
    <row r="551" spans="1:33" ht="28.5" customHeight="1" x14ac:dyDescent="0.35">
      <c r="A551" s="40">
        <v>549</v>
      </c>
      <c r="B551" s="13">
        <v>45278</v>
      </c>
      <c r="C551" s="3" t="s">
        <v>143</v>
      </c>
      <c r="D551" s="2" t="s">
        <v>295</v>
      </c>
      <c r="E551" s="3" t="s">
        <v>302</v>
      </c>
      <c r="F551" s="2" t="s">
        <v>577</v>
      </c>
      <c r="G551" s="2" t="s">
        <v>578</v>
      </c>
      <c r="H551" s="2" t="s">
        <v>941</v>
      </c>
      <c r="I551" s="4" t="s">
        <v>1010</v>
      </c>
      <c r="J551" s="3" t="s">
        <v>310</v>
      </c>
      <c r="K551" s="4" t="s">
        <v>942</v>
      </c>
      <c r="L551" s="3" t="s">
        <v>326</v>
      </c>
      <c r="M551" s="5" t="s">
        <v>943</v>
      </c>
      <c r="N551" s="3" t="s">
        <v>99</v>
      </c>
      <c r="O551" s="5">
        <v>1</v>
      </c>
      <c r="P551" s="6" t="s">
        <v>103</v>
      </c>
      <c r="Q551" s="6" t="s">
        <v>369</v>
      </c>
      <c r="R551" s="3">
        <v>1</v>
      </c>
      <c r="S551" s="6" t="s">
        <v>944</v>
      </c>
      <c r="AA551" s="8" t="s">
        <v>945</v>
      </c>
      <c r="AB551" s="9" t="s">
        <v>964</v>
      </c>
      <c r="AC551" s="9" t="s">
        <v>965</v>
      </c>
    </row>
    <row r="552" spans="1:33" ht="28.5" customHeight="1" x14ac:dyDescent="0.35">
      <c r="A552" s="40">
        <v>550</v>
      </c>
      <c r="B552" s="13">
        <v>45279</v>
      </c>
      <c r="C552" s="3" t="s">
        <v>143</v>
      </c>
      <c r="D552" s="2" t="s">
        <v>295</v>
      </c>
      <c r="E552" s="3" t="s">
        <v>302</v>
      </c>
      <c r="F552" s="2" t="s">
        <v>577</v>
      </c>
      <c r="G552" s="2" t="s">
        <v>578</v>
      </c>
      <c r="H552" s="2" t="s">
        <v>941</v>
      </c>
      <c r="I552" s="4" t="s">
        <v>1010</v>
      </c>
      <c r="J552" s="3" t="s">
        <v>310</v>
      </c>
      <c r="K552" s="4" t="s">
        <v>942</v>
      </c>
      <c r="L552" s="3" t="s">
        <v>326</v>
      </c>
      <c r="M552" s="5" t="s">
        <v>943</v>
      </c>
      <c r="N552" s="3" t="s">
        <v>99</v>
      </c>
      <c r="O552" s="5">
        <v>1</v>
      </c>
      <c r="P552" s="6" t="s">
        <v>103</v>
      </c>
      <c r="Q552" s="6" t="s">
        <v>369</v>
      </c>
      <c r="R552" s="3">
        <v>1</v>
      </c>
      <c r="S552" s="6" t="s">
        <v>944</v>
      </c>
      <c r="AA552" s="8" t="s">
        <v>945</v>
      </c>
      <c r="AB552" s="9" t="s">
        <v>1017</v>
      </c>
      <c r="AC552" s="9" t="s">
        <v>1018</v>
      </c>
    </row>
    <row r="553" spans="1:33" ht="28.5" customHeight="1" x14ac:dyDescent="0.35">
      <c r="A553" s="40">
        <v>551</v>
      </c>
      <c r="B553" s="13">
        <v>45280</v>
      </c>
      <c r="C553" s="3" t="s">
        <v>143</v>
      </c>
      <c r="D553" s="2" t="s">
        <v>295</v>
      </c>
      <c r="E553" s="3" t="s">
        <v>302</v>
      </c>
      <c r="F553" s="2" t="s">
        <v>577</v>
      </c>
      <c r="G553" s="2" t="s">
        <v>578</v>
      </c>
      <c r="H553" s="2" t="s">
        <v>941</v>
      </c>
      <c r="I553" s="4" t="s">
        <v>1010</v>
      </c>
      <c r="J553" s="3" t="s">
        <v>310</v>
      </c>
      <c r="K553" s="4" t="s">
        <v>942</v>
      </c>
      <c r="L553" s="3" t="s">
        <v>326</v>
      </c>
      <c r="M553" s="5" t="s">
        <v>943</v>
      </c>
      <c r="N553" s="3" t="s">
        <v>99</v>
      </c>
      <c r="O553" s="5">
        <v>1</v>
      </c>
      <c r="P553" s="6" t="s">
        <v>103</v>
      </c>
      <c r="Q553" s="6" t="s">
        <v>369</v>
      </c>
      <c r="R553" s="3">
        <v>1</v>
      </c>
      <c r="S553" s="6" t="s">
        <v>944</v>
      </c>
      <c r="AA553" s="8" t="s">
        <v>945</v>
      </c>
      <c r="AB553" s="9" t="s">
        <v>1017</v>
      </c>
      <c r="AC553" s="9" t="s">
        <v>1018</v>
      </c>
    </row>
    <row r="554" spans="1:33" ht="28.5" customHeight="1" x14ac:dyDescent="0.35">
      <c r="A554" s="40">
        <v>552</v>
      </c>
      <c r="B554" s="13">
        <v>45281</v>
      </c>
      <c r="C554" s="3" t="s">
        <v>143</v>
      </c>
      <c r="D554" s="2" t="s">
        <v>295</v>
      </c>
      <c r="E554" s="3" t="s">
        <v>302</v>
      </c>
      <c r="F554" s="2" t="s">
        <v>577</v>
      </c>
      <c r="G554" s="2" t="s">
        <v>578</v>
      </c>
      <c r="H554" s="2" t="s">
        <v>941</v>
      </c>
      <c r="I554" s="4" t="s">
        <v>1010</v>
      </c>
      <c r="J554" s="3" t="s">
        <v>310</v>
      </c>
      <c r="K554" s="4" t="s">
        <v>942</v>
      </c>
      <c r="L554" s="3" t="s">
        <v>326</v>
      </c>
      <c r="M554" s="5" t="s">
        <v>943</v>
      </c>
      <c r="N554" s="3" t="s">
        <v>99</v>
      </c>
      <c r="O554" s="5">
        <v>1</v>
      </c>
      <c r="P554" s="6" t="s">
        <v>103</v>
      </c>
      <c r="Q554" s="6" t="s">
        <v>369</v>
      </c>
      <c r="R554" s="3">
        <v>1</v>
      </c>
      <c r="S554" s="6" t="s">
        <v>944</v>
      </c>
      <c r="AA554" s="8" t="s">
        <v>945</v>
      </c>
      <c r="AB554" s="9" t="s">
        <v>1017</v>
      </c>
      <c r="AC554" s="9" t="s">
        <v>1018</v>
      </c>
    </row>
    <row r="555" spans="1:33" ht="28.5" customHeight="1" x14ac:dyDescent="0.35">
      <c r="A555" s="40">
        <v>553</v>
      </c>
      <c r="B555" s="13">
        <v>45282</v>
      </c>
      <c r="C555" s="3" t="s">
        <v>143</v>
      </c>
      <c r="D555" s="2" t="s">
        <v>295</v>
      </c>
      <c r="E555" s="3" t="s">
        <v>302</v>
      </c>
      <c r="F555" s="2" t="s">
        <v>577</v>
      </c>
      <c r="G555" s="2" t="s">
        <v>578</v>
      </c>
      <c r="H555" s="2" t="s">
        <v>941</v>
      </c>
      <c r="I555" s="4" t="s">
        <v>1010</v>
      </c>
      <c r="J555" s="3" t="s">
        <v>310</v>
      </c>
      <c r="K555" s="4" t="s">
        <v>942</v>
      </c>
      <c r="L555" s="3" t="s">
        <v>326</v>
      </c>
      <c r="M555" s="5" t="s">
        <v>943</v>
      </c>
      <c r="N555" s="3" t="s">
        <v>99</v>
      </c>
      <c r="O555" s="5">
        <v>1</v>
      </c>
      <c r="P555" s="6" t="s">
        <v>103</v>
      </c>
      <c r="Q555" s="6" t="s">
        <v>369</v>
      </c>
      <c r="R555" s="3">
        <v>1</v>
      </c>
      <c r="S555" s="6" t="s">
        <v>944</v>
      </c>
      <c r="AA555" s="8" t="s">
        <v>945</v>
      </c>
      <c r="AB555" s="9" t="s">
        <v>1017</v>
      </c>
      <c r="AC555" s="9" t="s">
        <v>1018</v>
      </c>
    </row>
    <row r="556" spans="1:33" ht="28.5" customHeight="1" x14ac:dyDescent="0.35">
      <c r="A556" s="40">
        <v>554</v>
      </c>
      <c r="B556" s="13">
        <v>45283</v>
      </c>
      <c r="C556" s="3" t="s">
        <v>143</v>
      </c>
      <c r="D556" s="2" t="s">
        <v>295</v>
      </c>
      <c r="E556" s="3" t="s">
        <v>302</v>
      </c>
      <c r="F556" s="2" t="s">
        <v>577</v>
      </c>
      <c r="G556" s="2" t="s">
        <v>578</v>
      </c>
      <c r="H556" s="2" t="s">
        <v>941</v>
      </c>
      <c r="I556" s="4" t="s">
        <v>1010</v>
      </c>
      <c r="J556" s="3" t="s">
        <v>310</v>
      </c>
      <c r="K556" s="4" t="s">
        <v>942</v>
      </c>
      <c r="L556" s="3" t="s">
        <v>326</v>
      </c>
      <c r="M556" s="5" t="s">
        <v>943</v>
      </c>
      <c r="N556" s="3" t="s">
        <v>99</v>
      </c>
      <c r="O556" s="5">
        <v>1</v>
      </c>
      <c r="P556" s="6" t="s">
        <v>103</v>
      </c>
      <c r="Q556" s="6" t="s">
        <v>369</v>
      </c>
      <c r="R556" s="3">
        <v>1</v>
      </c>
      <c r="S556" s="6" t="s">
        <v>944</v>
      </c>
      <c r="AA556" s="8" t="s">
        <v>945</v>
      </c>
      <c r="AB556" s="9" t="s">
        <v>1017</v>
      </c>
      <c r="AC556" s="9" t="s">
        <v>1018</v>
      </c>
    </row>
    <row r="557" spans="1:33" ht="28.5" customHeight="1" x14ac:dyDescent="0.35">
      <c r="A557" s="40">
        <v>555</v>
      </c>
      <c r="B557" s="13">
        <v>45283</v>
      </c>
      <c r="C557" s="3" t="s">
        <v>143</v>
      </c>
      <c r="D557" s="2" t="s">
        <v>282</v>
      </c>
      <c r="E557" s="3" t="s">
        <v>279</v>
      </c>
      <c r="F557" s="2" t="s">
        <v>394</v>
      </c>
      <c r="G557" s="2" t="s">
        <v>1019</v>
      </c>
      <c r="I557" s="4" t="s">
        <v>1020</v>
      </c>
      <c r="J557" s="3" t="s">
        <v>324</v>
      </c>
      <c r="K557" s="4" t="s">
        <v>1021</v>
      </c>
      <c r="L557" s="3" t="s">
        <v>328</v>
      </c>
      <c r="M557" s="5" t="s">
        <v>1019</v>
      </c>
      <c r="N557" s="3" t="s">
        <v>341</v>
      </c>
      <c r="P557" s="6" t="s">
        <v>1022</v>
      </c>
      <c r="Q557" s="6" t="s">
        <v>1023</v>
      </c>
      <c r="R557" s="3">
        <v>1</v>
      </c>
      <c r="S557" s="6" t="s">
        <v>1022</v>
      </c>
      <c r="AB557" s="9" t="s">
        <v>1024</v>
      </c>
      <c r="AC557" s="9" t="s">
        <v>1025</v>
      </c>
      <c r="AD557" s="9" t="s">
        <v>1026</v>
      </c>
    </row>
    <row r="558" spans="1:33" ht="28.5" customHeight="1" x14ac:dyDescent="0.35">
      <c r="A558" s="40">
        <v>556</v>
      </c>
      <c r="B558" s="13">
        <v>45284</v>
      </c>
      <c r="C558" s="3" t="s">
        <v>143</v>
      </c>
      <c r="D558" s="2" t="s">
        <v>295</v>
      </c>
      <c r="E558" s="3" t="s">
        <v>302</v>
      </c>
      <c r="F558" s="2" t="s">
        <v>577</v>
      </c>
      <c r="G558" s="2" t="s">
        <v>578</v>
      </c>
      <c r="H558" s="2" t="s">
        <v>941</v>
      </c>
      <c r="I558" s="4" t="s">
        <v>1010</v>
      </c>
      <c r="J558" s="3" t="s">
        <v>310</v>
      </c>
      <c r="K558" s="4" t="s">
        <v>942</v>
      </c>
      <c r="L558" s="3" t="s">
        <v>326</v>
      </c>
      <c r="M558" s="5" t="s">
        <v>943</v>
      </c>
      <c r="N558" s="3" t="s">
        <v>99</v>
      </c>
      <c r="O558" s="5">
        <v>1</v>
      </c>
      <c r="P558" s="6" t="s">
        <v>103</v>
      </c>
      <c r="Q558" s="6" t="s">
        <v>369</v>
      </c>
      <c r="R558" s="3">
        <v>1</v>
      </c>
      <c r="S558" s="6" t="s">
        <v>944</v>
      </c>
      <c r="AA558" s="8" t="s">
        <v>945</v>
      </c>
      <c r="AB558" s="9" t="s">
        <v>1017</v>
      </c>
      <c r="AC558" s="9" t="s">
        <v>1018</v>
      </c>
    </row>
    <row r="559" spans="1:33" ht="28.5" customHeight="1" x14ac:dyDescent="0.35">
      <c r="A559" s="40">
        <v>557</v>
      </c>
      <c r="B559" s="13">
        <v>45285</v>
      </c>
      <c r="C559" s="3" t="s">
        <v>143</v>
      </c>
      <c r="D559" s="2" t="s">
        <v>295</v>
      </c>
      <c r="E559" s="3" t="s">
        <v>302</v>
      </c>
      <c r="F559" s="2" t="s">
        <v>577</v>
      </c>
      <c r="G559" s="2" t="s">
        <v>578</v>
      </c>
      <c r="H559" s="2" t="s">
        <v>941</v>
      </c>
      <c r="I559" s="4" t="s">
        <v>1010</v>
      </c>
      <c r="J559" s="3" t="s">
        <v>310</v>
      </c>
      <c r="K559" s="4" t="s">
        <v>942</v>
      </c>
      <c r="L559" s="3" t="s">
        <v>326</v>
      </c>
      <c r="M559" s="5" t="s">
        <v>943</v>
      </c>
      <c r="N559" s="3" t="s">
        <v>99</v>
      </c>
      <c r="O559" s="5">
        <v>1</v>
      </c>
      <c r="P559" s="6" t="s">
        <v>103</v>
      </c>
      <c r="Q559" s="6" t="s">
        <v>369</v>
      </c>
      <c r="R559" s="3">
        <v>1</v>
      </c>
      <c r="S559" s="6" t="s">
        <v>944</v>
      </c>
      <c r="AA559" s="8" t="s">
        <v>945</v>
      </c>
      <c r="AB559" s="9" t="s">
        <v>1017</v>
      </c>
      <c r="AC559" s="9" t="s">
        <v>1018</v>
      </c>
    </row>
    <row r="560" spans="1:33" ht="28.5" customHeight="1" x14ac:dyDescent="0.35">
      <c r="A560" s="40">
        <v>558</v>
      </c>
      <c r="B560" s="13">
        <v>45286</v>
      </c>
      <c r="C560" s="3" t="s">
        <v>143</v>
      </c>
      <c r="D560" s="2" t="s">
        <v>295</v>
      </c>
      <c r="E560" s="3" t="s">
        <v>302</v>
      </c>
      <c r="F560" s="2" t="s">
        <v>577</v>
      </c>
      <c r="G560" s="2" t="s">
        <v>578</v>
      </c>
      <c r="H560" s="2" t="s">
        <v>941</v>
      </c>
      <c r="I560" s="4" t="s">
        <v>1010</v>
      </c>
      <c r="J560" s="3" t="s">
        <v>310</v>
      </c>
      <c r="K560" s="4" t="s">
        <v>942</v>
      </c>
      <c r="L560" s="3" t="s">
        <v>326</v>
      </c>
      <c r="M560" s="5" t="s">
        <v>943</v>
      </c>
      <c r="N560" s="3" t="s">
        <v>99</v>
      </c>
      <c r="O560" s="5">
        <v>1</v>
      </c>
      <c r="P560" s="6" t="s">
        <v>103</v>
      </c>
      <c r="Q560" s="6" t="s">
        <v>369</v>
      </c>
      <c r="R560" s="3">
        <v>1</v>
      </c>
      <c r="S560" s="6" t="s">
        <v>944</v>
      </c>
      <c r="AA560" s="8" t="s">
        <v>945</v>
      </c>
      <c r="AB560" s="9" t="s">
        <v>1017</v>
      </c>
      <c r="AC560" s="9" t="s">
        <v>1018</v>
      </c>
    </row>
  </sheetData>
  <autoFilter ref="A2:AG560" xr:uid="{00000000-0009-0000-0000-000000000000}">
    <sortState xmlns:xlrd2="http://schemas.microsoft.com/office/spreadsheetml/2017/richdata2" ref="A3:AG560">
      <sortCondition ref="A2:A560"/>
    </sortState>
  </autoFilter>
  <hyperlinks>
    <hyperlink ref="AD144" r:id="rId1" xr:uid="{00000000-0004-0000-0000-000001000000}"/>
    <hyperlink ref="AC138" r:id="rId2" xr:uid="{00000000-0004-0000-0000-00006D000000}"/>
    <hyperlink ref="AD148" r:id="rId3" xr:uid="{00000000-0004-0000-0000-00006E000000}"/>
    <hyperlink ref="AC146" r:id="rId4" xr:uid="{00000000-0004-0000-0000-00006F000000}"/>
    <hyperlink ref="AC174" r:id="rId5" xr:uid="{00000000-0004-0000-0000-000070000000}"/>
    <hyperlink ref="AC178" r:id="rId6" xr:uid="{00000000-0004-0000-0000-000071000000}"/>
    <hyperlink ref="AC215" r:id="rId7" xr:uid="{00000000-0004-0000-0000-000072000000}"/>
    <hyperlink ref="AC221" r:id="rId8" xr:uid="{00000000-0004-0000-0000-000073000000}"/>
    <hyperlink ref="AC248" r:id="rId9" xr:uid="{00000000-0004-0000-0000-000074000000}"/>
    <hyperlink ref="AC251" r:id="rId10" xr:uid="{00000000-0004-0000-0000-000075000000}"/>
    <hyperlink ref="AC259" r:id="rId11" xr:uid="{00000000-0004-0000-0000-000076000000}"/>
    <hyperlink ref="AD143" r:id="rId12" xr:uid="{00000000-0004-0000-0000-000095000000}"/>
    <hyperlink ref="AE143" r:id="rId13" xr:uid="{00000000-0004-0000-0000-000096000000}"/>
    <hyperlink ref="AC266" r:id="rId14" xr:uid="{00000000-0004-0000-0000-00009F000000}"/>
  </hyperlinks>
  <pageMargins left="0.7" right="0.7" top="0.75" bottom="0.75" header="0.3" footer="0.3"/>
  <pageSetup orientation="portrait" r:id="rId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84"/>
  <sheetViews>
    <sheetView rightToLeft="1" zoomScaleNormal="100" workbookViewId="0">
      <selection activeCell="B1" sqref="B1"/>
    </sheetView>
  </sheetViews>
  <sheetFormatPr defaultColWidth="11.453125" defaultRowHeight="26.5" customHeight="1" x14ac:dyDescent="0.35"/>
  <cols>
    <col min="1" max="1" width="3.90625" style="14" customWidth="1"/>
    <col min="2" max="2" width="18.36328125" style="14" customWidth="1"/>
    <col min="3" max="16384" width="11.453125" style="14"/>
  </cols>
  <sheetData>
    <row r="2" spans="1:7" ht="26.5" customHeight="1" x14ac:dyDescent="0.35">
      <c r="A2" s="14">
        <v>1</v>
      </c>
      <c r="B2" s="15" t="s">
        <v>152</v>
      </c>
      <c r="C2" s="16"/>
      <c r="D2" s="16"/>
      <c r="E2" s="16"/>
      <c r="F2" s="16"/>
      <c r="G2" s="17"/>
    </row>
    <row r="3" spans="1:7" ht="26.5" customHeight="1" x14ac:dyDescent="0.35">
      <c r="B3" s="18" t="s">
        <v>150</v>
      </c>
      <c r="C3" s="19"/>
      <c r="D3" s="19"/>
      <c r="E3" s="19"/>
      <c r="F3" s="19"/>
      <c r="G3" s="20"/>
    </row>
    <row r="4" spans="1:7" ht="26.5" customHeight="1" x14ac:dyDescent="0.35">
      <c r="B4" s="21"/>
      <c r="C4" s="22" t="s">
        <v>140</v>
      </c>
      <c r="D4" s="22" t="s">
        <v>141</v>
      </c>
      <c r="E4" s="22" t="s">
        <v>142</v>
      </c>
      <c r="F4" s="22" t="s">
        <v>143</v>
      </c>
      <c r="G4" s="23" t="s">
        <v>151</v>
      </c>
    </row>
    <row r="5" spans="1:7" ht="26.5" customHeight="1" x14ac:dyDescent="0.35">
      <c r="B5" s="24" t="s">
        <v>279</v>
      </c>
      <c r="C5" s="25">
        <f>COUNTIFS(Data!C:C,$C$4,Data!E:E,B5)</f>
        <v>65</v>
      </c>
      <c r="D5" s="25">
        <f>COUNTIFS(Data!C:C,$D$4,Data!E:E,B5)</f>
        <v>71</v>
      </c>
      <c r="E5" s="25">
        <f>COUNTIFS(Data!C:C,$E$4,Data!E:E,B5)</f>
        <v>51</v>
      </c>
      <c r="F5" s="25">
        <f>COUNTIFS(Data!C:C,$F$4,Data!E:E,B5)</f>
        <v>59</v>
      </c>
      <c r="G5" s="23">
        <f>SUM(C5:F5)</f>
        <v>246</v>
      </c>
    </row>
    <row r="6" spans="1:7" ht="26.5" customHeight="1" x14ac:dyDescent="0.35">
      <c r="B6" s="24" t="s">
        <v>302</v>
      </c>
      <c r="C6" s="25">
        <f>COUNTIFS(Data!C:C,$C$4,Data!E:E,B6)</f>
        <v>50</v>
      </c>
      <c r="D6" s="25">
        <f>COUNTIFS(Data!C:C,$D$4,Data!E:E,B6)</f>
        <v>24</v>
      </c>
      <c r="E6" s="25">
        <f>COUNTIFS(Data!C:C,$E$4,Data!E:E,B6)</f>
        <v>90</v>
      </c>
      <c r="F6" s="25">
        <f>COUNTIFS(Data!C:C,$F$4,Data!E:E,B6)</f>
        <v>51</v>
      </c>
      <c r="G6" s="23">
        <f t="shared" ref="G6" si="0">SUM(C6:F6)</f>
        <v>215</v>
      </c>
    </row>
    <row r="7" spans="1:7" ht="26.5" customHeight="1" x14ac:dyDescent="0.35">
      <c r="B7" s="24" t="s">
        <v>303</v>
      </c>
      <c r="C7" s="25">
        <f>COUNTIFS(Data!C:C,$C$4,Data!E:E,B7)</f>
        <v>36</v>
      </c>
      <c r="D7" s="25">
        <f>COUNTIFS(Data!C:C,$D$4,Data!E:E,B7)</f>
        <v>0</v>
      </c>
      <c r="E7" s="25">
        <f>COUNTIFS(Data!C:C,$E$4,Data!E:E,B7)</f>
        <v>4</v>
      </c>
      <c r="F7" s="25">
        <f>COUNTIFS(Data!C:C,$F$4,Data!E:E,B7)</f>
        <v>4</v>
      </c>
      <c r="G7" s="23">
        <f t="shared" ref="G7:G10" si="1">SUM(C7:F7)</f>
        <v>44</v>
      </c>
    </row>
    <row r="8" spans="1:7" ht="26.5" customHeight="1" x14ac:dyDescent="0.35">
      <c r="B8" s="24" t="s">
        <v>280</v>
      </c>
      <c r="C8" s="25">
        <f>COUNTIFS(Data!C:C,$C$4,Data!E:E,B8)</f>
        <v>9</v>
      </c>
      <c r="D8" s="25">
        <f>COUNTIFS(Data!C:C,$D$4,Data!E:E,B8)</f>
        <v>1</v>
      </c>
      <c r="E8" s="25">
        <f>COUNTIFS(Data!C:C,$E$4,Data!E:E,B8)</f>
        <v>24</v>
      </c>
      <c r="F8" s="25">
        <f>COUNTIFS(Data!C:C,$F$4,Data!E:E,B8)</f>
        <v>9</v>
      </c>
      <c r="G8" s="23">
        <f>SUM(C8:F8)</f>
        <v>43</v>
      </c>
    </row>
    <row r="9" spans="1:7" ht="26.5" customHeight="1" x14ac:dyDescent="0.35">
      <c r="B9" s="24" t="s">
        <v>281</v>
      </c>
      <c r="C9" s="25">
        <f>COUNTIFS(Data!C:C,$C$4,Data!E:E,B9)</f>
        <v>8</v>
      </c>
      <c r="D9" s="25">
        <f>COUNTIFS(Data!C:C,$D$4,Data!E:E,B9)</f>
        <v>0</v>
      </c>
      <c r="E9" s="25">
        <f>COUNTIFS(Data!C:C,$E$4,Data!E:E,B9)</f>
        <v>0</v>
      </c>
      <c r="F9" s="25">
        <f>COUNTIFS(Data!C:C,$F$4,Data!E:E,B9)</f>
        <v>2</v>
      </c>
      <c r="G9" s="23">
        <f t="shared" si="1"/>
        <v>10</v>
      </c>
    </row>
    <row r="10" spans="1:7" ht="26.5" customHeight="1" x14ac:dyDescent="0.35">
      <c r="B10" s="23" t="s">
        <v>268</v>
      </c>
      <c r="C10" s="23">
        <f>SUM(C5:C9)</f>
        <v>168</v>
      </c>
      <c r="D10" s="23">
        <f>SUM(D5:D9)</f>
        <v>96</v>
      </c>
      <c r="E10" s="23">
        <f>SUM(E5:E9)</f>
        <v>169</v>
      </c>
      <c r="F10" s="23">
        <f>SUM(F5:F9)</f>
        <v>125</v>
      </c>
      <c r="G10" s="26">
        <f t="shared" si="1"/>
        <v>558</v>
      </c>
    </row>
    <row r="12" spans="1:7" ht="26.5" customHeight="1" x14ac:dyDescent="0.35">
      <c r="A12" s="14">
        <v>2</v>
      </c>
      <c r="B12" s="15" t="s">
        <v>152</v>
      </c>
      <c r="C12" s="16"/>
      <c r="D12" s="16"/>
      <c r="E12" s="16"/>
      <c r="F12" s="16"/>
      <c r="G12" s="17"/>
    </row>
    <row r="13" spans="1:7" ht="26.5" customHeight="1" x14ac:dyDescent="0.35">
      <c r="B13" s="18" t="s">
        <v>269</v>
      </c>
      <c r="C13" s="19"/>
      <c r="D13" s="19"/>
      <c r="E13" s="19"/>
      <c r="F13" s="19"/>
      <c r="G13" s="20"/>
    </row>
    <row r="14" spans="1:7" ht="26.5" customHeight="1" x14ac:dyDescent="0.35">
      <c r="B14" s="27"/>
      <c r="C14" s="22" t="s">
        <v>140</v>
      </c>
      <c r="D14" s="22" t="s">
        <v>141</v>
      </c>
      <c r="E14" s="22" t="s">
        <v>142</v>
      </c>
      <c r="F14" s="22" t="s">
        <v>143</v>
      </c>
      <c r="G14" s="23" t="s">
        <v>151</v>
      </c>
    </row>
    <row r="15" spans="1:7" ht="14.5" customHeight="1" x14ac:dyDescent="0.35">
      <c r="B15" s="24" t="s">
        <v>282</v>
      </c>
      <c r="C15" s="25">
        <f>COUNTIFS(Data!C:C,$C$14,Data!D:D,B15)</f>
        <v>36</v>
      </c>
      <c r="D15" s="25">
        <f>COUNTIFS(Data!C:C,$D$14,Data!D:D,B15)</f>
        <v>70</v>
      </c>
      <c r="E15" s="25">
        <f>COUNTIFS(Data!C:C,$E$14,Data!D:D,B15)</f>
        <v>26</v>
      </c>
      <c r="F15" s="25">
        <f>COUNTIFS(Data!C:C,$F$14,Data!D:D,B15)</f>
        <v>47</v>
      </c>
      <c r="G15" s="23">
        <f>SUM(C15:F15)</f>
        <v>179</v>
      </c>
    </row>
    <row r="16" spans="1:7" ht="14.5" customHeight="1" x14ac:dyDescent="0.35">
      <c r="B16" s="24" t="s">
        <v>292</v>
      </c>
      <c r="C16" s="25">
        <f>COUNTIFS(Data!C:C,$C$14,Data!D:D,B16)</f>
        <v>18</v>
      </c>
      <c r="D16" s="25">
        <f>COUNTIFS(Data!C:C,$D$14,Data!D:D,B16)</f>
        <v>1</v>
      </c>
      <c r="E16" s="25">
        <f>COUNTIFS(Data!C:C,$E$14,Data!D:D,B16)</f>
        <v>16</v>
      </c>
      <c r="F16" s="25">
        <f>COUNTIFS(Data!C:C,$F$14,Data!D:D,B16)</f>
        <v>8</v>
      </c>
      <c r="G16" s="23">
        <f t="shared" ref="G16:G41" si="2">SUM(C16:F16)</f>
        <v>43</v>
      </c>
    </row>
    <row r="17" spans="2:7" ht="14.5" customHeight="1" x14ac:dyDescent="0.35">
      <c r="B17" s="24" t="s">
        <v>381</v>
      </c>
      <c r="C17" s="25">
        <f>COUNTIFS(Data!C:C,$C$14,Data!D:D,B17)</f>
        <v>13</v>
      </c>
      <c r="D17" s="25">
        <f>COUNTIFS(Data!C:C,$D$14,Data!D:D,B17)</f>
        <v>0</v>
      </c>
      <c r="E17" s="25">
        <f>COUNTIFS(Data!C:C,$E$14,Data!D:D,B17)</f>
        <v>10</v>
      </c>
      <c r="F17" s="25">
        <f>COUNTIFS(Data!C:C,$F$14,Data!D:D,B17)</f>
        <v>4</v>
      </c>
      <c r="G17" s="23">
        <f t="shared" si="2"/>
        <v>27</v>
      </c>
    </row>
    <row r="18" spans="2:7" ht="14.5" customHeight="1" x14ac:dyDescent="0.35">
      <c r="B18" s="24" t="s">
        <v>286</v>
      </c>
      <c r="C18" s="25">
        <f>COUNTIFS(Data!C:C,$C$14,Data!D:D,B18)</f>
        <v>16</v>
      </c>
      <c r="D18" s="25">
        <f>COUNTIFS(Data!C:C,$D$14,Data!D:D,B18)</f>
        <v>22</v>
      </c>
      <c r="E18" s="25">
        <f>COUNTIFS(Data!C:C,$E$14,Data!D:D,B18)</f>
        <v>0</v>
      </c>
      <c r="F18" s="25">
        <f>COUNTIFS(Data!C:C,$F$14,Data!D:D,B18)</f>
        <v>0</v>
      </c>
      <c r="G18" s="23">
        <f t="shared" si="2"/>
        <v>38</v>
      </c>
    </row>
    <row r="19" spans="2:7" ht="14.5" customHeight="1" x14ac:dyDescent="0.35">
      <c r="B19" s="24" t="s">
        <v>294</v>
      </c>
      <c r="C19" s="25">
        <f>COUNTIFS(Data!C:C,$C$14,Data!D:D,B19)</f>
        <v>3</v>
      </c>
      <c r="D19" s="25">
        <f>COUNTIFS(Data!C:C,$D$14,Data!D:D,B19)</f>
        <v>0</v>
      </c>
      <c r="E19" s="25">
        <f>COUNTIFS(Data!C:C,$E$14,Data!D:D,B19)</f>
        <v>0</v>
      </c>
      <c r="F19" s="25">
        <f>COUNTIFS(Data!C:C,$F$14,Data!D:D,B19)</f>
        <v>3</v>
      </c>
      <c r="G19" s="23">
        <f t="shared" si="2"/>
        <v>6</v>
      </c>
    </row>
    <row r="20" spans="2:7" ht="14.5" customHeight="1" x14ac:dyDescent="0.35">
      <c r="B20" s="24" t="s">
        <v>285</v>
      </c>
      <c r="C20" s="25">
        <f>COUNTIFS(Data!C:C,$C$14,Data!D:D,B20)</f>
        <v>21</v>
      </c>
      <c r="D20" s="25">
        <f>COUNTIFS(Data!C:C,$D$14,Data!D:D,B20)</f>
        <v>0</v>
      </c>
      <c r="E20" s="25">
        <f>COUNTIFS(Data!C:C,$E$14,Data!D:D,B20)</f>
        <v>66</v>
      </c>
      <c r="F20" s="25">
        <f>COUNTIFS(Data!C:C,$F$14,Data!D:D,B20)</f>
        <v>1</v>
      </c>
      <c r="G20" s="23">
        <f t="shared" si="2"/>
        <v>88</v>
      </c>
    </row>
    <row r="21" spans="2:7" ht="14.5" customHeight="1" x14ac:dyDescent="0.35">
      <c r="B21" s="24" t="s">
        <v>1027</v>
      </c>
      <c r="C21" s="25">
        <f>COUNTIFS(Data!C:C,$C$14,Data!D:D,B21)</f>
        <v>0</v>
      </c>
      <c r="D21" s="25">
        <f>COUNTIFS(Data!C:C,$D$14,Data!D:D,B21)</f>
        <v>0</v>
      </c>
      <c r="E21" s="25">
        <f>COUNTIFS(Data!C:C,$E$14,Data!D:D,B21)</f>
        <v>0</v>
      </c>
      <c r="F21" s="25">
        <f>COUNTIFS(Data!C:C,$F$14,Data!D:D,B21)</f>
        <v>0</v>
      </c>
      <c r="G21" s="23">
        <f t="shared" si="2"/>
        <v>0</v>
      </c>
    </row>
    <row r="22" spans="2:7" ht="14.5" customHeight="1" x14ac:dyDescent="0.35">
      <c r="B22" s="24" t="s">
        <v>299</v>
      </c>
      <c r="C22" s="25">
        <f>COUNTIFS(Data!C:C,$C$14,Data!D:D,B22)</f>
        <v>2</v>
      </c>
      <c r="D22" s="25">
        <f>COUNTIFS(Data!C:C,$D$14,Data!D:D,B22)</f>
        <v>0</v>
      </c>
      <c r="E22" s="25">
        <f>COUNTIFS(Data!C:C,$E$14,Data!D:D,B22)</f>
        <v>0</v>
      </c>
      <c r="F22" s="25">
        <f>COUNTIFS(Data!C:C,$F$14,Data!D:D,B22)</f>
        <v>1</v>
      </c>
      <c r="G22" s="23">
        <f t="shared" si="2"/>
        <v>3</v>
      </c>
    </row>
    <row r="23" spans="2:7" ht="14.5" customHeight="1" x14ac:dyDescent="0.35">
      <c r="B23" s="24" t="s">
        <v>35</v>
      </c>
      <c r="C23" s="25">
        <f>COUNTIFS(Data!C:C,$C$14,Data!D:D,B23)</f>
        <v>3</v>
      </c>
      <c r="D23" s="25">
        <f>COUNTIFS(Data!C:C,$D$14,Data!D:D,B23)</f>
        <v>1</v>
      </c>
      <c r="E23" s="25">
        <f>COUNTIFS(Data!C:C,$E$14,Data!D:D,B23)</f>
        <v>0</v>
      </c>
      <c r="F23" s="25">
        <f>COUNTIFS(Data!C:C,$F$14,Data!D:D,B23)</f>
        <v>1</v>
      </c>
      <c r="G23" s="23">
        <f t="shared" si="2"/>
        <v>5</v>
      </c>
    </row>
    <row r="24" spans="2:7" ht="14.5" customHeight="1" x14ac:dyDescent="0.35">
      <c r="B24" s="24" t="s">
        <v>295</v>
      </c>
      <c r="C24" s="25">
        <f>COUNTIFS(Data!C:C,$C$14,Data!D:D,B24)</f>
        <v>2</v>
      </c>
      <c r="D24" s="25">
        <f>COUNTIFS(Data!C:C,$D$14,Data!D:D,B24)</f>
        <v>0</v>
      </c>
      <c r="E24" s="25">
        <f>COUNTIFS(Data!C:C,$E$14,Data!D:D,B24)</f>
        <v>24</v>
      </c>
      <c r="F24" s="25">
        <f>COUNTIFS(Data!C:C,$F$14,Data!D:D,B24)</f>
        <v>43</v>
      </c>
      <c r="G24" s="23">
        <f t="shared" si="2"/>
        <v>69</v>
      </c>
    </row>
    <row r="25" spans="2:7" ht="14.5" customHeight="1" x14ac:dyDescent="0.35">
      <c r="B25" s="24" t="s">
        <v>36</v>
      </c>
      <c r="C25" s="25">
        <f>COUNTIFS(Data!C:C,$C$14,Data!D:D,B25)</f>
        <v>3</v>
      </c>
      <c r="D25" s="25">
        <f>COUNTIFS(Data!C:C,$D$14,Data!D:D,B25)</f>
        <v>1</v>
      </c>
      <c r="E25" s="25">
        <f>COUNTIFS(Data!C:C,$E$14,Data!D:D,B25)</f>
        <v>0</v>
      </c>
      <c r="F25" s="25">
        <f>COUNTIFS(Data!C:C,$F$14,Data!D:D,B25)</f>
        <v>2</v>
      </c>
      <c r="G25" s="23">
        <f t="shared" si="2"/>
        <v>6</v>
      </c>
    </row>
    <row r="26" spans="2:7" ht="14.5" customHeight="1" x14ac:dyDescent="0.35">
      <c r="B26" s="24" t="s">
        <v>296</v>
      </c>
      <c r="C26" s="25">
        <f>COUNTIFS(Data!C:C,$C$14,Data!D:D,B26)</f>
        <v>3</v>
      </c>
      <c r="D26" s="25">
        <f>COUNTIFS(Data!C:C,$D$14,Data!D:D,B26)</f>
        <v>0</v>
      </c>
      <c r="E26" s="25">
        <f>COUNTIFS(Data!C:C,$E$14,Data!D:D,B26)</f>
        <v>0</v>
      </c>
      <c r="F26" s="25">
        <f>COUNTIFS(Data!C:C,$F$14,Data!D:D,B26)</f>
        <v>1</v>
      </c>
      <c r="G26" s="23">
        <f t="shared" si="2"/>
        <v>4</v>
      </c>
    </row>
    <row r="27" spans="2:7" ht="14.5" customHeight="1" x14ac:dyDescent="0.35">
      <c r="B27" s="24" t="s">
        <v>750</v>
      </c>
      <c r="C27" s="25">
        <f>COUNTIFS(Data!C:C,$C$14,Data!D:D,B27)</f>
        <v>0</v>
      </c>
      <c r="D27" s="25">
        <f>COUNTIFS(Data!C:C,$D$14,Data!D:D,B27)</f>
        <v>0</v>
      </c>
      <c r="E27" s="25">
        <f>COUNTIFS(Data!C:C,$E$14,Data!D:D,B27)</f>
        <v>0</v>
      </c>
      <c r="F27" s="25">
        <f>COUNTIFS(Data!C:C,$F$14,Data!D:D,B27)</f>
        <v>1</v>
      </c>
      <c r="G27" s="23">
        <f t="shared" si="2"/>
        <v>1</v>
      </c>
    </row>
    <row r="28" spans="2:7" ht="14.5" customHeight="1" x14ac:dyDescent="0.35">
      <c r="B28" s="24" t="s">
        <v>37</v>
      </c>
      <c r="C28" s="25">
        <f>COUNTIFS(Data!C:C,$C$14,Data!D:D,B28)</f>
        <v>3</v>
      </c>
      <c r="D28" s="25">
        <f>COUNTIFS(Data!C:C,$D$14,Data!D:D,B28)</f>
        <v>0</v>
      </c>
      <c r="E28" s="25">
        <f>COUNTIFS(Data!C:C,$E$14,Data!D:D,B28)</f>
        <v>0</v>
      </c>
      <c r="F28" s="25">
        <f>COUNTIFS(Data!C:C,$F$14,Data!D:D,B28)</f>
        <v>0</v>
      </c>
      <c r="G28" s="23">
        <f t="shared" si="2"/>
        <v>3</v>
      </c>
    </row>
    <row r="29" spans="2:7" ht="14.5" customHeight="1" x14ac:dyDescent="0.35">
      <c r="B29" s="24" t="s">
        <v>38</v>
      </c>
      <c r="C29" s="25">
        <f>COUNTIFS(Data!C:C,$C$14,Data!D:D,B29)</f>
        <v>2</v>
      </c>
      <c r="D29" s="25">
        <f>COUNTIFS(Data!C:C,$D$14,Data!D:D,B29)</f>
        <v>0</v>
      </c>
      <c r="E29" s="25">
        <f>COUNTIFS(Data!C:C,$E$14,Data!D:D,B29)</f>
        <v>0</v>
      </c>
      <c r="F29" s="25">
        <f>COUNTIFS(Data!C:C,$F$14,Data!D:D,B29)</f>
        <v>1</v>
      </c>
      <c r="G29" s="23">
        <f t="shared" si="2"/>
        <v>3</v>
      </c>
    </row>
    <row r="30" spans="2:7" ht="14.5" customHeight="1" x14ac:dyDescent="0.35">
      <c r="B30" s="24" t="s">
        <v>41</v>
      </c>
      <c r="C30" s="25">
        <f>COUNTIFS(Data!C:C,$C$14,Data!D:D,B30)</f>
        <v>2</v>
      </c>
      <c r="D30" s="25">
        <f>COUNTIFS(Data!C:C,$D$14,Data!D:D,B30)</f>
        <v>0</v>
      </c>
      <c r="E30" s="25">
        <f>COUNTIFS(Data!C:C,$E$14,Data!D:D,B30)</f>
        <v>0</v>
      </c>
      <c r="F30" s="25">
        <f>COUNTIFS(Data!C:C,$F$14,Data!D:D,B30)</f>
        <v>1</v>
      </c>
      <c r="G30" s="23">
        <f t="shared" si="2"/>
        <v>3</v>
      </c>
    </row>
    <row r="31" spans="2:7" ht="14.5" customHeight="1" x14ac:dyDescent="0.35">
      <c r="B31" s="24" t="s">
        <v>39</v>
      </c>
      <c r="C31" s="25">
        <f>COUNTIFS(Data!C:C,$C$14,Data!D:D,B31)</f>
        <v>2</v>
      </c>
      <c r="D31" s="25">
        <f>COUNTIFS(Data!C:C,$D$14,Data!D:D,B31)</f>
        <v>0</v>
      </c>
      <c r="E31" s="25">
        <f>COUNTIFS(Data!C:C,$E$14,Data!D:D,B31)</f>
        <v>2</v>
      </c>
      <c r="F31" s="25">
        <f>COUNTIFS(Data!C:C,$F$14,Data!D:D,B31)</f>
        <v>1</v>
      </c>
      <c r="G31" s="23">
        <f t="shared" si="2"/>
        <v>5</v>
      </c>
    </row>
    <row r="32" spans="2:7" ht="14.5" customHeight="1" x14ac:dyDescent="0.35">
      <c r="B32" s="24" t="s">
        <v>298</v>
      </c>
      <c r="C32" s="25">
        <f>COUNTIFS(Data!C:C,$C$14,Data!D:D,B32)</f>
        <v>2</v>
      </c>
      <c r="D32" s="25">
        <f>COUNTIFS(Data!C:C,$D$14,Data!D:D,B32)</f>
        <v>0</v>
      </c>
      <c r="E32" s="25">
        <f>COUNTIFS(Data!C:C,$E$14,Data!D:D,B32)</f>
        <v>0</v>
      </c>
      <c r="F32" s="25">
        <f>COUNTIFS(Data!C:C,$F$14,Data!D:D,B32)</f>
        <v>0</v>
      </c>
      <c r="G32" s="23">
        <f t="shared" si="2"/>
        <v>2</v>
      </c>
    </row>
    <row r="33" spans="1:7" ht="14.5" customHeight="1" x14ac:dyDescent="0.35">
      <c r="B33" s="24" t="s">
        <v>43</v>
      </c>
      <c r="C33" s="25">
        <f>COUNTIFS(Data!C:C,$C$14,Data!D:D,B33)</f>
        <v>2</v>
      </c>
      <c r="D33" s="25">
        <f>COUNTIFS(Data!C:C,$D$14,Data!D:D,B33)</f>
        <v>0</v>
      </c>
      <c r="E33" s="25">
        <f>COUNTIFS(Data!C:C,$E$14,Data!D:D,B33)</f>
        <v>0</v>
      </c>
      <c r="F33" s="25">
        <f>COUNTIFS(Data!C:C,$F$14,Data!D:D,B33)</f>
        <v>1</v>
      </c>
      <c r="G33" s="23">
        <f t="shared" si="2"/>
        <v>3</v>
      </c>
    </row>
    <row r="34" spans="1:7" ht="14.5" customHeight="1" x14ac:dyDescent="0.35">
      <c r="B34" s="24" t="s">
        <v>34</v>
      </c>
      <c r="C34" s="25">
        <f>COUNTIFS(Data!C:C,$C$14,Data!D:D,B34)</f>
        <v>20</v>
      </c>
      <c r="D34" s="25">
        <f>COUNTIFS(Data!C:C,$D$14,Data!D:D,B34)</f>
        <v>0</v>
      </c>
      <c r="E34" s="25">
        <f>COUNTIFS(Data!C:C,$E$14,Data!D:D,B34)</f>
        <v>1</v>
      </c>
      <c r="F34" s="25">
        <f>COUNTIFS(Data!C:C,$F$14,Data!D:D,B34)</f>
        <v>0</v>
      </c>
      <c r="G34" s="23">
        <f t="shared" ref="G34" si="3">SUM(C34:F34)</f>
        <v>21</v>
      </c>
    </row>
    <row r="35" spans="1:7" ht="14.5" customHeight="1" x14ac:dyDescent="0.35">
      <c r="B35" s="24" t="s">
        <v>300</v>
      </c>
      <c r="C35" s="25">
        <f>COUNTIFS(Data!C:C,$C$14,Data!D:D,B35)</f>
        <v>2</v>
      </c>
      <c r="D35" s="25">
        <f>COUNTIFS(Data!C:C,$D$14,Data!D:D,B35)</f>
        <v>0</v>
      </c>
      <c r="E35" s="25">
        <f>COUNTIFS(Data!C:C,$E$14,Data!D:D,B35)</f>
        <v>0</v>
      </c>
      <c r="F35" s="25">
        <f>COUNTIFS(Data!C:C,$F$14,Data!D:D,B35)</f>
        <v>0</v>
      </c>
      <c r="G35" s="23">
        <f t="shared" si="2"/>
        <v>2</v>
      </c>
    </row>
    <row r="36" spans="1:7" ht="14.5" customHeight="1" x14ac:dyDescent="0.35">
      <c r="B36" s="24" t="s">
        <v>297</v>
      </c>
      <c r="C36" s="25">
        <f>COUNTIFS(Data!C:C,$C$14,Data!D:D,B36)</f>
        <v>2</v>
      </c>
      <c r="D36" s="25">
        <f>COUNTIFS(Data!C:C,$D$14,Data!D:D,B36)</f>
        <v>0</v>
      </c>
      <c r="E36" s="25">
        <f>COUNTIFS(Data!C:C,$E$14,Data!D:D,B36)</f>
        <v>1</v>
      </c>
      <c r="F36" s="25">
        <f>COUNTIFS(Data!C:C,$F$14,Data!D:D,B36)</f>
        <v>0</v>
      </c>
      <c r="G36" s="23">
        <f t="shared" si="2"/>
        <v>3</v>
      </c>
    </row>
    <row r="37" spans="1:7" ht="14.5" customHeight="1" x14ac:dyDescent="0.35">
      <c r="B37" s="24" t="s">
        <v>44</v>
      </c>
      <c r="C37" s="25">
        <f>COUNTIFS(Data!C:C,$C$14,Data!D:D,B37)</f>
        <v>2</v>
      </c>
      <c r="D37" s="25">
        <f>COUNTIFS(Data!C:C,$D$14,Data!D:D,B37)</f>
        <v>0</v>
      </c>
      <c r="E37" s="25">
        <f>COUNTIFS(Data!C:C,$E$14,Data!D:D,B37)</f>
        <v>3</v>
      </c>
      <c r="F37" s="25">
        <f>COUNTIFS(Data!C:C,$F$14,Data!D:D,B37)</f>
        <v>6</v>
      </c>
      <c r="G37" s="23">
        <f t="shared" si="2"/>
        <v>11</v>
      </c>
    </row>
    <row r="38" spans="1:7" ht="14.5" customHeight="1" x14ac:dyDescent="0.35">
      <c r="B38" s="24" t="s">
        <v>42</v>
      </c>
      <c r="C38" s="25">
        <f>COUNTIFS(Data!C:C,$C$14,Data!D:D,B38)</f>
        <v>2</v>
      </c>
      <c r="D38" s="25">
        <f>COUNTIFS(Data!C:C,$D$14,Data!D:D,B38)</f>
        <v>0</v>
      </c>
      <c r="E38" s="25">
        <f>COUNTIFS(Data!C:C,$E$14,Data!D:D,B38)</f>
        <v>0</v>
      </c>
      <c r="F38" s="25">
        <f>COUNTIFS(Data!C:C,$F$14,Data!D:D,B38)</f>
        <v>2</v>
      </c>
      <c r="G38" s="23">
        <f t="shared" si="2"/>
        <v>4</v>
      </c>
    </row>
    <row r="39" spans="1:7" ht="14.5" customHeight="1" x14ac:dyDescent="0.35">
      <c r="B39" s="24" t="s">
        <v>1028</v>
      </c>
      <c r="C39" s="25">
        <f>COUNTIFS(Data!C:C,$C$14,Data!D:D,B39)</f>
        <v>3</v>
      </c>
      <c r="D39" s="25">
        <f>COUNTIFS(Data!C:C,$D$14,Data!D:D,B39)</f>
        <v>1</v>
      </c>
      <c r="E39" s="25">
        <f>COUNTIFS(Data!C:C,$E$14,Data!D:D,B39)</f>
        <v>0</v>
      </c>
      <c r="F39" s="25">
        <f>COUNTIFS(Data!C:C,$F$14,Data!D:D,B39)</f>
        <v>1</v>
      </c>
      <c r="G39" s="23">
        <f t="shared" ref="G39" si="4">SUM(C39:F39)</f>
        <v>5</v>
      </c>
    </row>
    <row r="40" spans="1:7" ht="14.5" customHeight="1" x14ac:dyDescent="0.35">
      <c r="B40" s="24" t="s">
        <v>301</v>
      </c>
      <c r="C40" s="25">
        <f>COUNTIFS(Data!C:C,$C$14,Data!D:D,B40)</f>
        <v>2</v>
      </c>
      <c r="D40" s="25">
        <f>COUNTIFS(Data!C:C,$D$14,Data!D:D,B40)</f>
        <v>0</v>
      </c>
      <c r="E40" s="25">
        <f>COUNTIFS(Data!C:C,$E$14,Data!D:D,B40)</f>
        <v>0</v>
      </c>
      <c r="F40" s="25">
        <f>COUNTIFS(Data!C:C,$F$14,Data!D:D,B40)</f>
        <v>0</v>
      </c>
      <c r="G40" s="23">
        <f t="shared" si="2"/>
        <v>2</v>
      </c>
    </row>
    <row r="41" spans="1:7" ht="14.5" customHeight="1" x14ac:dyDescent="0.35">
      <c r="B41" s="24" t="s">
        <v>40</v>
      </c>
      <c r="C41" s="25">
        <f>COUNTIFS(Data!C:C,$C$14,Data!D:D,B41)</f>
        <v>2</v>
      </c>
      <c r="D41" s="25">
        <f>COUNTIFS(Data!C:C,$D$14,Data!D:D,B41)</f>
        <v>0</v>
      </c>
      <c r="E41" s="25">
        <f>COUNTIFS(Data!C:C,$E$14,Data!D:D,B41)</f>
        <v>20</v>
      </c>
      <c r="F41" s="25">
        <f>COUNTIFS(Data!C:C,$F$14,Data!D:D,B41)</f>
        <v>0</v>
      </c>
      <c r="G41" s="23">
        <f t="shared" si="2"/>
        <v>22</v>
      </c>
    </row>
    <row r="42" spans="1:7" ht="14.5" customHeight="1" x14ac:dyDescent="0.35">
      <c r="B42" s="23" t="s">
        <v>268</v>
      </c>
      <c r="C42" s="23">
        <f>SUM(C15:C41)</f>
        <v>168</v>
      </c>
      <c r="D42" s="23">
        <f>SUM(D15:D41)</f>
        <v>96</v>
      </c>
      <c r="E42" s="23">
        <f>SUM(E15:E41)</f>
        <v>169</v>
      </c>
      <c r="F42" s="23">
        <f>SUM(F15:F41)</f>
        <v>125</v>
      </c>
      <c r="G42" s="26">
        <f>SUM(G15:G41)</f>
        <v>558</v>
      </c>
    </row>
    <row r="44" spans="1:7" ht="26.5" customHeight="1" x14ac:dyDescent="0.35">
      <c r="A44" s="14">
        <v>3</v>
      </c>
      <c r="B44" s="15" t="s">
        <v>152</v>
      </c>
      <c r="C44" s="16"/>
      <c r="D44" s="16"/>
      <c r="E44" s="16"/>
      <c r="F44" s="16"/>
      <c r="G44" s="17"/>
    </row>
    <row r="45" spans="1:7" ht="26.5" customHeight="1" x14ac:dyDescent="0.35">
      <c r="B45" s="18" t="s">
        <v>274</v>
      </c>
      <c r="C45" s="19"/>
      <c r="D45" s="19"/>
      <c r="E45" s="19"/>
      <c r="F45" s="19"/>
      <c r="G45" s="20"/>
    </row>
    <row r="46" spans="1:7" ht="26.5" customHeight="1" x14ac:dyDescent="0.35">
      <c r="B46" s="22"/>
      <c r="C46" s="22" t="s">
        <v>140</v>
      </c>
      <c r="D46" s="22" t="s">
        <v>141</v>
      </c>
      <c r="E46" s="22" t="s">
        <v>142</v>
      </c>
      <c r="F46" s="22" t="s">
        <v>143</v>
      </c>
      <c r="G46" s="23" t="s">
        <v>151</v>
      </c>
    </row>
    <row r="47" spans="1:7" ht="26.5" customHeight="1" x14ac:dyDescent="0.35">
      <c r="B47" s="22" t="s">
        <v>310</v>
      </c>
      <c r="C47" s="25">
        <f>COUNTIFS(Data!C:C,$C$46,Data!J:J,B47)</f>
        <v>28</v>
      </c>
      <c r="D47" s="25">
        <f>COUNTIFS(Data!C:C,$D$46,Data!J:J,B47)</f>
        <v>75</v>
      </c>
      <c r="E47" s="25">
        <f>COUNTIFS(Data!C:C,$E$46,Data!J:J,B47)</f>
        <v>117</v>
      </c>
      <c r="F47" s="25">
        <f>COUNTIFS(Data!C:C,$F$46,Data!J:J,B47)</f>
        <v>43</v>
      </c>
      <c r="G47" s="23">
        <f>SUM(C47:F47)</f>
        <v>263</v>
      </c>
    </row>
    <row r="48" spans="1:7" ht="26.5" customHeight="1" x14ac:dyDescent="0.35">
      <c r="B48" s="24" t="s">
        <v>304</v>
      </c>
      <c r="C48" s="25">
        <f>COUNTIFS(Data!C:C,$C$46,Data!J:J,B48)</f>
        <v>12</v>
      </c>
      <c r="D48" s="25">
        <f>COUNTIFS(Data!C:C,$D$46,Data!J:J,B48)</f>
        <v>7</v>
      </c>
      <c r="E48" s="25">
        <f>COUNTIFS(Data!C:C,$E$46,Data!J:J,B48)</f>
        <v>17</v>
      </c>
      <c r="F48" s="25">
        <f>COUNTIFS(Data!C:C,$F$46,Data!J:J,B48)</f>
        <v>37</v>
      </c>
      <c r="G48" s="23">
        <f t="shared" ref="G48:G53" si="5">SUM(C48:F48)</f>
        <v>73</v>
      </c>
    </row>
    <row r="49" spans="1:7" ht="26.5" customHeight="1" x14ac:dyDescent="0.35">
      <c r="B49" s="24" t="s">
        <v>305</v>
      </c>
      <c r="C49" s="25">
        <f>COUNTIFS(Data!C:C,$C$46,Data!J:J,B49)</f>
        <v>98</v>
      </c>
      <c r="D49" s="25">
        <f>COUNTIFS(Data!C:C,$D$46,Data!J:J,B49)</f>
        <v>14</v>
      </c>
      <c r="E49" s="25">
        <f>COUNTIFS(Data!C:C,$E$46,Data!J:J,B49)</f>
        <v>28</v>
      </c>
      <c r="F49" s="25">
        <f>COUNTIFS(Data!C:C,$F$46,Data!J:J,B49)</f>
        <v>19</v>
      </c>
      <c r="G49" s="23">
        <f t="shared" si="5"/>
        <v>159</v>
      </c>
    </row>
    <row r="50" spans="1:7" ht="26.5" customHeight="1" x14ac:dyDescent="0.35">
      <c r="B50" s="24" t="s">
        <v>50</v>
      </c>
      <c r="C50" s="25">
        <f>COUNTIFS(Data!C:C,$C$46,Data!J:J,B50)</f>
        <v>29</v>
      </c>
      <c r="D50" s="25">
        <f>COUNTIFS(Data!C:C,$D$46,Data!J:J,B50)</f>
        <v>0</v>
      </c>
      <c r="E50" s="25">
        <f>COUNTIFS(Data!C:C,$E$46,Data!J:J,B50)</f>
        <v>0</v>
      </c>
      <c r="F50" s="25">
        <f>COUNTIFS(Data!C:C,$F$46,Data!J:J,B50)</f>
        <v>0</v>
      </c>
      <c r="G50" s="23">
        <f t="shared" si="5"/>
        <v>29</v>
      </c>
    </row>
    <row r="51" spans="1:7" ht="26.5" customHeight="1" x14ac:dyDescent="0.35">
      <c r="B51" s="24" t="s">
        <v>324</v>
      </c>
      <c r="C51" s="25">
        <f>COUNTIFS(Data!C:C,$C$46,Data!J:J,B51)</f>
        <v>0</v>
      </c>
      <c r="D51" s="25">
        <f>COUNTIFS(Data!C:C,$D$46,Data!J:J,B51)</f>
        <v>0</v>
      </c>
      <c r="E51" s="25">
        <f>COUNTIFS(Data!C:C,$E$46,Data!J:J,B51)</f>
        <v>7</v>
      </c>
      <c r="F51" s="25">
        <f>COUNTIFS(Data!C:C,$F$46,Data!J:J,B51)</f>
        <v>7</v>
      </c>
      <c r="G51" s="23">
        <f t="shared" si="5"/>
        <v>14</v>
      </c>
    </row>
    <row r="52" spans="1:7" ht="26.5" customHeight="1" x14ac:dyDescent="0.35">
      <c r="B52" s="24" t="s">
        <v>325</v>
      </c>
      <c r="C52" s="25">
        <f>COUNTIFS(Data!C:C,$C$46,Data!J:J,B52)</f>
        <v>1</v>
      </c>
      <c r="D52" s="25">
        <f>COUNTIFS(Data!C:C,$D$46,Data!J:J,B52)</f>
        <v>0</v>
      </c>
      <c r="E52" s="25">
        <f>COUNTIFS(Data!C:C,$E$46,Data!J:J,B52)</f>
        <v>0</v>
      </c>
      <c r="F52" s="25">
        <f>COUNTIFS(Data!C:C,$F$46,Data!J:J,B52)</f>
        <v>19</v>
      </c>
      <c r="G52" s="23">
        <f t="shared" si="5"/>
        <v>20</v>
      </c>
    </row>
    <row r="53" spans="1:7" ht="26.5" customHeight="1" x14ac:dyDescent="0.35">
      <c r="B53" s="23" t="s">
        <v>268</v>
      </c>
      <c r="C53" s="23">
        <f>SUM(C47:C52)</f>
        <v>168</v>
      </c>
      <c r="D53" s="23">
        <f t="shared" ref="D53:F53" si="6">SUM(D47:D52)</f>
        <v>96</v>
      </c>
      <c r="E53" s="23">
        <f t="shared" si="6"/>
        <v>169</v>
      </c>
      <c r="F53" s="23">
        <f t="shared" si="6"/>
        <v>125</v>
      </c>
      <c r="G53" s="26">
        <f t="shared" si="5"/>
        <v>558</v>
      </c>
    </row>
    <row r="55" spans="1:7" ht="26.5" customHeight="1" x14ac:dyDescent="0.35">
      <c r="A55" s="14">
        <v>4</v>
      </c>
      <c r="B55" s="15" t="s">
        <v>152</v>
      </c>
      <c r="C55" s="16"/>
      <c r="D55" s="16"/>
      <c r="E55" s="16"/>
      <c r="F55" s="16"/>
      <c r="G55" s="17"/>
    </row>
    <row r="56" spans="1:7" ht="26.5" customHeight="1" x14ac:dyDescent="0.35">
      <c r="B56" s="18" t="s">
        <v>275</v>
      </c>
      <c r="C56" s="19"/>
      <c r="D56" s="19"/>
      <c r="E56" s="19"/>
      <c r="F56" s="19"/>
      <c r="G56" s="20"/>
    </row>
    <row r="57" spans="1:7" ht="26.5" customHeight="1" x14ac:dyDescent="0.35">
      <c r="B57" s="28"/>
      <c r="C57" s="22" t="s">
        <v>140</v>
      </c>
      <c r="D57" s="22" t="s">
        <v>141</v>
      </c>
      <c r="E57" s="22" t="s">
        <v>142</v>
      </c>
      <c r="F57" s="22" t="s">
        <v>143</v>
      </c>
      <c r="G57" s="23" t="s">
        <v>151</v>
      </c>
    </row>
    <row r="58" spans="1:7" ht="26.5" customHeight="1" x14ac:dyDescent="0.35">
      <c r="B58" s="24" t="s">
        <v>326</v>
      </c>
      <c r="C58" s="25">
        <f>COUNTIFS(Data!C:C,$C$57,Data!L:L,B58)</f>
        <v>28</v>
      </c>
      <c r="D58" s="25">
        <f>COUNTIFS(Data!C:C,$D$57,Data!L:L,B58)</f>
        <v>75</v>
      </c>
      <c r="E58" s="25">
        <f>COUNTIFS(Data!C:C,$E$57,Data!L:L,B58)</f>
        <v>125</v>
      </c>
      <c r="F58" s="25">
        <f>COUNTIFS(Data!C:C,$F$57,Data!L:L,B58)</f>
        <v>44</v>
      </c>
      <c r="G58" s="23">
        <f>SUM(C58:F58)</f>
        <v>272</v>
      </c>
    </row>
    <row r="59" spans="1:7" ht="26.5" customHeight="1" x14ac:dyDescent="0.35">
      <c r="B59" s="24" t="s">
        <v>329</v>
      </c>
      <c r="C59" s="25">
        <f>COUNTIFS(Data!C:C,$C$57,Data!L:L,B59)</f>
        <v>0</v>
      </c>
      <c r="D59" s="25">
        <f>COUNTIFS(Data!C:C,$D$57,Data!L:L,B59)</f>
        <v>0</v>
      </c>
      <c r="E59" s="25">
        <f>COUNTIFS(Data!C:C,$E$57,Data!L:L,B59)</f>
        <v>2</v>
      </c>
      <c r="F59" s="25">
        <f>COUNTIFS(Data!C:C,$F$57,Data!L:L,B59)</f>
        <v>48</v>
      </c>
      <c r="G59" s="23">
        <f t="shared" ref="G59" si="7">SUM(C59:F59)</f>
        <v>50</v>
      </c>
    </row>
    <row r="60" spans="1:7" ht="26.5" customHeight="1" x14ac:dyDescent="0.35">
      <c r="B60" s="24" t="s">
        <v>327</v>
      </c>
      <c r="C60" s="25">
        <f>COUNTIFS(Data!C:C,$C$57,Data!L:L,B60)</f>
        <v>85</v>
      </c>
      <c r="D60" s="25">
        <f>COUNTIFS(Data!C:C,$D$57,Data!L:L,B60)</f>
        <v>20</v>
      </c>
      <c r="E60" s="25">
        <f>COUNTIFS(Data!C:C,$E$57,Data!L:L,B60)</f>
        <v>28</v>
      </c>
      <c r="F60" s="25">
        <f>COUNTIFS(Data!C:C,$F$57,Data!L:L,B60)</f>
        <v>29</v>
      </c>
      <c r="G60" s="23">
        <f t="shared" ref="G60:G62" si="8">SUM(C60:F60)</f>
        <v>162</v>
      </c>
    </row>
    <row r="61" spans="1:7" ht="26.5" customHeight="1" x14ac:dyDescent="0.35">
      <c r="B61" s="24" t="s">
        <v>328</v>
      </c>
      <c r="C61" s="25">
        <f>COUNTIFS(Data!C:C,$C$57,Data!L:L,B61)</f>
        <v>55</v>
      </c>
      <c r="D61" s="25">
        <f>COUNTIFS(Data!C:C,$D$57,Data!L:L,B61)</f>
        <v>1</v>
      </c>
      <c r="E61" s="25">
        <f>COUNTIFS(Data!C:C,$E$57,Data!L:L,B61)</f>
        <v>14</v>
      </c>
      <c r="F61" s="25">
        <f>COUNTIFS(Data!C:C,$F$57,Data!L:L,B61)</f>
        <v>4</v>
      </c>
      <c r="G61" s="23">
        <f t="shared" si="8"/>
        <v>74</v>
      </c>
    </row>
    <row r="62" spans="1:7" ht="26.5" customHeight="1" x14ac:dyDescent="0.35">
      <c r="B62" s="23" t="s">
        <v>268</v>
      </c>
      <c r="C62" s="23">
        <f>SUM(C58:C61)</f>
        <v>168</v>
      </c>
      <c r="D62" s="23">
        <f t="shared" ref="D62:F62" si="9">SUM(D58:D61)</f>
        <v>96</v>
      </c>
      <c r="E62" s="23">
        <f t="shared" si="9"/>
        <v>169</v>
      </c>
      <c r="F62" s="23">
        <f t="shared" si="9"/>
        <v>125</v>
      </c>
      <c r="G62" s="26">
        <f t="shared" si="8"/>
        <v>558</v>
      </c>
    </row>
    <row r="64" spans="1:7" ht="26.5" customHeight="1" x14ac:dyDescent="0.35">
      <c r="A64" s="14">
        <v>5</v>
      </c>
      <c r="B64" s="15" t="s">
        <v>152</v>
      </c>
      <c r="C64" s="16"/>
      <c r="D64" s="16"/>
      <c r="E64" s="16"/>
      <c r="F64" s="16"/>
      <c r="G64" s="17"/>
    </row>
    <row r="65" spans="1:7" ht="26.5" customHeight="1" x14ac:dyDescent="0.35">
      <c r="B65" s="18" t="s">
        <v>278</v>
      </c>
      <c r="C65" s="19"/>
      <c r="D65" s="19"/>
      <c r="E65" s="19"/>
      <c r="F65" s="19"/>
      <c r="G65" s="20"/>
    </row>
    <row r="66" spans="1:7" ht="26.5" customHeight="1" x14ac:dyDescent="0.35">
      <c r="B66" s="22"/>
      <c r="C66" s="22" t="s">
        <v>140</v>
      </c>
      <c r="D66" s="22" t="s">
        <v>141</v>
      </c>
      <c r="E66" s="22" t="s">
        <v>142</v>
      </c>
      <c r="F66" s="22" t="s">
        <v>143</v>
      </c>
      <c r="G66" s="23" t="s">
        <v>151</v>
      </c>
    </row>
    <row r="67" spans="1:7" ht="26.5" customHeight="1" x14ac:dyDescent="0.35">
      <c r="B67" s="24" t="s">
        <v>99</v>
      </c>
      <c r="C67" s="29">
        <f>COUNTIFS(Data!C:C,$C$66,Data!N:N,B67)</f>
        <v>28</v>
      </c>
      <c r="D67" s="29">
        <f>COUNTIFS(Data!C:C,$D$66,Data!N:N,B67)</f>
        <v>75</v>
      </c>
      <c r="E67" s="29">
        <f>COUNTIFS(Data!C:C,$E$66,Data!N:N,B67)</f>
        <v>118</v>
      </c>
      <c r="F67" s="29">
        <f>COUNTIFS(Data!C:C,$F$66,Data!N:N,B67)</f>
        <v>43</v>
      </c>
      <c r="G67" s="23">
        <f>SUM(C67:F67)</f>
        <v>264</v>
      </c>
    </row>
    <row r="68" spans="1:7" ht="31" customHeight="1" x14ac:dyDescent="0.35">
      <c r="B68" s="22" t="s">
        <v>339</v>
      </c>
      <c r="C68" s="29">
        <f>COUNTIFS(Data!C:C,$C$66,Data!N:N,B68)</f>
        <v>83</v>
      </c>
      <c r="D68" s="29">
        <f>COUNTIFS(Data!C:C,$D$66,Data!N:N,B68)</f>
        <v>18</v>
      </c>
      <c r="E68" s="29">
        <f>COUNTIFS(Data!C:C,$E$66,Data!N:N,B68)</f>
        <v>13</v>
      </c>
      <c r="F68" s="29">
        <f>COUNTIFS(Data!C:C,$F$66,Data!N:N,B68)</f>
        <v>19</v>
      </c>
      <c r="G68" s="23">
        <f t="shared" ref="G68:G76" si="10">SUM(C68:F68)</f>
        <v>133</v>
      </c>
    </row>
    <row r="69" spans="1:7" ht="26.5" customHeight="1" x14ac:dyDescent="0.35">
      <c r="B69" s="24" t="s">
        <v>333</v>
      </c>
      <c r="C69" s="29">
        <f>COUNTIFS(Data!C:C,$C$66,Data!N:N,B69)</f>
        <v>3</v>
      </c>
      <c r="D69" s="29">
        <f>COUNTIFS(Data!C:C,$D$66,Data!N:N,B69)</f>
        <v>1</v>
      </c>
      <c r="E69" s="29">
        <f>COUNTIFS(Data!C:C,$E$66,Data!N:N,B69)</f>
        <v>4</v>
      </c>
      <c r="F69" s="29">
        <f>COUNTIFS(Data!C:C,$F$66,Data!N:N,B69)</f>
        <v>15</v>
      </c>
      <c r="G69" s="23">
        <f t="shared" si="10"/>
        <v>23</v>
      </c>
    </row>
    <row r="70" spans="1:7" ht="26.5" customHeight="1" x14ac:dyDescent="0.35">
      <c r="B70" s="24" t="s">
        <v>273</v>
      </c>
      <c r="C70" s="29">
        <f>COUNTIFS(Data!C:C,$C$66,Data!N:N,B70)</f>
        <v>53</v>
      </c>
      <c r="D70" s="29">
        <f>COUNTIFS(Data!C:C,$D$66,Data!N:N,B70)</f>
        <v>0</v>
      </c>
      <c r="E70" s="29">
        <f>COUNTIFS(Data!C:C,$E$66,Data!N:N,B70)</f>
        <v>0</v>
      </c>
      <c r="F70" s="29">
        <f>COUNTIFS(Data!C:C,$F$66,Data!N:N,B70)</f>
        <v>3</v>
      </c>
      <c r="G70" s="23">
        <f t="shared" si="10"/>
        <v>56</v>
      </c>
    </row>
    <row r="71" spans="1:7" ht="26.5" customHeight="1" x14ac:dyDescent="0.35">
      <c r="B71" s="24" t="s">
        <v>330</v>
      </c>
      <c r="C71" s="29">
        <f>COUNTIFS(Data!C:C,$C$66,Data!N:N,B71)</f>
        <v>0</v>
      </c>
      <c r="D71" s="29">
        <f>COUNTIFS(Data!C:C,$D$66,Data!N:N,B71)</f>
        <v>0</v>
      </c>
      <c r="E71" s="29">
        <f>COUNTIFS(Data!C:C,$E$66,Data!N:N,B71)</f>
        <v>2</v>
      </c>
      <c r="F71" s="29">
        <f>COUNTIFS(Data!C:C,$F$66,Data!N:N,B71)</f>
        <v>0</v>
      </c>
      <c r="G71" s="23">
        <f t="shared" ref="G71:G72" si="11">SUM(C71:F71)</f>
        <v>2</v>
      </c>
    </row>
    <row r="72" spans="1:7" ht="26.5" customHeight="1" x14ac:dyDescent="0.35">
      <c r="B72" s="24" t="s">
        <v>341</v>
      </c>
      <c r="C72" s="29">
        <f>COUNTIFS(Data!C:C,$C$66,Data!N:N,B72)</f>
        <v>0</v>
      </c>
      <c r="D72" s="29">
        <f>COUNTIFS(Data!C:C,$D$66,Data!N:N,B72)</f>
        <v>0</v>
      </c>
      <c r="E72" s="29">
        <f>COUNTIFS(Data!C:C,$E$66,Data!N:N,B72)</f>
        <v>7</v>
      </c>
      <c r="F72" s="29">
        <f>COUNTIFS(Data!C:C,$F$66,Data!N:N,B72)</f>
        <v>5</v>
      </c>
      <c r="G72" s="23">
        <f t="shared" si="11"/>
        <v>12</v>
      </c>
    </row>
    <row r="73" spans="1:7" ht="26.5" customHeight="1" x14ac:dyDescent="0.35">
      <c r="B73" s="24" t="s">
        <v>340</v>
      </c>
      <c r="C73" s="29">
        <f>COUNTIFS(Data!C:C,$C$66,Data!N:N,B73)</f>
        <v>0</v>
      </c>
      <c r="D73" s="29">
        <f>COUNTIFS(Data!C:C,$D$66,Data!N:N,B73)</f>
        <v>0</v>
      </c>
      <c r="E73" s="29">
        <f>COUNTIFS(Data!C:C,$E$66,Data!N:N,B73)</f>
        <v>5</v>
      </c>
      <c r="F73" s="29">
        <f>COUNTIFS(Data!C:C,$F$66,Data!N:N,B73)</f>
        <v>4</v>
      </c>
      <c r="G73" s="23">
        <f t="shared" si="10"/>
        <v>9</v>
      </c>
    </row>
    <row r="74" spans="1:7" ht="26.5" customHeight="1" x14ac:dyDescent="0.35">
      <c r="B74" s="24" t="s">
        <v>331</v>
      </c>
      <c r="C74" s="29">
        <f>COUNTIFS(Data!C:C,$C$66,Data!N:N,B74)</f>
        <v>0</v>
      </c>
      <c r="D74" s="29">
        <f>COUNTIFS(Data!C:C,$D$66,Data!N:N,B74)</f>
        <v>1</v>
      </c>
      <c r="E74" s="29">
        <f>COUNTIFS(Data!C:C,$E$66,Data!N:N,B74)</f>
        <v>18</v>
      </c>
      <c r="F74" s="29">
        <f>COUNTIFS(Data!C:C,$F$66,Data!N:N,B74)</f>
        <v>17</v>
      </c>
      <c r="G74" s="23">
        <f t="shared" si="10"/>
        <v>36</v>
      </c>
    </row>
    <row r="75" spans="1:7" ht="26.5" customHeight="1" x14ac:dyDescent="0.35">
      <c r="B75" s="24" t="s">
        <v>55</v>
      </c>
      <c r="C75" s="29">
        <f>COUNTIFS(Data!C:C,$C$66,Data!N:N,B75)</f>
        <v>1</v>
      </c>
      <c r="D75" s="29">
        <f>COUNTIFS(Data!C:C,$D$66,Data!N:N,B75)</f>
        <v>0</v>
      </c>
      <c r="E75" s="29">
        <f>COUNTIFS(Data!C:C,$E$66,Data!N:N,B75)</f>
        <v>2</v>
      </c>
      <c r="F75" s="29">
        <f>COUNTIFS(Data!C:C,$F$66,Data!N:N,B75)</f>
        <v>15</v>
      </c>
      <c r="G75" s="23">
        <f t="shared" si="10"/>
        <v>18</v>
      </c>
    </row>
    <row r="76" spans="1:7" ht="26.5" customHeight="1" x14ac:dyDescent="0.35">
      <c r="B76" s="24" t="s">
        <v>149</v>
      </c>
      <c r="C76" s="29">
        <f>COUNTIFS(Data!C:C,$C$66,Data!N:N,B76)</f>
        <v>0</v>
      </c>
      <c r="D76" s="29">
        <f>COUNTIFS(Data!C:C,$D$66,Data!N:N,B76)</f>
        <v>1</v>
      </c>
      <c r="E76" s="29">
        <f>COUNTIFS(Data!C:C,$E$66,Data!N:N,B76)</f>
        <v>0</v>
      </c>
      <c r="F76" s="29">
        <f>COUNTIFS(Data!C:C,$F$66,Data!N:N,B76)</f>
        <v>4</v>
      </c>
      <c r="G76" s="23">
        <f t="shared" si="10"/>
        <v>5</v>
      </c>
    </row>
    <row r="77" spans="1:7" ht="26.5" customHeight="1" x14ac:dyDescent="0.35">
      <c r="B77" s="23" t="s">
        <v>268</v>
      </c>
      <c r="C77" s="23">
        <f>SUM(C67:C76)</f>
        <v>168</v>
      </c>
      <c r="D77" s="23">
        <f>SUM(D67:D76)</f>
        <v>96</v>
      </c>
      <c r="E77" s="23">
        <f>SUM(E67:E76)</f>
        <v>169</v>
      </c>
      <c r="F77" s="23">
        <f>SUM(F67:F76)</f>
        <v>125</v>
      </c>
      <c r="G77" s="26">
        <f>SUM(G67:G76)</f>
        <v>558</v>
      </c>
    </row>
    <row r="79" spans="1:7" ht="26.5" customHeight="1" x14ac:dyDescent="0.35">
      <c r="B79" s="30" t="s">
        <v>152</v>
      </c>
      <c r="C79" s="31"/>
      <c r="D79" s="31"/>
      <c r="E79" s="31"/>
      <c r="F79" s="31"/>
      <c r="G79" s="32"/>
    </row>
    <row r="80" spans="1:7" ht="26.5" customHeight="1" x14ac:dyDescent="0.35">
      <c r="A80" s="14">
        <v>6</v>
      </c>
      <c r="B80" s="33" t="s">
        <v>1029</v>
      </c>
      <c r="C80" s="34"/>
      <c r="D80" s="34"/>
      <c r="E80" s="34"/>
      <c r="F80" s="34"/>
      <c r="G80" s="35"/>
    </row>
    <row r="81" spans="2:7" s="36" customFormat="1" ht="26.5" customHeight="1" x14ac:dyDescent="0.35">
      <c r="B81" s="22"/>
      <c r="C81" s="22" t="s">
        <v>140</v>
      </c>
      <c r="D81" s="22" t="s">
        <v>141</v>
      </c>
      <c r="E81" s="22" t="s">
        <v>142</v>
      </c>
      <c r="F81" s="22" t="s">
        <v>143</v>
      </c>
      <c r="G81" s="37" t="s">
        <v>151</v>
      </c>
    </row>
    <row r="82" spans="2:7" ht="26.5" customHeight="1" x14ac:dyDescent="0.35">
      <c r="B82" s="22" t="s">
        <v>276</v>
      </c>
      <c r="C82" s="38">
        <f>COUNTIFS(Data!C:C,C81,Data!R:R,0)</f>
        <v>164</v>
      </c>
      <c r="D82" s="38">
        <f>COUNTIFS(Data!C:C,$D$81,Data!R:R,0)</f>
        <v>91</v>
      </c>
      <c r="E82" s="38">
        <f>COUNTIFS(Data!C:C,$E$81,Data!R:R,0)</f>
        <v>32</v>
      </c>
      <c r="F82" s="38">
        <f>COUNTIFS(Data!C:C,$F$81,Data!R:R,0)</f>
        <v>49</v>
      </c>
      <c r="G82" s="37">
        <f>SUM(C82:F82)</f>
        <v>336</v>
      </c>
    </row>
    <row r="83" spans="2:7" ht="26.5" customHeight="1" x14ac:dyDescent="0.35">
      <c r="B83" s="22" t="s">
        <v>277</v>
      </c>
      <c r="C83" s="38">
        <f>COUNTIFS(Data!C:C,C81,Data!R:R,1)</f>
        <v>4</v>
      </c>
      <c r="D83" s="38">
        <f>COUNTIFS(Data!C:C,D81,Data!R:R,1)</f>
        <v>5</v>
      </c>
      <c r="E83" s="38">
        <f>COUNTIFS(Data!C:C,E81,Data!R:R,1)</f>
        <v>137</v>
      </c>
      <c r="F83" s="38">
        <f>COUNTIFS(Data!C:C,F81,Data!R:R,1)</f>
        <v>76</v>
      </c>
      <c r="G83" s="37">
        <f>SUM(C83:F83)</f>
        <v>222</v>
      </c>
    </row>
    <row r="84" spans="2:7" ht="26.5" customHeight="1" x14ac:dyDescent="0.35">
      <c r="B84" s="37" t="s">
        <v>268</v>
      </c>
      <c r="C84" s="37">
        <f>SUM(C82:C83)</f>
        <v>168</v>
      </c>
      <c r="D84" s="37">
        <f t="shared" ref="D84:G84" si="12">SUM(D82:D83)</f>
        <v>96</v>
      </c>
      <c r="E84" s="37">
        <f t="shared" si="12"/>
        <v>169</v>
      </c>
      <c r="F84" s="37">
        <f t="shared" si="12"/>
        <v>125</v>
      </c>
      <c r="G84" s="39">
        <f t="shared" si="12"/>
        <v>558</v>
      </c>
    </row>
  </sheetData>
  <mergeCells count="12">
    <mergeCell ref="B2:G2"/>
    <mergeCell ref="B3:G3"/>
    <mergeCell ref="B12:G12"/>
    <mergeCell ref="B13:G13"/>
    <mergeCell ref="B44:G44"/>
    <mergeCell ref="B56:G56"/>
    <mergeCell ref="B79:G79"/>
    <mergeCell ref="B80:G80"/>
    <mergeCell ref="B45:G45"/>
    <mergeCell ref="B55:G55"/>
    <mergeCell ref="B64:G64"/>
    <mergeCell ref="B65:G6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vt:lpstr>
      <vt:lpstr>stats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2024-10-15T17:04:57Z</dcterms:modified>
</cp:coreProperties>
</file>