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8390F56D-0FF9-4FDA-AE37-35DCFD4DB3C6}"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2" r:id="rId2"/>
  </sheets>
  <definedNames>
    <definedName name="_xlnm._FilterDatabase" localSheetId="0" hidden="1">data!$A$2:$AK$69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2" l="1"/>
  <c r="D65" i="2"/>
  <c r="E65" i="2"/>
  <c r="F65" i="2"/>
  <c r="G65" i="2"/>
  <c r="C66" i="2"/>
  <c r="D66" i="2"/>
  <c r="E66" i="2"/>
  <c r="F66" i="2"/>
  <c r="G66" i="2"/>
  <c r="G64" i="2"/>
  <c r="F64" i="2"/>
  <c r="E64" i="2"/>
  <c r="D64" i="2"/>
  <c r="C64" i="2"/>
  <c r="F58" i="2"/>
  <c r="E58" i="2"/>
  <c r="D58" i="2"/>
  <c r="C58" i="2"/>
  <c r="F57" i="2"/>
  <c r="E57" i="2"/>
  <c r="D57" i="2"/>
  <c r="C57" i="2"/>
  <c r="F56" i="2"/>
  <c r="E56" i="2"/>
  <c r="D56" i="2"/>
  <c r="C56" i="2"/>
  <c r="F50" i="2"/>
  <c r="E50" i="2"/>
  <c r="D50" i="2"/>
  <c r="C50" i="2"/>
  <c r="F49" i="2"/>
  <c r="E49" i="2"/>
  <c r="D49" i="2"/>
  <c r="C49" i="2"/>
  <c r="F48" i="2"/>
  <c r="E48" i="2"/>
  <c r="D48" i="2"/>
  <c r="C48" i="2"/>
  <c r="F47" i="2"/>
  <c r="E47" i="2"/>
  <c r="D47" i="2"/>
  <c r="C47" i="2"/>
  <c r="F46" i="2"/>
  <c r="E46" i="2"/>
  <c r="D46" i="2"/>
  <c r="C46" i="2"/>
  <c r="F45" i="2"/>
  <c r="E45" i="2"/>
  <c r="D45" i="2"/>
  <c r="C45" i="2"/>
  <c r="F39" i="2"/>
  <c r="E39" i="2"/>
  <c r="D39" i="2"/>
  <c r="C39" i="2"/>
  <c r="F38" i="2"/>
  <c r="E38" i="2"/>
  <c r="D38" i="2"/>
  <c r="C38" i="2"/>
  <c r="F37" i="2"/>
  <c r="E37" i="2"/>
  <c r="D37" i="2"/>
  <c r="C37" i="2"/>
  <c r="F36" i="2"/>
  <c r="E36" i="2"/>
  <c r="D36" i="2"/>
  <c r="C36" i="2"/>
  <c r="F35" i="2"/>
  <c r="E35" i="2"/>
  <c r="D35" i="2"/>
  <c r="C35" i="2"/>
  <c r="F29" i="2"/>
  <c r="E29" i="2"/>
  <c r="D29" i="2"/>
  <c r="C29" i="2"/>
  <c r="F28" i="2"/>
  <c r="E28" i="2"/>
  <c r="D28" i="2"/>
  <c r="C28" i="2"/>
  <c r="F27" i="2"/>
  <c r="E27" i="2"/>
  <c r="D27" i="2"/>
  <c r="C27" i="2"/>
  <c r="F26" i="2"/>
  <c r="E26" i="2"/>
  <c r="D26" i="2"/>
  <c r="C26" i="2"/>
  <c r="F25" i="2"/>
  <c r="E25" i="2"/>
  <c r="D25" i="2"/>
  <c r="C25" i="2"/>
  <c r="C6" i="2"/>
  <c r="D6" i="2"/>
  <c r="E6" i="2"/>
  <c r="F6" i="2"/>
  <c r="C7" i="2"/>
  <c r="D7" i="2"/>
  <c r="E7" i="2"/>
  <c r="F7" i="2"/>
  <c r="C8" i="2"/>
  <c r="D8" i="2"/>
  <c r="E8" i="2"/>
  <c r="F8" i="2"/>
  <c r="C9" i="2"/>
  <c r="D9" i="2"/>
  <c r="E9" i="2"/>
  <c r="F9" i="2"/>
  <c r="C10" i="2"/>
  <c r="D10" i="2"/>
  <c r="E10" i="2"/>
  <c r="F10" i="2"/>
  <c r="C11" i="2"/>
  <c r="D11" i="2"/>
  <c r="E11" i="2"/>
  <c r="F11" i="2"/>
  <c r="C12" i="2"/>
  <c r="D12" i="2"/>
  <c r="E12" i="2"/>
  <c r="F12" i="2"/>
  <c r="C13" i="2"/>
  <c r="D13" i="2"/>
  <c r="E13" i="2"/>
  <c r="F13" i="2"/>
  <c r="C14" i="2"/>
  <c r="D14" i="2"/>
  <c r="E14" i="2"/>
  <c r="F14" i="2"/>
  <c r="C15" i="2"/>
  <c r="D15" i="2"/>
  <c r="E15" i="2"/>
  <c r="F15" i="2"/>
  <c r="C16" i="2"/>
  <c r="D16" i="2"/>
  <c r="E16" i="2"/>
  <c r="F16" i="2"/>
  <c r="C17" i="2"/>
  <c r="D17" i="2"/>
  <c r="E17" i="2"/>
  <c r="F17" i="2"/>
  <c r="C18" i="2"/>
  <c r="D18" i="2"/>
  <c r="E18" i="2"/>
  <c r="F18" i="2"/>
  <c r="C19" i="2"/>
  <c r="D19" i="2"/>
  <c r="E19" i="2"/>
  <c r="F19" i="2"/>
  <c r="F5" i="2"/>
  <c r="E5" i="2"/>
  <c r="D5" i="2"/>
  <c r="C5" i="2"/>
  <c r="G47" i="2" l="1"/>
  <c r="H66" i="2"/>
  <c r="H65" i="2"/>
  <c r="F67" i="2"/>
  <c r="E67" i="2"/>
  <c r="G67" i="2"/>
  <c r="G14" i="2"/>
  <c r="G37" i="2"/>
  <c r="G36" i="2"/>
  <c r="G15" i="2"/>
  <c r="G19" i="2"/>
  <c r="G18" i="2"/>
  <c r="G17" i="2"/>
  <c r="G16" i="2"/>
  <c r="G13" i="2"/>
  <c r="G12" i="2"/>
  <c r="G11" i="2"/>
  <c r="G10" i="2"/>
  <c r="G9" i="2"/>
  <c r="G8" i="2"/>
  <c r="G7" i="2"/>
  <c r="G6" i="2"/>
  <c r="F20" i="2"/>
  <c r="E20" i="2"/>
  <c r="D20" i="2"/>
  <c r="G5" i="2"/>
  <c r="D67" i="2"/>
  <c r="F59" i="2"/>
  <c r="E59" i="2"/>
  <c r="C59" i="2"/>
  <c r="G50" i="2"/>
  <c r="G49" i="2"/>
  <c r="G48" i="2"/>
  <c r="G46" i="2"/>
  <c r="D51" i="2"/>
  <c r="C51" i="2"/>
  <c r="G39" i="2"/>
  <c r="E40" i="2"/>
  <c r="D40" i="2"/>
  <c r="G35" i="2"/>
  <c r="G29" i="2"/>
  <c r="G28" i="2"/>
  <c r="F30" i="2"/>
  <c r="E30" i="2"/>
  <c r="D30" i="2"/>
  <c r="C30" i="2"/>
  <c r="G58" i="2" l="1"/>
  <c r="G38" i="2"/>
  <c r="G40" i="2" s="1"/>
  <c r="G45" i="2"/>
  <c r="G51" i="2" s="1"/>
  <c r="F40" i="2"/>
  <c r="D59" i="2"/>
  <c r="F51" i="2"/>
  <c r="G26" i="2"/>
  <c r="G27" i="2"/>
  <c r="G20" i="2"/>
  <c r="C40" i="2"/>
  <c r="E51" i="2"/>
  <c r="G56" i="2"/>
  <c r="C20" i="2"/>
  <c r="G25" i="2"/>
  <c r="G30" i="2" s="1"/>
  <c r="G57" i="2"/>
  <c r="G59" i="2" l="1"/>
  <c r="H64" i="2" l="1"/>
  <c r="C67" i="2"/>
  <c r="H67" i="2" s="1"/>
</calcChain>
</file>

<file path=xl/sharedStrings.xml><?xml version="1.0" encoding="utf-8"?>
<sst xmlns="http://schemas.openxmlformats.org/spreadsheetml/2006/main" count="1662" uniqueCount="640">
  <si>
    <t>بيانات عن الواقعة</t>
  </si>
  <si>
    <t>بيانات شخصية</t>
  </si>
  <si>
    <t>بيانات حالة القتل</t>
  </si>
  <si>
    <t>بيانات إجرائية وقانونية</t>
  </si>
  <si>
    <t>المصادر</t>
  </si>
  <si>
    <t>م</t>
  </si>
  <si>
    <t>تاريخ الواقعة</t>
  </si>
  <si>
    <t>النطاق الزمني</t>
  </si>
  <si>
    <t>المحافظه</t>
  </si>
  <si>
    <t>النطاق  الجغرافي</t>
  </si>
  <si>
    <t>الدائرة</t>
  </si>
  <si>
    <t>المكان داخل الدائرة</t>
  </si>
  <si>
    <t>تفاصيل الواقعة</t>
  </si>
  <si>
    <t>خلفيه الواقعه</t>
  </si>
  <si>
    <t>نوع الواقعه</t>
  </si>
  <si>
    <t>الاسم - اسم شهرة</t>
  </si>
  <si>
    <t>النوع الأجتماعي</t>
  </si>
  <si>
    <t>تاريخ الميلاد أو العمر</t>
  </si>
  <si>
    <t>بيانات شخصية أخرى</t>
  </si>
  <si>
    <t>الفئة</t>
  </si>
  <si>
    <t>فئه الضحيه</t>
  </si>
  <si>
    <t>تفاصيل الوفاة</t>
  </si>
  <si>
    <t>منشآت طبية مر عليها</t>
  </si>
  <si>
    <t>رقم رسمي (محضر/بلاغ/ قضية) عن الواقعة</t>
  </si>
  <si>
    <t>اتهامات</t>
  </si>
  <si>
    <t>إجراءات وقرارات</t>
  </si>
  <si>
    <t>ملاحظات</t>
  </si>
  <si>
    <t>نص الخبر</t>
  </si>
  <si>
    <t>رابط 1</t>
  </si>
  <si>
    <t>رابط 2</t>
  </si>
  <si>
    <t>رابط 3</t>
  </si>
  <si>
    <t>رابط 4</t>
  </si>
  <si>
    <t>رابط 5</t>
  </si>
  <si>
    <t>رابط 6</t>
  </si>
  <si>
    <t>شمال سيناء</t>
  </si>
  <si>
    <t>العريش</t>
  </si>
  <si>
    <t>شرطة</t>
  </si>
  <si>
    <t>قالت وسائل إعلام مصرية -اليوم الأحد- إن ضابطا وشرطيين اثنين قتلوا خلال اشتباك مسلح في مقر الأمن الوطني ومحيطه بمدينة العريش شمالي شبه جزيرة سيناء (شمال شرق). وأضافت وسائل الإعلام -نقلا عن مصدر طبي في محافظة شمال سيناء- أن المستشفى العسكري في مدينة العريش استقبل اليوم جثامين الضابط والشرطيين، وهم من قوات العمليات الخاصة بقطاع اﻷمن المركزي. اقرأ أيضا list of 3 items list 1 of 3 قوات الأمن المصرية تقتل 16 مسلحا بالعريش list 2 of 3 استهدفت كمائن عسكرية.. سلسلة هجمات توقع قتلى من الأمن المصري بالعريش list 3 of 3 وصفتهم بالإرهابيين.. الداخلية المصرية تعلن تصفية 13 مسلحا في العريش end of list وأفادت، نقلا عن مصادر محلية، بأن أصوات إطلاق رصاص غزير سُمعت منذ الساعة السابعة صباحا، واستمرت حتى الثالثة مساء، بالتزامن مع انقطاع جميع شبكات الاتصال وخدمات الإنترنت في المدينة. وتجدر الإشارة إلى أن السلطات المصرية تواجه منذ فترة طويلة مسلحين يشنون هجمات، أسفرت عن مقتل المئات من قوات الجيش والشرطة والمدنيين في شمال شبه جزيرة سيناء.</t>
  </si>
  <si>
    <t>https://www.aljazeera.net/news/2023/7/30/%D8%B9%D8%A7%D8%AC%D9%84-%D9%88%D8%B3%D8%A7%D8%A6%D9%84-%D8%A5%D8%B9%D9%84%D8%A7%D9%85-%D9%85%D8%B5%D8%B1%D9%8A%D8%A9-%D9%85%D9%82%D8%AA%D9%84-3-%D9%85%D9%86-%D9%82%D9%88%D8%A7%D8%AA</t>
  </si>
  <si>
    <t>هجوم مسلح</t>
  </si>
  <si>
    <t>https://www.alaraby.co.uk/politics/3-%D9%82%D8%AA%D9%84%D9%89-%D8%A8%D8%A7%D9%84%D9%87%D8%AC%D9%88%D9%85-%D8%A7%D9%84%D9%85%D8%B3%D9%84%D8%AD-%D8%B9%D9%84%D9%89-%D9%85%D9%82%D8%B1-%D9%84%D9%84%D8%A3%D9%85%D9%86-%D8%A7%D9%84%D9%88%D8%B7%D9%86%D9%8A-%D8%A7%D9%84%D9%85%D8%B5%D8%B1%D9%8A-%D9%81%D9%8A-%D8%A7%D9%84%D8%B9%D8%B1%D9%8A%D8%B4</t>
  </si>
  <si>
    <t>https://www.arab48.com/%D8%A7%D9%84%D8%A3%D8%AE%D8%A8%D8%A7%D8%B1/%D8%A3%D8%AE%D8%A8%D8%A7%D8%B1-%D8%B9%D8%A7%D8%AC%D9%84%D8%A9/2023/07/30/%D9%85%D8%B5%D8%B1-%D9%85%D9%82%D8%AA%D9%84-3-%D9%85%D9%86-%D9%82%D9%88%D8%A7%D8%AA-%D8%A7%D9%84%D8%B4%D8%B1%D8%B7%D8%A9-%D9%81%D9%8A-%D9%85%D8%AD%D9%8A%D8%B7-%D9%85%D9%82%D8%B1-%D8%A7%D9%84%D8%A3%D9%85%D9%86-%D9%81%D9%8A-%D9%85%D8%AF%D9%8A%D9%86%D8%A9-%D8%A7%D9%84%D8%B9%D8%B1%D9%8A%D8%B4-%D8%A8%D8%B4%D9%85%D8%A7%D9%84-%D8%B3%D9%8A%D9%86%D8%A7%D8%A1</t>
  </si>
  <si>
    <t>https://www.i24news.tv/ar/%D8%A3%D8%AE%D8%A8%D8%A7%D8%B1/%D8%AF%D9%88%D9%84%D9%8A/%D8%A7%D9%81%D8%B1%D9%8A%D9%82%D9%8A%D8%A7/1690746769-%D9%85%D8%B5%D8%B1-%D9%85%D9%82%D8%AA%D9%84-%D8%B6%D8%A7%D8%A8%D8%B7-%D9%85%D8%B5%D8%B1%D9%8A-%D9%88%D8%B4%D8%B1%D8%B7%D9%8A%D9%8A%D9%86-%D9%81%D9%8A-%D9%87%D8%AC%D9%88%D9%85-%D8%A8%D9%85%D8%AD%D9%8A%D8%B7-%D9%85%D9%82%D8%B1-%D8%A7%D9%84%D8%A3%D9%85%D9%86-%D8%A7%D9%84%D9%88%D8%B7%D9%86%D9%8A-%D8%A8%D8%A7%D9%84%D8%B9%D8%B1%D9%8A%D8%B4</t>
  </si>
  <si>
    <t>جنوب سيناء</t>
  </si>
  <si>
    <t>https://www.independentarabia.com/node/479486/%D8%A7%D9%84%D8%A3%D8%AE%D8%A8%D8%A7%D8%B1/%D8%A3%D9%86%D8%A8%D8%A7%D8%A1-%D8%B9%D9%86-%D9%85%D9%82%D8%AA%D9%84-4-%D8%B9%D9%86%D8%A7%D8%B5%D8%B1-%D8%A3%D9%85%D9%86-%D9%81%D9%8A-%D8%A7%D8%B4%D8%AA%D8%A8%D8%A7%D9%83-%D8%A8%D8%B3%D9%8A%D9%86%D8%A7%D8%A1-%D8%A7%D9%84%D9%85%D8%B5%D8%B1%D9%8A%D8%A9</t>
  </si>
  <si>
    <t>الاسكندرية</t>
  </si>
  <si>
    <t>كمين أبيس الواقع بين محافظتي البحيرة والاسكندرية</t>
  </si>
  <si>
    <t>أمين شرطة</t>
  </si>
  <si>
    <t>https://rassd.com/524685.htm</t>
  </si>
  <si>
    <t>أعلنت وزارة الداخلية مقتل أمين شرطة جراء هجــ ـوم مسلـ.ــح شنه مجهولون على كمين أبيس الأمني الواقع بين محافظتي البحيرة والإسكندرية. وحسب صحيفة الشروق فإن أفراد قوة مشتركة من المحافظتين لتأمين الكمين، واجهتهم عملية إطلاق أعيرة نارية من أشخاص مجهولين، استقلوا ميكروباص انحرف فجأة باتجاههم.</t>
  </si>
  <si>
    <t>انفجار</t>
  </si>
  <si>
    <t>جيش</t>
  </si>
  <si>
    <t>https://www.i24news.tv/ar/%D8%A3%D8%AE%D8%A8%D8%A7%D8%B1/middle-east/1695032531-%D9%85%D9%82%D8%AA%D9%84-%D8%B3%D8%A8%D8%B9%D8%A9-%D8%AC%D9%86%D9%88%D8%AF-%D9%85%D8%B5%D8%B1%D9%8A%D9%8A%D9%86-%D8%A8%D8%A7%D9%86%D9%81%D8%AC%D8%A7%D8%B1-%D9%85%D8%AC%D9%87%D9%88%D9%84-%D8%A7%D9%84%D8%B3%D8%A8%D8%A8-%D9%81%D9%8A-%D8%B3%D9%8A%D9%86%D8%A7%D8%A1</t>
  </si>
  <si>
    <t>لقي سبعة عسكريين مصريين ليل أمس الأحد، حتفهم في انفجار غامض في محافظة شمال سيناء، شرقي البلاد. وقالت مصادر طبية عسكرية بشمال سيناء لـ"العربي الجديد"، إنه وصلت إلى مستشفى العريش العسكري، سبعة جثث لعسكريين مصابين بجروح مختلفة نتيجة انفجار جسم ما في قاعدة عسكرية بسيناء. تخطي الإعلان by TaboolaSponsored LinksYou May Like Hier zijn de nieuwe keukentrends in 2024 (klik om te zien) Keukenovereenkomsten | Zoek Advertenties ولم يتم تحديد سبب الانفجار سواء أكان بسبب عطل فني أو هجوم إرهابي. وأوضحت المصادر أن القتلى هم رائد دفاع جوي عبد الرحمن محمود الزهري ربيع، ورائد دفاع جوي ضياء علاء الدين سعد، ومقدم دفاع جوي هشام درباز، والمجندان في الدفاع الجوي حلمي يونس، ومحمود الفيشاوي، وصابر عيد، ونور السنهورى. وسيتم لاحقا نقل الجثامين كل إلى دياره في المحافظات المصرية المختلفة. حتى الآن لم يتم تحديد سبب الانفجار إن كان عطل فني أو هجوم إرهابي.وبحسب التقرير جرى نقل جثامين الجنود الى ديارهم في المحافظات المختلفة تمهيدا لدفنهم. ولم يعلن المتحدث العسكري أية تفاصيل عن حادث مقتل العسكريين السبعة. مقتل ضباط وجنود الدفاع الجوي يأتي بعد شهرين من حادث اشتباكات مقر الأمن الوطني في العريش الذي أسفر عن مقتل وإصابة أكثر من 30 شرطيا، ولم تصدر السلطات الأمنية حتى الآن أي بيان عن حادث مقر الأمن الوطني الغامض.</t>
  </si>
  <si>
    <t>صابر عيد</t>
  </si>
  <si>
    <t>نور السنهورى</t>
  </si>
  <si>
    <t>رائد دفاع جوي</t>
  </si>
  <si>
    <t>عبدالرحمن محمود الزهري ربيع</t>
  </si>
  <si>
    <t>ضياء علاء الدين سعد</t>
  </si>
  <si>
    <t>مقدم دفاع جوي</t>
  </si>
  <si>
    <t>مجند دفاع جوي</t>
  </si>
  <si>
    <t>هشام درباز</t>
  </si>
  <si>
    <t>حلمي يونس</t>
  </si>
  <si>
    <t>محمود الفيشاوي</t>
  </si>
  <si>
    <t>مستشفي العريش العسكري</t>
  </si>
  <si>
    <t>https://www.alaraby.co.uk/politics/%D9%85%D9%82%D8%AA%D9%84-7-%D8%B9%D8%B3%D9%83%D8%B1%D9%8A%D9%8A%D9%86-%D9%85%D8%B5%D8%B1%D9%8A%D9%8A%D9%86-%D8%A8%D8%A7%D9%86%D9%81%D8%AC%D8%A7%D8%B1-%D9%81%D9%8A-%D8%B3%D9%8A%D9%86%D8%A7%D8%A1</t>
  </si>
  <si>
    <t>رجب محمد أبو زيد زعير</t>
  </si>
  <si>
    <t>وفاه داخل مكان احتجاز</t>
  </si>
  <si>
    <t>القليوبية</t>
  </si>
  <si>
    <t>القناطر الخيرية</t>
  </si>
  <si>
    <t>مدني</t>
  </si>
  <si>
    <t>المركز الطبي بسجن وادي النطرون الجديد</t>
  </si>
  <si>
    <t>محامي - والنائب السابق بالبرلمان عن شبين الكوم بالمنوفية</t>
  </si>
  <si>
    <t>https://www.alaraby.co.uk/society/%D9%88%D9%81%D8%A7%D8%A9-%D8%B3%D8%AC%D9%8A%D9%86-%D8%B3%D9%8A%D8%A7%D8%B3%D9%8A-%D9%85%D8%B5%D8%B1%D9%8A-%D9%81%D9%8A-%D9%85%D8%AD%D8%A8%D8%B3%D9%87-%D8%A7%D9%84%D8%AB%D8%A7%D9%84%D8%AB-%D8%AE%D9%84%D8%A7%D9%84-48-%D8%B3%D8%A7%D8%B9%D8%A9</t>
  </si>
  <si>
    <t>توفي السجين السياسي والمحامي والنائب المصري السابق، رجب محمد أبوزيد زعير(80 عاماً)، في سجن القناطر للرجال، بعد تدهور حالته الصحية، بحسب رصد منظمات حقوقية، اليوم الإثنين. ووثقت منظمات حقوقية مصرية، من بينها الشبكة المصرية لحقوق الإنسان، وفاة السجين والنائب السابق عن دائرة شبين الكوم بمحافظة المنوفية، رجب زعير، بعدما تدهورت حالته الصحية، مما استوجب نقله إلى وحدة الرعاية المركزة بالمركز الطبي بسجن وادي النطرون الجديد ليلفظ أنفاسه الأخيرة. والسجناء السياسيون، هم من ألقي القبض عليهم بموجب قوانين سنتها السلطات المصرية خلال السنوات الماضية، مثل قوانين الإرهاب والتظاهر والطوارئ، فضلًا عن المحاكمة أمام القضاء العسكري. وفي الغالب يواجه السجناء السياسيون اتهامات منها "بث ونشر أخبار كاذبة، والتحريض على العنف والإرهاب، وتهديد الأمن القومي". السجين المصري جهاد عبد الغني (فيسبوك) قضايا وناس وفاة سجين سياسي مصري مصاب بالسرطان بعد إهمال طبي وحُبس على إثر هذه التهم آلاف النشطاء والمحامين والصحافيين والمهتمين بالشأن السياسي والعام والمواطنين العاديين، بالإضافة إلى من دونوا على منصات التواصل الاجتماعي المختلفة منشورات معارضة للنظام وسياساته. وكانت الشبكة المصرية لحقوق الإنسان، تلقت في 23 فبراير/شباط الماضي، استغاثة من أسرة زعير، طالبت فيها السلطات الأمنية بسرعة الإفراج عنه، من أجل علاجه على نفقتهم الخاصة، لاسيما بعد تدهور حالته الصحية. وزعير كان يعاني من التهاب في الشعب الهوائية، وتضخم في البروستاتا، وضعف عضلة القلب، كما عانى من مرض السكري، وسبق أن أجرى عملية تركيب دعامة بالقلب في وقت سابق، إضافة إلى معاناته من ضمور أعصاب اليدين. وبحسب الشبكة الحقوقية، فإن زعير كان قد حصل على قرار بإخلاء سبيله في 16 ديسمبر/كانون الأول 2021 بضمان محل إقامته، إلا أن أجهزة الأمن لم تستجب لذلك، ليجري التحقيق معه وتدويره على ذمة القضية 2380 لسنة 2021 أمن دولة عليا، ليستمر في السجن رغم بلوغه عامه الثمانين. وذكر الشبكة أن "السلطات الأمنية ألقت القبض على النائب السابق في ديسمبر /كانون الأول 2013، وأعيد اعتقاله في أواخر شهر أكتوبر/تشرين الأول 2021 رغم علمها بكبر سنه ومرضه الشديد". بوابة سجن في مصر (خالد دسوقي/ فرانس برس) قضايا وناس 4 وفيات و30 حالة إهمال طبي متعمد في سجون مصر خلال سبتمبر وأردفت أن "اعتقال زعير جاء استكمالاً لنهج السلطات المتواصل في التنكيل بالمعارضين السياسيين، الذين تتعمد تركهم يعانون أشد المعاناة داخل السجون ومراكز الاحتجاز، وإهمالهم ليكونوا فريسه لمختلف الأمراض، وظروف الحبس غير الآدمية، التب تتسبب في مضاعفة الآلام وتدهور حالتهم الصحية". كما أدانت الشبكة المصرية، ما وصفته بـ"جريمة التعنت في إخلاء سبيل المعتقل البالغ من العمر 80 عاماً، لكبر سنه، واحتياجه الشديد للرعاية الصحية المستمرة، والعلاج المتواصل، الذي لن يتوافر داخل السجن بأي حال من الأحوال مما أدى إلى تدهور حالته الصحية ووفاته". وبوفاة زعير، يبلغ عدد الضحايا في السجون ومقار الاحتجاز المختلفة، ثلاثاً بعد وفاة المحامي رمضان يوسف عشري، داخل محبسه بسجن ملحق وادي النطرون نتيجة الإهمال الطبي المتعمد بعد إصابته بسكتة قلبية. وكان قد ألقي القبض عليه عام 2014 وحكم عليه من محكمة الجنايات العسكرية بالإسكندرية بالسجن 15 عاما في أكتوبر/تشرين الأول 2016 على ذمة القضية رقم 115 لسنة 2016 بجانب الحكم عليه بأحكام قضائية أخرى في قضايا سياسية. كما توفي السجين محمد مصطفى بدوي، في سجن وادي النطرون، بسبب الإهمال الطبي المتعمد، حيث كان مريضاً بالفشل الكلوي. كذلك، يعد زعير هو سابع حالة وفاة في السجون ومقار الاحتجاز المختلفة في عام 2023، بعد وفاة السجين محمد السيد المرسي نتيجة التعذيب، في 6 مارس/آذار، وذلك بعد القبض عليه بأحد عشر يوماً. وفي 26 فبراير/شباط توفي سعد محمود عبدالغني خضر، أمين صندوق نقابة المعلمين بالدقهلية السابق، داخل محبسه بسجن برج العرب بالإسكندرية، وذلك بعد معاناة مع المرض ومنعه من تلقي العلاج والدواء بشكل منتظم مما أدى إلى تفاقم معاناته. في 12 فبراير توفي السجين محمود الديداموني، داخل محبسه بمركز شرطة الزقازيق، بمحافظة الشرقية، بعد تدهور حالته الصحية. وفي 26 يناير/كانون الثاني توفي السجين سامح طلبة، داخل محبسه بمركز شرطة الزقازيق، بمحافظة الشرقية، بسبب ظروف الحبس المزرية وانعدام الرعاية الطبية والصحية، حسب منظمات حقوقية. وتفتقد السجون المصرية بشكل عام إلى مقومات الصحة الأساسية والتي تشمل الغذاء الجيد والمرافق الصحية ودورات المياه الآدمية التي تناسب أعداد السجناء وكذلك الإضاءة والتهوية والترويض، كما تعاني في أغلبها من التكدس الشديد للسجناء داخل أماكن الاحتجاز. وتندد منظمات حقوقية مصرية بالإهمال الطبي في السجون ومقار الاحتجاز الرسمية التي أودت بحياة المئات خلال السنوات الماضية. وسجل عام 2022 وفاة 52 سجيناً إما نتيجة الإهمال الطبي المتعمد، أو البرد، أو الوفاة الطبيعية في ظروف احتجاز مزرية وغير آدمية، تجعل الوفاة الطبيعية في حد ذاتها أمراً غير طبيعياً، فضلًا عن رصد 194 حالة إهمال طبي في السجون ومقار الاحتجاز المختلفة في مصر، طبقًا لحصر منظمات حقوقية مصرية. في حين سجل عام 2021 وفاة 60 محتجزاً داخل السجون ومقار الاحتجاز المصرية بسبب الإهمال الطبي. دلالات</t>
  </si>
  <si>
    <t>محمد جمعة</t>
  </si>
  <si>
    <t>سجن أبو زعبل</t>
  </si>
  <si>
    <t>2094 لسنة 2023 أمن دولة عليا</t>
  </si>
  <si>
    <t>من كفر شكر بمحافظة القليوبية</t>
  </si>
  <si>
    <t>https://rassd.com/527167.htm</t>
  </si>
  <si>
    <t>أعلن مركز الشهاب لحقوق الإنسان، مساء الجمعة، عن وفاة المعتقل محمد جمعة، من كفر شكر بمحافظة القليوبية، بسجن أبو زعبل، بسبب الزحام الشديد وسوء ظروف الاحتجاز. جمعة كان سجينًا سياسيًا على قضية 2094 لسنة 2023 أمن دولة عليا. وحمل مركز الشهاب لحقوق الإنسان، وزارة الداخلية مسئولية الوفاة، وطالب بالتحقيق في ظروفها، كما طالب بالإفراج عن المعتقلين جميعًا. ويعد جمعة، ثامن حالة وفاة في السجون ومقار الاحتجاز المختلفة في عام 2023، بعد وفاة السجين السياسي، رجب محمد أبوزيد زعير، 80 عاما، المحامي والنائب السابق بالبرلمان عن دائرة شبين الكوم بمحافظة المنوفية، في 20 مارس، وكان مسجونًا في سجن القناطر للرجال، وذلك بعدما تدهورت حالته الصحية بشكل خطير، مما استوجب نقله إلى وحدة الرعاية المركزة بالمركز الطبي بسجن وادي النطرون الجديد ليلفظ أنفاسه الأخيرة.</t>
  </si>
  <si>
    <t>سعيد حبشي</t>
  </si>
  <si>
    <t>سجن بدر 1</t>
  </si>
  <si>
    <t>1691 لسنة 2022</t>
  </si>
  <si>
    <t>القاهرة</t>
  </si>
  <si>
    <t>بدر</t>
  </si>
  <si>
    <t>https://www.alaraby.co.uk/society/%D9%88%D9%81%D8%A7%D8%A9-%D9%85%D8%B3%D9%86-%D9%85%D8%B5%D8%B1%D9%8A-%D9%81%D9%8A-%D8%B3%D8%AC%D9%86-%D8%A8%D8%AF%D8%B1-1-%D9%85%D8%AA%D9%87%D9%85-%D8%A8%D9%82%D8%B6%D9%8A%D8%A9-%D8%B3%D9%8A%D8%A7%D8%B3%D9%8A%D8%A9</t>
  </si>
  <si>
    <t>أعلنت المحامية الحقوقية ماهينور المصري أنها اكتشفت بالمصادفة وفاة سعيد حبشي، وهو مسن في سجن بدر 1 في مصر منذ الثالث من رمضان الموافق 25 مارس/ آذار الماضي، وكان متهماً على ذمة قضية سياسية. وطبقاً للمصري، فإنّ حبشي كان قد ألقي القبض عليه بالتزامن مع الهجمات الأمنية في نوفمبر/ تشرين الثاني من العام الماضي، وأدرج على ذمة القضية 1691 لسنة 2022. والسجناء السياسيون هم من ألقي القبض عليهم بموجب قوانين سنتها السلطات المصرية خلال السنوات الماضية، مثل قوانين الإرهاب والتظاهر والطوارئ فضلاً عن المحاكمة أمام القضاء العسكري وأمن الدولة عليا طوارئ. وغالباً ما يواجهون اتهامات مثل "بث ونشر أخبار كاذبة، والتحريض على العنف والإرهاب، وتهديد الأمن القومي" وغيرها من الاتهامات المطاطة التي تدخل تحت طائلة تلك القوانين، التي حبس على أثرها آلاف النشطاء والمحامين والصحافيين والمهتمين بالشأنين السياسي والعام والمواطنين العاديين، ومنهم من دونوا على منصات التواصل الاجتماعي المختلفة منشورات معارضة للنظام وسياساته. وروت المصري عبر حسابها الخاص على "فيسبوك"، أمس الخميس، تفاصيل مكالمة هاتفية مع نجله، اكتشفت فيها بالمصادفة وفاته منذ الثالث من رمضان. وأشارت إلى أنّ آخر لقاء جمعهما جاء أثناء حضوره جلسة غرفة المشورة التي يعرض فيها المتهمون على القضاة لنظر تجديد حبسهم. وحينها سأل وكيل النيابة عن مصيره، ليرد عليه وكيل النيابة "مصيرنا كلنا الموت". وقالت المصري: "مات سعيد في سجن بدر 1. أتمنى أن يكون النظام قد قضى على الإرهاب ويشعر بالأمان من كثيرين مثل الحاج سعيد. أبرياء وغلابة وآخرهم يفضفضون بكلمتين عن الأوضاع". لم تذكر المصري سبب وفاة حبشي في السجن، فقط أشارت إلى أنه مسن. قضايا وناس رسالة جديدة من سجن بدر 3 في مصر: استمرار سياسة التجويع وتجدر الإشارة إلى أنّ السجون المصرية تفتقد بشكل عام مقومات الصحة الأساسية، التي تشمل الغذاء الجيد والمرافق الصحية، ودورات المياه الآدمية التي تناسب أعداد السجناء، وكذلك الإضاءة والتهوية والتريض. كما تعاني في غالبيتها من التكدس الشديد للسجناء داخل أماكن الاحتجاز. وبوفاة حبشي، يرتفع عدد حالات الوفاة داخل مقار الاحتجاز في مصر إلى عشر حالات منذ بدء عام 2023، أغلبهم نتيجة الإهمال الطبي المتعمد. وتوفي 52 سجيناً عام 2022 إما نتيجة الإهمال الطبي المتعمد، أو البرد، أو الوفاة الطبيعية في ظروف احتجاز مزرية وغير آدمية، تجعل الوفاة الطبيعية في حد ذاتها أمراً غير طبيعياً، فضلاً عن رصد 194 حالة إهمال طبي في السجون ومقار الاحتجاز المختلفة في مصر، طبقاً لحصر منظمات حقوقية مصرية. كما أدى الإهمال الطبي وسوء أوضاع الاحتجاز لوفاة 60 محتجزاً داخل السجون ومقار الاحتجاز المصرية خلال عام 2021. دلالات</t>
  </si>
  <si>
    <t>سامح محمد أحمد منصور</t>
  </si>
  <si>
    <t>مدرس رياضيات من محافظة بورسعيد</t>
  </si>
  <si>
    <t>مستشفي مركز بدر للاصلاح والتأهيل</t>
  </si>
  <si>
    <t>كان يعاني من ضمور شديد في وظائف الكلي</t>
  </si>
  <si>
    <t>قضية " اقتحام قسم شرطة العرب "</t>
  </si>
  <si>
    <t>https://www.alaraby.co.uk/society/%D9%88%D9%81%D8%A7%D8%A9-%D8%B3%D8%AC%D9%8A%D9%86-%D8%B3%D9%8A%D8%A7%D8%B3%D9%8A-%D9%85%D8%B5%D8%B1%D9%8A-%D9%86%D8%AA%D9%8A%D8%AC%D8%A9-%D8%A7%D9%84%D8%A5%D9%87%D9%85%D8%A7%D9%84-%D8%A7%D9%84%D8%B7%D8%A8%D9%8A</t>
  </si>
  <si>
    <t>أعلنت الشبكة المصرية لحقوق الإنسان وفاة السجين السياسي سامح محمد أحمد منصور (58 عاماً)، داخل غرفة العناية المركزة بمستشفى مركز بدر للإصلاح والتأهيل، نتيجة الإهمال الطبي. ومنصور مدرس رياضيات من محافظة بورسعيد، محبوس على ذمة قضية سياسية احتياطياً، منذ سبتمبر/ أيلول 2021. والسجناء السياسيون هم الذين أُلقي القبض عليهم بموجب قوانين سنّتها السلطات المصرية خلال السنوات الماضية، مثل قوانين الإرهاب والتظاهر والطوارئ، فضلاً عن المحاكمة أمام القضاء العسكري وأمن الدولة عليا طوارئ. وغالباً ما يواجهون اتهامات مثل "بثّ ونشر أخبار كاذبة، والتحريض على العنف والإرهاب، وتهديد الأمن القومي"، وغيرها من الاتهامات التي تندرج ضمن تلك القوانين التي حُبس بسببها آلاف النشطاء والمحامين والصحافيين والمهتمين بالشأن السياسي والعام، والمواطنين العاديين، ومنهم مَن دونوا على منصات التواصل الاجتماعي المختلفة منشورات معارضة للنظام وسياساته. وذهبت الشبكة إلى أن الوفاة "جاءت بعد تدهور حالته الصحية بشكل كبير خلال الأشهر الماضية نتيجة ظروف الحبس غير الآدمية، والتعنت الشديد من قبل إدارة سجن بدر 1 في السماح له بتلقي العلاج المناسب في التوقيت المناسب، حيث إنه كان يعاني من ضمور شديد في وظائف الكلى، ما أدى إلى معاناته الشديدة طوال فترة حبسه". وطبقاً للشبكة، فقد ظهر منصور بحالة صحية متدهورة، خلال آخر زيارة أجرتها أسرته له، يوم الأربعاء الماضي، وفي اليوم التالي تقدمت أسرته ومحاميه بطلب لإخلاء سبيله طبياً، قبل أن يلفظ أنفاسه عصر الجمعة 13 مايو/ أيار، ويتم إبلاغ أسرته باستلام جثمانه". وألقت قوات الأمن المصرية القبض على منصور في أغسطس/ آب 2013، وحُقِّق معه وحُبس في سجن بورسعيد على ذمة القضية رقم 37 لسنة 2014 جنايات كلي بورسعيد، والمعروفة بأحداث "اقتحام قسم شرطة العرب"، وحكم عليه بالسجن 10 سنوات قبيل تخفيف الحكم إلى السجن 7 سنوات ليُخلى سبيله، في شهر نوفمبر/ تشرين الثاني 2020، وظل طوال 10 أشهر يجري المتابعة الدورية في مكتب الأمن الوطني ببورسعيد. أعيد القبض عليه مرة أخرى في سبتمبر/ أيلول 2021، وتنقل بين سجون بورسعيد وجمصة واستقبال طرة، واستقر به الحال في سجن بدر، حتى لفظ أنفاسه الأخيرة في العناية المركزة بسجن بدر. وذكرت الشبكة أن نجله الأكبر أحمد (26 عاماً) سجين سياسي أيضاً، مودع في مركز بدر 1 للإصلاح والتأهيل، منذ شهر أكتوبر/ تشرين الأول 2016، وتعرّض للاختفاء القسري والتعذيب الشديد، قبل أن يظهر في مايو/ أيار 2017، ويحقق معه على ذمة قضية النائب العام المساعد المستشار زكريا عبد العزيز، وحكم عليه بالبراءة، ولم يحصل على إخلاء سبيل، ليجري تدويره على ذمة قضية عسكرية أخرى. وأدانت الشبكة المصرية ما وصفته بـ"عملية التصفية الطبية التي تعرض لها المعتقل السياسي سامح منصور، والانتهاكات التي جرت بحقه بالمخالفة للدستور والقانون والمبادئ الإنسانية، ومن أبرزها التعنت معه في تلقي العلاج المناسب، رغم تدهور حالته الصحية واحتياجاته إلى الرعاية الطبية، والإصرار على احتجازه وعدم إخلاء سبيله طبياً". وحمّلت الشبكة المصرية النائب العام المصري، ووزارة الداخلية المصرية، المسؤولية القانونية عن "أمن وسلامة وحياة جميع السجناء السياسيين والنزلاء الجنائيين"، داعية إلى "إيقاف ما يتعرضون له من إهمال جسيم متعمد بمنعهم من تلقي الرعاية الطبية والصحية المناسبة في التوقيت المناسب". ومنصور حالة الوفاة الـ11 منذ مطلع العام الجاري 2023، داخل السجون ومقار الاحتجاز بمصر، أغلبهم نتيجة الإهمال الطبي المتعمد. الناشط السياسي المصري شريف الروبي (فيسبوك) قضايا وناس مطالبات بعلاج الناشط المصري المعتقل شريف الروبي بعد تدهور صحته وتوفي 52 سجيناً، عام 2022، إما نتيجة الإهمال الطبي المتعمد، أو البرد، أو الوفاة الطبيعية في ظروف احتجاز مزرية وغير آدمية، تجعل الوفاة الطبيعية في حد ذاتها أمراً غير طبيعي، فضلاً عن رصد 194 حالة إهمال طبي في السجون ومقار الاحتجاز المختلفة في مصر، طبقاً لحصر منظمات حقوقية مصرية. كذلك، أدى الإهمال الطبي وسوء أوضاع الاحتجاز إلى وفاة 60 محتجزاً داخل السجون ومقار الاحتجاز المصرية، خلال عام 2021.</t>
  </si>
  <si>
    <t>37 لسنة 2014 جنايات كلي بورسعيد ثم 2515 لسنة 2022 حصر امن دولة عليا</t>
  </si>
  <si>
    <t>مدين ابراهيم محمد حسانين</t>
  </si>
  <si>
    <t>مستشفي اسيوط</t>
  </si>
  <si>
    <t>كان قيادياً في تنظيم كتائب أنصار الشريعة من محافظة الشرقية</t>
  </si>
  <si>
    <t>سجن استقبال طرة</t>
  </si>
  <si>
    <t>https://rassd.com/528789.htm?utm_source=rss&amp;utm_medium=rss&amp;utm_campaign=%25d9%2588%25d9%2581%25d8%25a7%25d8%25a9-%25d9%2585%25d8%25b9%25d8%25aa%25d9%2582%25d9%2584-%25d8%25ab%25d8%25a7%25d9%2586-%25d8%25af%25d8%25a7%25d8%25ae%25d9%2584-%25d8%25b3%25d8%25ac%25d9%2588%25d9%2586-%25d8%25a7%25d9%2584%25d8%25b3%25d9%258a%25d8%25b3%25d9%258a-%25d8%25ae%25d9%2584%25d8%25a7%25d9%2584-24-%25d8%25b3</t>
  </si>
  <si>
    <t>رصدت منظمة الشبكة المصرية لحقوق الإنسان، الوفاة الثانية لسجين سياسي خلال 24 ساعة، حيث توفي مدين حسانين، أمس الإثنين، في مستشفى أسيوط. مدين إبراهيم محمد حسانين، والمعروف بالشيخ مدين حسانين (63 عاماً)، كان قيادياً في تنظيم كتائب أنصار الشريعة، من محافظة الشرقية، ولفظ أنفاسه الأخيرة أثناء علاجه بمستشفى أسيوط، يوم الأحد 14 مايو، بعد تدهور حالته الصحية، وتم إبلاغ أسرته بوفاته واستلام جثمانه أمس الإثنين. وكانت السلطات السودانية ألقت القبض على حسانين في نوفمبر 2018، ورحّلته إلى مصر في سبتمبر 2019، ليتم ترحيله بعدها إلى مقر الأمن الوطني بالزقازيق بمحافظة الشرقية، وليظهر في نيابة أمن الدولة العليا في أواخر أكتوبر 2019 ويتم ترحيله إلى سجن استقبال طرة. وكان حسانين ضمن عدد من المواطنين المصريين الذين فروا نتيجة الملاحقات الأمنية، وصدر بحقه حكم بالسجن المشدد 15 عاماً. وتوفي حسانين، بعد نحو 24 ساعة من وفاة السجين السياسي، سامح محمد أحمد منصور، 58 عاماً، نتيجة الإهمال الطبي داخل غرفة العناية المركزة بمستشفى مركز بدر للإصلاح والتأهيل. ومنصور مدرس رياضيات من محافظة بورسعيد وكان معتقلاً على ذمة قضية سياسية احتياطياً منذ سبتمبر 2021. وطبقاً للشبكة المصرية لحقوق الإنسان، توفي منصور “بعد تدهور حالته الصحية بشكل كبير خلال الأشهر الماضية نتيجة ظروف الحبس غير الآدمية، والتعنت الشديد من قبل إدارة سجن بدر 1 في السماح له بتلقي العلاج المناسب في التوقيت المناسب، حيث إنه كان يعاني من ضمور شديد في وظائف الكلى”. وكانت قوات الأمن المصرية ألقت القبض على منصور في أغسطس 2013 وجرى التحقيق معه وحبسه في سجن بورسعيد، على ذمة القضية رقم 37 لسنة 2014 جنايات، والمعروفة بأحداث “اقتحام قسم شرطة العرب”، وحُكم عليه بالسجن 10 سنوات قبيل أن يتم تخفيف الحكم إلى السجن 7 سنوات، ليتم إخلاء سبيله في نوفمبر 2020، وظل طوال 10 أشهر يجري المتابعة الدورية في مكتب الأمن الوطني ببورسعيد. ثم أعيد القبض عليه مرة أخرى في سبتمبر 2021، وتنقّل بين سجون بورسعيد وجمصة واستقبال طرة، واستقر به الحال في سجن بدر حتى لفظ أنفاسه الأخيرة بالعناية المركزة بسجن بدر. وبوفاة منصور وحسانين، يرتفع عدد المتوفين داخل السجون ومقار الاحتجاز بمصر إلى 12 حالة وفاة منذ مطلع 2023، أغلبهم نتيجة الإهمال الطبي المتعمد. وتوفي 52 سجيناً في عام 2022 إما نتيجة الإهمال الطبي المتعمد أو البرد أو الوفاة الطبيعية في ظروف احتجاز مزرية وغير آدمية، تجعل الوفاة الطبيعية في حد ذاتها أمراً غير طبيعياً، فضلاً عن رصد 194 حالة إهمال طبي في السجون ومقار الاحتجاز المختلفة في مصر، طبقاً لحصر منظمات حقوقية مصرية. كما أدى الإهمال الطبي وسوء أوضاع الاحتجاز، إلى وفاة 60 محتجزاً داخل السجون ومقار الاحتجاز المصرية، خلال عام 2021.</t>
  </si>
  <si>
    <t>خالد سيد ناجي</t>
  </si>
  <si>
    <t>استشاري تحاليل طبية وعضو مجلس الشوري السابق عن مدينة بني سويف</t>
  </si>
  <si>
    <t>96 عسكرية</t>
  </si>
  <si>
    <t>https://www.fj-p.com/350086/%D8%A7%D9%84%D8%B4%D9%87%D9%8A%D8%AF-%D8%A7%D9%84%D8%B1%D8%A7%D8%A8%D8%B9-%D8%AE%D9%84%D8%A7%D9%84-%D9%85%D8%A7%D9%8A%D9%88-%D8%A7%D8%B1%D8%AA%D9%82%D8%A7%D8%A1-%D8%A7%D9%84%D8%AF%D9%83%D8%AA%D9%88/</t>
  </si>
  <si>
    <t>ارتقى المعتقل خالد سيد ناجي شهيدا في سجون الانقلاب نتيجة ظروف الاحتجاز المأساوية وما تعرض له من إهمال طبي، ضمن مسلسل جرائم النظام الانقلابي. وذكرت منظمة " حقهم " المعنية بالدفاع عن سجناء الرأي أن الضحية استشاري تحاليل طبية، عضو مجلس الشورى السابق عن مدينة بني سويف، وكان قد تم اعتقاله من أحد الأكمنة الأمنية في بني سويف في 4 أكتوبر 2013، ومحكوم بالمؤبد، على ذمة القضية 96 عسكرية. وكتب أحد أبنائه عبر حسابه على فيس بوك، والدي في ذمة الله ، والعزاء على القبر ، إنا لله وإنا اليه راجعون". وكتب أحد أفراد العائله قائلا: "لا حول ولاقوة إلا بالله، ولا نقول إلا ما يرضي ربنا اللهم أجرنا في مصيبتنا، توفي إلى رحمه الله ابن عمي الدكتور خالد سيد ناجي، وسوف تشيع الجنازة من الجامع الكبير بمدينة "ببا " محافظة بني سويف بعد صلاة الجمعة، اللهم اغفر له واسكنه فسيح جناتك". وتعتبر وفاة  الدكتور"خالد" الرابعة خلال شهر مايو الحالي لمعتقلين سياسيين داخل السجون المصرية نتيجة الإهمال الطبي و التعنت من جانب سلطات النظام الانقلابي في عدم السماح لهم بتلقي العلاج والرعاية الصحية والطبية في ظل ظروف احتجاز لا تتوافر فيها أدنى معايير سلامة وصحة الإنسان بحسب توثيق ورصد العديد من المنظمات الحقوقية . ودانت المنظمات الحقوقية  تلك الإجراءات التعسفية من مصلحة السجون المصرية وعدم توفيرها الرعاية الطبية والصحية المناسبة بشكل عاجل للمعتقلين السياسيين والجنائيين، وفي ظل تجاهل تام من النائب العام لهذه الجريمة التي تنذر بكارثة أكبر وعدم محاسبة المتورطين فيها. وقبل أيام استشهد المعتقل أشرف عبدالعليم السيد في سجن القناطر١، بعد تدهور حالته الصحية في ظل ظروف اعتقال مأساوية. وأشارت "الشبكة المصرية لحقوق الإنسان" إلى أن الضحية يبلغ من العمر ٥٥ عاما، وكان يعمل مديرا بشركة مصر للتأمين، و محبوسا احتياطيا على ذمة إحدى القضايا السياسية منذ إبريل ٢٠٢٢، وتدهورت حالته الصحية داخل محبسه، حيث كان مصابا بقصور شديد في وظائف الكبد ومشاكل في جهاز المناعة وانخفاضا بالضغط، بالإضافة إلى إصابته بالأنيميا الحادة، ما أدى إلى إصابته بالإغماء بشكل مستمر زاد مع عدم تلقيه الرعاية الطبية الضرورية. وبتاريخ 15 مايو رصدت منظمات حقوقية استشهاد الشيخ مدين إبراهيم محمد حسانين، البالغ من العمر 63 عاما ، بعد تدهور حالته الصحية داخل محبسه ونقله لمستشفى أسيوط، بحسب ما كشف عنه أحد المحامين الذي ذكر أنه تم دفنه يوم الإثنين 15 مايو الجاري بمدافن أسرته بالمنصورة. وذكرت المنظمات أن الضحية من محافظة الشرقية، وكان قد تم اعتقاله من قبل السلطات السودانية في نوفمبر 2018  وقامت بترحيله إلى مصر  في  سبتمبر  2019 ليتم ترحيله إلى مقر الأمن الوطني بالزقازيق بمحافظة الشرقية، وظهر بعد فترة من الإخفاء القسري أواخر أكتوبر 2019 أثناء التحقيق معه بنيابة الانقلاب العليا في القاهرة، وتم ترحيله إلى سجن استقبال طرة. وأشارت إلى أن "الشيخ مدين حسانين" كان ضمن عدد من المواطنين الذين فروا من البلاد نتيجة الملاحقات الأمنية لهم، وصدر بحقه حكم بالسجن المشدد 15 عاما. وكان عدد من المنظمات الحقوقية رصدت الأحد  14 مايو الجاري استشهاد المعتقل "سامح محمد أحمد منصور" داخل محبسه بسجن "بدر" بعد تدهور حالته الصحية وعدم تلقيه الرعاية الصحية اللازمة في وقتها المناسب، حيث صعدت روحه إلى بارئها يوم السبت داخل العناية المركزة بمستشفى السجن. وذكرت أن الشهيد يبلغ من العمر 58 عاما ويعمل مدرس رياضيات بمحافظة بورسعيد، ويجدد حبسه احتياطيا منذ سبتمبر 2021 عقب اعتقاله على خلفية اتهامات ومزاعم ذات طابع سياسي. 4 شهداء في مارس وبتاريخ 22 مارس الماضي اسشهد المعتقل "محمد جمعة" من كفر شكر بالقليوبية، داخل محبسه بسجن أبوزعبل نتيجة الإهمال الطبي المتعمد وسوء ظروف الاحتجاز التي تفتقر لأدنى معايير حقوق الإنسان. و بتاريخ 20 مارس الماضي رصدت منظمات حقوقية استشهاد البرلماني المعتقل "رجب محمد أبوزيد" بمجمع سجون وادي النطرون الجديد، بعد ما تم نقله إليه بعد تدهور صحته نتيجة سوء ظروف الاحتجاز والإهمال الطبي. وسبقه بيوم استشهاد المعتقل "رمضان يوسف عشري" نتيجة أزمة قلبية مفاجئة في ظل ظروف الاحتجاز المأساوية بسجن الأبعادية بدمنهور بالبحيرة، ضمن مسلسل جرائم نظام السيسي التي لا تسقط بالتقادم. والشهيد من أبناء مركز أبو حمص محافظة البحيرة ومعتقل منذ عام 2014 ويبلغ من العمر 50 عاما، وحملت المنظمات الحقوقية وزارة الداخلية بحكومة الانقلاب المسئولية، وطالبت بالتحقيق في ظروف الوفاة، والإفراج عن معتقلي الرأي. كما استشهد المعتقل "محمد مصطفى بدوي أحمد" نتيجة للإهمال الطبي المتعمد الذي تعرض له داخل محبسه بسجن وادي النطرون، حيث كان مريضا بالفشل الكلوي،  ولم يحصل على حقه في الرعاية الطبية اللازمة لحالته الصحية، ما تسبب في وفاته ضمن مسلسل جرائم النظام الانقلابي. وكان الشهيد قد تم اعتقاله في  فبراير 2022، وتعرض لسلسلة من الانتهاكات في ظل ظروف الاحتجاز التي لا تتناسب مع حالته الصحية، وهو ما يعتبر جريمة قتل بالامتناع عن تقديم الرعاية الصحية المناسبة. وكانت منظمات حقوقية وثقت يوم 4 مارس الماضي استشهاد المعتقل "محمد السيد المرسي" البالغ من العمر 52 عاما، نتيجة ما تعرض له من انتهاكات وتعذيب ممنهج داخل مبنى الأمن الوطني بدمياط  منذ اعتقاله يوم 21 فبراير الماضي، بحسب مصادر مقربة من أسرته ضمن مسلسل جرائم نظام الانقلاب العسكري. شهداء فبراير وسبقهم استشهاد المعتقل "سعد محمود عبدالغني خضر" أمين صندوق نقابة العلميين بالدقهلية بتاريخ 25 فبراير 2023، نتيجة لما تعرض له من إهمال طبي متعمد داخل محبسه بسجن برج العرب. وذكرت مؤسسة "جوار للحقوق والحريات" أن الضحية كان قد تم نقله للمستشفى الميري بالرمل، وبحث عنه أهله ولم يصلوا لشيء منذ نحو ثلاثة أشهر ويتم منعهم من زيارته، حتى اتصل السجن بذويه وأبلغوهم بوفاته. وأشارت إلى أنه معتقل منذ أكثر من 8 سنوات، كما أن نجله  أحمد سعد طالب بكلية الشريعة والقانون معتقل أيضا منذ أكثر من 8 سنوات. و بتاريخ 12 فبراير الماضي استشهد المعتقل "محمودعبدالشافي الديداموني" داخل محبسه بمركز شرطة الزقازيق بمحافظة الشرقية بعد تدهور حالته الصحية نتيجة لعدم تلقيه الرعاية الصحية اللازمة لحالته وظروف الاحتجاز المأساوية التي تفتقر لأدنى معايير حقوق الإنسان، حيث كان يعاني جراء إصابته بمرض السرطان، وبسبب عدم تلقية الرعاية الصحية والطبية اللازمة في الوقت والمكان المناسبين وبسبب ظروف الحبس غير الآدمية تدهورت حالته الصحية حتى تم نقله من محبسه بمركز شرطة الزقازيق إلى مستشفى  الزقازيق العام، وتوفي السبت بداخلها بعد معاناة مع المرض والإهمال الطبي المتعمد. يذكر أنه كان يعمل “حداد كريتال” وهو من أبناء قرية بني عامر مركز الزقازيق بمحافظة الشرقية،  ويبلغ من العمر 42 عاما وكان محبوسا على ذمة المحضر رقم 2133 لسنة 2021مركز الزقازيق باتهامات ومزاعم ذات طابع سياسي. شهيد في يناير وفي 27 يناير الماضي 2023 استشهد المعتقل "سامح طلبة صالح عبدالله"  داخل محبسه بمركز شرطة الزقازيق بعد تدهور حالته الصحية نتيجة ظروف الاحتجاز المأساوية التي تفتقر لأدنى معايير حقوق الإنسان. وذكر أحد أعضاء هيئة الدفاع عن معتقلي الرأي بالشرقية أن الضحية يبلغ من العمر 53 عاما، وكان محتجزا منذ شهر داخل مركز شرطة الزقازيق عقب انتهاء تنفيذ مدة الحبس سنتين بدون ذنب. 40 شهيدا في 2022 ومؤخرا رصد مركز “الشهاب لحقوق الإنسان” في تقريره “المشهد الحقوقي لعام 2022” ارتقاء 40 مواطنا داخل السجون نتيجة الإهمال الإهمال الطبي في ظل ظروف الاحتجاز المأساوية التي تفتقر لأدنى معايير السلامة وصحة الإنسان. وأوضح أن زيادة عدد الوفيات بين المحبوسين السياسيين داخل السجون ومقار الاحتجاز، تؤكد أن السجون وأماكن الاحتجاز في مصر غير مهيأة لاحتجاز البشر طبقا للقوانين والمواثيق الدولية، وأنها لا تتبع القواعد الدنيا لمعاملة السجناء. كما أشار التقرير إلى انعدام الرعاية الطبية داخل السجون وأماكن الاحتجاز وأن العيادات والمستشفيات داخل السجون غير مهيأة ومجهزة بشكل كامل لعلاج المرضى ، فضلا عن التعقيدات الشديدة التي تضعها إدارة السجون لنقل المحبوسين للعيادات والمستشفيات وعدم جاهزية الأطقم الطبية داخل السجون وأماكن الاحتجاز للتعامل مع المرضى. وذكر أنه خلال التسعة سنوات الماضية توفي نحو 865 محتجزا داخل مقار الاحتجاز المصرية المختلفة، منهم 40 مواطنا خلال عام 2022 . القتل البطيء داخل السجون من جانبها تقدمت الشبكة المصرية لحقوق الإنسان ببلاغ رسمي إلى النائب العام بسلطة الانقلاب حمادة الصاوي، حول الانتهاكات الجسيمة التي ترتقي إلى جريمة القتل مع سبق الإصرار والترصد، والناتجة عن القتل الطبي المتعمد الذي قامت به ميلشيات أمن الانقلاب ضد المعتقل السياسي جهاد عبدالغني محمد سليم 33 عاما. ودقت الشبكة، خلال بيان صادر عنها عقب استشهاد المعتقل جهاد عبدالغني داخل سجن بدر، ناقوس الخطر بشان ما يجري للمعتقلين السياسيين من قتل بالبطيء وإهمال طبي، حيث إن ما حدث للمعتقل جهاد عبدالغني، سبق وأن حدث بدرجات متفاوتة مع معتقلين آخرين، قضوا بمحبسهم. وحذرت الشبكة في بيانها من تكرار حالات الوفاة مع معتقلين سياسيين آخرين، طالما انعدم الضمير، وغابت الرقابة على السجون، ولم يتم عقاب المتورطين في جريمة مقتل جهاد عبدالغني، والتي ترتقي إلى جريمة القتل العمد مع سبق الإصرار والترصد. وطالبت النائب العام بفتح تحقيق فوري وعاجل للكشف عن المتورطين في جريمة قتل المعتقل جهاد عبد الغني، بمنعه من تلقي العلاج والدواء المناسب في التوقيت والمكان المناسبين، وحملته المسؤلية الكاملة في حماية المعتقلين السياسيين المرضى، والذين يعانون من توابع ونتائج سياسة الإفلات من العقاب.</t>
  </si>
  <si>
    <t>مركز شرطة مدينة العدوة</t>
  </si>
  <si>
    <t>المنيا</t>
  </si>
  <si>
    <t>صالح عبد الستار سعد رحيم</t>
  </si>
  <si>
    <t>متزوج</t>
  </si>
  <si>
    <t>مقيم في قرية الفردوس مركز العودة بمحافظة المنيا وكان يعمل خفيرا في احدي الاراضي الزراعية</t>
  </si>
  <si>
    <t>مستشفي العدوة الحكومي</t>
  </si>
  <si>
    <t>تعذيب ادي الي وفاه</t>
  </si>
  <si>
    <t>https://www.alaraby.co.uk/society/%D9%88%D9%81%D8%A7%D8%A9-%D9%85%D9%88%D8%A7%D8%B7%D9%86-%D9%85%D8%B5%D8%B1%D9%8A-%D9%81%D9%8A-%D9%85%D8%B1%D9%83%D8%B2-%D9%84%D9%84%D8%B4%D8%B1%D8%B7%D8%A9-%D9%86%D8%AA%D9%8A%D8%AC%D8%A9-%D8%A7%D9%84%D8%AA%D8%B9%D8%B0%D9%8A%D8%A8</t>
  </si>
  <si>
    <t>وثّقت الشبكة المصرية لحقوق الإنسان ملابسات وفاة المواطن صالح رحيم من جرّاء التعذيب، في مركز شرطة مدينة العدوة بمحافظة المنيا جنوبي مصر، منذ إلقاء قوات الأمن القبض عليه عصر يوم الخميس في الثامن من يونيو/ حزيران 2023 وحتى وفاته في اليوم نفسه. وتضمّن توثيق الشبكة "صراخه واستغاثاته الصادرة من داخل غرفة حجز مركز العدوة"، وكذلك استلام عائلته جثّته ودفنه في مقابرها الخاصة. وبحسب ما أفادت به الشبكة، فإنّ المواطن صالح عبد الستار سعد رحيم، البالغ من العمر 41 عاماً والمقيم في قرية الفردوس مركز العدوة بمحافظة المنيا، هو أب لأربعة أولاد أكبرهم يبلغ 13 عاماً، وكان يعمل خفيراً في إحدى الأراضي الزراعية. وأضافت أنّه كان يستحمّ بملابسه الداخلية في "بحر يوسف" (قناة مائية أو ترعة تربط النيل بواحة الفيّوم) القريب من محلّ إقامته وعمله وبصحبته محمد ابن شقيقه صلاح، عصر يوم الثامن من يونيو الجاري، عندما فوجئ بقوة أمنية مؤلّفة من سبعة عناصر بلباس مدني وبقيادة ضابط المباحث محمد الجبالي، فألقت القوة القبض عليه وعلى ابن أخيه، علماً أنّهما تعرّضا للضرب والسبّ أمام المارة من أهالي القرية، قبل اقتيادهما إلى الحجز في مركز شرطة العدوة. وفي تقرير مطوّل أصدرته الشبكة الحقوقية، جاء أنّ رحيم تعرّض لضرب مبرح وسُمع صراخه واستغاثته من خارج غرفة الحجز لأقلّ من نصف ساعة، وكانت تلك المدّة "كفيلة بإنهاء حياته" من جرّاء قسوة التعذيب. وهو لم يُترك قبل أن يلفظ أنفاسه الأخيرة، و"نُقل مباشرة إلى مستشفى العدوة الحكومي وقد فارق الحياة". وبعد وقت قصير، تلقّت عائلة رحيم اتصالاً هاتفياً من مركز الشرطة وآخر من مستشفى العدوة الحكومي أفاداها بوفاته وبضرورة حضورها لاستلام جثّته وإتمام إجراءات الدفن، بحسب التقرير الحقوقي نفسه. وبيّنت الشبكة المصرية في تقريرها أنّ علامات زرقاء كانت ظاهرة على بطن رحيم وعنقه وقد أُخذت عيّنات لفحصها من قبل الطبّ الشرعي، موضحة أنّ ذلك كان "واضحاً للعيان في أثناء غسل جثمانه في مغسلة مستشفى العدوة الحكومي"، من دون أن تتسنّى معرفة ما إذا كان قد تعرّض لـ"كسور أدّت إلى الوفاة بهذه السرعة". وفي هذا الإطار، تواصلت الشبكة مع أحد الأطباء الشرعيين الذي أفاد بأنّ الوفاة بهذه السرعة تشير إلى أنّه لا بدّ من أن يكون قد تعرّض لتعذيب وحشي. أضاف أنّه من المرجح أن يكون أحد أسباب الوفاة بهذه السرعة كسراً إلى جانب نزيف داخلي حاد في مناطق من الجسم، وفي الرأس غالباً. ووفقاً للتقرير نفسه، سُجّل سخط وغضب عارمان بين عائلة رحيم وأهالي قريته، وذلك بعد أنباء عن إعلان لوزارة الداخلية المصرية تفيد فيه بأنّ وفاته أتت بشكل طبيعي في مركز شرطة العدوة، من دون انتظار نتيجة تقرير الطب الشرعي. وازداد غضب الأهالي بعد معرفتهم بوفاته من جرّاء التعذيب. وأفادت الشبكة المصرية بأنّ وزارة الداخلية قابلت "ثورة الأهالي بإطلاق الأعيرة النارية، والقبض على بعضهم وسحلهم. واستدعت الأجهزة الأمنية قوات إضافية حاصرت مركز الشرطة والمستشفى، حيث كان أهالي المتوفى في انتظار جثمانه، وألقت قوات الأمن القبض على 15 من المواطنين من بينهم ناجي صالح، ابن ضحية التعذيب البالغ من العمر 13 عاماً، وعدد من أقاربه وأهالي قريته". أضاف تقرير الشبكة أنّ زوجة رحيم وشقيقه اتّهما "ضابط المباحث محمد الجبالي بأنّه مسؤول عن تعذيب رحيم ووفاته، وقد أجبر محمد ابن شقيق رحيم الذي كان معه لحظة القبض عليه (...) وفي غرفه مجاورة له في حجز مركز الشرطة، على تغيير أقواله التي أدلى بها وتحدّث فيها عن سماعه صراخ عمّه واستغاثته من جرّاء التعذيب قبل أن يلفظ أنفاسه الأخيرة". سجن القناطر للنساء في مصر (خالد دسوقي/ فرانس برس) قضايا وناس استغاثات تكشف واقع الانتهاكات في سجون مصر وكانت الشبكة المصرية لحقوق الإنسان قد رصدت حالات وفاة عديدة لمواطنين في أقسام الشرطة، في الأعوام الماضية، نتيجة تعرّضهم للتعذيب المفضي إلى الموت، في حين دأبت الداخلية على نفي وقوعه. وأكّدت الشبكة أنّ التعذيب في أقسام الشرطة "يتمّ بمنهجية، وهو نتيجة طبيعية لعدم محاسبة المتورّطين فيه والقائمين على إدارة الأقسام، وتخاذل النيابة العامة في أداء دورها". وأعربت عن "أسفها لكون سياسة الإفلات من العقاب هي السياسة المتبعة حالياً من قبل أجهزة الأمن، والتي بثّت الراحة والطمأنينة في نفوس ضباط وأفراد وزارة الداخلية وشجّعتهم على مزيد من الانتهاكات من دون رقيب أو حسيب". وإذ دانت الشبكة الحقوقية جريمة تعذيب رحيم، طالبت النائب العام المصري بفتح تحقيق وتقديم المتورّطين في وفاته إلى المحاكمة، وإخلاء سبيل الموقوفين الخمسة عشر، من بينهم ابن الضحية. كذلك طالبت الشبكة بمراقبة أماكن الاحتجاز من أقسام الشرطة والسجون، وتفتيشها باستمرار ومن دون سابق إنذار، للوقوف على الجرائم المرتكبة بحقّ المحتجزين وتقديم المتورّطين فيها إلى المحاكمة. تجدر الإشارة إلى أنّ مصر كانت قد وقّعت في عام 1986 على اﺗﻔﺎﻗﻴﺔ ﻣﻨﺎهضة اﻟﺘﻌﺬﻳﺐ وﻏﻴﺮﻩ ﻣﻦ ﺿﺮوب اﻟﻤﻌﺎﻣﻠﺔ أو اﻟﻌﻘﻮﺑﺔ اﻟﻘﺎﺳﻴﺔ أو اﻟﻼإﻧﺴﺎﻧﻴﺔ أو اﻟﻤﻬﻴﻨﺔ التي كان نصّها قد اعتُمد من قبل الأمم المتحدة في عام 1984، علماً أنّها لم تدخل حيّز التنفيذ إلا في عام 1987.</t>
  </si>
  <si>
    <t>محمود توفيق</t>
  </si>
  <si>
    <t>مقيم في شارع عز بمنطقة كوم الشقافة كرموز بمحافظة الاسكندرية</t>
  </si>
  <si>
    <t>https://www.alaraby.co.uk/society/%D9%88%D9%81%D8%A7%D8%A9-%D9%85%D8%B9%D8%AA%D9%82%D9%84-%D9%85%D8%B5%D8%B1%D9%8A-%D8%A8%D8%B9%D8%AF-%D8%A7%D9%84%D9%82%D8%A8%D8%B6-%D8%B9%D9%84%D9%8A%D9%87-%D9%88%D8%A5%D8%AE%D9%81%D8%A7%D8%A6%D9%87-%D8%A8%D8%A3%D9%8A%D8%A7%D9%85</t>
  </si>
  <si>
    <t>أعلنت منظمات حقوقية، من بينها الشبكة المصرية لحقوق الإنسان، ومركز الشهاب لحقوق الإنسان، وفاة المواطن محمود توفيق، الجمعة، 7 يوليو/ تموز، داخل محبسه، وذلك بعد القبض عليه تعسفياً بنحو أسبوعين، والتعدي عليه بالضرب المبرح أثناء احتجازه. وكانت قوات أمن الإسكندرية، بزي مدني، قد ألقت القبض تعسفياً يوم 25 يونيو/ حزيران الماضي، على توفيق، بعد اقتحام منزله بالإسكندرية، والتعدي عليه بالضرب المبرح، واقتياده إلى جهة غير معروفة. وحسب شهود عيان، فإن توفيق، كان يتمتع بسمعة وبصحة جيدة، قبل القبض عليه من منزله بشارع عز بمنطقة كوم الشقافه كرموز، بمحافظة الإسكندرية، وفي أثناء ذلك تحرش أحد أفراد القوة الأمنية بزوجة المواطن المصري، مما أدى إلى حدوث اشتباكات عنيفة، بسبب حالة الغضب الكبيرة التي دفعت توفيق إلى الزود والدفاع عن أسرته، وأعقب ذلك التعدي عليه بالضرب المميت، وتكسير محتويات المنزل، وإلقاء قوات الأمن أثاث ومستلزمات الأسرة من الدور التاسع. علمت أسرة توفيق، الجمعة بوفاته داخل محبسه، وجرى دفنه السبت في مقابر الأسرة، وسط إجراءات أمنية مشددة، وحصار من قوات الأمن، التي فرضت طوقاً أمنياً منذ الجمعة حول مسكنه. ولم يتسن للمنظمات الحقوقية، معرفة ما حدث لتوفيق بعد اقتياده إلى أحد المقرات الأمنية، وما جرى له بعد ذلك، وأدى إلى وفاته؛ لكن ما رصدته من ملابسات القبض عليه وتعد بالضرب المبرح، وإلقاء أثاث المنزل من الدور التاسع، وتهديد ووعيد للأسرة، وسحب جميع التسجيلات من كاميرات المراقبة في العمارة السكنية والمحلات التجارية المحيطة بها، تعد أدلة وبراهين على جريمة قتل خارج نطاق القانون مع سبق الإصرار والترصد، حسب المنظمات التي طالبت النائب العام المصري بالتدخل، وفتح تحقيق عاجل في وفاته، وتقديم المتورطين في هذه الجريمة إلى القضاء، ووقف سياسة الإفلات من العقاب، التي تمارسها السلطات المصرية على نطاق واسع. ويعد توفيق ثاني حالة وفاة في السجون ومقار الاحتجاز المختلفة في يوليو/تموز، والحالة رقم 19 منذ مطلع العام الجاري؛ إذ شهدت السجون ومقار الاحتجاز المختلفة في مصر، خلال النصف الأول من العام، 17 حالة وفاة، نتيجة الإهمال الطبي، وسوء أوضاع الاحتجاز. إذ إنه بالتزامن مع وفاة توفيق، وثقت منظمات حقوقية، وفاة المواطن علي عامر، من مركز السنطة بمحافظة الغربية بدلتا مصر، في سجن برج العرب، بسبب الإهمال الطبي، في 8 يوليو/ تموز الجاري. وكان مقبوضاً عليه منذ 2016. السجين السياسي المصري عبد الشافي عبد الحي عبد الشافي (فيسبوك) قضايا وناس استغاثة أسرة سجين سياسي مصري لإنقاذ حياته بعد تدهور صحته وبينما ترفض السلطات الرسمية الكشف عن أرقام الوفيات في مقار الاحتجاز الرسمية؛ تبقى مسؤولية قياس حجم الكارثة على عاتق المنظمات الحقوقية المحلية، التي توثق بالأرقام والتفاصيل حالات الوفيات في السجون ومقار الاحتجاز الرسمية، نتيجة الإهمال الطبي المتعمد أو نقص الرعاية الطبية منذ عام 2013.</t>
  </si>
  <si>
    <t>علي عامر</t>
  </si>
  <si>
    <t>من مركز السنطة في محافظة الغربية بدلتا مصر</t>
  </si>
  <si>
    <t>سجن برج العرب</t>
  </si>
  <si>
    <t>اهمال طبي</t>
  </si>
  <si>
    <t>https://www.alaraby.co.uk/society/%D9%88%D9%81%D8%A7%D8%A9-%D8%B3%D8%AC%D9%8A%D9%86-%D9%85%D8%B5%D8%B1%D9%8A-%D8%A8%D8%A7%D9%84%D8%A5%D9%87%D9%85%D8%A7%D9%84-%D8%A7%D9%84%D8%B7%D8%A8%D9%8A-%D9%81%D9%8A-%D8%B3%D8%AC%D9%86-%D8%A8%D8%B1%D8%AC-%D8%A7%D9%84%D8%B9%D8%B1%D8%A8</t>
  </si>
  <si>
    <t>أعلن مركز الشهاب لحقوق الإنسان، السبت، وفاة السجين المصري علي عامر، من مركز السنطة في محافظة الغربية بدلتا مصر، في سجن برج العرب، بسبب الإهمال الطبي. ووفقاً للمركز الحقوقي، فقد كان مقبوضاً على عامر منذ 2016. وحمّل وزارة الداخلية مسؤولية الوفاة، وطالب بالتحقيق في ظروفها، كما طالب بالإفراج عن المعتقلين جميعا. ويعدّ عامر أول حالة وفاة في السجون ومقار الاحتجاز المختلفة في يوليو/تموز، والحالة رقم 18 منذ مطلع العام الجاري؛ إذ شهدت السجون ومقار الاحتجاز المختلفة في مصر، خلال النصف الأول من العام، 17 حالة وفاة نتيجة الإهمال الطبي وسوء أوضاع الاحتجاز. وشهد يونيو/حزيران الماضي 3 حالات وفاة؛ إذ توفي المحامي الحقوقي علي عباس بركات، في 27 يونيو/حزيران، نتيجة الإهمال الطبي. وفي الـ12 من الشهر نفسه، توفي السجين السياسي مصطفى حلوة (43 عاما) في سجن وادي النطرون، بعد سقوطه من أعلى درج واصطدام رأسه. كما توفي المواطن صالح رحيم نتيجة التعذيب داخل مركز شرطة العدوة في المنيا جنوبي مصر، بعد إلقاء قوات الأمن القبض عليه يوم الثامن من يونيو/حزيران. وشهد مايو/أيار الماضي 4 حالات وفاة في السجون ومقار الاحتجاز المختلفة، ففي الرابع عشر منه، توفي السجين السياسي سامح محمد أحمد منصور (58 عاما) نتيجة الإهمال الطبي. وبعده بنحو 24 ساعة، توفي السجين السياسي مدين حسانين، المعروف بالشيخ مدين حسانين (63 عاما) وكان قياديا بتنظيم كتائب أنصار الشريعة، بعد تدهور حالته الصحية. وفي 21 مايو/أيار، توفي السجين السياسي أشرف عبد العليم السيد نتيجة إصابته بالالتهاب الكبدي وعدم تلقيه الرعاية الطبية. وفي الـ25 من الشهر نفسه، توفي خالد سيد ناجي، الصيدلي والنائب السابق في مجلس الشورى عن محافظة بني سويف، وذلك داخل محبسه. وشهد مارس/آذار الماضي، سبع حالات وفاة في السجون ومقار الاحتجاز المختلفة؛ إذ توفي المواطن محمد السيد المرسي نتيجة التعذيب بعد القبض عليه بأحد عشر يوما. وفي السادس من الشهر نفسه، توفي الطبيب المصري رجائي وفائي، أخصائي الطب النفسي، بعد عدة أيام من احتجازه في سجن جمصة، على ذمة قضية مسؤولية طبية. وفي 18 مارس/آذار الماضي، توفي المواطن محمد مصطفى بدوي، في سجن وادي النطرون، بسبب الإهمال الطبي المتعمد. وبعده بنحو 24 ساعة، توفي السجين السياسي والمحامي رمضان يوسف عشري، داخل محبسه بسجن ملحق وادي النطرون، نتيجة الإهمال الطبي المتعمد بعد إصابته بسكتة قلبية. وفي غضون 48 ساعة، وتحديدا في 20  مارس/آذار الماضي، توفي السجين السياسي رجب محمد أبو زيد زعير، المحامي والنائب السابق بالبرلمان عن دائرة شبين الكوم بمحافظة المنوفية. وفي الـ25 من الشهر نفسه، توفي السجين السياسي محمد جمعة بسبب الزحام الشديد وسوء ظروف الاحتجاز. كما توفي السجين السياسي والمسن سعيد حبشي في سجن بدر 1، في 25 مارس/آذار الماضي. معتقلون مصريون في مصر (إبراهيم رمضان/ الأناضول) قضايا وناس وفاة سجين سياسي مصري في "القناطر1" بسبب ظروف الحبس وشهد فبراير/شباط حالتي وفاة في السجون ومقار الاحتجاز المختلفة؛ إذ توفي في 12 فبراير/شباط مواطن، داخل محبسه بمركز شرطة الزقازيق، بعد تدهور حالته الصحية. وفي الـ25 من الشهر نفسه، توفي سجين سياسي، داخل محبسه بمركز شرطة الزقازيق، بمحافظة الشرقية، وذلك بعد تدهور حالته الصحية. وشهد يناير/كانون الثاني حالة وفاة واحدة، إذ توفي المواطن سامح طلبة، داخل محبسه بمركز شرطة الزقازيق، بسبب تدهور حالته الصحية. وفي الوقت الذي ترفض السلطات الرسمية الكشف عن أرقام الوفيات في مقار الاحتجاز الرسمية؛ تبقى مسؤولية قياس حجم الكارثة على عاتق المنظمات الحقوقية المحلية، التي توثق بالأرقام والتفاصيل حالات الوفيات في السجون ومقار الاحتجاز الرسمية نتيجة الإهمال الطبي المتعمد أو نقص الرعاية الطبية منذ عام 2013.</t>
  </si>
  <si>
    <t>https://arabi21.com/story/1523107/%D9%85%D9%86%D8%B8%D9%85%D8%A9-%D9%88%D9%81%D8%A7%D8%A9-%D9%85%D8%B9%D8%AA%D9%82%D9%84-%D8%B3%D9%8A%D8%A7%D8%B3%D9%8A-%D8%AA%D8%AD%D8%AA-%D8%A7%D9%84%D8%AA%D8%B9%D8%B0%D9%8A%D8%A8-%D8%A8%D9%85%D8%B5%D8%B1-%D8%A8%D8%B9%D8%AF-%D8%A3%D9%8A%D8%A7%D9%85-%D9%85%D9%86-%D8%AD%D8%A8%D8%B3%D9%87</t>
  </si>
  <si>
    <t>مركز شرطة نبروه</t>
  </si>
  <si>
    <t>الدقهلية</t>
  </si>
  <si>
    <t>https://www.alaraby.co.uk/society/%D9%88%D9%81%D8%A7%D8%A9-%D9%85%D8%AD%D8%AA%D8%AC%D8%B2-%D9%85%D8%B5%D8%B1%D9%8A-%D9%81%D9%8A-%D9%82%D8%B3%D9%85-%D9%84%D9%84%D8%B4%D8%B1%D8%B7%D8%A9-%D9%86%D8%AA%D9%8A%D8%AC%D8%A9-%D8%A7%D9%84%D8%AA%D8%B9%D8%B0%D9%8A%D8%A8</t>
  </si>
  <si>
    <t>رصدت "لجنة العدالة" التابعة لمؤسسة "كوميتي فور جاستس" وفاة المواطن محمود عبد الجواد (33 عاماً) من جرّاء التعذيب، في مركز شرطة نبروه بمحافظة الدقهلية في دلتا مصر، في 25 يوليو/ تموز الجاري. وفي بيان لها، اليوم الاثنين، ذكرت اللجنة أنّ قوة أمنية مصرية ألقت القبض على عبد الجواد في 21 يوليو الجاري، في أثناء انتظاره زوجته وابنته المريضة لاصطحابها إلى المستشفى. وقد تعدّت عليه بالضرب أمامهما، كما تعدّت على زوجته بالصعق الكهربائي في مناطق مختلفة من جسدها، وكلّ ذلك أمام المارة في مدينة نبروه. وبحسب ما أوضحت اللجنة، فقد اصطحبت القوة الأمنية عبد الجواد إلى قسم الشرطة، ليُصار إلى الاعتداء عليه بالضرب المبرح إلى جانب الصعق الكهربائي في أماكن مختلفة في جسده، على مدى ثلاثة أيام، حتى لفظ أنفاسه الأخيرة. وقد شدّدت "لجنة العدالة" في بيانها نفسه على أنّ ما حدث مع عبد الجواد يُصنَّف جريمة قتل خارج نطاق القانون، ولا بدّ من محاسبة المسؤولين عنها. ويرتفع عدد حالات الوفاة في السجون ومقار الاحتجاز المختلفة في مصر، منذ مطلع عام 2023، إلى 22 وفاة، نتيجة الإهمال الطبي وسوء أوضاع الاحتجاز. ووصل عدد الوفيات في السجون ومقار الاحتجاز المختلفة في يوليو الجاري، وحده، إلى خمس، وذلك بعد وفاة المواطن محمود توفيق في السابع من يوليو بعد نحو أسبوعَين من تاريخ إلقاء القبض عليه تعسفياً، والتعدّي عليه بالضرب المبرح أثناء احتجازه. كذلك سُجّلت وفاة المواطن علي عامر من مركز السنطة بمحافظة الغربية في دلتا مصر، وذلك في سجن برج العرب في الثامن من يوليو، بسبب الإهمال الطبي. بدوره، توفي المواطن هيثم عبد الرحمن محمد عيسوي في العاشر من يوليو، والمواطن هاني سمير في اليوم نفسه. وفي شهر يونيو/ حزيران الماضي، سُجّلت ثلاث وفيات، شملت المحامي الحقوقي علي عباس بركات في 27 يونيو نتيجة الإهمال الطبي، والسجين السياسي مصطفى حلوة في 12 يونيو في سجن وادي النطرون بعد سقوطه من أعلى درج وإصابته برأسه. كذلك توفي المواطن صالح رحيم نتيجة التعذيب في مركز شرطة العدوة بالمنيا جنوبي مصر، بعد إلقاء قوات الأمن القبض عليه في الثامن من الشهر نفسه. سجن في مصر (فرانس برس) قضايا وناس قلق حقوقي بالغ من تصاعد الوفيات في سجون مصر وشهد شهر مايو/ أيار الماضي، أربع وفيات في السجون ومقار الاحتجاز المختلفة، أولاها في 14 منه، وتعود إلى السجين السياسي سامح محمد أحمد منصور نتيجة الإهمال الطبي. وبعده بنحو 24 ساعة، توفي السجين السياسي مدين حسانين، المعروف بالشيخ مدين حسانين، القيادي بتنظيم كتائب أنصار الشريعة، بعد تدهور حالته الصحية. وفي 21 مايو، توفي السجين السياسي أشرف عبد العليم السيد، نتيجة إصابته بالتهاب الكبد وعدم تلقّيه الرعاية الطبية. وفي 25 من الشهر نفسه، توفي الصيدلاني والنائب السابق في مجلس الشورى عن محافظة بنى سويف خالد سيد ناجي. أمّا شهر مارس/ آذار الماضي، فسجّل سبع وفيات في السجون ومقار الاحتجاز المختلفة في مصر. وتوفي المواطن محمد السيد المرسي في السادس من مارس، نتيجة التعذيب بعد القبض عليه بأحد عشر يوماً. وفي اليوم نفسه، توفي الطبيب المصري رجائي وفائي المتخصص في الأمراض النفسية والعقلية، وذلك بعد أيام عدّة من احتجازه في سجن جمصة، على ذمة قضية مسؤولية طبية. وفي 18 مارس، توفي المواطن محمد مصطفى بدوي في سجن وادي النطرون، بسبب الإهمال الطبي المتعمد. وبعده بنحو 24 ساعة، توفي السجين السياسي والمحامي رمضان يوسف عشري في سجن ملحق وادي النطرون، نتيجة الإهمال الطبي المتعمّد بعد إصابته بسكتة قلبية. وفي 20 مارس/آذار الماضي، توفي السجين السياسي رجب محمد أبو زيد زعير، المحامي والنائب السابق في البرلمان عن دائرة شبين الكوم بمحافظة المنوفية. وفي 25 من الشهر نفسه، توفي السجين السياسي محمد جمعة بسبب الاكتظاظ الشديد وسوء ظروف الاحتجاز، وأيضاً السجين السياسي المسنّ سعيد حبشي في سجن بدر 1. سجناء في أحد سجون مصر (محمد الشاهد/ فرانس برس) قضايا وناس ألف انتهاك لحقوق الإنسان بمقار الاحتجاز في مصر خلال 3 أشهر وفي شهر فبراير/ شباط، سُجّلت حالتا وفاة، الأولى في 12 فبراير، وتعود إلى المواطن محمود الديداموني في مركز شرطة الزقازيق، بعد تدهور حالته الصحية. أمّا الثانية ففي 25 من الشهر نفسه، وتعود إلى السجين السياسي سعد محمود عبد الغني خضر، أمين الصندوق السابق لنقابة العلميين في الدقهلية، وذلك في سجن برج العرب بالإسكندرية، بعد معاناة مع المرض ومنعه من تلقّي العلاج والدواء بصورة منتظمة. وكان عام 2023 قد انطلق مع وفاة واحدة في شهر يناير/ كانون الثاني، إذ قضى المواطن سامح طلبة في مركز شرطة الزقازيق، بسبب تدهور في حالته الصحية.</t>
  </si>
  <si>
    <t>محمود عبد الرحيم</t>
  </si>
  <si>
    <t>دمياط</t>
  </si>
  <si>
    <t>موظف سابق بوزارة الأوقاف</t>
  </si>
  <si>
    <t>كان يعاني منذ سنتين من أورام ومشاكل صحية في الرئة</t>
  </si>
  <si>
    <t>https://arabi21.com/story/1531804/%D9%88%D9%81%D8%A7%D8%A9-%D8%B3%D8%AC%D9%8A%D9%86-%D8%B3%D9%8A%D8%A7%D8%B3%D9%8A-%D9%81%D9%8A-%D9%85%D8%B5%D8%B1-%D8%A8%D8%B9%D8%AF-%D8%B4%D9%87%D8%B1%D9%8A%D9%86-%D9%85%D9%86-%D9%85%D8%B5%D8%B1%D8%B9-%D8%B2%D9%88%D8%AC%D8%AA%D9%87-%D9%88%D8%A7%D8%A8%D9%86%D8%AA%D9%87-%D8%A8%D8%AD%D8%A7%D8%AF%D8%AB-%D8%B3%D9%8A%D8%B1</t>
  </si>
  <si>
    <t>توفي السجين السياسي محمود عبد الرحيم، داخل سجن جمصة بمحافظة دمياط، وذلك بعد شهرين من مقتل ابنته وزوجته وهما في طريقهما لزيارته بمحبسه. وقالت الشبكة المصرية لحقوق الإنسان، إنها رصدت وفاة محمود عبد الرحيم الموظف السابق بوزارة الأوقاف، والمحكوم بالسجن ثلاث سنوات على ذمة القضية المعروفة إعلاميا باسم "مجمع محاكم الإسماعيلية". وكان الراحل عبد الرحيم قد شهد حياة مأساوية، بعدما توفيت ابنته هاجر "20 عاما"، وزوجته، في حادث سير أثناء ذهابهما لزيارته في 25 أيار/ مايو الماضي. والمعتقل محمود عبد الرحيم، كان يعاني منذ سنتين من أورام ومشاكل صحية في الرئة تستدعي تدخلا طبيا عاجلا. اقرأ أيضا: وفاة فتاة مصرية حرقا أثناء ذهابها لزيارة والدها المعتقل بسجن "جمصة" يشار إلى أن محمود عبد الرحيم هو المعتقل الرابع الذي يلفظ أنفاسه الأخيرة داخل محبسه على ذمة القضية ذاتها. والعام الماضي لقي 52 سجينا مصرعهم داخل السجون المصرية، إما نتيجة الإهمال الطبي المتعمد أو البرد، أو الوفاة الطبيعية في ظروف احتجاز قاسية، بحسب رصد منظمات حقوقية. وتشير تقديرات جماعات المعارضة بالخارج ومنظمات حقوقية إلى أن أعداد المعتقلين السياسيين تبلغ ما يقرب من 60 ألفا، لكن منظمة العفو الدولية قدّرت، في كانون الثاني/ يناير 2021، عدد المعتقلين والمسجونين بمصر بنحو 114 ألف سجين. في محاولة لإسكات وتهدئة حدة الانتقادات الخارجية لملف مصر الحقوقي الذي تصفه المنظمات الدولية "بالأسوأ في تاريخ مصر"، فعّلت السلطات المصرية لجنة العفو الرئاسي العام الماضي تحت ضغوط خارجية وداخلية من أجل قبول المعارضة بالمشاركة فيما يسمى بالحوار الوطني الذي دعا له السيسي في نيسان/ أبريل 2022. وأفرجت السلطات المصرية منذ تفعيل عمل اللجنة عن حوالي 1151 شخصًا في مقابل 3666 شخصًا تم اعتقالهم لأول مرة، وحبسهم في قضايا تمس "أمن الدولة"، حسبما أفادت منظمة الجبهة المصرية لحقوق الإنسان.</t>
  </si>
  <si>
    <t>صهيب سعد عمارة</t>
  </si>
  <si>
    <t>سجن الوادي الجديد</t>
  </si>
  <si>
    <t>https://arabi21.com/story/1534395/%D9%88%D9%81%D8%A7%D8%A9-%D9%86%D8%AC%D9%84-%D8%A8%D8%B1%D9%84%D9%85%D8%A7%D9%86%D9%8A-%D8%B3%D8%A7%D8%A8%D9%82-%D8%A8%D8%B3%D8%AC%D9%88%D9%86-%D9%85%D8%B5%D8%B1-%D9%85%D8%B9%D8%AA%D9%82%D9%84-%D9%85%D8%B9-%D9%88%D8%A7%D9%84%D8%AF%D9%87-%D9%88%D8%A3%D8%B4%D9%82%D8%A7%D8%A6%D9%87-%D8%A7%D9%84%D8%AB%D9%84%D8%A7%D8%AB%D8%A9-%D9%85%D9%86%D8%B0-10-%D8%B3%D9%86%D9%88%D8%A7%D8%AA</t>
  </si>
  <si>
    <t>أعلنت منظمة "حقهم" الحقوقية المختصة بالدفاع عن سجناء الرأي في مصر، الأربعاء، وفاة الشاب صهيب سعد عمارة، بسجن الوادي الجديد، في ظروف غامضة. وقالت المنظمة في بلاغ نشرته عبر منصة "إكس" إن عمارة هو ابن سعد عمارة عضو مجلس الشعب عن محافظة دمياط ورئيس لجنة الدفاع والأمن القومي سابقًا، ومسجون منذ أكثر من 10 سنوات هو ووالده و3 من إخوته". وأشارت "حقهم" إلى أن عمارة كان في مرحلة الاستعداد للخروج من السجن بعد انتهاء مدة الحكم عليه البالغة 10 سنوات. وأضافت المنظمة أنه لم يتسن لها معرفة المعلومات الكاملة عن الوفاة وأسبابها، مطالبة وزارة الداخلية ومصلحة السجون بإعلان الحقائق كاملة حول أسباب وملابسات وفاة الضحية. بدوره، طالب مركز الشهاب لحقوق الإنسان، النائب العام المصري، بفتح تحقيق فوري للوقوف على أسباب الوفاة وملابساتها. وفي تعليق، قال الكاتب والصحفي المصري قطب العربي إن وفاة الشاب صهيب نجل النائب البرلماني سعد عمارة في محبسه هي إحدى القصص الأليمة من هذه العشرية السوداء. وأضاف في منشور عبر "فيسبوك": "لقد قضى عشر سنوات في محبسه، وكان معه في محبسه والده وأشقاؤه الثلاثة، تخيل أسرة كاملة في السجن لم تترك خلفها سوى النساء والأطفال، لم تحبس هذه الأسرة لخلاف أسري، ولا بسبب جريمة سرقة أو قتل أو نصب ولكن بسبب تعبيرها عن رأيها ودفاعها عن إرادتها وكرامتها مثل بقية سجناء الرأي الذين يزاملونهم في السجون أيضا". ويعد عمارة، ثاني حالة وفاة في السجون ومقار الاحتجاز المختلفة في آب/ أغسطس الجاري، بينما بوفاته يرتفع عدد حالات الوفاة في السجون ومقار الاحتجاز المختلفة منذ مطلع العام، إلى 24 حالة وفاة؛ نتيجة الإهمال الطبي، وسوء أوضاع الاحتجاز، أو التعذيب أو الوفاة الطبيعية في ظروف حبس مزرية. اقرأ أيضا: دومة يتحدث عن المعتقلين ويهاجم النظام بعد الإفراج عنه.. "منظومة غير عادلة" وتوفي 52 سجينًا عام 2022، إما نتيجة الإهمال الطبي المتعمد، أو البرد، أو الوفاة الطبيعية في ظروف احتجاز مزرية وغير آدمية، تجعل الوفاة الطبيعية في حد ذاتها أمرًا غير طبيعي، فضلًا عن رصد 194 حالة إهمال طبي في السجون ومقار الاحتجاز المختلفة في مصر، طبقًا لحصر منظمات حقوقية مصرية. كما أدى الإهمال الطبي وسوء أوضاع الاحتجاز، لوفاة 60 محتجزًا داخل السجون ومقار الاحتجاز المصرية، خلال عام 2021.</t>
  </si>
  <si>
    <t>سجن جمصة شديد الحراسة</t>
  </si>
  <si>
    <t>https://www.alaraby.co.uk/society/%D8%A7%D9%84%D8%B3%D8%AC%D9%88%D9%86-%D8%A7%D9%84%D9%85%D8%B5%D8%B1%D9%8A%D8%A9-%D9%88%D9%81%D8%A7%D8%A9-%D8%A7%D9%84%D9%86%D8%A7%D8%B4%D8%B7-%D8%A7%D9%84%D8%B3%D9%8A%D8%A7%D8%B3%D9%8A-%D8%A3%D8%AD%D9%85%D8%AF-%D9%85%D8%B5%D9%8A%D9%84%D8%AD%D9%8A-%D8%A8%D8%B3%D8%A8%D8%A8-%D8%A7%D9%84%D8%A5%D9%87%D9%85%D8%A7%D9%84-%D8%A7%D9%84%D8%B5%D8%AD%D9%8A</t>
  </si>
  <si>
    <t>أعلن مركز الشهاب لحقوق الإنسان وفاة السجين السياسي المصري، أحمد مصيلحي (41 عاماً) بمحافظة الشرقية، بعد تعرضه لحالة إعياء شديدة داخل محبسه في سجن جمصة شديد الحراسة، وذلك بسبب تجاهل إدارة السجن لتقديم الرعاية الصحية الضرورية. مركز الشهاب لحقوق الإنسان يصدر بياناً استنكارياً ينادي بضرورة إجراء تحقيق فوري وشفاف في وفاة السجين السياسي، مع التأكيد على ضرورة تقديم الرعاية الصحية الكافية واللائقة لجميع السجناء السياسيين. السجناء السياسيون في مصر يواجهون تهمًا مشوبة بالجدل السجناء السياسيون، هم من ألقي القبض عليهم بموجب قوانين سنتها السلطات المصرية خلال السنوات الماضية، مثل قوانين الإرهاب والتظاهر والطوارئ، فضلًا عن المحاكمة أمام القضاء العسكري وأمن الدولة عليا طوارئ. وغالباً ما يواجه هؤلاء السجناء اتهامات مثل "بث ونشر أخبار كاذبة، والتحريض على العنف والإرهاب، وتهديد الأمن القومي"، وغيرها من الاتهامات التي تدخل تحت طائلة تلك القوانين التي حبس على إثرها آلاف النشطاء والمحامين والصحافيين والمهتمين بالشأن السياسي والعام والمواطنين العاديين، ومنهم من دونوا على منصات التواصل الاجتماعي المختلفة منشورات معارضة للنظام وسياساته. سجن بدر في القاهرة، يناير 2022 (خالد دسوقي/فرانس برس) تقارير عربية سجناء سياسيون مضربون عن الطعام في السجون المصرية ويعد مصيلحي أول حالة وفاة في السجون ومقار الاحتجاز المختلفة في سبتمبر/أيلول، بينما بوفاته يرتفع عدد حالات الوفاة في السجون ومقار الاحتجاز المختلفة منذ مطلع العام، إلى 25 حالة وفاة؛ نتيجة الإهمال الطبي، وسوء أوضاع الاحتجاز، أو التعذيب أو الوفاة الطبيعية في ظروف حبس مزرية. وشهد أغسطس/آب الماضي حالتي وفاة في السجون ومقار الاحتجاز المختلفة، بينما شهد يوليو/تموز خمس حالات وفاة. وشهد يونيو/حزيران الماضي ثلاث حالات وفاة. وشهد مايو/أيار الماضي أربع حالات وفاة في السجون ومقار الاحتجاز المختلفة. وشهد مارس/آذار الماضي سبع حالات وفاة في السجون ومقار الاحتجاز المختلفة. كما شهد فبراير/شباط حالتي وفاة في السجون ومقار الاحتجاز المختلفة. وشهد يناير/كانون الثاني حالة وفاة واحدة، حيث يعد المواطن سامح طلبة، الذي توفي داخل محبسه بمركز شرطة الزقازيق، بسبب تدهور حالته الصحية، أول حالة وفاة في السجون منذ مطلع العام الجاري. وتوفي 52 سجيناً عام 2022، إما نتيجة الإهمال الطبي المتعمد، أو البرد، أو الوفاة الطبيعية في ظروف احتجاز مزرية وغير آدمية، تجعل الوفاة الطبيعية في حد ذاتها أمرًا غير طبيعي، فضلًا عن رصد 194 حالة إهمال طبي في السجون ومقار الاحتجاز المختلفة في مصر، طبقًا لحصر منظمات حقوقية مصرية. كما أدى الإهمال الطبي وسوء أوضاع الاحتجاز إلى وفاة 60 محتجزًا داخل السجون ومقار الاحتجاز المصرية، خلال عام 2021.</t>
  </si>
  <si>
    <t>مركز تأهيل العاشر من رمضان</t>
  </si>
  <si>
    <t>الشرقية</t>
  </si>
  <si>
    <t>تخرج شاهين من كلية البترول والتعدين وكان يعمل مهندسا وهو من كفر مناوهلة مركز الباجور بمحافظة المنوفية</t>
  </si>
  <si>
    <t>ابراهيم طربقة</t>
  </si>
  <si>
    <t>يقيم في منشية سعدوم بمركز بلبيس في محافظة الشرقية</t>
  </si>
  <si>
    <t>قضية اتجار بالمخدرات</t>
  </si>
  <si>
    <t>اصاب بحمي وارتفاع شديد في درجة حرارتة ولم يتم تلقية ايه ربعاية صحية او طبية</t>
  </si>
  <si>
    <t>مستشفي بلبيس المركزي</t>
  </si>
  <si>
    <t>https://www.alaraby.co.uk/society/%D9%85%D8%B5%D8%B1-%D8%AD%D8%A7%D9%84%D8%AA%D8%A7-%D9%88%D9%81%D8%A7%D8%A9-%D9%81%D9%8A-%D9%85%D9%82%D8%A7%D8%B1-%D8%A7%D9%84%D8%A7%D8%AD%D8%AA%D8%AC%D8%A7%D8%B2-%D8%AE%D9%84%D8%A7%D9%84-24-%D8%B3%D8%A7%D8%B9%D8%A9</t>
  </si>
  <si>
    <t>رصدت الشبكة المصرية لحقوق الإنسان، حالتي وفاة شهدتها مقار الاحتجاز خلال 24 ساعة، الأولى لسجين سياسي، والثانية لمحتجز بقسم شرطة بلبيس. وأكدت الشبكة وفاة السجين السياسي، كامل شديد شاهين (69 عاماً)، أمس الجمعة، داخل محبسه بمركز تاهيل العاشر من رمضان بالشرقية. تخرج شاهين من كلية البترول والتعدين، وكان يعمل مهندساً، وهو من كفر مناوهلة مركز الباجور بمحافظة المنوفية. ويعد شاهين، حالة الوفاة الثانية لسجين سياسي داخل مركز تأهيل العاشر من رمضان منذ افتتاحه منذ أشهر قليلة. كما يعد رابع حالة وفاة في السجون ومقار الاحتجاز المختلفة في سبتمبر/ أيلول، بينما بوفاته يرتفع عدد حالات الوفاة في السجون ومقار الاحتجاز المختلفة منذ مطلع العام، إلى 29 حالة وفاة؛ نتيجة الإهمال الطبي، وسوء أوضاع الاحتجاز، أو التعذيب أو الوفاة الطبيعية في ظروف حبس مزرية. والسجناء السياسيون، هم من ألقي القبض عليهم بموجب قوانين سنتها السلطات المصرية خلال السنوات الماضية، مثل قوانين الإرهاب والتظاهر والطوارئ فضلًا عن المحاكمة أمام القضاء العسكري وأمن الدولة عليا طوارئ. وغالبًا ما يواجهون اتهامات مثل "بث ونشر أخبار كاذبة، والتحريض على العنف والإرهاب، وتهديد الأمن القومي" وغيرها من الاتهامات التي تدخل تحت طائلة تلك القوانين. وفاة محتجز في مركز بلبيس كما رصدت الشبكة المصرية لحقوق الإنسان، وفاة المواطن إبراهيم طربقة (41 عاماً) من منشية سعدوم بمركز بلبيس في محافظة الشرقية، والمحبوس بحجز مركز شرطة بلبيس ثان على ذمة قضية إتجار بالمخدرات، والذي لفظ أنفاسه الأخيرة، أمس الجمعة، داخل محبسه. وطبقًا لبيان الشبكة، أصيب إبراهيم، بحمى وارتفاع شديد في درجة حرارته، وتدهورت حالته الصحية بسبب عدم تلقيه أية رعاية صحية أو طبية على مدار الأيام الأخيرة من حياته، رغم الاستغاثات والطلبات التي تقدمت بها أسرته إلى نيابة بلبيس، والتي قدمت لمأمور مركز شرطة بلبيس العميد عمرو مندور، من أجل الإسراع في علاجة ونقله للمستشفى لتلقي الرعاية الصحية. وبحسب الشبكة، فقد ازدادت حالته سوءاً بسبب ظروف الحجز المأساوية بمركز الشرطة، وزيادة أعداد المحتجزين بالغرف بشكل كبير يفوق الطاقة الاستيعابية للغرف، وسوء التهوية وشرب المخدرات، وانتشار الممنوعات داخل الحجز، وقد أثر ذلك على سرعة تدهور حالته الصحية. وقالت الشبكة، إنّ المحتجز إبراهيم الذي توفي أمس بعد تدهور حالته الصحية بشدة، نقل للعلاج بمستشفى بلبيس المركزي (المستشفى الكبير العام)، والذي أوصى باحتجازه لديه لاحتياجه الشديد للعلاج، لكن التوصية رفضت وأعيد إلى محبسه وهو يصارع الموت، ليلفظ أنفاسه الأخيرة بعد نصف ساعة من عودته لمحبسه وسط صدمة وبكاء أقاربه خارج مبنى المركز. ذبح محتجز جنائي ورصدت الشبكة المصرية، ذبح محتجز جنائي لمواطن آخر، يوم الأربعاء الماضي، وذلك بعد ساعة واحدة من دخوله حجز مركز الشرطة، وصدمته الشديدة من كثرة المحتجزين وشرب المخدرات والشجار، فما كان منه إلا أن صرخ خلال نظارة الحجز لإخراجه قبل أن يموت داخل الحجز، وعلى الفور هدده أحد الجنائيين، وطلب منه السكوت وإلا سيكون مصيره الموت. وعندما استمر في صراخه للخروج من الحجز ذبحه أحد الجنائيين بموس حاد فأرداه قتيلاً، وجرى نقله للمستشفى لإصدار تصريح بدفنه. وذكرت الشبكة، أن أقسام الشرطة في مصر تشهد حالات من العنف والوفيات نتيجة الانتهاكات المتواصلة والتعذيب، وظروف الحبس غير الآدمية  من تكدس في أعداد المحتجزين، وشرب المخدرات التي يجري تهريبها داخل حجز الأقسام بمعرفة أمناء وضباط الشرطة المسؤولين عن التفتيش، وفي غياب تام للرقابة زادت حالات الوفيات داخل أقسام الشرطة على مدار السنوات الماضية بطريقة مريعة لم يتم حصرها. سجينات مصريات في سجن القناطر للنساء في مصر (خالد دسوقي/ فرانس برس) قضايا وناس سجينات مصريات: خصوصيتنا تُنتهَك بكاميرات مراقبة على مدار الساعة وشهد أغسطس/ آب الماضي، حالتي وفاة في السجون ومقار الاحتجاز المختلفة، بينما شهد يوليو/ تموز، خمس حالات وفاة. وشهد يونيو/ حزيران الماضي، ثلاث حالات وفاة. وشهد مايو/ أيار الماضي، أربع حالات وفاة في السجون ومقار الاحتجاز المختلفة. وشهد مارس/ آذار الماضي، سبع حالات وفاة في السجون ومقار الاحتجاز المختلفة. وشهد فبراير/ شباط، حالتي وفاة في السجون ومقار الاحتجاز المختلفة. وشهد يناير/ كانون الثاني حالة وفاة واحدة، حيث يعد المواطن سامح طلبة، الذي توفي داخل محبسه بمركز شرطة الزقازيق، بسبب تدهور حالته الصحية، أول حالة وفاة في السجون منذ مطلع العام الجاري. وتوفي 52 سجينًا، عام 2022، إما نتيجة الإهمال الطبي المتعمد، أو البرد، أو الوفاة الطبيعية في ظروف احتجاز مزرية وغير آدمية، تجعل الوفاة الطبيعية في حد ذاتها أمرًا غير طبيعي، فضلًا عن رصد 194 حالة إهمال طبي في السجون ومقار الاحتجاز المختلفة في مصر، طبقًا لحصر منظمات حقوقية مصرية. كما أدى الإهمال الطبي وسوء أوضاع الاحتجاز، لوفاة 60 محتجزًا داخل السجون ومقار الاحتجاز المصرية، خلال عام 2021.</t>
  </si>
  <si>
    <t>نقل للعلاج بمستشفى بلبيس المركزي (المستشفى الكبير العام)، والذي أوصى باحتجازه لديه لاحتياجه الشديد للعلاج، لكن التوصية رفضت وأعيد إلى محبسه وهو يصارع الموت</t>
  </si>
  <si>
    <t>مركز شرطة الزقازيق</t>
  </si>
  <si>
    <t>2133 لسنة 2021 مركز الزقازيق</t>
  </si>
  <si>
    <t>تدهور حالته الصحية</t>
  </si>
  <si>
    <t>كان يعمل حدادا في قرية بني عامر مركز الزقازيق وكان يعاني جراء اصابتة بمرض السرطان</t>
  </si>
  <si>
    <t>مستشفي الزقازيق العام</t>
  </si>
  <si>
    <t>https://www.alaraby.co.uk/society/%D9%88%D9%81%D8%A7%D8%A9-%D8%B3%D8%AC%D9%8A%D9%86-%D9%85%D8%B5%D8%B1%D9%8A-%D9%81%D9%8A-%D9%82%D8%B3%D9%85-%D8%B4%D8%B1%D8%B7%D8%A9-%D8%A7%D9%84%D8%B2%D9%82%D8%A7%D8%B2%D9%8A%D9%82-%D9%86%D8%AA%D9%8A%D8%AC%D8%A9-%D8%A7%D9%84%D8%A5%D9%87%D9%85%D8%A7%D9%84-%D8%A7%D9%84%D8%B7%D8%A8%D9%8A</t>
  </si>
  <si>
    <t>أعلنت الشبكة المصرية لحقوق الإنسان وفاة السجين المصري محمود الديداموني، داخل محبسه بمركز شرطة الزقازيق، بمحافظة الشرقية، وذلك بعد تدهور حالته الصحية. وذكرت المنصة الحقوقية التي تُعنى برصد وتوثيق الانتهاكات أن الديداموني؛ 42 عاماً، كان محبوساً على ذمة المحضر رقم 2133 لسنة 2021 مركز الزقازيق، وأنه توفي بسبب تدهور حالته الصحية. ووفقاً للشبكة، فإن الديداموني كان يعمل حدّاداً في قرية بني عامر مركز الزقازيق. وكان يعاني جراء إصابته بمرض السرطان، وبسبب عدم تلقيه الرعاية الصحية والطبية اللازمة في الوقت والمكان المناسبين وبسبب ظروف الحبس غير الآدمية فقد تدهورت حالته الصحية حتى نُقل من محبسه في مركز شرطة الزقازيق إلى مستشفى الزقازيق العام وتوفي فيه بعد معاناة مع المرض والإهمال الطبي المتعمد، يوم السبت 11 فبراير/ شباط. ويعدّ الديداموني ثاني حالة وفاة في السجون ومقار الاحتجاز المختلفة في عام 2023، وفي قسم الشرطة نفسه؛ بعد وفاة المواطن سامح طلبة، داخل محبسه بمركز شرطة الزقازيق، في محافظة الشرقية، يوم 26 يناير/ كانون الثاني، بسبب ظروف الحبس المزرية وانعدام الرعاية الطبية والصحية داخل محبسه، مما أدى إلى تدهور حالته الصحية ولفظ أنفاسه الأخيرة في الحبس، حسب الشبكة المصرية لحقوق الإنسان. وتفتقر السجون المصرية، بشكل عام، إلى مقومات الصحة الأساسية والتي تشمل الغذاء الجيد والمرافق الصحية، ودورات المياه الآدمية التي تناسب أعداد السجناء وكذلك الإضاءة والتهوية والتريض، كما تعاني في أغلبها من التكدس الشديد للسجناء داخل أماكن الاحتجاز. السجين المصري جهاد عبد الغني (فيسبوك) قضايا وناس وفاة سجين سياسي مصري مصاب بالسرطان بعد إهمال طبي وتُندّد منظمات حقوقية مصرية بالإهمال الطبي في السجون ومقار الاحتجاز الرسمية التي أودت بحياة المئات خلال السنوات الماضية. وقد توفي 25 سجيناً عام 2022 إما نتيجة الإهمال الطبي المتعمد، أو البرد، أو الوفاة الطبيعية في ظروف احتجاز مزرية وغير آدمية، تجعل الوفاة الطبيعية في حد ذاتها أمراً غير طبيعي، فضلاً عن رصد 194 حالة إهمال طبي في السجون ومقار الاحتجاز المختلفة في مصر، طبقاً لحصر منظمات حقوقية مصرية، كما أدى الإهمال الطبي إلى وفاة 60 محتجزاً داخل السجون ومقار الاحتجاز المصرية، خلال عام 2021.</t>
  </si>
  <si>
    <t>بالقرب من مدينة سانت كاترين</t>
  </si>
  <si>
    <t>ملازم أول من قوة الدفعة 159 ضباط احتياط</t>
  </si>
  <si>
    <t>عمرو شهاب أبو النيل</t>
  </si>
  <si>
    <t>https://www.madamasr.com/ar/2023/02/28/news/u/%D9%85%D9%82%D8%AA%D9%84-%D8%B6%D8%A7%D8%A8%D8%B7-%D9%88%D8%A5%D8%B5%D8%A7%D8%A8%D8%A9-4-%D8%B9%D8%B3%D9%83%D8%B1%D9%8A%D9%8A%D9%86-%D9%81%D9%8A-%D9%87%D8%AC%D9%88%D9%85-%D8%B9%D9%84%D9%89-%D8%B3/</t>
  </si>
  <si>
    <t>لقي ضابط بالقوات المسلحة مصرعه، وأصيب أربعة عسكريين من قوات حرس الحدود، في هجوم نفذه مسلحون على آلية عسكرية بالقرب من مدينة سانت كاترين في جنوب سيناء. وقال مصدر أمني لـ«مدى مصر» إن الهجوم شُن مساء أمس على سيارة عسكرية يستقلها ضابطان وثلاثة جنود من قوة الكتيبة الرابعة حرس الحدود في جنوب سيناء، عندما كانت تسير على إحدى الطرق الدولية بالقرب من مدينة سانت كاترين، حيث باغتها مسلحون بإطلاق الرصاص، واشتبكوا مع قوة السيارة، ما أسفر عن مقتل ملازم أول من قوة الدفعة 159 ضباط احتياط، عمرو شهاب أبو النيل، لافتًا إلى أنه كان يتبقى له نحو 20 يومًا لإنهاء خدمته العسكرية، فيما أصيب أربعة عسكريين آخرين بينهم ضابط برتبة مقدم وثلاثة جنود. وفيما لم يصدر المتحدث العسكري باسم القوات المسلحة أي بيانات عن الهجوم، تناقلت قنوات تابعة لتنظيم الدولة الإسلامية «داعش» الخبر، مؤكدة أن فرعها في مصر، تنظيم «ولاية سيناء»، هو منفذ الهجوم، ولكن حتى الآن لم يصدر عن التنظيم أي بيانات عن الواقعة. يأتي هجوم سانت كاترين في الوقت الذي تروج فيه الدولة والإعلام الرسمي عن انتهاء الإرهاب في شمال سيناء وعودة الحياة لطبيعتها كنتيجة للعملية العسكرية الشاملة التي بدأت في 2018، ما مكّن من التفكير في تدشين التنمية هناك. وفي هذا السياق، شهد الرئيس الرئيس عبد الفتاح السيسي ووزير الدفاع فريق أول، محمد أحمد زكي، الأحد الماضي، فعالية «اصطفاف المعدات المشاركة في تنفيذ تنمية سيناء» التي أقيمت داخل الفرقة السادسة المدرعة في التل الكبير بمحافظة الإسماعيلية، والتي أكد خلالها الرئيس أن «الإرهاب لم ينته بعد»، مطالبًا القوات المسلحة والشرطة باليقظة التامة. وبالتزامن مع الحملات الإعلامية حول انتهاء الإرهاب في شمال سيناء، يحاول التنظيم التوسع في بؤر جديدة خارج مناطقه الأصلية في أقصى الشمال الشرقي (رفح والشيخ زويد والعريش) حيث نفذ عدة هجمات في مدينة القنطرة شرق التابعة إداريًا لمحافظة الإسماعيلية، وجغرافيًا تقع داخل سيناء، بالقرب من المجرى الملاحي لقناة السويس، وكان أكبرها اشتباكات «مدرسة الصنايع» في نوفمبر الماضي، تبعها عبور التنظيم لقناة السويس في يناير الماضي وتنفيذ هجوم «مسجد الصالحين» وسط محافظة الإسماعيلية. مسؤولية «ولاية سيناء» عن هجوم سانت كاترين غير مستبعد، خاصة مع تمركز التنظيم في وسط سيناء المؤدي إلى الجنوب، بعد فقدان كل مناطق تمركزه في الشمال. وبحسب مصادر محلية لا يزال التنظيم يمكنه التحرك في المناطق الجبلية، بين جبل المغارة والمنجم في وسط سيناء، مدللين على ذلك بما بثه التنظيم من صور وفيديوهات عن مبايعة الزعيم الجديد للتنظيم، أبو الحسين الحسيني القرشي، منتصف ديسمبر الماضي، والتي صُورت في وسط سيناء، بحسب المصادر. وكان «ولاية سيناء» قد وصل إلى مدن جنوب سيناء في 2019 عندما هاجم ارتكاز عيون موسى الشُرطي، وأعلنت حينها وزارة الداخلية مقتل منفذي الهجوم، وأعلن التنظيم مسؤوليته أيضًا، مؤكدًا مقتل أحد عناصره ويدعى «أبو محمد المهاجر» وتُشير كُنية المهاجر إلى أنه من خارج مصر، فيما ذكر اتحاد قبائل سيناء أن «المهاجر» ألماني الجنسية، ودخل مصر قادمًا من روسيا للانضمام إلى «ولاية سيناء» بعد أن فشل في دخول العراق أو سوريا.</t>
  </si>
  <si>
    <t>اشرف عبد العليم السيد</t>
  </si>
  <si>
    <t>كان يعمل مديرا بشركة مصر للتأمين</t>
  </si>
  <si>
    <t>ارتقى المعتقل خالد سيد ناجي شهيدا في سجون الانقلاب نتيجة ظروف الاحتجاز المأساوية وما تعرض له من إهمال طبي، ضمن مسلسل جرائم النظام الانقلابي. 
وذكرت منظمة " حقهم " المعنية بالدفاع عن سجناء الرأي أن الضحية استشاري تحاليل طبية، عضو مجلس الشورى السابق عن مدينة بني سويف، وكان قد تم اعتقاله من أحد الأكمنة الأمنية في بني سويف في 4 أكتوبر 2013، ومحكوم بالمؤبد، على ذمة القضية 96 عسكرية.
وكتب أحد أبنائه عبر حسابه على فيس بوك، والدي في ذمة الله ، والعزاء على القبر ، إنا لله وإنا اليه راجعون".
وكتب أحد أفراد العائله قائلا: "لا حول ولاقوة إلا بالله، ولا نقول إلا ما يرضي ربنا اللهم أجرنا في مصيبتنا، توفي إلى رحمه الله ابن عمي الدكتور خالد سيد ناجي، وسوف تشيع الجنازة من الجامع الكبير بمدينة "ببا " محافظة بني سويف بعد صلاة الجمعة، اللهم اغفر له واسكنه فسيح جناتك".
وتعتبر وفاة  الدكتور"خالد" الرابعة خلال شهر مايو الحالي لمعتقلين سياسيين داخل السجون المصرية نتيجة الإهمال الطبي و التعنت من جانب سلطات النظام الانقلابي في عدم السماح لهم بتلقي العلاج والرعاية الصحية والطبية في ظل ظروف احتجاز لا تتوافر فيها أدنى معايير سلامة وصحة الإنسان بحسب توثيق ورصد العديد من المنظمات الحقوقية .
ودانت المنظمات الحقوقية  تلك الإجراءات التعسفية من مصلحة السجون المصرية وعدم توفيرها الرعاية الطبية والصحية المناسبة بشكل عاجل للمعتقلين السياسيين والجنائيين، وفي ظل تجاهل تام من النائب العام لهذه الجريمة التي تنذر بكارثة أكبر وعدم محاسبة المتورطين فيها.
وقبل أيام استشهد المعتقل أشرف عبدالعليم السيد في سجن القناطر١، بعد تدهور حالته الصحية في ظل ظروف اعتقال مأساوية.
وأشارت "الشبكة المصرية لحقوق الإنسان" إلى أن الضحية يبلغ من العمر ٥٥ عاما، وكان يعمل مديرا بشركة مصر للتأمين، و محبوسا احتياطيا على ذمة إحدى القضايا السياسية منذ إبريل ٢٠٢٢، وتدهورت حالته الصحية داخل محبسه، حيث كان مصابا بقصور شديد في وظائف الكبد ومشاكل في جهاز المناعة وانخفاضا بالضغط، بالإضافة إلى إصابته بالأنيميا الحادة، ما أدى إلى إصابته بالإغماء بشكل مستمر زاد مع عدم تلقيه الرعاية الطبية الضرورية.
وبتاريخ 15 مايو رصدت منظمات حقوقية استشهاد الشيخ مدين إبراهيم محمد حسانين، البالغ من العمر 63 عاما ، بعد تدهور حالته الصحية داخل محبسه ونقله لمستشفى أسيوط، بحسب ما كشف عنه أحد المحامين الذي ذكر أنه تم دفنه يوم الإثنين 15 مايو الجاري بمدافن أسرته بالمنصورة.
 وذكرت المنظمات أن الضحية من محافظة الشرقية، وكان قد تم اعتقاله من قبل السلطات السودانية في نوفمبر 2018  وقامت بترحيله إلى مصر  في  سبتمبر  2019 ليتم ترحيله إلى مقر الأمن الوطني بالزقازيق بمحافظة الشرقية، وظهر بعد فترة من الإخفاء القسري أواخر أكتوبر 2019 أثناء التحقيق معه بنيابة الانقلاب العليا في القاهرة، وتم ترحيله إلى سجن استقبال طرة.
وأشارت إلى أن "الشيخ مدين حسانين" كان ضمن عدد من المواطنين الذين فروا من البلاد نتيجة الملاحقات الأمنية لهم، وصدر بحقه حكم بالسجن المشدد 15 عاما.
وكان عدد من المنظمات الحقوقية رصدت الأحد  14 مايو الجاري استشهاد المعتقل "سامح محمد أحمد منصور" داخل محبسه بسجن "بدر" بعد تدهور حالته الصحية وعدم تلقيه الرعاية الصحية اللازمة في وقتها المناسب، حيث صعدت روحه إلى بارئها يوم السبت داخل العناية المركزة بمستشفى السجن.
وذكرت أن الشهيد يبلغ من العمر 58 عاما ويعمل مدرس رياضيات بمحافظة بورسعيد، ويجدد حبسه احتياطيا منذ سبتمبر 2021 عقب اعتقاله على خلفية اتهامات ومزاعم ذات طابع سياسي.
4 شهداء في مارس
وبتاريخ 22 مارس الماضي اسشهد المعتقل "محمد جمعة" من كفر شكر بالقليوبية، داخل محبسه بسجن أبوزعبل نتيجة الإهمال الطبي المتعمد وسوء ظروف الاحتجاز التي تفتقر لأدنى معايير حقوق الإنسان.
و بتاريخ 20 مارس الماضي رصدت منظمات حقوقية استشهاد البرلماني المعتقل "رجب محمد أبوزيد" بمجمع سجون وادي النطرون الجديد، بعد ما تم نقله إليه بعد تدهور صحته نتيجة سوء ظروف الاحتجاز والإهمال الطبي.
وسبقه بيوم استشهاد المعتقل "رمضان يوسف عشري" نتيجة أزمة قلبية مفاجئة في ظل ظروف الاحتجاز المأساوية بسجن الأبعادية بدمنهور بالبحيرة، ضمن مسلسل جرائم نظام السيسي التي لا تسقط بالتقادم.
والشهيد من أبناء مركز أبو حمص محافظة البحيرة ومعتقل منذ عام 2014 ويبلغ من العمر 50 عاما، وحملت المنظمات الحقوقية وزارة الداخلية بحكومة الانقلاب المسئولية، وطالبت بالتحقيق في ظروف الوفاة، والإفراج عن معتقلي الرأي.
كما استشهد المعتقل "محمد مصطفى بدوي أحمد" نتيجة للإهمال الطبي المتعمد الذي تعرض له داخل محبسه بسجن وادي النطرون، حيث كان مريضا بالفشل الكلوي،  ولم يحصل على حقه في الرعاية الطبية اللازمة لحالته الصحية، ما تسبب في وفاته ضمن مسلسل جرائم النظام الانقلابي.
وكان الشهيد قد تم اعتقاله في  فبراير 2022، وتعرض لسلسلة من الانتهاكات في ظل ظروف الاحتجاز التي لا تتناسب مع حالته الصحية، وهو ما يعتبر جريمة قتل بالامتناع عن تقديم الرعاية الصحية المناسبة.
وكانت منظمات حقوقية وثقت يوم 4 مارس الماضي استشهاد المعتقل "محمد السيد المرسي" البالغ من العمر 52 عاما، نتيجة ما تعرض له من انتهاكات وتعذيب ممنهج داخل مبنى الأمن الوطني بدمياط  منذ اعتقاله يوم 21 فبراير الماضي، بحسب مصادر مقربة من أسرته ضمن مسلسل جرائم نظام الانقلاب العسكري.
شهداء فبراير
وسبقهم استشهاد المعتقل "سعد محمود عبدالغني خضر" أمين صندوق نقابة العلميين بالدقهلية بتاريخ 25 فبراير 2023، نتيجة لما تعرض له من إهمال طبي متعمد داخل محبسه بسجن برج العرب.
وذكرت مؤسسة "جوار للحقوق والحريات" أن الضحية كان قد تم نقله للمستشفى الميري بالرمل، وبحث عنه أهله ولم يصلوا لشيء منذ نحو ثلاثة أشهر ويتم منعهم من زيارته، حتى اتصل السجن بذويه وأبلغوهم بوفاته.
وأشارت إلى أنه معتقل منذ أكثر من 8 سنوات، كما أن نجله  أحمد سعد طالب بكلية الشريعة والقانون معتقل أيضا منذ أكثر من 8 سنوات.
و بتاريخ 12 فبراير الماضي استشهد المعتقل "محمودعبدالشافي الديداموني" داخل محبسه بمركز شرطة الزقازيق بمحافظة الشرقية بعد تدهور حالته الصحية نتيجة لعدم تلقيه الرعاية الصحية اللازمة لحالته وظروف الاحتجاز المأساوية التي تفتقر لأدنى معايير حقوق الإنسان، حيث كان يعاني جراء إصابته بمرض السرطان، وبسبب عدم تلقية الرعاية الصحية والطبية اللازمة في الوقت والمكان المناسبين وبسبب ظروف الحبس غير الآدمية تدهورت حالته الصحية حتى تم نقله من محبسه بمركز شرطة الزقازيق إلى مستشفى  الزقازيق العام، وتوفي السبت بداخلها بعد معاناة مع المرض والإهمال الطبي المتعمد.
يذكر أنه كان يعمل “حداد كريتال” وهو من أبناء قرية بني عامر مركز الزقازيق بمحافظة الشرقية،  ويبلغ من العمر 42 عاما وكان محبوسا على ذمة المحضر رقم 2133 لسنة 2021مركز الزقازيق باتهامات ومزاعم ذات طابع سياسي.
شهيد في يناير
وفي 27 يناير الماضي 2023 استشهد المعتقل "سامح طلبة صالح عبدالله"  داخل محبسه بمركز شرطة الزقازيق بعد تدهور حالته الصحية نتيجة ظروف الاحتجاز المأساوية التي تفتقر لأدنى معايير حقوق الإنسان.
وذكر أحد أعضاء هيئة الدفاع عن معتقلي الرأي بالشرقية أن الضحية يبلغ من العمر 53 عاما، وكان محتجزا منذ شهر داخل مركز شرطة الزقازيق عقب انتهاء تنفيذ مدة الحبس سنتين بدون ذنب.
40 شهيدا في 2022
ومؤخرا رصد مركز “الشهاب لحقوق الإنسان” في تقريره “المشهد الحقوقي لعام 2022” ارتقاء 40 مواطنا داخل السجون نتيجة الإهمال الإهمال الطبي في ظل ظروف الاحتجاز المأساوية التي تفتقر لأدنى معايير السلامة وصحة الإنسان.
وأوضح أن زيادة عدد الوفيات بين المحبوسين السياسيين داخل السجون ومقار الاحتجاز، تؤكد أن السجون وأماكن الاحتجاز في مصر غير مهيأة لاحتجاز البشر طبقا للقوانين والمواثيق الدولية، وأنها لا تتبع القواعد الدنيا لمعاملة السجناء.
كما أشار التقرير إلى انعدام الرعاية الطبية داخل السجون وأماكن الاحتجاز وأن العيادات والمستشفيات داخل السجون غير مهيأة ومجهزة بشكل كامل لعلاج المرضى ، فضلا عن التعقيدات الشديدة التي تضعها إدارة السجون لنقل المحبوسين للعيادات والمستشفيات وعدم جاهزية الأطقم الطبية داخل السجون وأماكن الاحتجاز للتعامل مع المرضى.
وذكر أنه خلال التسعة سنوات الماضية توفي نحو 865 محتجزا داخل مقار الاحتجاز المصرية المختلفة، منهم 40 مواطنا خلال عام 2022 .
القتل البطيء داخل السجون
من جانبها تقدمت الشبكة المصرية لحقوق الإنسان ببلاغ رسمي إلى النائب العام بسلطة الانقلاب حمادة الصاوي، حول الانتهاكات الجسيمة التي ترتقي إلى جريمة القتل مع سبق الإصرار والترصد، والناتجة عن القتل الطبي المتعمد الذي قامت به ميلشيات أمن الانقلاب ضد المعتقل السياسي جهاد عبدالغني محمد سليم 33 عاما.
ودقت الشبكة، خلال بيان صادر عنها عقب استشهاد المعتقل جهاد عبدالغني داخل سجن بدر، ناقوس الخطر بشان ما يجري للمعتقلين السياسيين من قتل بالبطيء وإهمال طبي، حيث إن ما حدث للمعتقل جهاد عبدالغني، سبق وأن حدث بدرجات متفاوتة مع معتقلين آخرين، قضوا بمحبسهم.
وحذرت الشبكة في بيانها من تكرار حالات الوفاة مع معتقلين سياسيين آخرين، طالما انعدم الضمير، وغابت الرقابة على السجون، ولم يتم عقاب المتورطين في جريمة مقتل جهاد عبدالغني، والتي ترتقي إلى جريمة القتل العمد مع سبق الإصرار والترصد.
وطالبت النائب العام بفتح تحقيق فوري وعاجل للكشف عن المتورطين في جريمة قتل المعتقل جهاد عبد الغني، بمنعه من تلقي العلاج والدواء المناسب في التوقيت والمكان المناسبين، وحملته المسؤلية الكاملة في حماية المعتقلين السياسيين المرضى، والذين يعانون من توابع ونتائج سياسة الإفلات من العقاب.</t>
  </si>
  <si>
    <t>ازمة قلبية</t>
  </si>
  <si>
    <t>البحيرة</t>
  </si>
  <si>
    <t>محمد مصطفي بدوي احمد</t>
  </si>
  <si>
    <t>سجن وادي النطرون</t>
  </si>
  <si>
    <t>كان مريضا بالفشل الكلوي ولم يحصل علي حقه في الرعاية الطبية</t>
  </si>
  <si>
    <t>محمد السيد المرسي</t>
  </si>
  <si>
    <t>سعد محمود عبد الغني خضر</t>
  </si>
  <si>
    <t>مستشفي الميري بالرمل</t>
  </si>
  <si>
    <t>ارتقى المعتقل خالد سيد ناجي شهيدا في سجون الانقلاب نتيجة ظروف الاحتجاز المأساوية وما تعرض له من إهمال طبي، ضمن مسلسل جرائم النظام الانقلابي. وذكرت منظمة " حقهم " المعنية بالدفاع عن سجناء الرأي أن الضحية استشاري تحاليل طبية، عضو مجلس الشورى السابق عن مدينة بني سويف، وكان قد تم اعتقاله من أحد الأكمنة الأمنية في بني سويف في 4 أكتوبر 2013، ومحكوم بالمؤبد، على ذمة القضية 96 عسكرية. وكتب أحد أبنائه عبر حسابه على فيس بوك، والدي في ذمة الله ، والعزاء على القبر ، إنا لله وإنا اليه راجعون". وكتب أحد أفراد العائله قائلا: "لا حول ولاقوة إلا بالله، ولا نقول إلا ما يرضي ربنا اللهم أجرنا في مصيبتنا، توفي إلى رحمه الله ابن عمي الدكتور خالد سيد ناجي، وسوف تشيع الجنازة من الجامع الكبير بمدينة "ببا " محافظة بني سويف بعد صلاة الجمعة، اللهم اغفر له واسكنه فسيح جناتك". وتعتبر وفاة  الدكتور"خالد" الرابعة خلال شهر مايو الحالي لمعتقلين سياسيين داخل السجون المصرية نتيجة الإهمال الطبي و التعنت من جانب سلطات النظام الانقلابي في عدم السماح لهم بتلقي العلاج والرعاية الصحية والطبية في ظل ظروف احتجاز لا تتوافر فيها أدنى معايير سلامة وصحة الإنسان بحسب توثيق ورصد العديد من المنظمات الحقوقية . ودانت المنظمات الحقوقية  تلك الإجراءات التعسفية من مصلحة السجون المصرية وعدم توفيرها الرعاية الطبية والصحية المناسبة بشكل عاجل للمعتقلين السياسيين والجنائيين، وفي ظل تجاهل تام من النائب العام لهذه الجريمة التي تنذر بكارثة أكبر وعدم محاسبة المتورطين فيها. وقبل أيام استشهد المعتقل أشرف عبدالعليم السيد في سجن القناطر١، بعد تدهور حالته الصحية في ظل ظروف اعتقال مأساوية. وأشارت "الشبكة المصرية لحقوق الإنسان" إلى أن الضحية يبلغ من العمر ٥٥ عاما، وكان يعمل مديرا بشركة مصر للتأمين، و محبوسا احتياطيا على ذمة إحدى القضايا السياسية منذ إبريل ٢٠٢٢، وتدهورت حالته الصحية داخل محبسه، حيث كان مصابا بقصور شديد في وظائف الكبد ومشاكل في جهاز المناعة وانخفاضا بالضغط، بالإضافة إلى إصابته بالأنيميا الحادة، ما أدى إلى إصابته بالإغماء بشكل مستمر زاد مع عدم تلقيه الرعاية الطبية الضرورية. وبتاريخ 15 مايو رصدت منظمات حقوقية استشهاد الشيخ مدين إبراهيم محمد حسانين، البالغ من العمر 63 عاما ، بعد تدهور حالته الصحية داخل محبسه ونقله لمستشفى أسيوط، بحسب ما كشف عنه أحد المحامين الذي ذكر أنه تم دفنه يوم الإثنين 15 مايو الجاري بمدافن أسرته بالمنصورة. وذكرت المنظمات أن الضحية من محافظة الشرقية، وكان قد تم اعتقاله من قبل السلطات السودانية في نوفمبر 2018  وقامت بترحيله إلى مصر  في  سبتمبر  2019 ليتم ترحيله إلى مقر الأمن الوطني بالزقازيق بمحافظة الشرقية، وظهر بعد فترة من الإخفاء القسري أواخر أكتوبر 2019 أثناء التحقيق معه بنيابة الانقلاب العليا في القاهرة، وتم ترحيله إلى سجن استقبال طرة. وأشارت إلى أن "الشيخ مدين حسانين" كان ضمن عدد من المواطنين الذين فروا من البلاد نتيجة الملاحقات الأمنية لهم، وصدر بحقه حكم بالسجن المشدد 15 عاما. وكان عدد من المنظمات الحقوقية رصدت الأحد  14 مايو الجاري استشهاد المعتقل "سامح محمد أحمد منصور" داخل محبسه بسجن "بدر" بعد تدهور حالته الصحية وعدم تلقيه الرعاية الصحية اللازمة في وقتها المناسب، حيث صعدت روحه إلى بارئها يوم السبت داخل العناية المركزة بمستشفى السجن. وذكرت أن الشهيد يبلغ من العمر 58 عاما ويعمل مدرس رياضيات بمحافظة بورسعيد، ويجدد حبسه احتياطيا منذ سبتمبر 2021 عقب اعتقاله على خلفية اتهامات ومزاعم ذات طابع سياسي. 4 شهداء في مارس وبتاريخ 22 مارس الماضي اسشهد المعتقل "محمد جمعة" من كفر شكر بالقليوبية، داخل محبسه بسجن أبوزعبل نتيجة الإهمال الطبي المتعمد وسوء ظروف الاحتجاز التي تفتقر لأدنى معايير حقوق الإنسان. و بتاريخ 20 مارس الماضي رصدت منظمات حقوقية استشهاد البرلماني المعتقل "رجب محمد أبوزيد" بمجمع سجون وادي النطرون الجديد، بعد ما تم نقله إليه بعد تدهور صحته نتيجة سوء ظروف الاحتجاز والإهمال الطبي. وسبقه بيوم استشهاد المعتقل "رمضان يوسف عشري" نتيجة أزمة قلبية مفاجئة في ظل ظروف الاحتجاز المأساوية بسجن الأبعادية بدمنهور بالبحيرة، ضمن مسلسل جرائم نظام السيسي التي لا تسقط بالتقادم. والشهيد من أبناء مركز أبو حمص محافظة البحيرة ومعتقل منذ عام 2014 ويبلغ من العمر 50 عاما، وحملت المنظمات الحقوقية وزارة الداخلية بحكومة الانقلاب المسئولية، وطالبت بالتحقيق في ظروف الوفاة، والإفراج عن معتقلي الرأي. كما استشهد المعتقل "محمد مصطفى بدوي أحمد" نتيجة للإهمال الطبي المتعمد الذي تعرض له داخل محبسه بسجن وادي النطرون، حيث كان مريضا بالفشل الكلوي،  ولم يحصل على حقه في الرعاية الطبية اللازمة لحالته الصحية، ما تسبب في وفاته ضمن مسلسل جرائم النظام الانقلابي. وكان الشهيد قد تم اعتقاله في  فبراير 2022، وتعرض لسلسلة من الانتهاكات في ظل ظروف الاحتجاز التي لا تتناسب مع حالته الصحية، وهو ما يعتبر جريمة قتل بالامتناع عن تقديم الرعاية الصحية المناسبة. وكانت منظمات حقوقية وثقت يوم 4 مارس الماضي استشهاد المعتقل "محمد السيد المرسي" البالغ من العمر 52 عاما، نتيجة ما تعرض له من انتهاكات وتعذيب ممنهج داخل مبنى الأمن الوطني بدمياط  منذ اعتقاله يوم 21 فبراير الماضي، بحسب مصادر مقربة من أسرته ضمن مسلسل جرائم نظام الانقلاب العسكري. شهداء فبراير وسبقهم استشهاد المعتقل "سعد محمود عبدالغني خضر" أمين صندوق نقابة العلميين بالدقهلية بتاريخ 25 فبراير 2023، نتيجة لما تعرض له من إهمال طبي متعمد داخل محبسه بسجن برج العرب. وذكرت مؤسسة "جوار للحقوق والحريات" أن الضحية كان قد تم نقله للمستشفى الميري بالرمل، وبحث عنه أهله ولم يصلوا لشيء منذ نحو ثلاثة أشهر ويتم منعهم من زيارته، حتى اتصل السجن بذويه وأبلغوهم بوفاته. وأشارت إلى أنه معتقل منذ أكثر من 8 سنوات، كما أن نجله  أحمد سعد طالب بكلية الشريعة والقانون معتقل أيضا منذ أكثر من 8 سنوات. و بتاريخ 12 فبراير الماضي استشهد المعتقل "محمودعبدالشافي الديداموني" داخل محبسه بمركز شرطة الزقازيق بمحافظة الشرقية بعد تدهور حالته الصحية نتيجة لعدم تلقيه الرعاية الصحية اللازمة لحالته وظروف الاحتجاز المأساوية التي تفتقر لأدنى معايير حقوق الإنسان، حيث كان يعاني جراء إصابته بمرض السرطان، وبسبب عدم تلقية الرعاية الصحية والطبية اللازمة في الوقت والمكان المناسبين وبسبب ظروف الحبس غير الآدمية تدهورت حالته الصحية حتى تم نقله من محبسه بمركز شرطة الزقازيق إلى مستشفى  الزقازيق العام، وتوفي السبت بداخلها بعد معاناة مع المرض والإهمال الطبي المتعمد. يذكر أنه كان يعمل “حداد كريتال” وهو من أبناء قرية بني عامر مركز الزقازيق بمحافظة الشرقية،  ويبلغ من العمر 42 عاما وكان محبوسا على ذمة المحضر رقم 2133 لسنة 2021مركز الزقازيق باتهامات ومزاعم ذات طابع سياسي. شهيد في يناير وفي 27 يناير الماضي 2023 استشهد المعتقل "سامح طلبة صالح عبدالله"  داخل محبسه بمركز شرطة الزقازيق بعد تدهور حالته الصحية نتيجة ظروف الاحتجاز المأساوية التي تفتقر لأدنى معايير حقوق الإنسان. وذكر أحد أعضاء هيئة الدفاع عن معتقلي الرأي بالشرقية أن الضحية يبلغ من العمر 53 عاما، وكان محتجزا منذ شهر داخل مركز شرطة الزقازيق عقب انتهاء تنفيذ مدة الحبس سنتين بدون ذنب.</t>
  </si>
  <si>
    <t>https://arabi21.com/story/1515273/%D8%A3%D9%83%D8%AB%D8%B1-%D9%85%D9%86-1000-%D9%88%D9%81%D8%A7%D8%A9-%D8%A8%D8%B3%D8%AC%D9%88%D9%86-%D8%A7%D9%84%D8%B3%D9%8A%D8%B3%D9%8A-%D9%86%D8%B2%D9%8A%D9%81-%D9%85%D8%AA%D9%88%D8%A7%D8%B5%D9%84-%D9%88%D8%BA%D9%8A%D8%A7%D8%A8-%D8%AD%D9%82%D9%88%D9%82%D9%8A</t>
  </si>
  <si>
    <t>سجن القناطر 1</t>
  </si>
  <si>
    <t>سجن الأبعادية</t>
  </si>
  <si>
    <t>https://www.fj-p.com/347645/%D8%A7%D9%84%D8%B4%D9%87%D9%8A%D8%AF-%D8%A7%D9%84%D8%AB%D8%A7%D9%84%D8%AB-%D8%AE%D9%84%D8%A7%D9%84-48-%D8%B3%D8%A7%D8%B9%D8%A9-%D8%A7%D8%B3%D8%AA%D8%B4%D9%87%D8%A7%D8%AF-%D8%A7%D9%84%D9%85%D8%B9/</t>
  </si>
  <si>
    <t>محمود عبد الشافي الديداموني</t>
  </si>
  <si>
    <t>حمادة صبحي رمضان</t>
  </si>
  <si>
    <t>https://www.alarabiya.net/arab-and-world/egypt/2023/01/20/%D8%AC%D9%86%D8%A7%D8%A6%D9%8A-%D9%88%D9%84%D9%8A%D8%B3-%D8%A7%D8%B1%D9%87%D8%A7%D8%A8%D9%8A%D8%A7%D9%8B-%D9%87%D8%AC%D9%88%D9%85-%D8%B9%D9%84%D9%89-%D9%83%D9%85%D9%8A%D9%86-%D8%A3%D9%85%D9%86%D9%8A-%D8%A8%D8%A7%D9%84%D8%A7%D8%B3%D9%83%D9%86%D8%AF%D8%B1%D9%8A%D8%A9-</t>
  </si>
  <si>
    <t>https://royanews.tv/news/292695</t>
  </si>
  <si>
    <t>سامح طلبة صالح عبد الله الزق</t>
  </si>
  <si>
    <t>https://cfjustice.uwazi.io/ar/entity/l9svtjpqb9f</t>
  </si>
  <si>
    <t>https://cfjustice.uwazi.io/ar/entity/m2nl56xgxof</t>
  </si>
  <si>
    <t>https://cfjustice.uwazi.io/ar/entity/fr4469eilm</t>
  </si>
  <si>
    <t>https://cfjustice.uwazi.io/ar/entity/5d762sfhl4</t>
  </si>
  <si>
    <t>منطقة سجون وادي النطرون - السادات</t>
  </si>
  <si>
    <t>محمد مصطفي سيد احمد بدوي</t>
  </si>
  <si>
    <t>36-60</t>
  </si>
  <si>
    <t>https://cfjustice.uwazi.io/ar/entity/sjvql2dcdrr</t>
  </si>
  <si>
    <t>رمضان يوسف عشري الفقي</t>
  </si>
  <si>
    <t>من مركز حمص محافظة البحيرة - محامي</t>
  </si>
  <si>
    <t>https://cfjustice.uwazi.io/ar/entity/pu1mzxp5jhd</t>
  </si>
  <si>
    <t>https://cfjustice.uwazi.io/ar/entity/91pbe18ddsm</t>
  </si>
  <si>
    <t>https://cfjustice.uwazi.io/ar/entity/vgcqmdled6</t>
  </si>
  <si>
    <t>https://cfjustice.uwazi.io/ar/entity/d63h36drwy5</t>
  </si>
  <si>
    <t>https://cfjustice.uwazi.io/ar/entity/l3cvupdovdj</t>
  </si>
  <si>
    <t>https://cfjustice.uwazi.io/ar/entity/mth87g6w6oq</t>
  </si>
  <si>
    <t>https://cfjustice.uwazi.io/ar/entity/2q71yr5gsgs</t>
  </si>
  <si>
    <t>مصطفي حلوة</t>
  </si>
  <si>
    <t>https://cfjustice.uwazi.io/ar/entity/erficpan45c</t>
  </si>
  <si>
    <t>سجن بدر الجديد</t>
  </si>
  <si>
    <t>علي عباس بركات</t>
  </si>
  <si>
    <t>https://cfjustice.uwazi.io/ar/entity/voip30mfax</t>
  </si>
  <si>
    <t>https://cfjustice.uwazi.io/ar/entity/9egc8ytkiri</t>
  </si>
  <si>
    <t>منطقة سجون برج العرب</t>
  </si>
  <si>
    <t>https://cfjustice.uwazi.io/ar/entity/r7fxuipbsr8</t>
  </si>
  <si>
    <t>هاني سمير</t>
  </si>
  <si>
    <t>https://cfjustice.uwazi.io/ar/entity/uxv8gk5w57e</t>
  </si>
  <si>
    <t xml:space="preserve">قسم شرطة اللبان </t>
  </si>
  <si>
    <t>هيثم عبد الرحمن محمد عيسوي</t>
  </si>
  <si>
    <t>https://cfjustice.uwazi.io/ar/entity/mpd121dziq</t>
  </si>
  <si>
    <t>سجن جمصة العمومي</t>
  </si>
  <si>
    <t>https://cfjustice.uwazi.io/ar/entity/hs5nuqvlmot</t>
  </si>
  <si>
    <t>الوادي الجديد</t>
  </si>
  <si>
    <t>https://cfjustice.uwazi.io/ar/entity/1igi4oe4iib</t>
  </si>
  <si>
    <t>أحمد مصيلحي عبد البر النجار</t>
  </si>
  <si>
    <t>https://cfjustice.uwazi.io/ar/entity/85qbytoq8zl</t>
  </si>
  <si>
    <t>سجن العاشر من رمضان للرجال</t>
  </si>
  <si>
    <t>عادل قاسم احمد مصطفي</t>
  </si>
  <si>
    <t>https://cfjustice.uwazi.io/ar/entity/wnz4f8ki9b</t>
  </si>
  <si>
    <t>سجن مركز طوخ</t>
  </si>
  <si>
    <t>https://cfjustice.uwazi.io/ar/entity/j3t98l10ugt</t>
  </si>
  <si>
    <t>منطقة سجون ابو زعبل</t>
  </si>
  <si>
    <t>الخانكة</t>
  </si>
  <si>
    <t>ابراهيم السيد عبد المطلب الشيخ</t>
  </si>
  <si>
    <t>https://cfjustice.uwazi.io/ar/entity/9iv7pvj2zl4</t>
  </si>
  <si>
    <t>https://cfjustice.uwazi.io/ar/entity/2umnyznm90r</t>
  </si>
  <si>
    <t>علاء فتح الله ابو هيكل</t>
  </si>
  <si>
    <t>https://cfjustice.uwazi.io/ar/entity/8iap58crdio</t>
  </si>
  <si>
    <t>ادارة ترحيلات شبين الكوم</t>
  </si>
  <si>
    <t>جمال طه</t>
  </si>
  <si>
    <t>https://cfjustice.uwazi.io/ar/entity/gpuw5xjxk0c</t>
  </si>
  <si>
    <t>الهادي محمد محمد الهادي</t>
  </si>
  <si>
    <t>https://cfjustice.uwazi.io/ar/entity/aqo8xxthbxk</t>
  </si>
  <si>
    <t>https://cfjustice.uwazi.io/ar/entity/bixmml3se6v</t>
  </si>
  <si>
    <t>https://cfjustice.uwazi.io/ar/entity/amaaxh7uit5</t>
  </si>
  <si>
    <t>اصابتة بطلق ناري في الصدر</t>
  </si>
  <si>
    <t>https://www.facebook.com/sharkiaonline1/posts/pfbid0CCoCLbePf2W3E7nAdDdaLsFD1JwhR3ejSRqc2nXi1PyA4h7HDKzVs1aY28KsdbFGl</t>
  </si>
  <si>
    <t>https://www.facebook.com/ENHR2021/posts/pfbid0yQ4Xtuuo6n9eaeQZHiupPzYSc2VHAmi3QGdfBKsTkVduyghx9p5dDXih32Dadv8vl</t>
  </si>
  <si>
    <t>https://www.facebook.com/ENHR2021/posts/pfbid09jqwjBpD8zZqGjDWnYKn6prGANeJPgc2o41FgNUnRV3eZzWpgZgzYuk6yQksqUVMl</t>
  </si>
  <si>
    <t>مباحث الامن الوطني</t>
  </si>
  <si>
    <t>https://www.facebook.com/ENHR2021/posts/pfbid02pZY8va3Jq45kKqsbtVCyyNdFmnBtwnjKS3kLRhwhKafetx6A77PKJkrc2TFpJzLLl</t>
  </si>
  <si>
    <t>https://www.facebook.com/ENHR2021/posts/pfbid02HkXr6KK5vDj1N2vwvoB42GTNihJPFVEQi5rFtVehPq2u2dPsLUjYxSyJh9kYHr7zl</t>
  </si>
  <si>
    <t>من محافظة القاهرة</t>
  </si>
  <si>
    <t>https://www.facebook.com/ENHR2021/posts/pfbid0VjmLVirXMPwsdsM35RmdeKzfdchc7Xw2pLj638gt3Ahd8qRac9Qz83tWFiBi245Fl</t>
  </si>
  <si>
    <t>115 لسنة 2016</t>
  </si>
  <si>
    <t>https://www.facebook.com/ENHR2021/posts/pfbid02gabXDTifUBRsV9PiVE9Zth657ZsSCnLma2QKGsHrnXpxdvSfMPVUcKXSVQ7X8Xcil</t>
  </si>
  <si>
    <t>https://www.facebook.com/ENHR2021/posts/pfbid0QVPxctQdyyfD81QDHFKyNmiDfnCvjRmeJsYu8e3waBws7hiDsj6JcDq4ASKGNXgWl</t>
  </si>
  <si>
    <t>https://www.facebook.com/ENHR2021/posts/pfbid02Yv7PCbww1NjAvuMHhhHZGLBvTb5t7CmrJFsmiHjpG7e5aEdtiKbwwMAoQb8P9jTBl</t>
  </si>
  <si>
    <t>https://www.facebook.com/ENHR2021/posts/pfbid024K6m1sma9M6qMcJ6vRXCeMsTqeqUo9pN7jXHB4uLH4Ri5YHd6sa8bF15Uf3BFWGil</t>
  </si>
  <si>
    <t>https://www.facebook.com/ENHR2021/posts/pfbid02CTKnGDF4R1vb4xEcsRf4w2KmugPgHRADLMapkpcE9K8ZEigsTBaQMHSRP1bSinxHl</t>
  </si>
  <si>
    <t>جلطة بالشريان التاجي</t>
  </si>
  <si>
    <t>https://www.facebook.com/ENHR2021/posts/pfbid02MSoViiToYDRhc1hVT44dATesQaYFDWRCqcryH8LT7g4UssFFUcG75wWqhNogTVUdl</t>
  </si>
  <si>
    <t>يسكن بمنطقة بهتيم بشبرا الخيمة محافظة القليوبية</t>
  </si>
  <si>
    <t>https://www.facebook.com/ENHR2021/posts/pfbid08ePktCg3v1aJuAVUb5P9FYmB4Jd1TvFEcsVkC9yvv1DKJWC6LYVmwhnaeVqtBs9Ql</t>
  </si>
  <si>
    <t>وفاة المعتقل مصطفى حلوه داخل المستشفى الجامعي بالإسكندرية، علمت الشبكة المصرية بوفاة المعتقل مصطفى حلوه - 43 عاما -المعتقل بسجن وادى النطرون ، وذلك مساء يوم الاثنين الثانى عشر من يونيه الحالى. فبحسب المعلومات المتوفرة انه تم نقله للعناية المركزة  بالمستشفى الجامعى بالاسكندرية ، بعد سقوطه من أعلى أحد السلالم بمحبسه بسجن وادى النطرون واصطدام رأسه بالأرض، حيث لفظ انفاسه الاخيرة يذكر انه اب لثلاثة اولاد ويسكن بمنطقة بهتيم بشبرا الخيمة بمحافظة القليوبية ومعتقل منذ 2015وحكم عليه بالسجن المؤبد. وجارى رصد ملابسات اعتقاله ووفاته .</t>
  </si>
  <si>
    <t>https://www.facebook.com/ENHR2021/posts/pfbid0Qr37yC43SnFp25RNyv98QH1YgJ3UVtmyaa9nUxorrnmMNAgTQGRDfpNuEgsAGBxUl</t>
  </si>
  <si>
    <t>عضو نقابة المحامين المصرية - من طملاي مركز منوف محافظة المنوفية</t>
  </si>
  <si>
    <t>مستشفي سجن بدر</t>
  </si>
  <si>
    <t>مستشفي سجن العاشر من رمضان</t>
  </si>
  <si>
    <t>https://www.facebook.com/ENHR2021/posts/pfbid038KApa63PfByYaFjtYqD9yqaQJprtbUcpPBD8o2AwLzw7PpxfBjh4BSe5JnW4nUcrl</t>
  </si>
  <si>
    <t>بعد تدهور حالته الصحية... وفاة المحامي علي عباس داخل محبسه رصدت الشبكة المصرية وفاة المعتقل الأستاذ علي عباس بركات المحامي 60 عاما ،عضو نقابة المحامين المصرية ، من طملاي ،مركز منوف محافظة المنوفية . وبحسب المعلومات الأولية حدثت  الوفاة  بعد تدهور حالته الصحية، حيث انه مريض بالضغط والسكر ومريض كبد وكان يعانى من دوالى المرئ ،وسوء الرعاية الطبية والصحية داخل محبسه . وقد قامت  السلطات الأمنية "بمركز بدر للإصلاح والتأهيل"   بنقله مؤخراً إلى مستشفى" سجن بدر"، وذلك بعد تدهور حالته و تعرضه لغيبوبة كبدية، فقد على اثرها الوعى حيث انه مصاب بفيروس الكبد الوبائي( C ) . يذكر أنه  قد حصل على حكم بالبراءة فى 22 مايو 2022 ولكن بدلاً من إخلاء سبيله تعرض لجريمة الإخفاء القسري بتاريخ 22 يونيو 2022، حتى ظهر أمام  نيابة أمن الدولة العليا ، بتاريخ  7 يوليو 2022، وتم التحقيق معه وحبسه 15 يوما على ذمة القضية رقم 670 لسنة 2022 حصر امن دولة عليا بتهمة الإنضمام إلى جماعة أُسست على خلاف القانون وتم ترحيله إلى "مركز بدر للإصلاح والتأهيل " . وكانت قوات الأمن المصرية قد اعتقلته بتاريخ 18 ديسمبر 2016  ليتعرض للإخفاء القسري قبل أن يتم عرضه على النيابة وحبسه. بالرغم من حصوله على عدة أحكام بالبراءة فى جميع القضايا التى حبس على ذمتها مع تعرضه لجريمة الاخفاء القسري عدة مرات . "عالجوهم بدل ما تعذبوهم " دعوة اطلقتها الشبكة المصرية فى اليوم الدولي لمساندة ضحايا التعذيب وخاصة التعذيب الاشد قسوة وإيلاما و هو تعذيب المرضى من المعتقلين والسجناء بمنع الدواء والعلاج المناسب لهم فى التوقيت المناسب وسياسة الافلات من العقاب . المحامى على عباس نموذج فاضح لسياسة التصفية الطبية بمنع المرضى من تلقي العلاج وللأسف لن يكون الأخير طالما لم يتم محاسبة المتورطين فى هذه الجرائم كما نص الدستور والقانون والمعاهدات ،والمواثيق الدولية و الإنسانية .</t>
  </si>
  <si>
    <t>https://www.facebook.com/ENHR2021/posts/pfbid034T554DKreM29GJLuuv9RRjrsWsGS6EGcTUK5XcfG7tgEdiSCqu5wwfK9RNHfxA9Ml</t>
  </si>
  <si>
    <t>https://www.facebook.com/ENHR2021/posts/pfbid0uF2z3dDCBrTh3zaD4UhVmAcQkuLnGbcFrs5TyMntttrTQhYWggdn9PbNBUjEDxtcl</t>
  </si>
  <si>
    <t>https://www.facebook.com/ENHR2021/posts/pfbid02MvejmdZS7Vx8CUJurAr5rs7iLuGegFHEX5sgX118eJufJL6gqX3gQ1NRDSAMVnJil</t>
  </si>
  <si>
    <t>وفاة معتقل سياسى داخل قسم شرطة اللبان بالاسكندرية. وصلت معلومات الى الشبكة المصرية بوفاة المعتقل السياسى هيثم عبد الرحمن محمد عيسوي ،البالغ من العمر 25 سنه داخل قسم شرطة اللبان بالاسكندرية وذلك يوم العاشر من يوليو الماضى، ولم يعرف بعد اسباب وملابسات الوفاة فريق الرصد والتوثيق بالشبكة المصرية يقوم برصد وتوثيق ملابسات الوفاة وسنقوم بنشرها حال توافرها. بحسب المعلومات الاولية المتوفرة انها تم اعتقاله منذ اكثر من ست سنوات حيث تعرض لانتهاكات جسيمة من تعذيب واختفاء قسرى فى عددا من مقرات الأمن الوطني وقد تم تدويره على ذمة عددا من القضايا وذلك بعد انتهاء فترة محكوميته و ذلك بعد الحكم عليه بالسجن أربع سنوات .</t>
  </si>
  <si>
    <t>https://www.facebook.com/ENHR2021/posts/pfbid0mBBL7Pvh45LT8vN84FHyhcFuSSfqGj3H7hvCQt1sTPAvkhA92pc9D8xSDv6ma11Wl</t>
  </si>
  <si>
    <t>https://www.facebook.com/ENHR2021/posts/pfbid0MjJ4sLTu3C5u2Y2EHfjtKqyXp8aPoCHM8HR8zafWLKEKdcf7Sfb9dePyardBHrkhl</t>
  </si>
  <si>
    <t>https://www.facebook.com/ENHR2021/posts/pfbid0AuzUbemaSRodtsxDtfpCKrzc27FngkVJayxVXaCB2JVsv7G8gLFygZMXGYxvaBEHl</t>
  </si>
  <si>
    <t>من قرية كفر النجار مركز ابو كبير بمحافظة الشرقية</t>
  </si>
  <si>
    <t>مستشفي سجن جمصة شديد الحراسة</t>
  </si>
  <si>
    <t>https://www.facebook.com/ENHR2021/posts/pfbid0ewupMjd8AfGVxmvUPc7s9zxq1CwfcmgpM489Avsd8hjJLTCy2AS1hrpEStvYiVKZl</t>
  </si>
  <si>
    <t>من محافظة السويس</t>
  </si>
  <si>
    <t>https://www.facebook.com/ENHR2021/posts/pfbid02HG8xZd5gYRGwRqa515QiCDnDo2BFajL4jJjTeaf6FWKut834zoE2BBWbp6qZBA9il</t>
  </si>
  <si>
    <t>الوفاة الثانية لمعتقل سياسي خلال 24 ساعة أنباء عن وفاة المعتقل عادل قاسم  داخل محبسه بسجن العاشر بعد أقل من شهر من إعتقاله والتحقيق معه وردت للشبكة المصرية  أنباء عن  وفاة المعتقل "عادل قاسم أحمد مصطفى" ( لا يعرف عمره تحديداً ولكن فى حدود 60 عام ) من معتقلي محافظة السويس وذلك بعد شعوره يوم الخميس الماضي 7 سبتمبر بضيق فى التنفس وتعب شديد (اشتباه بأزمة قلبية حادة ) داخل غرفته بمحبسه بسجن العاشر من رمضان تأهيل 6 ليتم نقله إلى مستشفى السجن ليلفظ أنفاسه الأخيرة هناك . يذكر أنه معتقل منذ شهر أغسطس الماضي وتم التحقيق فى نيابة أمن الدولة العليا على ذمة قضية إنضمام إلى جماعة محظورة ونشر أخبار كاذبة . يذكر  أن هذه أول حالة وفاة لمعتقل سياسى يتم رصدها داخل سجن العاشر من رمضان الجديد والذى بدأت وزارة الداخلية فى التشغيل التجريبي له فى شهر مارس الماضي وكانت الوفاة الثانية خلال 24 ساعة الماضية داخل السجون المصرية بعد الاعلان عن وفاة المعتقل "أحمد مصيلحي النجار" داخل محبسه بسجن جمصة أمس السبت 9 سبتمبر 2023.</t>
  </si>
  <si>
    <t>طوخ</t>
  </si>
  <si>
    <t>مهندس زراعي علي المعاش من مركز طوخ بمحافظة القليوبية</t>
  </si>
  <si>
    <t>https://www.facebook.com/ENHR2021/posts/pfbid02VhUEZ1TzahXoCXjWV8v86KDbnVdMHXetRoozvRrUf1MGj4JoQs26ui3KFj3Zh7Q5l</t>
  </si>
  <si>
    <t>وفاة المهندس جمعة هشهش داخل سجن طوخ علمت الشبكة بوفاة المهندس الزراعى جمعة محمد هشهش من قرية السفاينة...مركز طوخ...بمحافظة القليوبية داخل محبسه بسجن طوخ بالقليوبية. وبحسب المعلومات المتوفرة انه تم اعتقاله موخرا خلال الفترة الماضية ولم يتم معرفة اسباب وملابسات الوفاة حتى الان وجارى رصد وتوثيق الوفاة</t>
  </si>
  <si>
    <t>https://www.facebook.com/ENHR2021/posts/pfbid03JM2Y4cz7Scwc7hBpyBr5QCWgyBp9e87odaW18L2Ft7B373fdUqt23AqdzdvPj1Dl</t>
  </si>
  <si>
    <t>وفاة الدكتور ابراهيم الشيخ داخل محبسه بسجن ابوزعبل 2 رصدت الشبكة المصرية الاعلان عن وفاة  الدكتور إبراهيم السيد عبدالمطلب الشيخ - 56 عاما - و المعتقل بسجن أبو زعبل 2 وجارى رصد وتوثق ملابسات الوفاة . بحسب المعلومات الاولية المتوفرة فان الدكتور ابراهيم الشيخ مقيم بمدينة بسيون بمحافظة الغربية ويعمل طبيب تخدير و معتقل منذ ثلاث سنوات .</t>
  </si>
  <si>
    <t>https://www.facebook.com/ENHR2021/posts/pfbid0QVHboT1mDXC3y31niy5JapZLhv35x7B5vB2G1Qe8QPUjpihvcqJJTmwM4KxoLNXzl</t>
  </si>
  <si>
    <t>بلبيس</t>
  </si>
  <si>
    <t>https://www.facebook.com/ENHR2021/posts/pfbid02sH22vpNKYCvxe8SEf6mUR4GPB4CaNKMm1Nsw59e6N8LcNF9MnvzbgU4ZqoMR5NiBl</t>
  </si>
  <si>
    <t>ارتفاع فى الضغط وأزمة صحية حادة</t>
  </si>
  <si>
    <t>مستشفي سجن وادي النطرون</t>
  </si>
  <si>
    <t>https://www.facebook.com/ENHR2021/posts/pfbid06AfzYj5k2ADpYVWSUNW49abjppmPYrj6kqYLJrTu2rsiPBfjgG69xZhuEXZwrj3Bl</t>
  </si>
  <si>
    <t>وفاة المعتقل الهادي عمران بشكل مفاجئ داخل محبسه بسجن وادي النطرون رصدت الشبكة المصرية الإعلان عن وفاة المعتقل الهادي محمد محمد الهادي، والشهير بالهادى عمران، 47 عاما، داخل محبسه بسجن 430 وادى النطرون، أمس الثلاثاء الموافق 24 أكتوبر. وبحسب المعلومات المتوفرة لدى الشبكة المصرية، فإن مصلحة السجون قد أبلغت أسرته بوفاته أمس داخل محبسه بسجن وادي النطرون. الأستاذ الهادى عمران كان يعمل مدرسا، ويقيم بقرية العدوة مركز هيها بمحافظة الشرقية، اعتقل منذ 25 أكتوبر 2016 وأودع سجن 430 وادى النطرون، ولفظ أنفاسه الأخيرة أمس داخل زنزانته إثر إصابته بارتفاع فى الضغط وأزمة صحية حادة، تسببت في تعبه بشدة، حتى وصلت حالته درجة الخطورة والإغماء. استمر زملاؤه بالزنزانة في الطرق على الأبواب والاستغاثة لإنقاذه، وبعد قرابة الساعة أو أكثر نقل لمستشفى السجن، ليلفظ أنفاسه الأخيرة. تؤكد الشبكة المصرية أن السجون وأماكن الاحتجاز المختلفة في مصر تشهد أوضاعا كارثية، فى ظل عدم توافر وسائل الرعاية الطبية والصحية، والتي تسببت في وفاة مئات المحتجزين في ظروف حبس واعتقال غاية في السوء.</t>
  </si>
  <si>
    <t>من محافظة الاسكندرية ولدية شركة تعمل في مجال ماكينات التصوير</t>
  </si>
  <si>
    <t>https://www.facebook.com/ENHR2021/posts/pfbid02dTk7Hqst68n75YvHxTZMCw1mByoaSDfAXqaP238AL6gSM6F5QN8iFtuT7YMsfSEGl</t>
  </si>
  <si>
    <t>وفاة المعتقل على عبد الله داخل محبسه بسجن القناطر للرجال رصدت الشبكة المصرية وفاة المعتقل على عبد الله عبد الغفار على  56 عاما امس الثلاثاء 25 اكتوبر داخل محبسه بسجن القناطر للرجال وذلك بعد معاناة مع مرض السكرى والذى ادى مضاعفاته الى بتر جزء من ساقه وجارى رصد وتوثيق اسباب وملابسات الوفاة بحسب المعلومات الاولية المتوفرة فان الاستاذ على من محافظة الاسكندرية ولديه  شركة تعمل فى مجال ماكينات التصوير. وفاة الاستاذ على تعد الوفاة الثانية خلال 24 ساعة لمعتقلين سياسيين نتيجة ظروف الحبس والاعتقال المذرية</t>
  </si>
  <si>
    <t>https://www.facebook.com/ENHR2021/posts/pfbid02rJ7vVE9jrjXQGpq7puvAkMcW3J5SRiKCtuGteui7rwC1jWHTqG9CAQPGE7sQyt2Bl</t>
  </si>
  <si>
    <t>وفاة المعتقل عبدالحي أحمد حسين داخل محبسه بسجن برج العرب رصدت الشبكة المصرية الاعلان عن وفاة المعتقل السياسى عبد الحى احمد حسين -محافظة مرسى مطروح والمعتقل بسجن برج العرب يقوم فريق الرصد والتوثيق بالشبكة المصرية برصد وتوثيق اسباب الاعتقال وملابسات الوفاة كانت الشبكة المصرية قد رصدت ووثقت انتهاكات جسيمة وخطيرة بحق المعتقلين السياسيين والسجناء الجنائيين داخل السجون واماكن الاحتجاز المختلفة ، فى ظل تعنت وتجاهل السلطات المصرية العمل على توفير الحد الادنى من اجراءات الامن والسلامة و الرعاية الطبية والصحية اللازمة بالاضافة الى الاوضاع المذرية التى يعانيها السجناء داخل السجون</t>
  </si>
  <si>
    <t>يقيم بقرية بهنباي مركز الزقازيق محافظة الشرقية ويعمل فني تبريد وتكييف</t>
  </si>
  <si>
    <t>https://www.facebook.com/ENHR2021/posts/pfbid0SXfrm99Ta3V6YCRNfRemVfPE1uBtCGYPWf9kRWaWNNCg5TLLCMdSWdLdDBpbeUuMl</t>
  </si>
  <si>
    <t>المنوفية</t>
  </si>
  <si>
    <t>سجن بدر 3</t>
  </si>
  <si>
    <t>https://www.facebook.com/elshehab.ngo/posts/pfbid0Q62RGHFmUPLyLBR6P8fdjFFZsf8zMBUBgLzFVvcfyQ5BxRWLoAaA9EmRk7pe28Qol</t>
  </si>
  <si>
    <t>مدرس لغة عربية من محافظة دمياط</t>
  </si>
  <si>
    <t>https://www.facebook.com/elshehab.ngo/posts/pfbid032wvR1igoeSy8duz5QFYD4dtSeKRdPTPx6XdsQAKEzgn1a88YYZHGJEGJQUwwchAfl</t>
  </si>
  <si>
    <t>https://www.facebook.com/elshehab.ngo/posts/pfbid02NCGXWcVCsNb2NYjZgx86QtnFpe6RswkbpZvGvgeGCATQhphkYGKL44U9U7VVsj26l</t>
  </si>
  <si>
    <t>https://www.facebook.com/elshehab.ngo/posts/pfbid0HHT2dH397Van3tkCAFRoEguJQXGm31DFkaQXEUDHcj54gRaQF3LicW1rAe713Uorl</t>
  </si>
  <si>
    <t>مجمع سجون وادي النطرون</t>
  </si>
  <si>
    <t>كان في سجن القناطر ثم تم نقلة الي مجمع سجون وادي النطرون بعد تدهور صحته</t>
  </si>
  <si>
    <t>https://www.facebook.com/elshehab.ngo/posts/pfbid0PUCq93Lnop7rUww5yc2S9DxLWHxHSr8iLS9cjEhTwi8hd5eqQtFKRYPD32fJ68Tml</t>
  </si>
  <si>
    <t>https://www.facebook.com/elshehab.ngo/posts/pfbid02AZ2FdWxgm2zKZqt88i83zBfrXV2pDCwe7umxnRBMNUmy5zLZztwxpFQdWv7CxC71l</t>
  </si>
  <si>
    <t>https://www.facebook.com/elshehab.ngo/posts/pfbid02zrUoLMRRJAgE6z2sR5DsHXNwkyU3NbFQ5zuX6G3P5LGL3UCcjKbksGCrGFVfKYRLl</t>
  </si>
  <si>
    <t>https://www.facebook.com/elshehab.ngo/posts/pfbid02uQeMhoE4VaXNejUMECmowBa5Y4j4QuVpBHhmqKvZHHsrMHu17biFYEVD9feuE28bl</t>
  </si>
  <si>
    <t>https://www.facebook.com/elshehab.ngo/posts/pfbid0fcTovWgfirrYdLM6Up2VqS7umJVH2vP2aLPYwSNCzWKP9PQdZVPgj44ap9b3Pnujl</t>
  </si>
  <si>
    <t>https://www.facebook.com/elshehab.ngo/posts/pfbid02JifcrVFF6hjRK6qyS3fd3wCxFEqWvfxejcUspcAQWJuVnowWpRacNjuoAeRmatAEl</t>
  </si>
  <si>
    <t>https://www.facebook.com/elshehab.ngo/posts/pfbid0xq5cHhyrjUdXLUWzVXeQofXLVKZJT8kzJymdgFuordvCLwia2PTK2W79MrDLVxa7l</t>
  </si>
  <si>
    <t>https://www.facebook.com/elshehab.ngo/posts/pfbid0MbDK6n7iJ4FrVY3oMoRsw5gYM4CWMWYqeaCKGjXQg9fxJe7oT9oL87YUpza2jmaUl</t>
  </si>
  <si>
    <t>من البساتين محافظة القاهرة</t>
  </si>
  <si>
    <t>https://www.facebook.com/elshehab.ngo/posts/pfbid02DkThdeW18hCFjnxfNawnAYNvL8Tio9J367paWG579AQxrckuULmRHaEKGFFahaQwl</t>
  </si>
  <si>
    <t>https://www.facebook.com/elshehab.ngo/posts/pfbid0jToFCXceH9ufWfYXqdd5mZSzGytEUaCSvy4S7ShENov1MrZbxcLhzoshiVBqphjgl</t>
  </si>
  <si>
    <t>#وفاة_في_السجن| وفاة المواطن ” هاني سمير" في محبسه #مصر وفاة المواطن/ هاني سمير -البساتين محافظة القاهرة، وذلك منذ ثلاثة أيام في محبسه. ومركز الشهاب لحقوق الإنسان يحمل وزارة الداخلية مسئولية الوفاة، ويطالب بالتحقيق في ظروفها، كما يطالب بالإفراج عن المعتقلين جميعًا. #مركز_الشهاب_لحقوق_الإنسان</t>
  </si>
  <si>
    <t>https://www.facebook.com/elshehab.ngo/posts/pfbid0N9sEZNnKsp7Av8LvcN5rpJRhwnuhdDJAEtactr2PyMsU6dWs8pwcvkdYuPY2Y6SAl</t>
  </si>
  <si>
    <t>https://www.facebook.com/elshehab.ngo/posts/pfbid0Juv8C9P4CKXMAWXHZmuWpELQVUgnGZCV9Wmb5orBCEUzm2thRbvfg4KvjyeyDDTbl</t>
  </si>
  <si>
    <t>https://www.facebook.com/elshehab.ngo/posts/pfbid026WL5yz31hNf11JcL2j3x4XvLUTZ98srDhSDrM8ejKFWKsjkxnrJfdf46cgMdY4vkl</t>
  </si>
  <si>
    <t>https://www.facebook.com/elshehab.ngo/posts/pfbid035o3hp9r3Lg9SmnzcbLebLNGZjiU6NKz8fmKWDJDcyRWJNEEn91iK94j1LabQsmHkl</t>
  </si>
  <si>
    <t>https://www.facebook.com/elshehab.ngo/posts/pfbid0WSHLxUMmpMEN2FZEELbLKAF49RBD5bLCn9r6gfLceoQnj4bkiSi4Ap8mKpS2AEP8l</t>
  </si>
  <si>
    <t>https://www.facebook.com/elshehab.ngo/posts/pfbid0ZBBZVnzzYy1rsM2tM78YSFa4yNyaptojS2PVU5AHXdH5vc89Loa5qC5KA226fz8Ml</t>
  </si>
  <si>
    <t>https://www.facebook.com/elshehab.ngo/posts/pfbid02xiRAU83SfmftpX1dirddVepZ4C3HTZ9zTcBUDEdYSabChupj2yV6HNqwycGSRMuJl</t>
  </si>
  <si>
    <t>وفاة المعتقل "علاء فتح الله أبو هيكل" في محبسه داخل سجن العاشر من رمضان.. يذكر أنه ضمن 44 صيادًا من كفر الشيخ محبوسين منذ قرابة 3 سنوات ونصف على ذمة القضية 662 لسنة 2020 #مركز_الشهاب_لحقوق_الإنسان</t>
  </si>
  <si>
    <t>https://www.facebook.com/elshehab.ngo/posts/pfbid02NXALjg4DUnMADGjAi2rDBSNbob9U17hPQ5JJv5W9QetJg1n9r7VRouwrduNfREEPl</t>
  </si>
  <si>
    <t>وفاة المواطن جمال طه من مركز قويسنا بمحافظة المنوفية داخل محبسه بمركز ترحيلات شبين الكوم يوم الأحد الماضي الموافق 8 أكتوبر 2023.. ويذكر انه مريض قلب وتم اعتقاله منذ عشرون يوما ومركز الشهاب يطالب بالتحقيق والكشف عن ملابسات الوفاة. #مركز_الشهاب_لحقوق_الإنسان</t>
  </si>
  <si>
    <t>https://www.facebook.com/elshehab.ngo/posts/pfbid02oay2db63w5P2TcYNC4FpeJEibiZif4o7YMJ33s4Xd9pjC3jNTkZFzrkUnBUadcydl</t>
  </si>
  <si>
    <t>https://www.facebook.com/elshehab.ngo/posts/pfbid02HhuoUDZPo8Ydxg2ubK6JrSrFAfQGpxzeXcaae5t9sfqXNCskeLc6oUhYeau6a2wcl</t>
  </si>
  <si>
    <t>https://www.facebook.com/elshehab.ngo/posts/pfbid0cge9fN5877xFz9jfbQxjDur1QhSVyGdwY6c12LnHxYwJ6gCKJ7WRTJgMPPUxkBStl</t>
  </si>
  <si>
    <t>مدي مصر - النشرة اليومية - 28 فبراير 2023</t>
  </si>
  <si>
    <t>رابط 7</t>
  </si>
  <si>
    <t>مدي مصر - النشرة اليومية - 14 مايو 2023</t>
  </si>
  <si>
    <t>مدي مصر - النشرة اليومية - 11 سبتمبر 2023</t>
  </si>
  <si>
    <t>بئر العبد</t>
  </si>
  <si>
    <t>احمد فراج عبد الصبور</t>
  </si>
  <si>
    <t>من حي حلوان جنوب القاهرة</t>
  </si>
  <si>
    <t>مدي مصر - النشرة اليومية - 18 سبتمبر 2023</t>
  </si>
  <si>
    <t>مدي مصر - النشرة اليومية - 3 اكتوبر 2023</t>
  </si>
  <si>
    <t>https://www.cfjustice.org/ar/%D9%83%D9%88%D9%85%D9%8A%D8%AA%D9%8A-%D9%81%D9%88%D8%B1-%D8%AC%D8%B3%D8%AA%D8%B3-%D8%AA%D8%B1%D8%B5%D8%AF-%D8%AD%D8%A7%D9%84%D8%A9-%D8%A7%D9%84%D9%88%D9%81%D8%A7%D8%A9-%D8%A7%D9%84%D8%AB%D8%A7/?fbclid=IwAR2CDxNT3KYfHg32HmV3r7nL-Jp9Z9kbgV331T_NM791vQhaVpCUW-Rqkps</t>
  </si>
  <si>
    <t>https://www.cfjustice.org/ar/%D9%83%D9%88%D9%85%D9%8A%D8%AA%D9%8A-%D9%81%D9%88%D8%B1-%D8%AC%D8%B3%D8%AA%D8%B3-%D8%AA%D8%B1%D8%B5%D8%AF-%D8%AD%D8%A7%D9%84%D8%A9-%D8%A7%D9%84%D9%88%D9%81%D8%A7%D8%A9-%D8%A7%D9%84%D8%AA%D8%A7/?fbclid=IwAR0ccGmmGgyESpmw_px66IgBwuu7YVc_sgivicrJ1IG7KOO4Yuhv-VTb_Jw</t>
  </si>
  <si>
    <t>رابط 8</t>
  </si>
  <si>
    <t>https://www.cfjustice.org/ar/%D9%84%D8%AC%D9%86%D8%A9-%D8%A7%D9%84%D8%B9%D8%AF%D8%A7%D9%84%D8%A9-%D8%AA%D8%B1%D8%B5%D8%AF-%D8%AD%D8%A7%D9%84%D8%AA%D9%8A-%D9%88%D9%81%D8%A7%D8%A9-%D8%AF%D8%A7%D8%AE%D9%84-%D9%85%D9%82%D8%A7/?fbclid=IwAR3qFcXbRV8R-vQS_9cds-RbCR82k3H-lkNbPjaXL0Pb1-ULJC0piwsunIY_aem_AafeykCO0nlwcZhlzC_WD9BZnZWYLVgYid7Bh_YAPN2smfJpNFK8_i1xunr5sZtKJ2vE8wGJZFFi-xguRq0NlDo2</t>
  </si>
  <si>
    <t>https://www.cfjustice.org/ar/%D8%AD%D8%A7%D9%84%D8%A9-%D8%A7%D9%84%D9%88%D9%81%D8%A7%D8%A9-%D8%A7%D9%84%D8%AB%D8%A7%D9%84%D8%AB%D8%A9-%D8%AE%D9%84%D8%A7%D9%84-%D9%85%D8%A7%D9%8A%D9%88-%D9%84%D8%AC%D9%86%D8%A9-%D8%A7%D9%84/?fbclid=IwAR2eshIpJ8yXLkl4NUB1rHZaEa4WIEq72xB-Ie61OBO8eegm_rGOjTvZ7QQ</t>
  </si>
  <si>
    <t>https://www.cfjustice.org/ar/%D9%84%D8%AC%D9%86%D8%A9-%D8%A7%D9%84%D8%B9%D8%AF%D8%A7%D9%84%D8%A9-%D8%AA%D8%B1%D8%B5%D8%AF-%D8%AD%D8%A7%D9%84%D8%A9-%D8%A7%D9%84%D9%88%D9%81%D8%A7%D8%A9-%D8%A7%D9%84%D8%B1%D8%A7%D8%A8%D8%B9/?fbclid=IwAR36UApQmTf22Smtopa3f1j22ywVJlJbdoH8uu00TQQF84lPsPmU-fTUh0w</t>
  </si>
  <si>
    <t>بندر شبين الكوم</t>
  </si>
  <si>
    <t>https://www.facebook.com/cfjusticeorg/posts/pfbid04HTqBcqyh6EydfutyxJvhCVVtwo91qS19FQhShX9QPovts5H2KsgpjkzGMnXLfNhl</t>
  </si>
  <si>
    <t>https://www.cfjustice.org/ar/%D8%AD%D8%A7%D9%84%D8%A9-%D8%A7%D9%84%D9%88%D9%81%D8%A7%D8%A9-%D8%A7%D9%84%D9%8016-%D9%81%D9%8A-2023-%D9%84%D8%AC%D9%86%D8%A9-%D8%A7%D9%84%D8%B9%D8%AF%D8%A7%D9%84%D8%A9-%D8%AA%D8%B1%D8%B5%D8%AF/?fbclid=IwAR2PGl45hpcZc9x0KsKEl69F7T_WDv-dPgcQt-t2okdz8WHi_8AsePS3yA8</t>
  </si>
  <si>
    <t>https://www.cfjustice.org/ar/%D8%A7%D9%84%D9%8017-%D8%AE%D9%84%D8%A7%D9%84-2023-%D9%88%D9%81%D8%A7%D8%A9-%D8%A7%D9%84%D9%85%D8%AD%D8%A7%D9%85-%D9%88%D8%A7%D9%84%D9%85%D8%AF%D8%A7%D9%81%D8%B9-%D8%A7%D9%84%D8%AD%D9%82%D9%88%D9%82/?fbclid=IwAR2EJZ62BS39SXrCs6mdtdikv-MvjyOz-O4MxJ88rJOooscSoLZl1SGJJQY</t>
  </si>
  <si>
    <t>345/135 لسنة 2014 جنايات كلي عسكرية الاسماعيلية</t>
  </si>
  <si>
    <t>https://www.facebook.com/cfjusticeorg/posts/pfbid02aZfpbVqbNWY2Vx3TGE3oeU2d1wX91nLAS9e88rsVaASqk6b3df4PRnrTsX7FuHaYl</t>
  </si>
  <si>
    <t>https://www.facebook.com/cfjusticeorg/posts/pfbid0rTQQwEhcF5tLQNy9xtMnvo2bGXTYrgsXYF5WgoKoxezgcUUJrkpoB64ocdWzMzpGl</t>
  </si>
  <si>
    <t>https://www.facebook.com/cfjusticeorg/posts/pfbid02LaM9jsutWjTZixU4i6Xk9CDDPnEror9hKQkd1x8HkvXRrB8QbS8LGVAcNEdJqzbUl</t>
  </si>
  <si>
    <t>https://www.facebook.com/cfjusticeorg/posts/pfbid0Miy3HAhiD5g7aVkNmLayBWWLB7ok13SXdSeg2bjtkMfdNJc1bMZ66tdKZi5NcZN5l</t>
  </si>
  <si>
    <t>قضية " صيادي برج المغيزل "</t>
  </si>
  <si>
    <t>من مركز قويسنا بمحافظة المنوفية</t>
  </si>
  <si>
    <t>https://www.cfjustice.org/ar/%D9%84%D8%AC%D9%86%D8%A9-%D8%A7%D9%84%D8%B9%D8%AF%D8%A7%D9%84%D8%A9-%D8%AA%D8%B1%D8%B5%D8%AF-%D8%AD%D8%A7%D9%84%D8%A9-%D8%A7%D9%84%D9%88%D9%81%D8%A7%D8%A9-%D8%A7%D9%84%D9%8032-%D8%AF%D8%A7%D8%AE/?fbclid=IwAR1gbuZ_D1BlU6_kiNl-GkuhdUGey7barEaUvVQt1mMrhKytGSfdO8wl1V8</t>
  </si>
  <si>
    <t>https://www.facebook.com/cfjusticeorg/posts/pfbid0VvgoenTx4tfVEDsNs2SytmGVZkifWxwgVfLXRG3eAhF3Nfje1zoqmmQCNoiXszRgl</t>
  </si>
  <si>
    <t>https://www.facebook.com/cfjusticeorg/posts/pfbid02ZfgmpGDyJuTpRN1vRK91pWrWFEmySSZkw48gHatFC2EDs31BDT7YopZFUx7h51ewl</t>
  </si>
  <si>
    <t>https://www.cfjustice.org/ar/%D9%84%D8%AC%D9%86%D8%A9-%D8%A7%D9%84%D8%B9%D8%AF%D8%A7%D9%84%D8%A9-%D8%AA%D8%B1%D8%B5%D8%AF-%D8%AD%D8%A7%D9%84%D8%A9-%D9%88%D9%81%D8%A7%D8%A9-%D8%AC%D8%AF%D9%8A%D8%AF%D8%A9-%D9%84%D9%85%D8%AD-2/?fbclid=IwAR21xgNARjIl7anY3o3Pdomx5iasn8NCbZjyH8zXxrcKJqtpInq18ISlgAc</t>
  </si>
  <si>
    <t>https://www.facebook.com/dawnmena.egypt/posts/pfbid0GPogBZTRYdzj6Xw5A39kTLPq6paw39362S48H8juMnjJohi9ygaEC7jeSaSuQG4Cl</t>
  </si>
  <si>
    <t>امين صندوق نقابة العلميين بالدقهلية السابق ويعمل كيميائي</t>
  </si>
  <si>
    <t>https://www.facebook.com/dawnmena.egypt/posts/pfbid0N3DZqA9ko6aNf8HB5RarPv7xEcZvTkH8DdGcdJPDjogFXhPWBmiyQGdXyyqpHP14l</t>
  </si>
  <si>
    <t>https://www.facebook.com/dawnmena.egypt/posts/pfbid02ZWR32PLr4fEPJ4CJ6MMQqnhxWwKaayFKAYFsjgbwqhjYrLDG9sJjf1dgdc3XCdKXl</t>
  </si>
  <si>
    <t>https://www.facebook.com/dawnmena.egypt/posts/pfbid02PAzjWURYos5b536aoD5hFNEYp3FLvX8i9rGombEpDXyyWScRxECgVvPWFRG7J1Dl</t>
  </si>
  <si>
    <t>https://www.facebook.com/dawnmena.egypt/posts/pfbid0372NeQe6Z7goov6SpxqNoNYMK4BcfKwgdFibjgcku17XCuhTWCsfHcdtXn5bpWjzwl</t>
  </si>
  <si>
    <t>https://www.facebook.com/dawnmena.egypt/posts/pfbid038JdtiTKJQTBAhcB2Rm3Hk7UDf4bxFPKB3N3L71PcbC5gDZFMsA8ngJaUXs6ycGr9l</t>
  </si>
  <si>
    <t>https://www.facebook.com/dawnmena.egypt/posts/pfbid02mbDV3fqXa4sB6tBXKWjMGQ33m5oY6v6gfKZ5LdZv5G9DmEziLFGqu1fZ2ayE3kWjl</t>
  </si>
  <si>
    <t>https://www.facebook.com/dawnmena.egypt/posts/pfbid02hd7NutFVLVu72oAWvt1R63dJLnkWvcKiE9BdsVFxu16puJQSmqXifWbEQjZZNvTMl</t>
  </si>
  <si>
    <t>https://www.facebook.com/dawnmena.egypt/posts/pfbid0XtAiZwYc9t4J7gPDMqiZrYyLJ3FowbnJQzYFSRQwDJ5Qw2oX9zwFT86ttg3BEC2Wl</t>
  </si>
  <si>
    <t>https://www.facebook.com/dawnmena.egypt/posts/pfbid02N2ZUdV5qxNo3PtAhSkj8s558MRW8hCGLogh8cr5iaLxg3to7NoAzDycpNjU6AKZRl</t>
  </si>
  <si>
    <t>https://www.facebook.com/dawnmena.egypt/posts/pfbid0WHfdu3ePyyXPy9YW6VQqqSjduMKwMTUrEG1Ha6SRBmEKqh7sWrmGLAvMcBUBmrs4l</t>
  </si>
  <si>
    <t>https://www.facebook.com/dawnmena.egypt/posts/pfbid0AFtZd4muzJbzWAXtHe5yHRq53fBtzmULWWE86xK2SMAuYYretrkVB1SzS9ynj1i6l</t>
  </si>
  <si>
    <t>طبيب تخدير من قرية فيشا سليم مركز طنطا ومقيم بمدينة بسيون بمحافظة الغربية</t>
  </si>
  <si>
    <t>https://www.facebook.com/dawnmena.egypt/posts/pfbid025h48HcHP6s7SLwSAiTcS2G44qyCky4y1wXmv47j7V6x4KMr8dkSG3n2rp7eo9jnGl</t>
  </si>
  <si>
    <t>https://www.facebook.com/dawnmena.egypt/posts/pfbid0LJdohjgRcHtcZF1FCwK2atu5NdrdnyZmFmBnPWhjSMzQEMFUbqrrAnesrBaJyWaml</t>
  </si>
  <si>
    <t>https://www.facebook.com/dawnmena.egypt/posts/pfbid0XmPyQ97UkiCW8TG3Sa4Z2B88P1jkVjVECJgEQf7YHS1E7BT5hAKrzB2erry1AU5Rl</t>
  </si>
  <si>
    <t>https://www.facebook.com/dawnmena.egypt/posts/pfbid0ZmVDKaPucQDSHAcE5ya44fR2XQ3seT3Gus1NFdrHSLi2cxa2K1yoYW91ZyFDUw2Nl</t>
  </si>
  <si>
    <t>الاجمالي</t>
  </si>
  <si>
    <t>احصاء وصفي بين النطاق الزمني و خلفية الواقعة</t>
  </si>
  <si>
    <t>الإجمالي</t>
  </si>
  <si>
    <t>احصاء وصفي بين النطاق الزمني و نوع الواقعة</t>
  </si>
  <si>
    <t>مدنيون</t>
  </si>
  <si>
    <t>احصاء وصفي بين النطاق الزمني و المحافظة</t>
  </si>
  <si>
    <t>الربع الاول من 2023</t>
  </si>
  <si>
    <t>الربع الثاني من 2023</t>
  </si>
  <si>
    <t>الربع الثالث من 2023</t>
  </si>
  <si>
    <t>الربع الرابع من 2023</t>
  </si>
  <si>
    <t>محمود محمد عبد الجواد محمد - محمود عبد الجواد</t>
  </si>
  <si>
    <t>https://cfjustice.uwazi.io/ar/entity/pfw8c736zbk</t>
  </si>
  <si>
    <t>بورسعيد</t>
  </si>
  <si>
    <t>الزهور</t>
  </si>
  <si>
    <t>قسم شرطة الزهور</t>
  </si>
  <si>
    <t>https://www.alaraby.co.uk/society/%D9%85%D9%86%D8%B8%D9%85%D8%A9-%D8%AD%D9%82%D9%88%D9%82%D9%8A%D8%A9-%D8%AA%D8%AA%D9%87%D9%85-%D8%B6%D8%A7%D8%A8%D8%B7%D8%A7-%D9%85%D8%B5%D8%B1%D9%8A%D8%A7-%D8%A8%D9%82%D8%AA%D9%84-%D8%B7%D8%A7%D9%84%D8%A8-%D8%A3%D8%B1%D8%AF%D9%86%D9%8A-%D8%A8%D8%B9%D8%AF-%D8%AA%D8%B9%D8%B0%D9%8A%D8%A8%D9%87-%D9%81%D9%8A-%D8%A8%D9%88%D8%B1%D8%B3%D8%B9%D9%8A%D8%AF#:~:text=%D9%88%D8%AB%D9%91%D9%82%D8%AA%20%D8%A7%D9%84%D8%B4%D8%A8%D9%83%D8%A9%20%D8%A7%D9%84%D9%85%D8%B5%D8%B1%D9%8A%D8%A9%20%D9%84%D8%AD%D9%82%D9%88%D9%82%20%D8%A7%D9%84%D8%A5%D9%86%D8%B3%D8%A7%D9%86,%D9%88%D8%AA%D8%B9%D8%B0%D9%8A%D8%A8%D9%87%20%D8%AF%D8%A7%D8%AE%D9%84%20%D9%85%D9%83%D8%AA%D8%A8%20%D8%B6%D8%A7%D8%A8%D8%B7%20%D8%B4%D8%B1%D8%B7%D8%A9.</t>
  </si>
  <si>
    <t>وثّقت الشبكة المصرية لحقوق الإنسان، تفاصيل مقتل الطالب أمير القاضي، 19 عاماً، مصري المولد وأردني الجنسية، وذلك بعد 24 ساعة من القبض عليه هو وشقيقه الصغير عمرو، من منزلهما بمساكن خالد بن الوليد بحي الزهور ببورسعيد، وتعذيبه داخل مكتب ضابط شرطة. وقالت الشبكة، اليوم الاثنين، إن الواقعة تعود ليوم 25 سبتمبر/أيلول الماضي، عندما اعتدى ضابط الشرطة على أمير بعد القبض عليه، بتهمة السرقة، ليتم نقله صباح اليوم التالي إلى مستشفى الزهور جثة هامدة، بعد إصابته بطعنة نافذة في الصدر. وأضافت في بيان لها، "جريمة تعذيب ومقتل أمير القاضي بطعنة نافذة بالصدر أصابت الكثير من أصدقائه وأهالي بورسعيد بالصدمة، والمسؤول عنها الرائد حسن الخولي معاون أول قسم شرطة الزهور، بمعاونة عدد من المخبرين وأمناء الشرطة بالقسم، وجرت تحت إشراف المقدم أحمد عبد الناصر رئيس مباحث قسم الزهور".</t>
  </si>
  <si>
    <t>مستشفى الزهور العام</t>
  </si>
  <si>
    <t>طعنة نافذة بالصدر</t>
  </si>
  <si>
    <t>أردني الجنسية - طالب - بورسعيد - الزهور - مساكن خالد بن الوليد</t>
  </si>
  <si>
    <t>جمعة محمد علي هشهش - جمعة هشهش</t>
  </si>
  <si>
    <t>جمصة</t>
  </si>
  <si>
    <t>مستشفى جمصة المركزي</t>
  </si>
  <si>
    <t>رجائي وفائي</t>
  </si>
  <si>
    <t>طبيب أمراض نفسية</t>
  </si>
  <si>
    <t>https://daaarb.com/%D8%A8%D8%B9%D8%AF-%D8%A8%D9%8A%D8%A7%D9%86-%D8%A7%D9%84%D8%A3%D8%B7%D8%A8%D8%A7%D8%A1-%D8%B9%D9%86-%D9%88%D9%81%D8%A7%D8%A9-%D8%AF-%D8%B1%D8%AC%D8%A7%D8%A6%D9%8A-%D9%88%D9%81%D8%A7%D8%A6%D9%8A/#:~:text=%D9%88%D9%82%D8%A7%D9%84%D8%AA%20%D8%A7%D9%84%D9%88%D8%B2%D8%A7%D8%B1%D8%A9%20%D9%81%D9%8A%20%D8%A8%D9%8A%D8%A7%D9%86%20%D9%84%D9%87%D8%A7,%D8%A8%D8%A7%D9%84%D9%85%D8%B1%D9%83%D8%B2%20%D9%88%D9%83%D8%A7%D9%86%20%D9%8A%D8%B9%D8%A7%D9%84%D8%AC%20%D9%85%D9%86%20%D8%A7%D9%84%D8%A5%D8%AF%D9%85%D8%A7%D9%86%E2%80%9D.</t>
  </si>
  <si>
    <t>قسم شرطة جمصة</t>
  </si>
  <si>
    <t>حالة إعياء وأزمة تنفسية حادة</t>
  </si>
  <si>
    <t>نفت وزارة الداخلية، ما تردد بشأن وفاة طبيب نفسى أثناء حبسه احتياطياً بقسم شرطة جمصة بمحافظة الدقهلية نتيجة عدم تقديم الرعاية الصحية له. وقالت الوزارة في بيان لها، إنه “بتاريخ 28 فبراير الماضي توفى عامل (نزيل بإحدى مراكز العلاج من الإدمان والأمراض النفسية الخاصة الكائنة بدائرة القسم)، وباستدعاء المدير المسؤول (طبيب أمراض نفسية) قرر أن المتوفى نزيل بالمركز وكان يعالج من الإدمان”. وتابعت أنه “بالعرض على النيابة العامة، قررت تشكيل لجنة من إدارة العلاج الحر والمجلس الإقليمى للصحة النفسية، والانتقال للمركز السالف الإشارة إليه لإجراء المعاينة اللازمة، وعقب ذلك، وجهت النيابة العامة للمدير المسئول تهمتى (تقديم مواد ضارة للعامل المذكور أدت إلى وفاته، وعدم استيفاء إجراءات ترخيص المنشأه الطبية المشار إليها)، وقررت حبسه على ذمة القضية”. وأضافت: “بتاريخ 6 مارس المنقضي، شعر الطبيب المذكور بحالة إعياء وتم نقله على الفور إلى مستشفى جمصة المركزي لتلقى العلاج إلا أنه توفي، وورد تقرير من المستشفى يفُيد بأن الوفاة طبيعية ونتيجة أزمة تنفسية حادة”. واختتمت: “بسؤال زوجته (طبيبة بشرية) لم تتهم أحد بالتسبب فى ذلك، وفق البيان، الذي أشار كذلك إلى اتخاذ الإجراءات القانونية، مع تولي النيابة العامة التحقيق”. كانت نقابة الأطباء أعلنت، الخميس الماضي، أنها تقدمت ببلاغ إلى النائب العام ضد مأمور قسم شرطة جمصة وجميع الضباط وأفراد الشرطة به الذين تواجدوا طوال فترة الحبس الاحتياطي للطبيب رجائي وفائي محمد والذي توفي يوم ٦ مارس.</t>
  </si>
  <si>
    <t>https://www.almasryalyoum.com/news/details/2836923</t>
  </si>
  <si>
    <t>تقدمت نقابة الأطباء ببلاغ ضد قسم الشرطة</t>
  </si>
  <si>
    <t>https://cfjustice.uwazi.io/ar/entity/z34vqo8zd1o</t>
  </si>
  <si>
    <t>https://cfjustice.uwazi.io/ar/entity/wh07habsizh</t>
  </si>
  <si>
    <t>رامي حسين</t>
  </si>
  <si>
    <t>قسم شرطة دار السلام</t>
  </si>
  <si>
    <t>دار السلام</t>
  </si>
  <si>
    <t>https://www.facebook.com/photo.php?fbid=662776955896755&amp;id=100064933680790&amp;set=a.617177607123357&amp;paipv=0&amp;eav=AfaxfC_8IFOGUvPLkd5qHeYDQdmuav0dWrQYvjJxP-5HDOyRfp2guh2aoUZhinYZs-Y&amp;_rdr</t>
  </si>
  <si>
    <t>وفاة المواطن ”رامي حسين" على يد ضابط بقسم شرطة دار السلام #مصر توفي المواطن/ رامي حسين، وذلك يوم الإثنين 7 أغسطس 2023 في قسم شرطة دار السلام، على يد الضابط ”عبدالرحمن رجائي“، حسب أفادة أخيه التي نشرها على صفحته على فيسبوك. ومركز الشهاب لحقوق الإنسان يحمل المسئولية لوزارة الداخلية، ويطالب بالتحقيق في هذه الواقعة، والمحاسبة الجادة للمتورطين.</t>
  </si>
  <si>
    <t>https://facebook.com/photo.php?fbid=662776955896755&amp;id=100064933680790&amp;set=a.617177607123357&amp;paipv=0&amp;eav=AfaxfC_8IFOGUvPLkd5qHeYDQdmuav0dWrQYvjJxP-5HDOyRfp2guh2aoUZhinYZs-Y&amp;_rdr</t>
  </si>
  <si>
    <t>محمد مؤنس</t>
  </si>
  <si>
    <t>عقيد شرطة</t>
  </si>
  <si>
    <t>معاون شرطة</t>
  </si>
  <si>
    <t>محمد عبد اللطيف</t>
  </si>
  <si>
    <t>محمد صلاح شامة</t>
  </si>
  <si>
    <t>https://www.madamasr.com/2023/07/30/news/u/%D9%85%D8%B5%D8%A7%D8%AF%D8%B1-%D9%85%D9%82%D8%AA%D9%84-%D8%AB%D9%84%D8%A7%D8%AB%D8%A9-%D9%85%D9%86-%D9%82%D9%88%D8%A7%D8%AA-%D8%A7%D9%84%D8%B4%D8%B1%D8%B7%D8%A9-%D9%81%D9%8A-%D8%A7%D8%B4%D8%AA%D8%A8/</t>
  </si>
  <si>
    <t>المستشفي العسكري في العريش</t>
  </si>
  <si>
    <t>طلق ناري</t>
  </si>
  <si>
    <t>مقر الأمن الوطني - ضاحية السلام</t>
  </si>
  <si>
    <t>التجمع الأول</t>
  </si>
  <si>
    <t>قتل عمد والشروع فيه</t>
  </si>
  <si>
    <t>https://www.alarabiya.net/arab-and-world/egypt/2023/07/04/%D8%AD%D8%A7%D8%AF%D8%AB-%D8%B5%D8%A7%D8%AF%D9%85-%D8%A8%D9%85%D8%B5%D8%B1-%D8%A7%D8%AD%D8%A7%D9%84%D8%A9-%D8%B6%D8%A7%D8%A8%D8%B7-%D9%84%D9%84%D9%85%D8%AD%D9%83%D9%85%D8%A9-%D8%A7%D9%84%D8%B9%D8%B3%D9%83%D8%B1%D9%8A%D8%A9-%D8%A8%D8%B9%D8%AF-%D8%AF%D9%87%D8%B3-%D8%B5%D9%8A%D8%AF%D9%84%D8%A7%D9%86%D9%8A%D8%A9-%D8%AD%D8%AA%D9%89-%D8%A7%D9%84%D9%85%D9%88%D8%AA</t>
  </si>
  <si>
    <t>دهسا نزيف في المخ</t>
  </si>
  <si>
    <t>متزوجة</t>
  </si>
  <si>
    <t>الواقعة تمت بواسطة ظابط جيش</t>
  </si>
  <si>
    <t>https://www.alarabiya.net/arab-and-world/egypt/2023/07/05/%D8%AF%D9%87%D8%B3%D9%87%D9%85-%D8%B6%D8%A7%D8%A8%D8%B7-%D9%85%D8%B5%D8%B1%D9%8A-%D8%B5%D9%88%D8%B1-%D9%88%D8%AA%D9%81%D8%A7%D8%B5%D9%8A%D9%84-%D8%B9%D9%86-%D8%A7%D9%84%D8%B5%D9%8A%D8%AF%D9%84%D8%A7%D9%86%D9%8A%D8%A9-%D8%A7%D9%84%D8%B6%D8%AD%D9%8A%D8%A9-%D9%88%D8%A3%D8%B3%D8%B1%D8%AA%D9%87%D8%A7-</t>
  </si>
  <si>
    <t>محضر رقم 22-23 بتاريخ 1-7-2023 جنح عسكرية قسم شرطة التجمع الأول والمقيدة برقم 170 لسنة 2023 جنايات عسكرية شرق القاهرة</t>
  </si>
  <si>
    <t>تم حبس ظابط الجيش على ذمة القضية</t>
  </si>
  <si>
    <t>بسمة علي حسانين القليط - زوجة حمدان زكي</t>
  </si>
  <si>
    <t>خريجة 2006</t>
  </si>
  <si>
    <t>صيدلانية بوزارة الصحة الكويتية - خريجة صيدلة طنطا</t>
  </si>
  <si>
    <t>بعد أن أعلن المتحدث العسكري المصري، أمس الثلاثاء، إحالة ضابط للمحكمة العسكرية بتهمة القتل العمد والشروع فيه، وذلك على خلفية واقعة دهس صيدلانية بمنطقة مدينتي شرق القاهرة، تكشفت تفاصيل عن الأسرة ضحية الحادث. وأعلن المتحدث العسكري المصري أنه في إطار حرص القوات المسلحة على توضيح الحقائق للرأي العام بشأن واقعة أحد التجمعات السكنية بالقاهرة الجديدة دون الإخلال بسير التحقيقات الجارية، فقد تم تحرير المحضر رقم (22 / 23) بتاريخ 1/ 7 / 2023 جنح عسكرية قسم شرطة التجمع الأول عن الواقعة. طفلة من الأسرة أصيبت في الدهسطفلة من الأسرة أصيبت في الدهس 1 من 4 وقال إن النيابة العسكرية تباشر التحقيقات، وقُيدت بالقضية رقم (170 / 2023) "جنايات عسكرية" شرق القاهرة، مضيفاً أنه أسند للمتهم جرائم "القتل العمد والشروع فيه"، وتقرر حبسه احتياطياً على ذمة القضية، وتجري إحالته إلى المحكمة العسكرية للجنايات. وأكد المتحدث العسكري كامل احترام القوات المسلحة لمبدأ سيادة القانون، كما أعلن تقدم القوات المسلحة بخالص التعازي والمواساة لأسرة الفقيدة، والتمنيات بالشفاء العاجل للمصابين. وكشفت التفاصيل أن الصيدلانية الضحية هي بسمة علي حسنين القليط، تخرجت من كلية الصيدلة جامعة طنطا عام 2006، وتعمل في وزارة الصحة الكويتية. تزوجت الصيدلانية من طبيب بيطري يعمل في الكويت أيضا هو حمدان زكي محمود حميد، وأنجبت منه 3 أطفال: ياسين 11 عامًا، ونور 9 أعوام، والأصغر أحمد 7 أعوام، وكانت الأسرة في عطلة بالقاهرة، حيث يملكون منزلا في منطقة "19 فيلات" بمدينتي في القاهرة الجديدة. زوج الصيدلانية بسمةزوج الصيدلانية بسمة 1 من 3 وحسب روايات شهود عيان، فإن الواقعة بدأت بعد أن صدم ياسين الابن الأكبر، إحدى السيارات بسكوتر خاص به أمام الفيلا المجاورة لمنزله، وتسبب في خدشها، ولذلك خرج الأب ومعه أولاده الثلاثة وزوجته للبحث عن صاحب السيارة والاعتذار له، والتعهد بتصليح السيارة. خرج الضابط صاحب السيارة ودار نقاش بينه وبين الأسرة، ثم نشبت مشادة كلامية بينهم، لذلك حاول الطبيب البيطري إنهاء الأمر والعودة للمنزل سريعا، لكن الأسرة كلها فوجئت بالضابط يقود سيارته ويدهس الجميع خلال عودتهم لمنزلهم، ويتسبب في وفاة الأم "بسمة" وإيقاع إصابات بالغة بالأطفال، فيما تعرض الأب حمدان لإصابات طفيفة. فيديو جديد عن قرب لحادث دهس الصيدلانية المروع الذي هز مصر مصر فيديو جديد عن قرب لحادث دهس الصيدلانية المروع الذي هز مصر بعد الواقعة مباشرة، سلم الضابط نفسه للنيابة العسكرية، وتم نقل الأطفال والأب إلى المستشفى للعلاج. أما الأم فقد شيعت جنازتها في موكب مهيب من مسجد فسيخ بمدينة بسيون بمحافظة الغربية مسقط رأسها، ودفنت بمقابر العائلة هناك. على الجانب الآخر، تبين أن المتهم هو الابن الوحيد لوالده الذي يعمل أستاذا بكلية الطب جامعة الزقازيق، وهو من مواليد عام 1995، والتحق بكلية الطب العسكري، وتخرج منها عام 2019، ثم تخصص في طب الأورام.</t>
  </si>
  <si>
    <t>مدينتي - منطقة 19 فيلات</t>
  </si>
  <si>
    <t>https://www.alarabiya.net/arab-and-world/egypt/2023/07/09/%D8%AC%D8%AF%D9%8A%D8%AF-%D8%AF%D9%87%D8%B3-%D8%B6%D8%A7%D8%A8%D8%B7-%D9%84%D8%B5%D9%8A%D8%AF%D9%84%D8%A7%D9%86%D9%8A%D8%A9-%D8%AD%D8%AA%D9%89-%D8%A7%D9%84%D9%85%D9%88%D8%AA-%D8%A8%D9%8A%D8%A7%D9%86-%D8%A7%D9%84%D8%AC%D9%8A%D8%B4-%D8%A7%D9%84%D9%85%D8%B5%D8%B1%D9%8A-%D9%8A%D9%83%D8%B4%D9%81-%D9%85%D8%B5%D9%8A%D8%B1-%D8%A7%D9%84%D9%82%D8%B6%D9%8A%D8%A9-</t>
  </si>
  <si>
    <t>استخدام مفرط للقوة</t>
  </si>
  <si>
    <t>مطروح</t>
  </si>
  <si>
    <t>https://www.madamasr.com/2023/07/12/news/u/%D8%A7%D9%84%D8%AC%D9%8A%D8%B4-%D9%8A%D8%AA%D8%AF%D8%AE%D9%84-%D9%84%D8%AA%D9%87%D8%AF%D8%A6%D8%A9-%D8%A3%D9%87%D8%A7%D9%84%D9%8A-%D8%B3%D9%8A%D8%AF%D9%8A-%D8%A8%D8%B1%D8%A7%D9%86%D9%8A-%D8%A5%D8%AB/</t>
  </si>
  <si>
    <t>شيع أهالي مدينة سيدي براني غرب محافظة مطروح، ظهر اليوم، الأربعاء، من مسجد قرية زويدة، جنازة حفيظ حويا عبد ربه (35 عامًا) الشهير بفرحات المحفوظي، بعد مقتله مساء أمس، إثر إصابته بعدة رصاصات أطلقها عليه ضابط شرطة عقب مشادة كلامية بينهما لرفض المحفوظي الامتثال لأوامر الضابط بتوقيفه أمام معرض سيارات يمتلكه بالمدينة، بحسب ثلاثة مصادر من أهالي المدينة تحدثوا لـ«مدى مصر» بشكل منفرد. وقال أحد أهالي المدينة إن ضابط الشرطة متحفظ عليه بمقر تابع للقوات المسلحة في المدينة، فيما تبذل قيادات المنطقة العسكرية الغربية والمخابرات الحربية جهود وساطة لتهدئة أهالي المدينة الذين تجمهروا أمام قسم شرطة سيدي براني أمس. كان عدد من أهالي «سيدي براني» احتجوا في شوارعها عقب الحادث، ورشق بعضهم قسم شرطة المدينة بالحجارة، وأشعلوا النيران في إطارات السيارات بالقرب منه، واعتدوا على عدد من أفراد الشرطة، كما قطعوا الطريق المؤدي للمدينة، قبل أن ترد الشرطة بالقبض على حوالي سبعة من الأهالي، ما ساهم في تفاقم الوضع وزيادة غضب الأهالي، بحسب المصدر، الذي أضاف أن «الجيش نزل لحماية المنشآت»، مساء أمس. ولم تصدر عن وزارة الداخلية أي بيانات رسمية عن الواقعة حتى كتابة الخبر. وقال مصدر من قبيلة المحفوظي التي ينتمي إليها فرحات، إن مدينة سيدي براني هي مدينة ساحلية حدودية وقوات الشرطة تشن حملات تفتيش من حين لآخر، مضيفًا أن فرحات كان موجودًا أمام محال يمتلكها بالمدينة، واشتبه به ضابط الشرطة وأوقفه، فرفض الاستجابة إليه بحجة عدم وجود مبرر لتوقيفه، فأطلق الضابط الرصاص عليه. وبحسب تقرير طبي حصل «مدى مصر» على نسخة منه، حددت مديرية الصحة بمحافظة مطروح سبب وفاة فرحات في «طلق ناري متفرق بالجسم». وأوضح مصدر من أسرة فرحات أن مدير أمن مطروح طلب من شيوخ قبيلة المحفوظي الاجتماع معه وعدد من القيادات العسكرية عقب انتهائهم من إجراءات الدفن، بمقر قسم شرطة مدينة سيدي براني، وذلك لتسوية الأزمة وديًا، خاصة في ظل وجود إصابات بين أفراد الشرطة الذين تم الاعتداء عليهم من أهالي القرية، مضيفًا: «بلغونا بوفاة أمين شرطة فجر أمس في المستشفى بعدما صدمه أحد الأهالي بسيارته خلال الاشتباكات»، غير أن شقيق فرحات أصر على ضرورة استكمال الإجراءات بشكل قانوني.</t>
  </si>
  <si>
    <t>سيدي براني</t>
  </si>
  <si>
    <t>حفيظ حويا عبد ربه - فرحات المحفوظي</t>
  </si>
  <si>
    <t>إثر إصابته بعدة رصاصات أطلقها عليه ضابط شرطة عقب مشادة كلامية بينهما لرفض المحفوظي الامتثال لأوامر الضابط بتوقيفه أمام معرض سيارات يمتلكه بالمدينة</t>
  </si>
  <si>
    <t>تم التحفظ على ظابط الشرطة بمقر تابع للقوات المسلحة في المدينة</t>
  </si>
  <si>
    <t>معرض سيارات</t>
  </si>
  <si>
    <t>طلق ناري متفرق بالجسم</t>
  </si>
  <si>
    <t>قسم شرطة سيدي براني</t>
  </si>
  <si>
    <t>تظاهرة ميدانية</t>
  </si>
  <si>
    <t>دهسا بسيارة متظاهر</t>
  </si>
  <si>
    <t>بعدما صدمه أحد الأهالي بسيارته خلال الاشتباكات</t>
  </si>
  <si>
    <t>خلف راضي اسماعيل عبد الرازق - خلف عبد الرازق</t>
  </si>
  <si>
    <t>متزوج وأب لسبعة أبناء</t>
  </si>
  <si>
    <t>https://ar.pressbee.net/show6649251.html?title=%D9%85%D8%B5%D8%B1-%D8%A7%D8%B4%D8%AA%D8%A8%D8%A7%D9%83%D8%A7%D8%AA-%D8%A8%D9%8A%D9%86-%D8%A7%D9%84%D8%B4%D8%B1%D8%B7%D8%A9-%D9%88%D8%A7%D9%84%D8%A3%D9%87%D8%A7%D9%84%D9%8A-%D9%81%D9%8A-%D8%A7%D9%84%D9%85%D9%86%D9%8A%D8%A7-%D8%A8%D8%B9%D8%AF-%D9%85%D9%82%D8%AA%D9%84-%D9%85%D9%88%D8%A7%D8%B7%D9%86-%D8%B9%D9%84%D9%89-%D9%8A</t>
  </si>
  <si>
    <t>اندلعت اليوم، الأحد، اشتباكات بين الشرطة وأهالي قرية “بني مزار” في مدينة المنيا المصرية، بعد مقتل مواطن يدعى “خلف عبد الرازق” على يد ضابط شرطة، -حسب شهود عيان- وكان مواطن مصري يدعى خلف راضي اسماعيل عبد الرازق، وهو أب لسبعة أبناء من قرية “شلقام” في بني مزار بمحافظة المنيا، قد قتل على يد ضابط شرطة لأسباب مجهولة حتى الآن. اشتباكات بين الشرطة ومحتجين ضد حرب غزة عند معرض دفاعي في أستراليا اشتباكات بين مقاومين وقوات العدو الاسرائيلي المقتحمة لبلدة قفين شمال طولكرم بالضفة المحتلة جيش الاحتلال يعلن إصابة ضابط برتبة عقيد جراء انهيار فتحة نفق بوسط غزة اشتباكات مع الشرطة في صعيد مصر وأفاد ناشطون أن “عبد الرازق” قتل بعد إطلاق النار عليه أثناء حملة تنفيذ أحكام ذهبت لتقبض عليه، في قضية إيصال أمانة وقام أحد الضباط باطلاق النار عليه مما أدى لوفاته. وفيما لم يكشف عن اسم أو هوية الضابط القاتل، رفضت السلطات المصرية تسليم جثة المتوفى لذويه، وهو ما اضطر الأهالي إلى التجمهر أمام مركز شرطة بني مزار بالمنيا، والاشتباك مع قوات الشرطة، وسط صرخات أهل المتوفى. دوامة الدم مستمرة !والظابط أحمد يقتل ولا يبالي ظابط شرطة بقتل مواطن بـ قرية بني مزار بمحافظة #المنيا واشتباكات بين الشرطة وأهالي القرية.من مطروح الى المنياومن قبلي الى بحريمفيش حاتم هيتحاكمحتى تغور دولة العسكر. pic.twitter.com/EVHVKHrQLC — أحمد عطوان AHMED ATWAN (@ahmedatwan66) August 6, 2023 وأظهر مقطع فيديو رصدته “وطن” العشرات من الأهالي أمام مركز الشرطة، فيما يحاول ضباط من القسم منعهم من الدخول وسط جذب وشد. وبدا عدد من ضباط الشرطة وهم يقفون على مدخل القسم، وظهر أحد المحامين وهو يحاول تهدئة الأهالي الغاضبين. قتل المواطنين على يد الضباط حادثة متكررة ورغم تكرار حوادث قتل الضباط للمواطنين العزل في مصر، أصدر الرئيس عبد الفتاح السيسي قرارات متتالية بالعفو عن ضباط في الجيش والشرطة مدانين في جرائم قتل وتعذيب، وكان آخرها العام الماضي-بحسب موقع العربي الجديد– حين أصدر قراراً بالعفو عن 13 ضابطاً وشرطياً من المدانين بقتل 3 مواطنين تعذيباً في محافظتي القاهرة وسوهاج، ضمن قرارات العفو الرئاسي التي أصدرها بمناسبة مرور 40 عاماً على ذكرى تحرير سيناء. ???? مقتل مواطن على يد ظابط شرطة بـ قرية بني مزار بمحافظة #المنيا واشتباكات بين الشرطة وأهالي القرية pic.twitter.com/eekvNiuiC7 — omar elfatairy (@OElfatairy) August 6, 2023 وتشهد مصر حاليا حالة من الغليان الشعبي، جراء انهيار الوضع الاقتصادي الذي يتزامن مع حملات قمع واسعة، يشنها نظام السيسي ضد معارضيه وأي شخص يفكر حتى في معارضته. وطالت حملات الاعتقال في مصر مؤخرا، عددا من المواطنين العاديين الذين عبروا عن شكواهم من ضيق المعيشة، ووجهوا انتقادات للحكومة والنظام في مقاطع بثوها عبر مواقع التواصل.</t>
  </si>
  <si>
    <t>خلال حملة تنفيذ أحكام ذهبت للقبض عليه في قضية إيصال أمانة حيث قام ظابط بإطلاق النار عليه</t>
  </si>
  <si>
    <t>بني مزار</t>
  </si>
  <si>
    <t>قرية شلقام</t>
  </si>
  <si>
    <t>تفجير</t>
  </si>
  <si>
    <t>شرطي</t>
  </si>
  <si>
    <t>لقي ثمانية عسكريين مصريين بينهم ضابط من قوات العمليات الخاصة بقطاع الأمن المركزي وهو العقيد محمد مؤنس  بمحيط مقر الأمن الوطني في مدينة العريش بمحافظة شمال سيناء مصرعهم اليوم الأحد، إثر تعرضهم لهجوم مسلّح والذي اسفر عن أكثر من 20 اصابة ايضا، بحسب موقع "مدى مصر". وأفاد الموقع نقلا عن مصادر محلية أن "أصوات إطلاق رصاص غزير سُمعت منذ الساعة السابعة صباحاً، واستمرت حتى الثالثة مساء، ودخلت الشرطة في اشتباك مع المهاجمين بمقر الأمن الوطني ومحيطه"، وذلك بالتزامن مع انقطاع جميع شبكات الاتصال وخدمات الإنترنت في المدينة. فيما أكد مصدر طبي في محافظة شمال سيناء، أن "المستشفى العسكري في العريش استقبل جثامين ضابط وشرطيين من قوات العمليات الخاصة بقطاع اﻷمن المركزي"، بحسب مصدر طبي في محافظة شمال سيناء. وعقب اندلاع الاشتباكات أغلقت قوات الأمن المديرية، ومنعت خروج أي شخص منها بالنسبة للموظفين المدنيين، فيما مُنع الموظفون القادمون من الدخول أيضاً، وفقاً للموقع. في السياق، أفادت مصادر خاصة لمؤسسة "سيناء" الحقوقية المصرية، بمقتل العقيد محمد مؤنس، في اشتباك مسلح داخل مقر الأمن الوطني بمدينة العريش في مصر، ووردت أنباء عن وقوع عدد من القتلى والجرحى في صفوف قوات الأمن. كما أفادت مصادر طبية بوصول 4 سيارات إسعاف لمقر الأمن الوطني، بعدها تحركت باتجاه مستشفى العريش العسكري، الذي شهد حالة استنفار مع رفع حالة الطوارئ القصوى بالمستشفى، مشيرة إلى وصول جثامين عدد من القتلى لمشرحة مستشفى العريش العام. ولم يصدر حتى الآن أي تعليق أو بيان رسمي من السلطات المصرية بخصوص هذا الهجوم ، الذي تناقلت عدة حسابات تفاصيله وسط جدل وضجة كبيرين.</t>
  </si>
  <si>
    <t>https://www.fj-p.com/352085/%D8%A7%D9%84%D8%A3%D8%AF%D9%84%D8%A9-%D9%88%D8%B5%D9%84%D8%AA-%D9%86%D9%8A%D8%A7%D8%A8%D8%A9-%D8%A7%D9%84%D8%A7%D9%86%D9%82%D9%84%D8%A7%D8%A8-%D9%81%D9%8A%D8%AF%D9%8A%D9%88%D9%87%D8%A7%D8%AA/</t>
  </si>
  <si>
    <t>تمت إحالة الظابط المتهم للمحاكمة</t>
  </si>
  <si>
    <t>https://fj-p.com/352708/%D8%A7%D8%B4%D8%AA%D8%A8%D8%A7%D9%83%D8%A7%D8%AA-%D9%81%D9%8A-%D8%A7%D9%84%D9%85%D9%86%D9%8A%D8%A7-%D8%A8%D8%B9%D8%AF-%D9%85%D9%82%D8%AA%D9%84-%D9%85%D9%88%D8%A7%D8%B7%D9%86-%D8%A8%D8%A7%D9%84%D8%B1/</t>
  </si>
  <si>
    <t>متزوج وأب لثلاثة أطفال</t>
  </si>
  <si>
    <t>العدوة</t>
  </si>
  <si>
    <t>https://www.fj-p.com/352719/%D8%B6%D8%A7%D8%A8%D8%B7-%D8%B4%D8%B1%D8%B7%D8%A9-%D9%8A%D9%82%D8%AA%D9%84-%D8%A3%D8%A8-%D9%84%D9%80-7-%D8%A3%D8%A8%D9%86%D8%A7%D8%A1-%D9%81%D9%8A-%D8%A7%D9%84%D9%85%D9%86%D9%8A%D8%A7-%D8%B5%D9%81/</t>
  </si>
  <si>
    <t>أسيوط</t>
  </si>
  <si>
    <t>صدفا</t>
  </si>
  <si>
    <t>جزيرة بني فيزا</t>
  </si>
  <si>
    <t>يسكن بجزيرة بني فيزا - صدفا - أسيوط</t>
  </si>
  <si>
    <t>الرصاص</t>
  </si>
  <si>
    <t>https://www.alhurra.com/egypt/2023/06/21/%D9%85%D8%B5%D8%B1-%D8%B3%D9%8A%D8%AF%D8%A9-%D8%AA%D8%AA%D9%87%D9%85-%D8%A7%D9%84%D8%B4%D8%B1%D8%B7%D8%A9-%D8%A8%D9%82%D8%AA%D9%84-%D8%B2%D9%88%D8%AC%D9%87%D8%A7-%D9%88%D8%A2%D8%AE%D8%B1%D9%8A%D9%86-%D9%88%D8%A7%D9%84%D8%AF%D8%A7%D8%AE%D9%84%D9%8A%D8%A9-%D8%AA%D9%88%D8%B6%D8%AD#:~:text=%D9%88%D9%82%D8%A7%D9%84%20%D8%A7%D9%84%D9%86%D8%B4%D8%B7%D8%A7%D8%A1%20%D8%A5%D9%86%20%22%D9%88%D8%B2%D8%A7%D8%B1%D8%A9%20%D8%A7%D9%84%D8%AF%D8%A7%D8%AE%D9%84%D9%8A%D8%A9,%D8%A3%D8%B3%D9%8A%D9%88%D8%B7%20%D9%88%D8%A5%D8%AD%D8%B1%D8%A7%D9%82%D9%87%D9%85%20%D8%A8%D8%B9%D8%AF%20%D9%82%D8%AA%D9%84%D9%87%D9%85%20%D8%A8%D8%A7%D9%84%D8%B1%D8%B5%D8%A7%D8%B5%20.</t>
  </si>
  <si>
    <t>اتهمت سيدة مصرية رجال الشرطة بقتل زوجها وآخرين في محافظة أسيوط جنوبي مصر، بينما قالت وزارة الداخلية إنها قضت على "6 عناصر إجرامية يروعون المواطنين". وتداول نشطاء مقطع فيديو للسيدة وهي توجه اتهامات للشرطة المصرية بـ"قتل زوجها و5 رجال آخرين"، بينما نفت وزارة الداخلية المصرية صحة ما ورد في مقطع الفيديو المتداول. وقال النشطاء إن "وزارة الداخلية المصرية قتلت 6 مواطنين (عائلة كاملة) من أهالي جزيرة بني فيزا بمركز صدفا بمحافظة أسيوط"، تعليقا على مقطع الفيديو الذي ظهرت خلاله السيدة. ومن جانبها قالت الشرطة في بيان إن الواقعة تعود لتاريخ 15 الجاري، حيث "قام شخصان بترويع المواطنين وإطلاق أعيرة نارية على أحد الأشخاص بالطريق العام بدائرة قسم شرطة أبوتيج بأسيوط وأردياه قتيلا حال استقلالهما مركبة توك توك". وحسب ما جاء في بيان الداخلية، فقد أسفر ذلك عن "إصابة شخص آخر وطفلة بطلقات نارية تصادف مرورهما بمحل الواقعة". وأكدت الداخلية أنه أمكن تحديد مرتكبي الواقعة، وتبين أنهم "4 أشخاص من العناصر الإجرامية شديدة الخطورة"، وتم ضبط أحدهم بالزراعات المتاخمة لمسكنه بمركز ساحل سليم بأسيوط. وأسفرت التحريات عن اختباء باقي المتهمين بمسكن أحد الأشخاص بدائرة مركز شرطة صدفا، وعقب تقنين الإجراءات تم استهداف المسكن المشار إليه، حسب بيان الداخلية. وقالت الداخلية إنه "حال وصول القوات بادر المتهمون بإطلاق الأعيرة النارية الكثيفة"، وقد أسفر التعامل عن "مصرع العناصر الإجرامية شديدة الخطورة" المتهمين بارتكاب الواقعة و3 عناصر إجرامية أخرى. وحسب الداخلية فقد تم العثور بحوزتهم على "أسلحة وأعيرة نارية مختلفة ومخدرات"، فضلا عن المركبة "توك توك" المستخدمة في الواقعة.</t>
  </si>
  <si>
    <t>أثناء تنفيذ حملة أمنية</t>
  </si>
  <si>
    <t>فيصل ع س</t>
  </si>
  <si>
    <t>زين العابدين ا ص</t>
  </si>
  <si>
    <t xml:space="preserve"> عرفة ا ص - شقيق الثاني</t>
  </si>
  <si>
    <t>ابراهيم ا ص - شقيق الثاني</t>
  </si>
  <si>
    <t>محمد ابراهيم ا ص - نجل الرابع</t>
  </si>
  <si>
    <t>عزمي ابراهيم ا ص - نجل الرابع</t>
  </si>
  <si>
    <t>أثناء تنفيذ حملة أمنية - وفقا لبيان الداخلية الحملة بناء على قيام شخصان بترويع المواطنين وإطلاق أعيرة نارية على أحد الأشخاص بالطريق العام بدائرة قسم شرطة أبوتيج بأسيوط وأردياه قتيلا حال استقلالهما مركبة توك توك</t>
  </si>
  <si>
    <t>https://www.facebook.com/mahienour/posts/pfbid0pGdByuRdENXSHMfCdCHTwe97kv3fcuCCfvb2S78LtaRQTzcwCP5GwujsEFpJcMvzl?_rdc=1&amp;_rdr</t>
  </si>
  <si>
    <t>صياد من محافظة كفر الشيخ - برج مغيزل</t>
  </si>
  <si>
    <t>متزوج ولديه ثلاثة أطفال</t>
  </si>
  <si>
    <t>كامل محمد شديد شاهين</t>
  </si>
  <si>
    <t>https://www.facebook.com/ecrf.net/posts/pfbid02S4i56cwHY6WaNw5ZWWttcg4PUnkzeTSoFWzsAuzQEx51Spu462Qzu6hqv3CB3JMLl?_rdc=1&amp;_rdr</t>
  </si>
  <si>
    <t>محبوس احتياطيا على ذمة القضية رقم 1222 لسنة 2021 حصر تحقيق أمن دولة عليا</t>
  </si>
  <si>
    <t>محبوس احتياطيا على ذمة القضية ٦٦٢ لسنة ٢٠٢٠</t>
  </si>
  <si>
    <t>يعاني من مرض الكبد، وأجرى عملية زراعة كبد قبل القبض عليه، ولكن نتيجة للإهمال الطبي، تدهورت حالته الصحية</t>
  </si>
  <si>
    <t>المركز الطبي</t>
  </si>
  <si>
    <t>يعمل مدرسا للغة الفرنسية ويقيم بقرية العدوة مركز هيها بمحافظة الشرقية</t>
  </si>
  <si>
    <t>منطقة سجون وادي النطرون - سجن 430</t>
  </si>
  <si>
    <t>https://www.facebook.com/TheirRightAR/posts/pfbid02ro5y33Y4FPTmpCnSNvXZN1eVV8x7YzNaaqtk81je72BNLzzLyyFhcqX9Binwq6XEl</t>
  </si>
  <si>
    <t>محبوس منذ 25 أكتوبر 2016 - ومحكوم بالحبس 5 سنوات على ذمة القضية 4508</t>
  </si>
  <si>
    <t xml:space="preserve"> يعاني من ارتفاع ضغط الدم، وشكا من ارتفاعه وطلب نقله للمستشفى، لكن الإدارة رفضت، كما تقاعس طبيب السجن عن توقيع الكشف الطبي عليه</t>
  </si>
  <si>
    <t>علي عبد الله عبد الغفار علي</t>
  </si>
  <si>
    <t>https://www.facebook.com/ENHR2021/posts/pfbid0ZYwYnEaBfv5cTycEYRnXsrMsSXTseCx2d1CuMGZftGASJggdjhon4rLizPxfnyeHl</t>
  </si>
  <si>
    <t>سجن القناطر - رجال</t>
  </si>
  <si>
    <t xml:space="preserve"> بعد معاناة مع مرض السكرى والذى ادى مضاعفاته الى بتر جزء من ساقه</t>
  </si>
  <si>
    <t>https://www.facebook.com/ENHR2021/posts/pfbid0WsYB6V4bUhpqYTmkDVnoyN51XjpauLv5L1mZdJVtg79iofsutxt8sZzaAkCjM6spl</t>
  </si>
  <si>
    <t>بعد القبض عليه وشقيقه الأصغر عمرو 16 عاما من منزلهما بتهمة السرقة - تم تعذيبه ليتم نقله صباح اليوم التالي إلى مستشفى الزهور</t>
  </si>
  <si>
    <t>امير عادل محمد عثمان القاضي - امير القاضي</t>
  </si>
  <si>
    <t>أعزب</t>
  </si>
  <si>
    <t>عبد الحي احمد حسن</t>
  </si>
  <si>
    <t>موظف بسنترال الحمام سابقا - من محافظة مرسي مطروح - الحمام</t>
  </si>
  <si>
    <t>محبوس منذ عام</t>
  </si>
  <si>
    <t>https://x.com/TheirRightAR/status/1721832949534880139</t>
  </si>
  <si>
    <t>https://www.facebook.com/permalink.php?story_fbid=pfbid0mPp9915qDPisKxVSnREGwA5v1u7fzxUyEEz6E7wW8osf3WJinCyAqZxL7MZg7darl&amp;id=100009882273086&amp;_rdc=1&amp;_rdr</t>
  </si>
  <si>
    <t>https://www.facebook.com/watch/?v=1027435248255754</t>
  </si>
  <si>
    <t>مزارع - من قرية شلقام - بني مزار - المنيا</t>
  </si>
  <si>
    <t>مستشفى بني مزار المركزي</t>
  </si>
  <si>
    <t>النديم - أرشيف القهر الربع الثالث 2023</t>
  </si>
  <si>
    <t>بعد مرور 12 يوم على القبض عليه</t>
  </si>
  <si>
    <t>المركز الطبي لوادي النطرون</t>
  </si>
  <si>
    <t>اللبان</t>
  </si>
  <si>
    <t>نبروه</t>
  </si>
  <si>
    <t>تم القبض عليه منذ ست سنوات</t>
  </si>
  <si>
    <t>تدويره في عدة قضايا ثم الحكم عليه بالسجن أربع سنوات</t>
  </si>
  <si>
    <t>وفقا لوايات حقوقية بسبب التعذيب - نزيف في الأنف والفم وكدمات وانتفاخ بالوجه</t>
  </si>
  <si>
    <t>مشرحة زينهم</t>
  </si>
  <si>
    <t>https://www.facebook.com/photo.php?fbid=680214300806383&amp;id=100064534579005&amp;set=a.636302878530859</t>
  </si>
  <si>
    <t>توفي السجين السابق "شعبان محمد عطية"، الذي كان محتجزًا وفقًا للمحضر المجمع رقم 78 المسجل بالرقم 105 لسنة 2023، في العاشر من رمضان. قبل أربعين يومًا من وفاته، تم إصدار قرار بالإفراج عنه من قسم ثان العاشر من رمضان نظرًا لتدهور حالته الصحية، ولكنه توفي اليوم. يُذكَر أن ابنه "يوسف شعبان عطية" يُحتجز احتياطيًا وفقًا للمحضر المجمع رقم 13 في مركز الزقازيق، وهو حاليًا خلف القضبان في سجن جمصة.</t>
  </si>
  <si>
    <t>تم إطلاق سراحه قبل أربعين يوما من وفاته نظرا لتدهور حالته الصحية</t>
  </si>
  <si>
    <t>شعبان محمد عطيه</t>
  </si>
  <si>
    <t>إهمال طبي داخل مكان احتجاز</t>
  </si>
  <si>
    <t xml:space="preserve"> ابنه "يوسف شعبان عطية" يُحتجز احتياطيًا وفقًا للمحضر المجمع رقم 13 في مركز الزقازيق، وهو حاليًا خلف القضبان في سجن جمصة.</t>
  </si>
  <si>
    <t>المحضر المجمع رقم 78 المسجل بالرقم 105 لسنة 2023، في العاشر من رمضان</t>
  </si>
  <si>
    <t>في منزله بعد إطلاق سراحه من قسم ثان العاشر بأيام</t>
  </si>
  <si>
    <t>متزوج وله أبناء</t>
  </si>
  <si>
    <t>قضية " مجمع محاكم الاسماعيلية " محكوم عليه بالسجن 3 سنوات</t>
  </si>
  <si>
    <t>حالة إعياء شديدة</t>
  </si>
  <si>
    <t>ظهر في نيابة أمن الدولة يوم 22 أغسطس 2023 بعد فترة أختفاء قسري</t>
  </si>
  <si>
    <t>ضيق في التنفس واشتباه أزمة قلبية</t>
  </si>
  <si>
    <t>بعد أيام من القبض عليه وتعرضه للاختفاء القسري</t>
  </si>
  <si>
    <t>مقبوض عليه منذ 3 أعوام وسبق اعتقاله 5 مرات منذ 2013 كان اخرها في سبتمبر 2020</t>
  </si>
  <si>
    <t>يعاني من مرض الكبد وقي دموي وارتفاع في درجة الحرارة</t>
  </si>
  <si>
    <t>https://x.com/ahmedatwan66/status/1671188904936865792?s=20</t>
  </si>
  <si>
    <t>النديم - أرشيف القهر الربع الثاني 2023</t>
  </si>
  <si>
    <t>مستشفى الجامعة</t>
  </si>
  <si>
    <t>بعد سقوطه من أعلى سلم واصطدام رأسه بالأرض</t>
  </si>
  <si>
    <t>تم القبض عليه في 8-6-2023</t>
  </si>
  <si>
    <t>تم تعذيبه داخل القسم</t>
  </si>
  <si>
    <t>كان يعاني من الفشل الكلوي</t>
  </si>
  <si>
    <t>برج العرب</t>
  </si>
  <si>
    <t>وادي النطرون</t>
  </si>
  <si>
    <t>العريش ثالث</t>
  </si>
  <si>
    <t>غير محدد</t>
  </si>
  <si>
    <t>مركز شرطة بلبيس</t>
  </si>
  <si>
    <t>العاشر من رمضان ثان</t>
  </si>
  <si>
    <t>بندر دمنهور</t>
  </si>
  <si>
    <t>دمياط ثان</t>
  </si>
  <si>
    <t>مركز الزقازيق</t>
  </si>
  <si>
    <t>سانت كاترين</t>
  </si>
  <si>
    <t>المعادي</t>
  </si>
  <si>
    <t>الخارجة</t>
  </si>
  <si>
    <t>بندر المنيا</t>
  </si>
  <si>
    <t>سجن المنيا العمومي - ليمان</t>
  </si>
  <si>
    <t>الرمل ثان</t>
  </si>
  <si>
    <t>كرموز</t>
  </si>
  <si>
    <t>قسم كرموز</t>
  </si>
  <si>
    <t>الربع الأول من 2023</t>
  </si>
  <si>
    <t>المحافظات المركزية</t>
  </si>
  <si>
    <t>محافظات الدلتا</t>
  </si>
  <si>
    <t>محافظات الصعيد</t>
  </si>
  <si>
    <t>المحافظات الحدودية</t>
  </si>
  <si>
    <t>مدن القناة</t>
  </si>
  <si>
    <t>القوات المسلحة</t>
  </si>
  <si>
    <t>الشرطة</t>
  </si>
  <si>
    <t>عمليات إرهابية</t>
  </si>
  <si>
    <t>واقعة داخل مكان احتجاز</t>
  </si>
  <si>
    <t>وفاة داخل مكان احتجاز</t>
  </si>
  <si>
    <t>احتجاج ميداني مصحوب بعنف</t>
  </si>
  <si>
    <t>فعالية احتجاجية</t>
  </si>
  <si>
    <t>واقعة فردية لاستخدام السلطة</t>
  </si>
  <si>
    <t>حملة أمنية</t>
  </si>
  <si>
    <t>عمليات قوات نظامية</t>
  </si>
  <si>
    <t>هجوم مسلح - الاسكندرية - الرمل ثان - 2023-01-20</t>
  </si>
  <si>
    <t>وفاة داخل مكان احتجاز - الشرقية - مركز الزقازيق - 2023-01-26</t>
  </si>
  <si>
    <t>وفاة داخل مكان احتجاز - الشرقية - مركز الزقازيق - 2023-02-11</t>
  </si>
  <si>
    <t>وفاة داخل مكان احتجاز - الاسكندرية - برج العرب - 2023-02-25</t>
  </si>
  <si>
    <t>هجوم مسلح - جنوب سيناء - سانت كاترين - 2023-02-27</t>
  </si>
  <si>
    <t>وفاة داخل مكان احتجاز - دمياط - دمياط ثان - 2023-03-04</t>
  </si>
  <si>
    <t>وفاة داخل مكان احتجاز - الدقهلية - جمصة - 2023-03-06</t>
  </si>
  <si>
    <t>وفاة داخل مكان احتجاز - البحيرة - وادي النطرون - 2023-03-18</t>
  </si>
  <si>
    <t>وفاة داخل مكان احتجاز - البحيرة - بندر دمنهور - 2023-03-19</t>
  </si>
  <si>
    <t>وفاة داخل مكان احتجاز - البحيرة - وادي النطرون - 2023-03-20</t>
  </si>
  <si>
    <t>وفاة داخل مكان احتجاز - القليوبية - الخانكة - 2023-03-22</t>
  </si>
  <si>
    <t>وفاة داخل مكان احتجاز - القاهرة - بدر - 2023-03-25</t>
  </si>
  <si>
    <t>وفاة داخل مكان احتجاز - القاهرة - بدر - 2023-05-14</t>
  </si>
  <si>
    <t>وفاة داخل مكان احتجاز - القاهرة - المعادي - 2023-05-14</t>
  </si>
  <si>
    <t>وفاة داخل مكان احتجاز - القليوبية - القناطر الخيرية - 2023-05-21</t>
  </si>
  <si>
    <t>وفاة داخل مكان احتجاز - المنيا - بندر المنيا - 2023-05-25</t>
  </si>
  <si>
    <t>وفاة داخل مكان احتجاز - المنيا - العدوة - 2023-06-08</t>
  </si>
  <si>
    <t>وفاة داخل مكان احتجاز - البحيرة - وادي النطرون - 2023-06-12</t>
  </si>
  <si>
    <t>حملة أمنية - أسيوط - صدفا - 2023-06-15</t>
  </si>
  <si>
    <t>وفاة داخل مكان احتجاز - القاهرة - بدر - 2023-06-26</t>
  </si>
  <si>
    <t>واقعة فردية لاستخدام السلطة - القاهرة - التجمع الأول - 2023-07-01</t>
  </si>
  <si>
    <t>وفاة داخل مكان احتجاز - الاسكندرية - كرموز - 2023-07-07</t>
  </si>
  <si>
    <t>وفاة داخل مكان احتجاز - الاسكندرية - برج العرب - 2023-07-08</t>
  </si>
  <si>
    <t>وفاة داخل مكان احتجاز - الاسكندرية - اللبان - 2023-07-10</t>
  </si>
  <si>
    <t>حملة أمنية - مطروح - سيدي براني - 2023-07-11</t>
  </si>
  <si>
    <t>احتجاج ميداني مصحوب بعنف - مطروح - سيدي براني - 2023-07-11</t>
  </si>
  <si>
    <t>وفاة داخل مكان احتجاز - القاهرة - بدر - 2023-07-14</t>
  </si>
  <si>
    <t>وفاة داخل مكان احتجاز - الدقهلية - نبروه - 2023-07-25</t>
  </si>
  <si>
    <t>هجوم مسلح - شمال سيناء - العريش ثالث - 2023-07-30</t>
  </si>
  <si>
    <t>حملة أمنية - المنيا - بني مزار - 2023-08-04</t>
  </si>
  <si>
    <t>وفاة داخل مكان احتجاز - القاهرة - دار السلام - 2023-08-07</t>
  </si>
  <si>
    <t>وفاة داخل مكان احتجاز - الدقهلية - جمصة - 2023-08-17</t>
  </si>
  <si>
    <t>وفاة داخل مكان احتجاز - الشرقية - العاشر من رمضان ثان - 2023-08-21</t>
  </si>
  <si>
    <t>وفاة داخل مكان احتجاز - الوادي الجديد - الخارجة - 2023-08-30</t>
  </si>
  <si>
    <t>وفاة داخل مكان احتجاز - الشرقية - العاشر من رمضان ثان - 2023-09-07</t>
  </si>
  <si>
    <t>وفاة داخل مكان احتجاز - الدقهلية - جمصة - 2023-09-09</t>
  </si>
  <si>
    <t>وفاة داخل مكان احتجاز - القليوبية - طوخ - 2023-09-10</t>
  </si>
  <si>
    <t>انفجار - شمال سيناء - العريش - 2023-09-17</t>
  </si>
  <si>
    <t>انفجار - شمال سيناء - بئر العبد - 2023-09-17</t>
  </si>
  <si>
    <t>وفاة داخل مكان احتجاز - القليوبية - الخانكة - 2023-09-18</t>
  </si>
  <si>
    <t>وفاة داخل مكان احتجاز - بورسعيد - الزهور - 2023-09-26</t>
  </si>
  <si>
    <t>وفاة داخل مكان احتجاز - الشرقية - العاشر من رمضان ثان - 2023-09-29</t>
  </si>
  <si>
    <t>وفاة داخل مكان احتجاز - الشرقية - بلبيس - 2023-09-29</t>
  </si>
  <si>
    <t>وفاة داخل مكان احتجاز - الشرقية - العاشر من رمضان ثان - 2023-09-30</t>
  </si>
  <si>
    <t>وفاة داخل مكان احتجاز - المنوفية - بندر شبين الكوم - 2023-10-08</t>
  </si>
  <si>
    <t>وفاة داخل مكان احتجاز - البحيرة - وادي النطرون - 2023-10-24</t>
  </si>
  <si>
    <t>وفاة داخل مكان احتجاز - القليوبية - القناطر الخيرية - 2023-10-25</t>
  </si>
  <si>
    <t>وفاة داخل مكان احتجاز - الاسكندرية - برج العرب - 2023-11-06</t>
  </si>
  <si>
    <t>اسم مفهرس للواقعة</t>
  </si>
  <si>
    <t>احصاء وصفي بين خلفية الواقعة و فئة القتيل</t>
  </si>
  <si>
    <t>احصاء وصفي بين النطاق الزمني و فئة القتيل</t>
  </si>
  <si>
    <t>تعداد القتلى على خلفية الناشطية المجتمعية في مصر خلال عام 2023</t>
  </si>
  <si>
    <t>احصاء وصفي بين النطاق الزمني و الإقليم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</si>
</sst>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0C0000]d\ mmmm\ yyyy;@"/>
    <numFmt numFmtId="165" formatCode="dd/mm/yyyy;@"/>
    <numFmt numFmtId="166" formatCode="[$-10B0000]d\ mmmm\ yyyy;@"/>
    <numFmt numFmtId="167" formatCode="000"/>
  </numFmts>
  <fonts count="12" x14ac:knownFonts="1">
    <font>
      <sz val="11"/>
      <color theme="1"/>
      <name val="Calibri"/>
      <family val="2"/>
      <scheme val="minor"/>
    </font>
    <font>
      <u/>
      <sz val="11"/>
      <color theme="10"/>
      <name val="Calibri"/>
      <family val="2"/>
      <scheme val="minor"/>
    </font>
    <font>
      <b/>
      <sz val="11"/>
      <color theme="0"/>
      <name val="Calibri"/>
      <family val="2"/>
      <scheme val="minor"/>
    </font>
    <font>
      <b/>
      <sz val="11"/>
      <color theme="1"/>
      <name val="Calibri"/>
      <family val="2"/>
      <scheme val="minor"/>
    </font>
    <font>
      <sz val="11"/>
      <color theme="1"/>
      <name val="Calibri"/>
      <family val="2"/>
    </font>
    <font>
      <sz val="11"/>
      <color theme="0"/>
      <name val="Calibri"/>
      <family val="2"/>
    </font>
    <font>
      <sz val="11"/>
      <color rgb="FFFF0000"/>
      <name val="Calibri"/>
      <family val="2"/>
    </font>
    <font>
      <sz val="11"/>
      <color rgb="FF00B0F0"/>
      <name val="Calibri"/>
      <family val="2"/>
    </font>
    <font>
      <u/>
      <sz val="11"/>
      <color rgb="FF00B0F0"/>
      <name val="Calibri"/>
      <family val="2"/>
    </font>
    <font>
      <sz val="11"/>
      <name val="Calibri"/>
      <family val="2"/>
    </font>
    <font>
      <sz val="11"/>
      <color theme="0"/>
      <name val="Calibri"/>
      <family val="2"/>
      <scheme val="minor"/>
    </font>
    <font>
      <sz val="8"/>
      <name val="Calibri"/>
      <family val="2"/>
      <scheme val="minor"/>
    </font>
  </fonts>
  <fills count="7">
    <fill>
      <patternFill patternType="none"/>
    </fill>
    <fill>
      <patternFill patternType="gray125"/>
    </fill>
    <fill>
      <patternFill patternType="solid">
        <fgColor theme="5" tint="-0.49998474074526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2">
    <xf numFmtId="0" fontId="0" fillId="0" borderId="0" xfId="0"/>
    <xf numFmtId="0" fontId="0" fillId="0" borderId="0" xfId="0"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4" borderId="1" xfId="0" applyFill="1" applyBorder="1" applyAlignment="1">
      <alignment horizontal="center" vertical="center" wrapText="1"/>
    </xf>
    <xf numFmtId="0" fontId="3" fillId="4" borderId="2" xfId="0" applyFont="1" applyFill="1" applyBorder="1" applyAlignment="1">
      <alignment horizontal="center" vertical="center" wrapText="1"/>
    </xf>
    <xf numFmtId="0" fontId="3" fillId="6" borderId="1" xfId="0" applyFont="1" applyFill="1" applyBorder="1" applyAlignment="1">
      <alignment horizontal="center" vertical="center" wrapText="1"/>
    </xf>
    <xf numFmtId="166" fontId="5" fillId="2" borderId="1"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14" fontId="5" fillId="2" borderId="3" xfId="0" applyNumberFormat="1" applyFont="1" applyFill="1" applyBorder="1" applyAlignment="1">
      <alignment horizontal="center" vertical="center" wrapText="1" readingOrder="2"/>
    </xf>
    <xf numFmtId="14" fontId="6"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2" borderId="1" xfId="0" applyFont="1" applyFill="1" applyBorder="1" applyAlignment="1">
      <alignment horizontal="center" vertical="center"/>
    </xf>
    <xf numFmtId="166" fontId="5" fillId="2"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5" fillId="2" borderId="1" xfId="0" applyFont="1" applyFill="1" applyBorder="1" applyAlignment="1">
      <alignment horizontal="center" vertical="center" readingOrder="2"/>
    </xf>
    <xf numFmtId="0" fontId="4"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2" borderId="1" xfId="0" applyFont="1" applyFill="1" applyBorder="1" applyAlignment="1">
      <alignment horizontal="center" vertical="center" wrapText="1" readingOrder="2"/>
    </xf>
    <xf numFmtId="0" fontId="4"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7"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14" fontId="8" fillId="2" borderId="1" xfId="1" applyNumberFormat="1" applyFont="1" applyFill="1" applyBorder="1" applyAlignment="1">
      <alignment horizontal="center" vertical="center" wrapText="1"/>
    </xf>
    <xf numFmtId="167" fontId="5" fillId="2" borderId="1" xfId="0" applyNumberFormat="1"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0" fillId="0" borderId="0" xfId="0" applyFont="1" applyAlignment="1">
      <alignment horizontal="center" vertical="center" wrapText="1"/>
    </xf>
    <xf numFmtId="0" fontId="2" fillId="2"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2000" b="1" i="0" u="none" strike="noStrike" baseline="0">
                <a:solidFill>
                  <a:schemeClr val="accent2">
                    <a:lumMod val="60000"/>
                    <a:lumOff val="40000"/>
                  </a:schemeClr>
                </a:solidFill>
                <a:effectLst/>
              </a:rPr>
              <a:t>تعداد القتلى على خلفية الناشطية المجتمعية في مصر خلال عام 2023</a:t>
            </a:r>
          </a:p>
          <a:p>
            <a:pPr>
              <a:defRPr/>
            </a:pPr>
            <a:r>
              <a:rPr lang="ar-EG" sz="2000" b="1" i="0" u="none" strike="noStrike" baseline="0">
                <a:solidFill>
                  <a:schemeClr val="accent2">
                    <a:lumMod val="60000"/>
                    <a:lumOff val="40000"/>
                  </a:schemeClr>
                </a:solidFill>
                <a:effectLst/>
              </a:rPr>
              <a:t> النطاق الزمني و المحافظة</a:t>
            </a:r>
          </a:p>
        </c:rich>
      </c:tx>
      <c:layout>
        <c:manualLayout>
          <c:xMode val="edge"/>
          <c:yMode val="edge"/>
          <c:x val="0.19189857370536856"/>
          <c:y val="1.2363408739354893E-2"/>
        </c:manualLayout>
      </c:layout>
      <c:overlay val="0"/>
      <c:spPr>
        <a:solidFill>
          <a:schemeClr val="bg1"/>
        </a:solidFill>
        <a:ln>
          <a:solidFill>
            <a:schemeClr val="bg1"/>
          </a:solidFill>
        </a:ln>
        <a:effectLst>
          <a:glow rad="114300">
            <a:schemeClr val="accent2">
              <a:lumMod val="40000"/>
              <a:lumOff val="60000"/>
            </a:schemeClr>
          </a:glow>
          <a:outerShdw blurRad="50800" dist="50800" dir="5400000" algn="ctr" rotWithShape="0">
            <a:schemeClr val="accent2">
              <a:lumMod val="40000"/>
              <a:lumOff val="60000"/>
            </a:schemeClr>
          </a:outerShdw>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stats!$C$4</c:f>
              <c:strCache>
                <c:ptCount val="1"/>
                <c:pt idx="0">
                  <c:v>الربع الاول من 2023</c:v>
                </c:pt>
              </c:strCache>
            </c:strRef>
          </c:tx>
          <c:spPr>
            <a:solidFill>
              <a:schemeClr val="bg2">
                <a:lumMod val="50000"/>
              </a:schemeClr>
            </a:solidFill>
            <a:ln>
              <a:noFill/>
            </a:ln>
            <a:effectLst/>
          </c:spPr>
          <c:invertIfNegative val="0"/>
          <c:dLbls>
            <c:spPr>
              <a:solidFill>
                <a:schemeClr val="accent3">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stats!$B$5:$B$19</c:f>
              <c:strCache>
                <c:ptCount val="15"/>
                <c:pt idx="0">
                  <c:v>القاهرة</c:v>
                </c:pt>
                <c:pt idx="1">
                  <c:v>الاسكندرية</c:v>
                </c:pt>
                <c:pt idx="2">
                  <c:v>القليوبية</c:v>
                </c:pt>
                <c:pt idx="3">
                  <c:v>الدقهلية</c:v>
                </c:pt>
                <c:pt idx="4">
                  <c:v>الشرقية</c:v>
                </c:pt>
                <c:pt idx="5">
                  <c:v>المنوفية</c:v>
                </c:pt>
                <c:pt idx="6">
                  <c:v>البحيرة</c:v>
                </c:pt>
                <c:pt idx="7">
                  <c:v>دمياط</c:v>
                </c:pt>
                <c:pt idx="8">
                  <c:v>بورسعيد</c:v>
                </c:pt>
                <c:pt idx="9">
                  <c:v>المنيا</c:v>
                </c:pt>
                <c:pt idx="10">
                  <c:v>أسيوط</c:v>
                </c:pt>
                <c:pt idx="11">
                  <c:v>مطروح</c:v>
                </c:pt>
                <c:pt idx="12">
                  <c:v>الوادي الجديد</c:v>
                </c:pt>
                <c:pt idx="13">
                  <c:v>شمال سيناء</c:v>
                </c:pt>
                <c:pt idx="14">
                  <c:v>جنوب سيناء</c:v>
                </c:pt>
              </c:strCache>
            </c:strRef>
          </c:cat>
          <c:val>
            <c:numRef>
              <c:f>stats!$C$5:$C$19</c:f>
              <c:numCache>
                <c:formatCode>General</c:formatCode>
                <c:ptCount val="15"/>
                <c:pt idx="0">
                  <c:v>1</c:v>
                </c:pt>
                <c:pt idx="1">
                  <c:v>2</c:v>
                </c:pt>
                <c:pt idx="2">
                  <c:v>1</c:v>
                </c:pt>
                <c:pt idx="3">
                  <c:v>1</c:v>
                </c:pt>
                <c:pt idx="4">
                  <c:v>2</c:v>
                </c:pt>
                <c:pt idx="5">
                  <c:v>0</c:v>
                </c:pt>
                <c:pt idx="6">
                  <c:v>4</c:v>
                </c:pt>
                <c:pt idx="7">
                  <c:v>1</c:v>
                </c:pt>
                <c:pt idx="8">
                  <c:v>0</c:v>
                </c:pt>
                <c:pt idx="9">
                  <c:v>0</c:v>
                </c:pt>
                <c:pt idx="10">
                  <c:v>0</c:v>
                </c:pt>
                <c:pt idx="11">
                  <c:v>0</c:v>
                </c:pt>
                <c:pt idx="12">
                  <c:v>0</c:v>
                </c:pt>
                <c:pt idx="13">
                  <c:v>0</c:v>
                </c:pt>
                <c:pt idx="14">
                  <c:v>1</c:v>
                </c:pt>
              </c:numCache>
            </c:numRef>
          </c:val>
          <c:extLst>
            <c:ext xmlns:c16="http://schemas.microsoft.com/office/drawing/2014/chart" uri="{C3380CC4-5D6E-409C-BE32-E72D297353CC}">
              <c16:uniqueId val="{00000000-50D0-4B61-A06A-24749BE5962E}"/>
            </c:ext>
          </c:extLst>
        </c:ser>
        <c:ser>
          <c:idx val="1"/>
          <c:order val="1"/>
          <c:tx>
            <c:strRef>
              <c:f>stats!$D$4</c:f>
              <c:strCache>
                <c:ptCount val="1"/>
                <c:pt idx="0">
                  <c:v>الربع الثاني من 2023</c:v>
                </c:pt>
              </c:strCache>
            </c:strRef>
          </c:tx>
          <c:spPr>
            <a:solidFill>
              <a:schemeClr val="accent2">
                <a:lumMod val="75000"/>
              </a:schemeClr>
            </a:solidFill>
            <a:ln>
              <a:noFill/>
            </a:ln>
            <a:effectLst/>
          </c:spPr>
          <c:invertIfNegative val="0"/>
          <c:dLbls>
            <c:dLbl>
              <c:idx val="3"/>
              <c:layout>
                <c:manualLayout>
                  <c:x val="0"/>
                  <c:y val="-1.5974646293658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8EB-4123-8FCE-97E5C6FD3DB4}"/>
                </c:ext>
              </c:extLst>
            </c:dLbl>
            <c:dLbl>
              <c:idx val="5"/>
              <c:layout>
                <c:manualLayout>
                  <c:x val="3.1554554594900808E-2"/>
                  <c:y val="-3.01743318880215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8EB-4123-8FCE-97E5C6FD3DB4}"/>
                </c:ext>
              </c:extLst>
            </c:dLbl>
            <c:dLbl>
              <c:idx val="8"/>
              <c:layout>
                <c:manualLayout>
                  <c:x val="2.6879805766026613E-2"/>
                  <c:y val="-3.37242532866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8EB-4123-8FCE-97E5C6FD3DB4}"/>
                </c:ext>
              </c:extLst>
            </c:dLbl>
            <c:dLbl>
              <c:idx val="11"/>
              <c:layout>
                <c:manualLayout>
                  <c:x val="2.2205056937152419E-2"/>
                  <c:y val="-4.08240960837937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8EB-4123-8FCE-97E5C6FD3DB4}"/>
                </c:ext>
              </c:extLst>
            </c:dLbl>
            <c:dLbl>
              <c:idx val="12"/>
              <c:layout>
                <c:manualLayout>
                  <c:x val="2.3373744144370968E-2"/>
                  <c:y val="-1.95245676922493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8EB-4123-8FCE-97E5C6FD3DB4}"/>
                </c:ext>
              </c:extLst>
            </c:dLbl>
            <c:dLbl>
              <c:idx val="13"/>
              <c:layout>
                <c:manualLayout>
                  <c:x val="2.5711118558808064E-2"/>
                  <c:y val="-8.69730742654738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8EB-4123-8FCE-97E5C6FD3DB4}"/>
                </c:ext>
              </c:extLst>
            </c:dLbl>
            <c:dLbl>
              <c:idx val="14"/>
              <c:layout>
                <c:manualLayout>
                  <c:x val="1.7530308108278225E-2"/>
                  <c:y val="-8.87480349647691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8EB-4123-8FCE-97E5C6FD3DB4}"/>
                </c:ext>
              </c:extLst>
            </c:dLbl>
            <c:spPr>
              <a:solidFill>
                <a:schemeClr val="accent2">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stats!$B$5:$B$19</c:f>
              <c:strCache>
                <c:ptCount val="15"/>
                <c:pt idx="0">
                  <c:v>القاهرة</c:v>
                </c:pt>
                <c:pt idx="1">
                  <c:v>الاسكندرية</c:v>
                </c:pt>
                <c:pt idx="2">
                  <c:v>القليوبية</c:v>
                </c:pt>
                <c:pt idx="3">
                  <c:v>الدقهلية</c:v>
                </c:pt>
                <c:pt idx="4">
                  <c:v>الشرقية</c:v>
                </c:pt>
                <c:pt idx="5">
                  <c:v>المنوفية</c:v>
                </c:pt>
                <c:pt idx="6">
                  <c:v>البحيرة</c:v>
                </c:pt>
                <c:pt idx="7">
                  <c:v>دمياط</c:v>
                </c:pt>
                <c:pt idx="8">
                  <c:v>بورسعيد</c:v>
                </c:pt>
                <c:pt idx="9">
                  <c:v>المنيا</c:v>
                </c:pt>
                <c:pt idx="10">
                  <c:v>أسيوط</c:v>
                </c:pt>
                <c:pt idx="11">
                  <c:v>مطروح</c:v>
                </c:pt>
                <c:pt idx="12">
                  <c:v>الوادي الجديد</c:v>
                </c:pt>
                <c:pt idx="13">
                  <c:v>شمال سيناء</c:v>
                </c:pt>
                <c:pt idx="14">
                  <c:v>جنوب سيناء</c:v>
                </c:pt>
              </c:strCache>
            </c:strRef>
          </c:cat>
          <c:val>
            <c:numRef>
              <c:f>stats!$D$5:$D$19</c:f>
              <c:numCache>
                <c:formatCode>General</c:formatCode>
                <c:ptCount val="15"/>
                <c:pt idx="0">
                  <c:v>3</c:v>
                </c:pt>
                <c:pt idx="1">
                  <c:v>0</c:v>
                </c:pt>
                <c:pt idx="2">
                  <c:v>1</c:v>
                </c:pt>
                <c:pt idx="3">
                  <c:v>0</c:v>
                </c:pt>
                <c:pt idx="4">
                  <c:v>0</c:v>
                </c:pt>
                <c:pt idx="5">
                  <c:v>0</c:v>
                </c:pt>
                <c:pt idx="6">
                  <c:v>1</c:v>
                </c:pt>
                <c:pt idx="7">
                  <c:v>0</c:v>
                </c:pt>
                <c:pt idx="8">
                  <c:v>0</c:v>
                </c:pt>
                <c:pt idx="9">
                  <c:v>2</c:v>
                </c:pt>
                <c:pt idx="10">
                  <c:v>6</c:v>
                </c:pt>
                <c:pt idx="11">
                  <c:v>0</c:v>
                </c:pt>
                <c:pt idx="12">
                  <c:v>0</c:v>
                </c:pt>
                <c:pt idx="13">
                  <c:v>0</c:v>
                </c:pt>
                <c:pt idx="14">
                  <c:v>0</c:v>
                </c:pt>
              </c:numCache>
            </c:numRef>
          </c:val>
          <c:extLst>
            <c:ext xmlns:c16="http://schemas.microsoft.com/office/drawing/2014/chart" uri="{C3380CC4-5D6E-409C-BE32-E72D297353CC}">
              <c16:uniqueId val="{00000001-50D0-4B61-A06A-24749BE5962E}"/>
            </c:ext>
          </c:extLst>
        </c:ser>
        <c:ser>
          <c:idx val="2"/>
          <c:order val="2"/>
          <c:tx>
            <c:strRef>
              <c:f>stats!$E$4</c:f>
              <c:strCache>
                <c:ptCount val="1"/>
                <c:pt idx="0">
                  <c:v>الربع الثالث من 2023</c:v>
                </c:pt>
              </c:strCache>
            </c:strRef>
          </c:tx>
          <c:spPr>
            <a:solidFill>
              <a:schemeClr val="accent6">
                <a:lumMod val="40000"/>
                <a:lumOff val="60000"/>
              </a:schemeClr>
            </a:solidFill>
            <a:ln>
              <a:noFill/>
            </a:ln>
            <a:effectLst/>
          </c:spPr>
          <c:invertIfNegative val="0"/>
          <c:dLbls>
            <c:dLbl>
              <c:idx val="5"/>
              <c:layout>
                <c:manualLayout>
                  <c:x val="3.1554554594900808E-2"/>
                  <c:y val="-5.85737030767476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8EB-4123-8FCE-97E5C6FD3DB4}"/>
                </c:ext>
              </c:extLst>
            </c:dLbl>
            <c:dLbl>
              <c:idx val="6"/>
              <c:layout>
                <c:manualLayout>
                  <c:x val="3.7397990630993548E-2"/>
                  <c:y val="-3.54992139859076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8EB-4123-8FCE-97E5C6FD3DB4}"/>
                </c:ext>
              </c:extLst>
            </c:dLbl>
            <c:dLbl>
              <c:idx val="7"/>
              <c:layout>
                <c:manualLayout>
                  <c:x val="3.0385867387682172E-2"/>
                  <c:y val="-4.25990567830893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8EB-4123-8FCE-97E5C6FD3DB4}"/>
                </c:ext>
              </c:extLst>
            </c:dLbl>
            <c:dLbl>
              <c:idx val="8"/>
              <c:layout>
                <c:manualLayout>
                  <c:x val="2.5711118558807977E-2"/>
                  <c:y val="-4.43740174823845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8EB-4123-8FCE-97E5C6FD3DB4}"/>
                </c:ext>
              </c:extLst>
            </c:dLbl>
            <c:dLbl>
              <c:idx val="12"/>
              <c:layout>
                <c:manualLayout>
                  <c:x val="2.3373744144370968E-2"/>
                  <c:y val="-3.54992139859076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8EB-4123-8FCE-97E5C6FD3DB4}"/>
                </c:ext>
              </c:extLst>
            </c:dLbl>
            <c:dLbl>
              <c:idx val="14"/>
              <c:layout>
                <c:manualLayout>
                  <c:x val="1.8698995315496774E-2"/>
                  <c:y val="-4.08240960837937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8EB-4123-8FCE-97E5C6FD3DB4}"/>
                </c:ext>
              </c:extLst>
            </c:dLbl>
            <c:spPr>
              <a:solidFill>
                <a:schemeClr val="accent6">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stats!$B$5:$B$19</c:f>
              <c:strCache>
                <c:ptCount val="15"/>
                <c:pt idx="0">
                  <c:v>القاهرة</c:v>
                </c:pt>
                <c:pt idx="1">
                  <c:v>الاسكندرية</c:v>
                </c:pt>
                <c:pt idx="2">
                  <c:v>القليوبية</c:v>
                </c:pt>
                <c:pt idx="3">
                  <c:v>الدقهلية</c:v>
                </c:pt>
                <c:pt idx="4">
                  <c:v>الشرقية</c:v>
                </c:pt>
                <c:pt idx="5">
                  <c:v>المنوفية</c:v>
                </c:pt>
                <c:pt idx="6">
                  <c:v>البحيرة</c:v>
                </c:pt>
                <c:pt idx="7">
                  <c:v>دمياط</c:v>
                </c:pt>
                <c:pt idx="8">
                  <c:v>بورسعيد</c:v>
                </c:pt>
                <c:pt idx="9">
                  <c:v>المنيا</c:v>
                </c:pt>
                <c:pt idx="10">
                  <c:v>أسيوط</c:v>
                </c:pt>
                <c:pt idx="11">
                  <c:v>مطروح</c:v>
                </c:pt>
                <c:pt idx="12">
                  <c:v>الوادي الجديد</c:v>
                </c:pt>
                <c:pt idx="13">
                  <c:v>شمال سيناء</c:v>
                </c:pt>
                <c:pt idx="14">
                  <c:v>جنوب سيناء</c:v>
                </c:pt>
              </c:strCache>
            </c:strRef>
          </c:cat>
          <c:val>
            <c:numRef>
              <c:f>stats!$E$5:$E$19</c:f>
              <c:numCache>
                <c:formatCode>General</c:formatCode>
                <c:ptCount val="15"/>
                <c:pt idx="0">
                  <c:v>3</c:v>
                </c:pt>
                <c:pt idx="1">
                  <c:v>3</c:v>
                </c:pt>
                <c:pt idx="2">
                  <c:v>2</c:v>
                </c:pt>
                <c:pt idx="3">
                  <c:v>3</c:v>
                </c:pt>
                <c:pt idx="4">
                  <c:v>5</c:v>
                </c:pt>
                <c:pt idx="5">
                  <c:v>0</c:v>
                </c:pt>
                <c:pt idx="6">
                  <c:v>0</c:v>
                </c:pt>
                <c:pt idx="7">
                  <c:v>0</c:v>
                </c:pt>
                <c:pt idx="8">
                  <c:v>1</c:v>
                </c:pt>
                <c:pt idx="9">
                  <c:v>1</c:v>
                </c:pt>
                <c:pt idx="10">
                  <c:v>0</c:v>
                </c:pt>
                <c:pt idx="11">
                  <c:v>2</c:v>
                </c:pt>
                <c:pt idx="12">
                  <c:v>1</c:v>
                </c:pt>
                <c:pt idx="13">
                  <c:v>16</c:v>
                </c:pt>
                <c:pt idx="14">
                  <c:v>0</c:v>
                </c:pt>
              </c:numCache>
            </c:numRef>
          </c:val>
          <c:extLst>
            <c:ext xmlns:c16="http://schemas.microsoft.com/office/drawing/2014/chart" uri="{C3380CC4-5D6E-409C-BE32-E72D297353CC}">
              <c16:uniqueId val="{00000002-50D0-4B61-A06A-24749BE5962E}"/>
            </c:ext>
          </c:extLst>
        </c:ser>
        <c:ser>
          <c:idx val="3"/>
          <c:order val="3"/>
          <c:tx>
            <c:strRef>
              <c:f>stats!$F$4</c:f>
              <c:strCache>
                <c:ptCount val="1"/>
                <c:pt idx="0">
                  <c:v>الربع الرابع من 2023</c:v>
                </c:pt>
              </c:strCache>
            </c:strRef>
          </c:tx>
          <c:spPr>
            <a:solidFill>
              <a:schemeClr val="tx2">
                <a:lumMod val="40000"/>
                <a:lumOff val="60000"/>
              </a:schemeClr>
            </a:solidFill>
            <a:ln>
              <a:noFill/>
            </a:ln>
            <a:effectLst/>
          </c:spPr>
          <c:invertIfNegative val="0"/>
          <c:dLbls>
            <c:dLbl>
              <c:idx val="5"/>
              <c:layout>
                <c:manualLayout>
                  <c:x val="3.5060616216556449E-3"/>
                  <c:y val="-5.32488209788614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8EB-4123-8FCE-97E5C6FD3DB4}"/>
                </c:ext>
              </c:extLst>
            </c:dLbl>
            <c:dLbl>
              <c:idx val="6"/>
              <c:layout>
                <c:manualLayout>
                  <c:x val="-2.3373744144370968E-3"/>
                  <c:y val="-3.72741746852029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8EB-4123-8FCE-97E5C6FD3DB4}"/>
                </c:ext>
              </c:extLst>
            </c:dLbl>
            <c:dLbl>
              <c:idx val="7"/>
              <c:layout>
                <c:manualLayout>
                  <c:x val="0"/>
                  <c:y val="-3.19492925873168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8EB-4123-8FCE-97E5C6FD3DB4}"/>
                </c:ext>
              </c:extLst>
            </c:dLbl>
            <c:dLbl>
              <c:idx val="8"/>
              <c:layout>
                <c:manualLayout>
                  <c:x val="0"/>
                  <c:y val="-4.79239388809753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EB-4123-8FCE-97E5C6FD3DB4}"/>
                </c:ext>
              </c:extLst>
            </c:dLbl>
            <c:dLbl>
              <c:idx val="9"/>
              <c:layout>
                <c:manualLayout>
                  <c:x val="-4.6747488288742794E-3"/>
                  <c:y val="-2.66244104894307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8EB-4123-8FCE-97E5C6FD3DB4}"/>
                </c:ext>
              </c:extLst>
            </c:dLbl>
            <c:dLbl>
              <c:idx val="10"/>
              <c:layout>
                <c:manualLayout>
                  <c:x val="0"/>
                  <c:y val="-3.72741746852030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8EB-4123-8FCE-97E5C6FD3DB4}"/>
                </c:ext>
              </c:extLst>
            </c:dLbl>
            <c:dLbl>
              <c:idx val="12"/>
              <c:layout>
                <c:manualLayout>
                  <c:x val="-1.7140547696802389E-16"/>
                  <c:y val="-3.37242532866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8EB-4123-8FCE-97E5C6FD3DB4}"/>
                </c:ext>
              </c:extLst>
            </c:dLbl>
            <c:dLbl>
              <c:idx val="14"/>
              <c:layout>
                <c:manualLayout>
                  <c:x val="-2.3373744144370968E-3"/>
                  <c:y val="-4.61489781816799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8EB-4123-8FCE-97E5C6FD3DB4}"/>
                </c:ext>
              </c:extLst>
            </c:dLbl>
            <c:spPr>
              <a:solidFill>
                <a:schemeClr val="accent1"/>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stats!$B$5:$B$19</c:f>
              <c:strCache>
                <c:ptCount val="15"/>
                <c:pt idx="0">
                  <c:v>القاهرة</c:v>
                </c:pt>
                <c:pt idx="1">
                  <c:v>الاسكندرية</c:v>
                </c:pt>
                <c:pt idx="2">
                  <c:v>القليوبية</c:v>
                </c:pt>
                <c:pt idx="3">
                  <c:v>الدقهلية</c:v>
                </c:pt>
                <c:pt idx="4">
                  <c:v>الشرقية</c:v>
                </c:pt>
                <c:pt idx="5">
                  <c:v>المنوفية</c:v>
                </c:pt>
                <c:pt idx="6">
                  <c:v>البحيرة</c:v>
                </c:pt>
                <c:pt idx="7">
                  <c:v>دمياط</c:v>
                </c:pt>
                <c:pt idx="8">
                  <c:v>بورسعيد</c:v>
                </c:pt>
                <c:pt idx="9">
                  <c:v>المنيا</c:v>
                </c:pt>
                <c:pt idx="10">
                  <c:v>أسيوط</c:v>
                </c:pt>
                <c:pt idx="11">
                  <c:v>مطروح</c:v>
                </c:pt>
                <c:pt idx="12">
                  <c:v>الوادي الجديد</c:v>
                </c:pt>
                <c:pt idx="13">
                  <c:v>شمال سيناء</c:v>
                </c:pt>
                <c:pt idx="14">
                  <c:v>جنوب سيناء</c:v>
                </c:pt>
              </c:strCache>
            </c:strRef>
          </c:cat>
          <c:val>
            <c:numRef>
              <c:f>stats!$F$5:$F$19</c:f>
              <c:numCache>
                <c:formatCode>General</c:formatCode>
                <c:ptCount val="15"/>
                <c:pt idx="0">
                  <c:v>0</c:v>
                </c:pt>
                <c:pt idx="1">
                  <c:v>1</c:v>
                </c:pt>
                <c:pt idx="2">
                  <c:v>1</c:v>
                </c:pt>
                <c:pt idx="3">
                  <c:v>0</c:v>
                </c:pt>
                <c:pt idx="4">
                  <c:v>0</c:v>
                </c:pt>
                <c:pt idx="5">
                  <c:v>1</c:v>
                </c:pt>
                <c:pt idx="6">
                  <c:v>1</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3-50D0-4B61-A06A-24749BE5962E}"/>
            </c:ext>
          </c:extLst>
        </c:ser>
        <c:dLbls>
          <c:showLegendKey val="0"/>
          <c:showVal val="1"/>
          <c:showCatName val="0"/>
          <c:showSerName val="0"/>
          <c:showPercent val="0"/>
          <c:showBubbleSize val="0"/>
        </c:dLbls>
        <c:gapWidth val="109"/>
        <c:overlap val="100"/>
        <c:axId val="-1306620992"/>
        <c:axId val="-1306622080"/>
      </c:barChart>
      <c:catAx>
        <c:axId val="-1306620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75000"/>
                    <a:lumOff val="25000"/>
                  </a:schemeClr>
                </a:solidFill>
                <a:latin typeface="+mn-lt"/>
                <a:ea typeface="+mn-ea"/>
                <a:cs typeface="+mn-cs"/>
              </a:defRPr>
            </a:pPr>
            <a:endParaRPr lang="en-US"/>
          </a:p>
        </c:txPr>
        <c:crossAx val="-1306622080"/>
        <c:crosses val="autoZero"/>
        <c:auto val="1"/>
        <c:lblAlgn val="ctr"/>
        <c:lblOffset val="100"/>
        <c:noMultiLvlLbl val="0"/>
      </c:catAx>
      <c:valAx>
        <c:axId val="-1306622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306620992"/>
        <c:crosses val="autoZero"/>
        <c:crossBetween val="between"/>
      </c:valAx>
      <c:spPr>
        <a:solidFill>
          <a:schemeClr val="accent2">
            <a:lumMod val="40000"/>
            <a:lumOff val="60000"/>
          </a:schemeClr>
        </a:solidFill>
        <a:ln>
          <a:noFill/>
        </a:ln>
        <a:effectLst>
          <a:glow rad="127000">
            <a:schemeClr val="bg1"/>
          </a:glow>
          <a:outerShdw blurRad="50800" dist="50800" dir="5400000" algn="ctr" rotWithShape="0">
            <a:schemeClr val="bg1"/>
          </a:outerShdw>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60000"/>
        <a:lumOff val="40000"/>
      </a:schemeClr>
    </a:solidFill>
    <a:ln w="9525" cap="flat" cmpd="sng" algn="ctr">
      <a:solidFill>
        <a:schemeClr val="tx1">
          <a:lumMod val="15000"/>
          <a:lumOff val="85000"/>
        </a:schemeClr>
      </a:solidFill>
      <a:round/>
    </a:ln>
    <a:effectLst>
      <a:glow rad="127000">
        <a:schemeClr val="bg1">
          <a:alpha val="90000"/>
        </a:schemeClr>
      </a:glow>
      <a:outerShdw blurRad="50800" dist="50800" dir="5400000" algn="ctr" rotWithShape="0">
        <a:schemeClr val="accent2">
          <a:lumMod val="75000"/>
        </a:schemeClr>
      </a:outerShdw>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2000" b="1" i="0" u="none" strike="noStrike" baseline="0">
                <a:solidFill>
                  <a:schemeClr val="accent2">
                    <a:lumMod val="60000"/>
                    <a:lumOff val="40000"/>
                  </a:schemeClr>
                </a:solidFill>
                <a:effectLst/>
              </a:rPr>
              <a:t>تعداد القتلى على خلفية الناشطية المجتمعية في مصر خلال عام 2023</a:t>
            </a:r>
          </a:p>
          <a:p>
            <a:pPr>
              <a:defRPr/>
            </a:pPr>
            <a:r>
              <a:rPr lang="ar-EG" sz="2000" b="1" i="0" u="none" strike="noStrike" baseline="0">
                <a:solidFill>
                  <a:schemeClr val="accent2">
                    <a:lumMod val="60000"/>
                    <a:lumOff val="40000"/>
                  </a:schemeClr>
                </a:solidFill>
                <a:effectLst/>
              </a:rPr>
              <a:t> النطاق الزمني والإقليم</a:t>
            </a:r>
          </a:p>
        </c:rich>
      </c:tx>
      <c:layout>
        <c:manualLayout>
          <c:xMode val="edge"/>
          <c:yMode val="edge"/>
          <c:x val="0.19189857370536856"/>
          <c:y val="1.2363408739354893E-2"/>
        </c:manualLayout>
      </c:layout>
      <c:overlay val="0"/>
      <c:spPr>
        <a:solidFill>
          <a:schemeClr val="bg1"/>
        </a:solidFill>
        <a:ln>
          <a:solidFill>
            <a:schemeClr val="bg1"/>
          </a:solidFill>
        </a:ln>
        <a:effectLst>
          <a:glow rad="114300">
            <a:schemeClr val="accent2">
              <a:lumMod val="40000"/>
              <a:lumOff val="60000"/>
            </a:schemeClr>
          </a:glow>
          <a:outerShdw blurRad="50800" dist="50800" dir="5400000" algn="ctr" rotWithShape="0">
            <a:schemeClr val="accent2">
              <a:lumMod val="40000"/>
              <a:lumOff val="60000"/>
            </a:schemeClr>
          </a:outerShdw>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stats!$C$24</c:f>
              <c:strCache>
                <c:ptCount val="1"/>
                <c:pt idx="0">
                  <c:v>الربع الاول من 2023</c:v>
                </c:pt>
              </c:strCache>
            </c:strRef>
          </c:tx>
          <c:spPr>
            <a:solidFill>
              <a:schemeClr val="bg2">
                <a:lumMod val="50000"/>
              </a:schemeClr>
            </a:solidFill>
            <a:ln>
              <a:noFill/>
            </a:ln>
            <a:effectLst/>
          </c:spPr>
          <c:invertIfNegative val="0"/>
          <c:dLbls>
            <c:spPr>
              <a:solidFill>
                <a:schemeClr val="accent3">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stats!$B$25:$B$29</c:f>
              <c:strCache>
                <c:ptCount val="5"/>
                <c:pt idx="0">
                  <c:v>المحافظات المركزية</c:v>
                </c:pt>
                <c:pt idx="1">
                  <c:v>محافظات الدلتا</c:v>
                </c:pt>
                <c:pt idx="2">
                  <c:v>مدن القناة</c:v>
                </c:pt>
                <c:pt idx="3">
                  <c:v>محافظات الصعيد</c:v>
                </c:pt>
                <c:pt idx="4">
                  <c:v>المحافظات الحدودية</c:v>
                </c:pt>
              </c:strCache>
            </c:strRef>
          </c:cat>
          <c:val>
            <c:numRef>
              <c:f>stats!$C$25:$C$29</c:f>
              <c:numCache>
                <c:formatCode>General</c:formatCode>
                <c:ptCount val="5"/>
                <c:pt idx="0">
                  <c:v>3</c:v>
                </c:pt>
                <c:pt idx="1">
                  <c:v>9</c:v>
                </c:pt>
                <c:pt idx="2">
                  <c:v>0</c:v>
                </c:pt>
                <c:pt idx="3">
                  <c:v>0</c:v>
                </c:pt>
                <c:pt idx="4">
                  <c:v>1</c:v>
                </c:pt>
              </c:numCache>
            </c:numRef>
          </c:val>
          <c:extLst>
            <c:ext xmlns:c16="http://schemas.microsoft.com/office/drawing/2014/chart" uri="{C3380CC4-5D6E-409C-BE32-E72D297353CC}">
              <c16:uniqueId val="{00000000-5451-4DFC-B170-D6563867E6B1}"/>
            </c:ext>
          </c:extLst>
        </c:ser>
        <c:ser>
          <c:idx val="1"/>
          <c:order val="1"/>
          <c:tx>
            <c:strRef>
              <c:f>stats!$D$24</c:f>
              <c:strCache>
                <c:ptCount val="1"/>
                <c:pt idx="0">
                  <c:v>الربع الثاني من 2023</c:v>
                </c:pt>
              </c:strCache>
            </c:strRef>
          </c:tx>
          <c:spPr>
            <a:solidFill>
              <a:schemeClr val="accent2">
                <a:lumMod val="75000"/>
              </a:schemeClr>
            </a:solidFill>
            <a:ln>
              <a:noFill/>
            </a:ln>
            <a:effectLst/>
          </c:spPr>
          <c:invertIfNegative val="0"/>
          <c:dLbls>
            <c:dLbl>
              <c:idx val="2"/>
              <c:layout>
                <c:manualLayout>
                  <c:x val="6.4822288250594454E-2"/>
                  <c:y val="-2.18323580042560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5451-4DFC-B170-D6563867E6B1}"/>
                </c:ext>
              </c:extLst>
            </c:dLbl>
            <c:dLbl>
              <c:idx val="3"/>
              <c:layout>
                <c:manualLayout>
                  <c:x val="0"/>
                  <c:y val="-1.5974646293658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51-4DFC-B170-D6563867E6B1}"/>
                </c:ext>
              </c:extLst>
            </c:dLbl>
            <c:dLbl>
              <c:idx val="4"/>
              <c:layout>
                <c:manualLayout>
                  <c:x val="-1.5845265193178559E-16"/>
                  <c:y val="-4.09356712579801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5451-4DFC-B170-D6563867E6B1}"/>
                </c:ext>
              </c:extLst>
            </c:dLbl>
            <c:dLbl>
              <c:idx val="5"/>
              <c:layout>
                <c:manualLayout>
                  <c:x val="3.1554554594900808E-2"/>
                  <c:y val="-3.01743318880215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51-4DFC-B170-D6563867E6B1}"/>
                </c:ext>
              </c:extLst>
            </c:dLbl>
            <c:dLbl>
              <c:idx val="8"/>
              <c:layout>
                <c:manualLayout>
                  <c:x val="2.6879805766026613E-2"/>
                  <c:y val="-3.37242532866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51-4DFC-B170-D6563867E6B1}"/>
                </c:ext>
              </c:extLst>
            </c:dLbl>
            <c:dLbl>
              <c:idx val="11"/>
              <c:layout>
                <c:manualLayout>
                  <c:x val="2.2205056937152419E-2"/>
                  <c:y val="-4.08240960837937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451-4DFC-B170-D6563867E6B1}"/>
                </c:ext>
              </c:extLst>
            </c:dLbl>
            <c:dLbl>
              <c:idx val="12"/>
              <c:layout>
                <c:manualLayout>
                  <c:x val="2.3373744144370968E-2"/>
                  <c:y val="-1.95245676922493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451-4DFC-B170-D6563867E6B1}"/>
                </c:ext>
              </c:extLst>
            </c:dLbl>
            <c:dLbl>
              <c:idx val="13"/>
              <c:layout>
                <c:manualLayout>
                  <c:x val="2.5711118558808064E-2"/>
                  <c:y val="-8.69730742654738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451-4DFC-B170-D6563867E6B1}"/>
                </c:ext>
              </c:extLst>
            </c:dLbl>
            <c:dLbl>
              <c:idx val="14"/>
              <c:layout>
                <c:manualLayout>
                  <c:x val="1.7530308108278225E-2"/>
                  <c:y val="-8.87480349647691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451-4DFC-B170-D6563867E6B1}"/>
                </c:ext>
              </c:extLst>
            </c:dLbl>
            <c:spPr>
              <a:solidFill>
                <a:schemeClr val="accent2">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stats!$B$25:$B$29</c:f>
              <c:strCache>
                <c:ptCount val="5"/>
                <c:pt idx="0">
                  <c:v>المحافظات المركزية</c:v>
                </c:pt>
                <c:pt idx="1">
                  <c:v>محافظات الدلتا</c:v>
                </c:pt>
                <c:pt idx="2">
                  <c:v>مدن القناة</c:v>
                </c:pt>
                <c:pt idx="3">
                  <c:v>محافظات الصعيد</c:v>
                </c:pt>
                <c:pt idx="4">
                  <c:v>المحافظات الحدودية</c:v>
                </c:pt>
              </c:strCache>
            </c:strRef>
          </c:cat>
          <c:val>
            <c:numRef>
              <c:f>stats!$D$25:$D$29</c:f>
              <c:numCache>
                <c:formatCode>General</c:formatCode>
                <c:ptCount val="5"/>
                <c:pt idx="0">
                  <c:v>3</c:v>
                </c:pt>
                <c:pt idx="1">
                  <c:v>2</c:v>
                </c:pt>
                <c:pt idx="2">
                  <c:v>0</c:v>
                </c:pt>
                <c:pt idx="3">
                  <c:v>8</c:v>
                </c:pt>
                <c:pt idx="4">
                  <c:v>0</c:v>
                </c:pt>
              </c:numCache>
            </c:numRef>
          </c:val>
          <c:extLst>
            <c:ext xmlns:c16="http://schemas.microsoft.com/office/drawing/2014/chart" uri="{C3380CC4-5D6E-409C-BE32-E72D297353CC}">
              <c16:uniqueId val="{00000008-5451-4DFC-B170-D6563867E6B1}"/>
            </c:ext>
          </c:extLst>
        </c:ser>
        <c:ser>
          <c:idx val="2"/>
          <c:order val="2"/>
          <c:tx>
            <c:strRef>
              <c:f>stats!$E$24</c:f>
              <c:strCache>
                <c:ptCount val="1"/>
                <c:pt idx="0">
                  <c:v>الربع الثالث من 2023</c:v>
                </c:pt>
              </c:strCache>
            </c:strRef>
          </c:tx>
          <c:spPr>
            <a:solidFill>
              <a:schemeClr val="accent6">
                <a:lumMod val="40000"/>
                <a:lumOff val="60000"/>
              </a:schemeClr>
            </a:solidFill>
            <a:ln>
              <a:noFill/>
            </a:ln>
            <a:effectLst/>
          </c:spPr>
          <c:invertIfNegative val="0"/>
          <c:dLbls>
            <c:dLbl>
              <c:idx val="2"/>
              <c:layout>
                <c:manualLayout>
                  <c:x val="6.2661545308907982E-2"/>
                  <c:y val="-6.0038984511704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5451-4DFC-B170-D6563867E6B1}"/>
                </c:ext>
              </c:extLst>
            </c:dLbl>
            <c:dLbl>
              <c:idx val="5"/>
              <c:layout>
                <c:manualLayout>
                  <c:x val="3.1554554594900808E-2"/>
                  <c:y val="-5.85737030767476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451-4DFC-B170-D6563867E6B1}"/>
                </c:ext>
              </c:extLst>
            </c:dLbl>
            <c:dLbl>
              <c:idx val="6"/>
              <c:layout>
                <c:manualLayout>
                  <c:x val="3.7397990630993548E-2"/>
                  <c:y val="-3.54992139859076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451-4DFC-B170-D6563867E6B1}"/>
                </c:ext>
              </c:extLst>
            </c:dLbl>
            <c:dLbl>
              <c:idx val="7"/>
              <c:layout>
                <c:manualLayout>
                  <c:x val="3.0385867387682172E-2"/>
                  <c:y val="-4.25990567830893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451-4DFC-B170-D6563867E6B1}"/>
                </c:ext>
              </c:extLst>
            </c:dLbl>
            <c:dLbl>
              <c:idx val="8"/>
              <c:layout>
                <c:manualLayout>
                  <c:x val="2.5711118558807977E-2"/>
                  <c:y val="-4.43740174823845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51-4DFC-B170-D6563867E6B1}"/>
                </c:ext>
              </c:extLst>
            </c:dLbl>
            <c:dLbl>
              <c:idx val="12"/>
              <c:layout>
                <c:manualLayout>
                  <c:x val="2.3373744144370968E-2"/>
                  <c:y val="-3.54992139859076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451-4DFC-B170-D6563867E6B1}"/>
                </c:ext>
              </c:extLst>
            </c:dLbl>
            <c:dLbl>
              <c:idx val="14"/>
              <c:layout>
                <c:manualLayout>
                  <c:x val="1.8698995315496774E-2"/>
                  <c:y val="-4.08240960837937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451-4DFC-B170-D6563867E6B1}"/>
                </c:ext>
              </c:extLst>
            </c:dLbl>
            <c:spPr>
              <a:solidFill>
                <a:schemeClr val="accent6">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stats!$B$25:$B$29</c:f>
              <c:strCache>
                <c:ptCount val="5"/>
                <c:pt idx="0">
                  <c:v>المحافظات المركزية</c:v>
                </c:pt>
                <c:pt idx="1">
                  <c:v>محافظات الدلتا</c:v>
                </c:pt>
                <c:pt idx="2">
                  <c:v>مدن القناة</c:v>
                </c:pt>
                <c:pt idx="3">
                  <c:v>محافظات الصعيد</c:v>
                </c:pt>
                <c:pt idx="4">
                  <c:v>المحافظات الحدودية</c:v>
                </c:pt>
              </c:strCache>
            </c:strRef>
          </c:cat>
          <c:val>
            <c:numRef>
              <c:f>stats!$E$25:$E$29</c:f>
              <c:numCache>
                <c:formatCode>General</c:formatCode>
                <c:ptCount val="5"/>
                <c:pt idx="0">
                  <c:v>6</c:v>
                </c:pt>
                <c:pt idx="1">
                  <c:v>10</c:v>
                </c:pt>
                <c:pt idx="2">
                  <c:v>1</c:v>
                </c:pt>
                <c:pt idx="3">
                  <c:v>1</c:v>
                </c:pt>
                <c:pt idx="4">
                  <c:v>19</c:v>
                </c:pt>
              </c:numCache>
            </c:numRef>
          </c:val>
          <c:extLst>
            <c:ext xmlns:c16="http://schemas.microsoft.com/office/drawing/2014/chart" uri="{C3380CC4-5D6E-409C-BE32-E72D297353CC}">
              <c16:uniqueId val="{0000000F-5451-4DFC-B170-D6563867E6B1}"/>
            </c:ext>
          </c:extLst>
        </c:ser>
        <c:ser>
          <c:idx val="3"/>
          <c:order val="3"/>
          <c:tx>
            <c:strRef>
              <c:f>stats!$F$24</c:f>
              <c:strCache>
                <c:ptCount val="1"/>
                <c:pt idx="0">
                  <c:v>الربع الرابع من 2023</c:v>
                </c:pt>
              </c:strCache>
            </c:strRef>
          </c:tx>
          <c:spPr>
            <a:solidFill>
              <a:schemeClr val="tx2">
                <a:lumMod val="40000"/>
                <a:lumOff val="60000"/>
              </a:schemeClr>
            </a:solidFill>
            <a:ln>
              <a:noFill/>
            </a:ln>
            <a:effectLst/>
          </c:spPr>
          <c:invertIfNegative val="0"/>
          <c:dLbls>
            <c:dLbl>
              <c:idx val="2"/>
              <c:layout>
                <c:manualLayout>
                  <c:x val="0"/>
                  <c:y val="-5.4580895010640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5451-4DFC-B170-D6563867E6B1}"/>
                </c:ext>
              </c:extLst>
            </c:dLbl>
            <c:dLbl>
              <c:idx val="3"/>
              <c:layout>
                <c:manualLayout>
                  <c:x val="4.3214858833729641E-3"/>
                  <c:y val="-6.27680292622360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5451-4DFC-B170-D6563867E6B1}"/>
                </c:ext>
              </c:extLst>
            </c:dLbl>
            <c:dLbl>
              <c:idx val="5"/>
              <c:layout>
                <c:manualLayout>
                  <c:x val="3.5060616216556449E-3"/>
                  <c:y val="-5.32488209788614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451-4DFC-B170-D6563867E6B1}"/>
                </c:ext>
              </c:extLst>
            </c:dLbl>
            <c:dLbl>
              <c:idx val="6"/>
              <c:layout>
                <c:manualLayout>
                  <c:x val="-2.3373744144370968E-3"/>
                  <c:y val="-3.72741746852029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451-4DFC-B170-D6563867E6B1}"/>
                </c:ext>
              </c:extLst>
            </c:dLbl>
            <c:dLbl>
              <c:idx val="7"/>
              <c:layout>
                <c:manualLayout>
                  <c:x val="0"/>
                  <c:y val="-3.19492925873168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451-4DFC-B170-D6563867E6B1}"/>
                </c:ext>
              </c:extLst>
            </c:dLbl>
            <c:dLbl>
              <c:idx val="8"/>
              <c:layout>
                <c:manualLayout>
                  <c:x val="0"/>
                  <c:y val="-4.79239388809753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451-4DFC-B170-D6563867E6B1}"/>
                </c:ext>
              </c:extLst>
            </c:dLbl>
            <c:dLbl>
              <c:idx val="9"/>
              <c:layout>
                <c:manualLayout>
                  <c:x val="-4.6747488288742794E-3"/>
                  <c:y val="-2.66244104894307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451-4DFC-B170-D6563867E6B1}"/>
                </c:ext>
              </c:extLst>
            </c:dLbl>
            <c:dLbl>
              <c:idx val="10"/>
              <c:layout>
                <c:manualLayout>
                  <c:x val="0"/>
                  <c:y val="-3.72741746852030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451-4DFC-B170-D6563867E6B1}"/>
                </c:ext>
              </c:extLst>
            </c:dLbl>
            <c:dLbl>
              <c:idx val="12"/>
              <c:layout>
                <c:manualLayout>
                  <c:x val="-1.7140547696802389E-16"/>
                  <c:y val="-3.37242532866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5451-4DFC-B170-D6563867E6B1}"/>
                </c:ext>
              </c:extLst>
            </c:dLbl>
            <c:dLbl>
              <c:idx val="14"/>
              <c:layout>
                <c:manualLayout>
                  <c:x val="-2.3373744144370968E-3"/>
                  <c:y val="-4.61489781816799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5451-4DFC-B170-D6563867E6B1}"/>
                </c:ext>
              </c:extLst>
            </c:dLbl>
            <c:spPr>
              <a:solidFill>
                <a:schemeClr val="accent1"/>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stats!$B$25:$B$29</c:f>
              <c:strCache>
                <c:ptCount val="5"/>
                <c:pt idx="0">
                  <c:v>المحافظات المركزية</c:v>
                </c:pt>
                <c:pt idx="1">
                  <c:v>محافظات الدلتا</c:v>
                </c:pt>
                <c:pt idx="2">
                  <c:v>مدن القناة</c:v>
                </c:pt>
                <c:pt idx="3">
                  <c:v>محافظات الصعيد</c:v>
                </c:pt>
                <c:pt idx="4">
                  <c:v>المحافظات الحدودية</c:v>
                </c:pt>
              </c:strCache>
            </c:strRef>
          </c:cat>
          <c:val>
            <c:numRef>
              <c:f>stats!$F$25:$F$29</c:f>
              <c:numCache>
                <c:formatCode>General</c:formatCode>
                <c:ptCount val="5"/>
                <c:pt idx="0">
                  <c:v>1</c:v>
                </c:pt>
                <c:pt idx="1">
                  <c:v>3</c:v>
                </c:pt>
                <c:pt idx="2">
                  <c:v>0</c:v>
                </c:pt>
                <c:pt idx="3">
                  <c:v>0</c:v>
                </c:pt>
                <c:pt idx="4">
                  <c:v>0</c:v>
                </c:pt>
              </c:numCache>
            </c:numRef>
          </c:val>
          <c:extLst>
            <c:ext xmlns:c16="http://schemas.microsoft.com/office/drawing/2014/chart" uri="{C3380CC4-5D6E-409C-BE32-E72D297353CC}">
              <c16:uniqueId val="{00000018-5451-4DFC-B170-D6563867E6B1}"/>
            </c:ext>
          </c:extLst>
        </c:ser>
        <c:dLbls>
          <c:showLegendKey val="0"/>
          <c:showVal val="1"/>
          <c:showCatName val="0"/>
          <c:showSerName val="0"/>
          <c:showPercent val="0"/>
          <c:showBubbleSize val="0"/>
        </c:dLbls>
        <c:gapWidth val="109"/>
        <c:overlap val="100"/>
        <c:axId val="-1306620992"/>
        <c:axId val="-1306622080"/>
      </c:barChart>
      <c:catAx>
        <c:axId val="-1306620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75000"/>
                    <a:lumOff val="25000"/>
                  </a:schemeClr>
                </a:solidFill>
                <a:latin typeface="+mn-lt"/>
                <a:ea typeface="+mn-ea"/>
                <a:cs typeface="+mn-cs"/>
              </a:defRPr>
            </a:pPr>
            <a:endParaRPr lang="en-US"/>
          </a:p>
        </c:txPr>
        <c:crossAx val="-1306622080"/>
        <c:crosses val="autoZero"/>
        <c:auto val="1"/>
        <c:lblAlgn val="ctr"/>
        <c:lblOffset val="100"/>
        <c:noMultiLvlLbl val="0"/>
      </c:catAx>
      <c:valAx>
        <c:axId val="-1306622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306620992"/>
        <c:crosses val="autoZero"/>
        <c:crossBetween val="between"/>
      </c:valAx>
      <c:spPr>
        <a:solidFill>
          <a:schemeClr val="accent2">
            <a:lumMod val="40000"/>
            <a:lumOff val="60000"/>
          </a:schemeClr>
        </a:solidFill>
        <a:ln>
          <a:noFill/>
        </a:ln>
        <a:effectLst>
          <a:glow rad="127000">
            <a:schemeClr val="bg1"/>
          </a:glow>
          <a:outerShdw blurRad="50800" dist="50800" dir="5400000" algn="ctr" rotWithShape="0">
            <a:schemeClr val="bg1"/>
          </a:outerShdw>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60000"/>
        <a:lumOff val="40000"/>
      </a:schemeClr>
    </a:solidFill>
    <a:ln w="9525" cap="flat" cmpd="sng" algn="ctr">
      <a:solidFill>
        <a:schemeClr val="tx1">
          <a:lumMod val="15000"/>
          <a:lumOff val="85000"/>
        </a:schemeClr>
      </a:solidFill>
      <a:round/>
    </a:ln>
    <a:effectLst>
      <a:glow rad="127000">
        <a:schemeClr val="bg1">
          <a:alpha val="90000"/>
        </a:schemeClr>
      </a:glow>
      <a:outerShdw blurRad="50800" dist="50800" dir="5400000" algn="ctr" rotWithShape="0">
        <a:schemeClr val="accent2">
          <a:lumMod val="75000"/>
        </a:schemeClr>
      </a:outerShdw>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2000" b="1" i="0" u="none" strike="noStrike" baseline="0">
                <a:solidFill>
                  <a:schemeClr val="accent2">
                    <a:lumMod val="60000"/>
                    <a:lumOff val="40000"/>
                  </a:schemeClr>
                </a:solidFill>
                <a:effectLst/>
              </a:rPr>
              <a:t>تعداد القتلى على خلفية الناشطية المجتمعية في مصر خلال عام 2023</a:t>
            </a:r>
          </a:p>
          <a:p>
            <a:pPr>
              <a:defRPr/>
            </a:pPr>
            <a:r>
              <a:rPr lang="ar-EG" sz="2000" b="1" i="0" u="none" strike="noStrike" baseline="0">
                <a:solidFill>
                  <a:schemeClr val="accent2">
                    <a:lumMod val="60000"/>
                    <a:lumOff val="40000"/>
                  </a:schemeClr>
                </a:solidFill>
                <a:effectLst/>
              </a:rPr>
              <a:t> النطاق الزمني وخلفية الواقعة</a:t>
            </a:r>
          </a:p>
        </c:rich>
      </c:tx>
      <c:layout>
        <c:manualLayout>
          <c:xMode val="edge"/>
          <c:yMode val="edge"/>
          <c:x val="0.19189857370536856"/>
          <c:y val="1.2363408739354893E-2"/>
        </c:manualLayout>
      </c:layout>
      <c:overlay val="0"/>
      <c:spPr>
        <a:solidFill>
          <a:schemeClr val="bg1"/>
        </a:solidFill>
        <a:ln>
          <a:solidFill>
            <a:schemeClr val="bg1"/>
          </a:solidFill>
        </a:ln>
        <a:effectLst>
          <a:glow rad="114300">
            <a:schemeClr val="accent2">
              <a:lumMod val="40000"/>
              <a:lumOff val="60000"/>
            </a:schemeClr>
          </a:glow>
          <a:outerShdw blurRad="50800" dist="50800" dir="5400000" algn="ctr" rotWithShape="0">
            <a:schemeClr val="accent2">
              <a:lumMod val="40000"/>
              <a:lumOff val="60000"/>
            </a:schemeClr>
          </a:outerShdw>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stats!$C$34</c:f>
              <c:strCache>
                <c:ptCount val="1"/>
                <c:pt idx="0">
                  <c:v>الربع الاول من 2023</c:v>
                </c:pt>
              </c:strCache>
            </c:strRef>
          </c:tx>
          <c:spPr>
            <a:solidFill>
              <a:schemeClr val="bg2">
                <a:lumMod val="50000"/>
              </a:schemeClr>
            </a:solidFill>
            <a:ln>
              <a:noFill/>
            </a:ln>
            <a:effectLst/>
          </c:spPr>
          <c:invertIfNegative val="0"/>
          <c:dLbls>
            <c:spPr>
              <a:solidFill>
                <a:schemeClr val="accent3">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stats!$B$35:$B$39</c:f>
              <c:strCache>
                <c:ptCount val="5"/>
                <c:pt idx="0">
                  <c:v>فعالية احتجاجية</c:v>
                </c:pt>
                <c:pt idx="1">
                  <c:v>واقعة داخل مكان احتجاز</c:v>
                </c:pt>
                <c:pt idx="2">
                  <c:v>واقعة فردية لاستخدام السلطة</c:v>
                </c:pt>
                <c:pt idx="3">
                  <c:v>عمليات قوات نظامية</c:v>
                </c:pt>
                <c:pt idx="4">
                  <c:v>عمليات إرهابية</c:v>
                </c:pt>
              </c:strCache>
            </c:strRef>
          </c:cat>
          <c:val>
            <c:numRef>
              <c:f>stats!$C$35:$C$39</c:f>
              <c:numCache>
                <c:formatCode>General</c:formatCode>
                <c:ptCount val="5"/>
                <c:pt idx="0">
                  <c:v>0</c:v>
                </c:pt>
                <c:pt idx="1">
                  <c:v>11</c:v>
                </c:pt>
                <c:pt idx="2">
                  <c:v>0</c:v>
                </c:pt>
                <c:pt idx="3">
                  <c:v>0</c:v>
                </c:pt>
                <c:pt idx="4">
                  <c:v>2</c:v>
                </c:pt>
              </c:numCache>
            </c:numRef>
          </c:val>
          <c:extLst>
            <c:ext xmlns:c16="http://schemas.microsoft.com/office/drawing/2014/chart" uri="{C3380CC4-5D6E-409C-BE32-E72D297353CC}">
              <c16:uniqueId val="{00000000-AFE1-4719-A1FC-3B656EAE9CC2}"/>
            </c:ext>
          </c:extLst>
        </c:ser>
        <c:ser>
          <c:idx val="1"/>
          <c:order val="1"/>
          <c:tx>
            <c:strRef>
              <c:f>stats!$D$34</c:f>
              <c:strCache>
                <c:ptCount val="1"/>
                <c:pt idx="0">
                  <c:v>الربع الثاني من 2023</c:v>
                </c:pt>
              </c:strCache>
            </c:strRef>
          </c:tx>
          <c:spPr>
            <a:solidFill>
              <a:schemeClr val="accent2">
                <a:lumMod val="75000"/>
              </a:schemeClr>
            </a:solidFill>
            <a:ln>
              <a:noFill/>
            </a:ln>
            <a:effectLst/>
          </c:spPr>
          <c:invertIfNegative val="0"/>
          <c:dLbls>
            <c:dLbl>
              <c:idx val="2"/>
              <c:layout>
                <c:manualLayout>
                  <c:x val="6.4822288250594454E-2"/>
                  <c:y val="-2.18323580042560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E1-4719-A1FC-3B656EAE9CC2}"/>
                </c:ext>
              </c:extLst>
            </c:dLbl>
            <c:dLbl>
              <c:idx val="3"/>
              <c:layout>
                <c:manualLayout>
                  <c:x val="0"/>
                  <c:y val="-1.5974646293658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E1-4719-A1FC-3B656EAE9CC2}"/>
                </c:ext>
              </c:extLst>
            </c:dLbl>
            <c:dLbl>
              <c:idx val="4"/>
              <c:layout>
                <c:manualLayout>
                  <c:x val="-1.5845265193178559E-16"/>
                  <c:y val="-4.09356712579801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E1-4719-A1FC-3B656EAE9CC2}"/>
                </c:ext>
              </c:extLst>
            </c:dLbl>
            <c:dLbl>
              <c:idx val="5"/>
              <c:layout>
                <c:manualLayout>
                  <c:x val="3.1554554594900808E-2"/>
                  <c:y val="-3.01743318880215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E1-4719-A1FC-3B656EAE9CC2}"/>
                </c:ext>
              </c:extLst>
            </c:dLbl>
            <c:dLbl>
              <c:idx val="8"/>
              <c:layout>
                <c:manualLayout>
                  <c:x val="2.6879805766026613E-2"/>
                  <c:y val="-3.37242532866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E1-4719-A1FC-3B656EAE9CC2}"/>
                </c:ext>
              </c:extLst>
            </c:dLbl>
            <c:dLbl>
              <c:idx val="11"/>
              <c:layout>
                <c:manualLayout>
                  <c:x val="2.2205056937152419E-2"/>
                  <c:y val="-4.08240960837937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E1-4719-A1FC-3B656EAE9CC2}"/>
                </c:ext>
              </c:extLst>
            </c:dLbl>
            <c:dLbl>
              <c:idx val="12"/>
              <c:layout>
                <c:manualLayout>
                  <c:x val="2.3373744144370968E-2"/>
                  <c:y val="-1.95245676922493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FE1-4719-A1FC-3B656EAE9CC2}"/>
                </c:ext>
              </c:extLst>
            </c:dLbl>
            <c:dLbl>
              <c:idx val="13"/>
              <c:layout>
                <c:manualLayout>
                  <c:x val="2.5711118558808064E-2"/>
                  <c:y val="-8.69730742654738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FE1-4719-A1FC-3B656EAE9CC2}"/>
                </c:ext>
              </c:extLst>
            </c:dLbl>
            <c:dLbl>
              <c:idx val="14"/>
              <c:layout>
                <c:manualLayout>
                  <c:x val="1.7530308108278225E-2"/>
                  <c:y val="-8.87480349647691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FE1-4719-A1FC-3B656EAE9CC2}"/>
                </c:ext>
              </c:extLst>
            </c:dLbl>
            <c:spPr>
              <a:solidFill>
                <a:schemeClr val="accent2">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stats!$B$35:$B$39</c:f>
              <c:strCache>
                <c:ptCount val="5"/>
                <c:pt idx="0">
                  <c:v>فعالية احتجاجية</c:v>
                </c:pt>
                <c:pt idx="1">
                  <c:v>واقعة داخل مكان احتجاز</c:v>
                </c:pt>
                <c:pt idx="2">
                  <c:v>واقعة فردية لاستخدام السلطة</c:v>
                </c:pt>
                <c:pt idx="3">
                  <c:v>عمليات قوات نظامية</c:v>
                </c:pt>
                <c:pt idx="4">
                  <c:v>عمليات إرهابية</c:v>
                </c:pt>
              </c:strCache>
            </c:strRef>
          </c:cat>
          <c:val>
            <c:numRef>
              <c:f>stats!$D$35:$D$39</c:f>
              <c:numCache>
                <c:formatCode>General</c:formatCode>
                <c:ptCount val="5"/>
                <c:pt idx="0">
                  <c:v>0</c:v>
                </c:pt>
                <c:pt idx="1">
                  <c:v>7</c:v>
                </c:pt>
                <c:pt idx="2">
                  <c:v>0</c:v>
                </c:pt>
                <c:pt idx="3">
                  <c:v>6</c:v>
                </c:pt>
                <c:pt idx="4">
                  <c:v>0</c:v>
                </c:pt>
              </c:numCache>
            </c:numRef>
          </c:val>
          <c:extLst>
            <c:ext xmlns:c16="http://schemas.microsoft.com/office/drawing/2014/chart" uri="{C3380CC4-5D6E-409C-BE32-E72D297353CC}">
              <c16:uniqueId val="{0000000A-AFE1-4719-A1FC-3B656EAE9CC2}"/>
            </c:ext>
          </c:extLst>
        </c:ser>
        <c:ser>
          <c:idx val="2"/>
          <c:order val="2"/>
          <c:tx>
            <c:strRef>
              <c:f>stats!$E$34</c:f>
              <c:strCache>
                <c:ptCount val="1"/>
                <c:pt idx="0">
                  <c:v>الربع الثالث من 2023</c:v>
                </c:pt>
              </c:strCache>
            </c:strRef>
          </c:tx>
          <c:spPr>
            <a:solidFill>
              <a:schemeClr val="accent6">
                <a:lumMod val="40000"/>
                <a:lumOff val="60000"/>
              </a:schemeClr>
            </a:solidFill>
            <a:ln>
              <a:noFill/>
            </a:ln>
            <a:effectLst/>
          </c:spPr>
          <c:invertIfNegative val="0"/>
          <c:dLbls>
            <c:dLbl>
              <c:idx val="2"/>
              <c:layout>
                <c:manualLayout>
                  <c:x val="6.2661545308907982E-2"/>
                  <c:y val="-6.0038984511704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FE1-4719-A1FC-3B656EAE9CC2}"/>
                </c:ext>
              </c:extLst>
            </c:dLbl>
            <c:dLbl>
              <c:idx val="5"/>
              <c:layout>
                <c:manualLayout>
                  <c:x val="3.1554554594900808E-2"/>
                  <c:y val="-5.85737030767476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FE1-4719-A1FC-3B656EAE9CC2}"/>
                </c:ext>
              </c:extLst>
            </c:dLbl>
            <c:dLbl>
              <c:idx val="6"/>
              <c:layout>
                <c:manualLayout>
                  <c:x val="3.7397990630993548E-2"/>
                  <c:y val="-3.54992139859076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FE1-4719-A1FC-3B656EAE9CC2}"/>
                </c:ext>
              </c:extLst>
            </c:dLbl>
            <c:dLbl>
              <c:idx val="7"/>
              <c:layout>
                <c:manualLayout>
                  <c:x val="3.0385867387682172E-2"/>
                  <c:y val="-4.25990567830893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FE1-4719-A1FC-3B656EAE9CC2}"/>
                </c:ext>
              </c:extLst>
            </c:dLbl>
            <c:dLbl>
              <c:idx val="8"/>
              <c:layout>
                <c:manualLayout>
                  <c:x val="2.5711118558807977E-2"/>
                  <c:y val="-4.43740174823845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FE1-4719-A1FC-3B656EAE9CC2}"/>
                </c:ext>
              </c:extLst>
            </c:dLbl>
            <c:dLbl>
              <c:idx val="12"/>
              <c:layout>
                <c:manualLayout>
                  <c:x val="2.3373744144370968E-2"/>
                  <c:y val="-3.54992139859076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FE1-4719-A1FC-3B656EAE9CC2}"/>
                </c:ext>
              </c:extLst>
            </c:dLbl>
            <c:dLbl>
              <c:idx val="14"/>
              <c:layout>
                <c:manualLayout>
                  <c:x val="1.8698995315496774E-2"/>
                  <c:y val="-4.08240960837937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FE1-4719-A1FC-3B656EAE9CC2}"/>
                </c:ext>
              </c:extLst>
            </c:dLbl>
            <c:spPr>
              <a:solidFill>
                <a:schemeClr val="accent6">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stats!$B$35:$B$39</c:f>
              <c:strCache>
                <c:ptCount val="5"/>
                <c:pt idx="0">
                  <c:v>فعالية احتجاجية</c:v>
                </c:pt>
                <c:pt idx="1">
                  <c:v>واقعة داخل مكان احتجاز</c:v>
                </c:pt>
                <c:pt idx="2">
                  <c:v>واقعة فردية لاستخدام السلطة</c:v>
                </c:pt>
                <c:pt idx="3">
                  <c:v>عمليات قوات نظامية</c:v>
                </c:pt>
                <c:pt idx="4">
                  <c:v>عمليات إرهابية</c:v>
                </c:pt>
              </c:strCache>
            </c:strRef>
          </c:cat>
          <c:val>
            <c:numRef>
              <c:f>stats!$E$35:$E$39</c:f>
              <c:numCache>
                <c:formatCode>General</c:formatCode>
                <c:ptCount val="5"/>
                <c:pt idx="0">
                  <c:v>1</c:v>
                </c:pt>
                <c:pt idx="1">
                  <c:v>17</c:v>
                </c:pt>
                <c:pt idx="2">
                  <c:v>1</c:v>
                </c:pt>
                <c:pt idx="3">
                  <c:v>2</c:v>
                </c:pt>
                <c:pt idx="4">
                  <c:v>16</c:v>
                </c:pt>
              </c:numCache>
            </c:numRef>
          </c:val>
          <c:extLst>
            <c:ext xmlns:c16="http://schemas.microsoft.com/office/drawing/2014/chart" uri="{C3380CC4-5D6E-409C-BE32-E72D297353CC}">
              <c16:uniqueId val="{00000012-AFE1-4719-A1FC-3B656EAE9CC2}"/>
            </c:ext>
          </c:extLst>
        </c:ser>
        <c:ser>
          <c:idx val="3"/>
          <c:order val="3"/>
          <c:tx>
            <c:strRef>
              <c:f>stats!$F$34</c:f>
              <c:strCache>
                <c:ptCount val="1"/>
                <c:pt idx="0">
                  <c:v>الربع الرابع من 2023</c:v>
                </c:pt>
              </c:strCache>
            </c:strRef>
          </c:tx>
          <c:spPr>
            <a:solidFill>
              <a:schemeClr val="tx2">
                <a:lumMod val="40000"/>
                <a:lumOff val="60000"/>
              </a:schemeClr>
            </a:solidFill>
            <a:ln>
              <a:noFill/>
            </a:ln>
            <a:effectLst/>
          </c:spPr>
          <c:invertIfNegative val="0"/>
          <c:dLbls>
            <c:dLbl>
              <c:idx val="2"/>
              <c:layout>
                <c:manualLayout>
                  <c:x val="1.5385666878303715E-2"/>
                  <c:y val="-2.3950202170674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FE1-4719-A1FC-3B656EAE9CC2}"/>
                </c:ext>
              </c:extLst>
            </c:dLbl>
            <c:dLbl>
              <c:idx val="3"/>
              <c:layout>
                <c:manualLayout>
                  <c:x val="0.14034500707964981"/>
                  <c:y val="-8.7139107611548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FE1-4719-A1FC-3B656EAE9CC2}"/>
                </c:ext>
              </c:extLst>
            </c:dLbl>
            <c:dLbl>
              <c:idx val="4"/>
              <c:layout>
                <c:manualLayout>
                  <c:x val="7.9800470262971684E-2"/>
                  <c:y val="3.60360360360360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AFE1-4719-A1FC-3B656EAE9CC2}"/>
                </c:ext>
              </c:extLst>
            </c:dLbl>
            <c:dLbl>
              <c:idx val="5"/>
              <c:layout>
                <c:manualLayout>
                  <c:x val="3.5060616216556449E-3"/>
                  <c:y val="-5.32488209788614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FE1-4719-A1FC-3B656EAE9CC2}"/>
                </c:ext>
              </c:extLst>
            </c:dLbl>
            <c:dLbl>
              <c:idx val="6"/>
              <c:layout>
                <c:manualLayout>
                  <c:x val="-2.3373744144370968E-3"/>
                  <c:y val="-3.72741746852029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FE1-4719-A1FC-3B656EAE9CC2}"/>
                </c:ext>
              </c:extLst>
            </c:dLbl>
            <c:dLbl>
              <c:idx val="7"/>
              <c:layout>
                <c:manualLayout>
                  <c:x val="0"/>
                  <c:y val="-3.19492925873168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AFE1-4719-A1FC-3B656EAE9CC2}"/>
                </c:ext>
              </c:extLst>
            </c:dLbl>
            <c:dLbl>
              <c:idx val="8"/>
              <c:layout>
                <c:manualLayout>
                  <c:x val="0"/>
                  <c:y val="-4.79239388809753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FE1-4719-A1FC-3B656EAE9CC2}"/>
                </c:ext>
              </c:extLst>
            </c:dLbl>
            <c:dLbl>
              <c:idx val="9"/>
              <c:layout>
                <c:manualLayout>
                  <c:x val="-4.6747488288742794E-3"/>
                  <c:y val="-2.66244104894307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AFE1-4719-A1FC-3B656EAE9CC2}"/>
                </c:ext>
              </c:extLst>
            </c:dLbl>
            <c:dLbl>
              <c:idx val="10"/>
              <c:layout>
                <c:manualLayout>
                  <c:x val="0"/>
                  <c:y val="-3.72741746852030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FE1-4719-A1FC-3B656EAE9CC2}"/>
                </c:ext>
              </c:extLst>
            </c:dLbl>
            <c:dLbl>
              <c:idx val="12"/>
              <c:layout>
                <c:manualLayout>
                  <c:x val="-1.7140547696802389E-16"/>
                  <c:y val="-3.37242532866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AFE1-4719-A1FC-3B656EAE9CC2}"/>
                </c:ext>
              </c:extLst>
            </c:dLbl>
            <c:dLbl>
              <c:idx val="14"/>
              <c:layout>
                <c:manualLayout>
                  <c:x val="-2.3373744144370968E-3"/>
                  <c:y val="-4.61489781816799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AFE1-4719-A1FC-3B656EAE9CC2}"/>
                </c:ext>
              </c:extLst>
            </c:dLbl>
            <c:spPr>
              <a:solidFill>
                <a:schemeClr val="accent1"/>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stats!$B$35:$B$39</c:f>
              <c:strCache>
                <c:ptCount val="5"/>
                <c:pt idx="0">
                  <c:v>فعالية احتجاجية</c:v>
                </c:pt>
                <c:pt idx="1">
                  <c:v>واقعة داخل مكان احتجاز</c:v>
                </c:pt>
                <c:pt idx="2">
                  <c:v>واقعة فردية لاستخدام السلطة</c:v>
                </c:pt>
                <c:pt idx="3">
                  <c:v>عمليات قوات نظامية</c:v>
                </c:pt>
                <c:pt idx="4">
                  <c:v>عمليات إرهابية</c:v>
                </c:pt>
              </c:strCache>
            </c:strRef>
          </c:cat>
          <c:val>
            <c:numRef>
              <c:f>stats!$F$35:$F$39</c:f>
              <c:numCache>
                <c:formatCode>General</c:formatCode>
                <c:ptCount val="5"/>
                <c:pt idx="0">
                  <c:v>0</c:v>
                </c:pt>
                <c:pt idx="1">
                  <c:v>4</c:v>
                </c:pt>
                <c:pt idx="2">
                  <c:v>0</c:v>
                </c:pt>
                <c:pt idx="3">
                  <c:v>0</c:v>
                </c:pt>
                <c:pt idx="4">
                  <c:v>0</c:v>
                </c:pt>
              </c:numCache>
            </c:numRef>
          </c:val>
          <c:extLst>
            <c:ext xmlns:c16="http://schemas.microsoft.com/office/drawing/2014/chart" uri="{C3380CC4-5D6E-409C-BE32-E72D297353CC}">
              <c16:uniqueId val="{0000001D-AFE1-4719-A1FC-3B656EAE9CC2}"/>
            </c:ext>
          </c:extLst>
        </c:ser>
        <c:dLbls>
          <c:showLegendKey val="0"/>
          <c:showVal val="1"/>
          <c:showCatName val="0"/>
          <c:showSerName val="0"/>
          <c:showPercent val="0"/>
          <c:showBubbleSize val="0"/>
        </c:dLbls>
        <c:gapWidth val="109"/>
        <c:axId val="-1306620992"/>
        <c:axId val="-1306622080"/>
      </c:barChart>
      <c:catAx>
        <c:axId val="-13066209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75000"/>
                    <a:lumOff val="25000"/>
                  </a:schemeClr>
                </a:solidFill>
                <a:latin typeface="+mn-lt"/>
                <a:ea typeface="+mn-ea"/>
                <a:cs typeface="+mn-cs"/>
              </a:defRPr>
            </a:pPr>
            <a:endParaRPr lang="en-US"/>
          </a:p>
        </c:txPr>
        <c:crossAx val="-1306622080"/>
        <c:crosses val="autoZero"/>
        <c:auto val="1"/>
        <c:lblAlgn val="ctr"/>
        <c:lblOffset val="100"/>
        <c:noMultiLvlLbl val="0"/>
      </c:catAx>
      <c:valAx>
        <c:axId val="-13066220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306620992"/>
        <c:crosses val="autoZero"/>
        <c:crossBetween val="between"/>
      </c:valAx>
      <c:spPr>
        <a:solidFill>
          <a:schemeClr val="accent2">
            <a:lumMod val="40000"/>
            <a:lumOff val="60000"/>
          </a:schemeClr>
        </a:solidFill>
        <a:ln>
          <a:noFill/>
        </a:ln>
        <a:effectLst>
          <a:glow rad="127000">
            <a:schemeClr val="bg1"/>
          </a:glow>
          <a:outerShdw blurRad="50800" dist="50800" dir="5400000" algn="ctr" rotWithShape="0">
            <a:schemeClr val="bg1"/>
          </a:outerShdw>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60000"/>
        <a:lumOff val="40000"/>
      </a:schemeClr>
    </a:solidFill>
    <a:ln w="9525" cap="flat" cmpd="sng" algn="ctr">
      <a:solidFill>
        <a:schemeClr val="tx1">
          <a:lumMod val="15000"/>
          <a:lumOff val="85000"/>
        </a:schemeClr>
      </a:solidFill>
      <a:round/>
    </a:ln>
    <a:effectLst>
      <a:glow rad="127000">
        <a:schemeClr val="bg1">
          <a:alpha val="90000"/>
        </a:schemeClr>
      </a:glow>
      <a:outerShdw blurRad="50800" dist="50800" dir="5400000" algn="ctr" rotWithShape="0">
        <a:schemeClr val="accent2">
          <a:lumMod val="75000"/>
        </a:schemeClr>
      </a:outerShdw>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2000" b="1" i="0" u="none" strike="noStrike" baseline="0">
                <a:solidFill>
                  <a:schemeClr val="accent2">
                    <a:lumMod val="60000"/>
                    <a:lumOff val="40000"/>
                  </a:schemeClr>
                </a:solidFill>
                <a:effectLst/>
              </a:rPr>
              <a:t>تعداد القتلى على خلفية الناشطية المجتمعية في مصر خلال عام 2023</a:t>
            </a:r>
          </a:p>
          <a:p>
            <a:pPr>
              <a:defRPr/>
            </a:pPr>
            <a:r>
              <a:rPr lang="ar-EG" sz="2000" b="1" i="0" u="none" strike="noStrike" baseline="0">
                <a:solidFill>
                  <a:schemeClr val="accent2">
                    <a:lumMod val="60000"/>
                    <a:lumOff val="40000"/>
                  </a:schemeClr>
                </a:solidFill>
                <a:effectLst/>
              </a:rPr>
              <a:t> النطاق الزمني ونوع الواقعة</a:t>
            </a:r>
          </a:p>
        </c:rich>
      </c:tx>
      <c:layout>
        <c:manualLayout>
          <c:xMode val="edge"/>
          <c:yMode val="edge"/>
          <c:x val="0.19189857370536856"/>
          <c:y val="1.2363408739354893E-2"/>
        </c:manualLayout>
      </c:layout>
      <c:overlay val="0"/>
      <c:spPr>
        <a:solidFill>
          <a:schemeClr val="bg1"/>
        </a:solidFill>
        <a:ln>
          <a:solidFill>
            <a:schemeClr val="bg1"/>
          </a:solidFill>
        </a:ln>
        <a:effectLst>
          <a:glow rad="114300">
            <a:schemeClr val="accent2">
              <a:lumMod val="40000"/>
              <a:lumOff val="60000"/>
            </a:schemeClr>
          </a:glow>
          <a:outerShdw blurRad="50800" dist="50800" dir="5400000" algn="ctr" rotWithShape="0">
            <a:schemeClr val="accent2">
              <a:lumMod val="40000"/>
              <a:lumOff val="60000"/>
            </a:schemeClr>
          </a:outerShdw>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stats!$C$44</c:f>
              <c:strCache>
                <c:ptCount val="1"/>
                <c:pt idx="0">
                  <c:v>الربع الاول من 2023</c:v>
                </c:pt>
              </c:strCache>
            </c:strRef>
          </c:tx>
          <c:spPr>
            <a:solidFill>
              <a:schemeClr val="bg2">
                <a:lumMod val="50000"/>
              </a:schemeClr>
            </a:solidFill>
            <a:ln>
              <a:noFill/>
            </a:ln>
            <a:effectLst/>
          </c:spPr>
          <c:invertIfNegative val="0"/>
          <c:dLbls>
            <c:spPr>
              <a:solidFill>
                <a:schemeClr val="accent3">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stats!$B$45:$B$50</c:f>
              <c:strCache>
                <c:ptCount val="6"/>
                <c:pt idx="0">
                  <c:v>احتجاج ميداني مصحوب بعنف</c:v>
                </c:pt>
                <c:pt idx="1">
                  <c:v>وفاة داخل مكان احتجاز</c:v>
                </c:pt>
                <c:pt idx="2">
                  <c:v>واقعة فردية لاستخدام السلطة</c:v>
                </c:pt>
                <c:pt idx="3">
                  <c:v>حملة أمنية</c:v>
                </c:pt>
                <c:pt idx="4">
                  <c:v>هجوم مسلح</c:v>
                </c:pt>
                <c:pt idx="5">
                  <c:v>انفجار</c:v>
                </c:pt>
              </c:strCache>
            </c:strRef>
          </c:cat>
          <c:val>
            <c:numRef>
              <c:f>stats!$C$45:$C$50</c:f>
              <c:numCache>
                <c:formatCode>General</c:formatCode>
                <c:ptCount val="6"/>
                <c:pt idx="0">
                  <c:v>0</c:v>
                </c:pt>
                <c:pt idx="1">
                  <c:v>11</c:v>
                </c:pt>
                <c:pt idx="2">
                  <c:v>0</c:v>
                </c:pt>
                <c:pt idx="3">
                  <c:v>0</c:v>
                </c:pt>
                <c:pt idx="4">
                  <c:v>2</c:v>
                </c:pt>
                <c:pt idx="5">
                  <c:v>0</c:v>
                </c:pt>
              </c:numCache>
            </c:numRef>
          </c:val>
          <c:extLst>
            <c:ext xmlns:c16="http://schemas.microsoft.com/office/drawing/2014/chart" uri="{C3380CC4-5D6E-409C-BE32-E72D297353CC}">
              <c16:uniqueId val="{00000000-9C5F-4996-B5E8-D82B38263E94}"/>
            </c:ext>
          </c:extLst>
        </c:ser>
        <c:ser>
          <c:idx val="1"/>
          <c:order val="1"/>
          <c:tx>
            <c:strRef>
              <c:f>stats!$D$44</c:f>
              <c:strCache>
                <c:ptCount val="1"/>
                <c:pt idx="0">
                  <c:v>الربع الثاني من 2023</c:v>
                </c:pt>
              </c:strCache>
            </c:strRef>
          </c:tx>
          <c:spPr>
            <a:solidFill>
              <a:schemeClr val="accent2">
                <a:lumMod val="75000"/>
              </a:schemeClr>
            </a:solidFill>
            <a:ln>
              <a:noFill/>
            </a:ln>
            <a:effectLst/>
          </c:spPr>
          <c:invertIfNegative val="0"/>
          <c:dLbls>
            <c:dLbl>
              <c:idx val="0"/>
              <c:layout>
                <c:manualLayout>
                  <c:x val="4.2953020134228165E-2"/>
                  <c:y val="-4.06837584933705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9C5F-4996-B5E8-D82B38263E94}"/>
                </c:ext>
              </c:extLst>
            </c:dLbl>
            <c:dLbl>
              <c:idx val="2"/>
              <c:layout>
                <c:manualLayout>
                  <c:x val="6.4822288250594454E-2"/>
                  <c:y val="-2.18323580042560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5F-4996-B5E8-D82B38263E94}"/>
                </c:ext>
              </c:extLst>
            </c:dLbl>
            <c:dLbl>
              <c:idx val="3"/>
              <c:layout>
                <c:manualLayout>
                  <c:x val="0"/>
                  <c:y val="-1.5974646293658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5F-4996-B5E8-D82B38263E94}"/>
                </c:ext>
              </c:extLst>
            </c:dLbl>
            <c:dLbl>
              <c:idx val="4"/>
              <c:layout>
                <c:manualLayout>
                  <c:x val="6.174496644295302E-2"/>
                  <c:y val="-5.05083491212948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5F-4996-B5E8-D82B38263E94}"/>
                </c:ext>
              </c:extLst>
            </c:dLbl>
            <c:dLbl>
              <c:idx val="5"/>
              <c:layout>
                <c:manualLayout>
                  <c:x val="3.1554554594900808E-2"/>
                  <c:y val="-3.01743318880215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5F-4996-B5E8-D82B38263E94}"/>
                </c:ext>
              </c:extLst>
            </c:dLbl>
            <c:dLbl>
              <c:idx val="8"/>
              <c:layout>
                <c:manualLayout>
                  <c:x val="2.6879805766026613E-2"/>
                  <c:y val="-3.37242532866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C5F-4996-B5E8-D82B38263E94}"/>
                </c:ext>
              </c:extLst>
            </c:dLbl>
            <c:dLbl>
              <c:idx val="11"/>
              <c:layout>
                <c:manualLayout>
                  <c:x val="2.2205056937152419E-2"/>
                  <c:y val="-4.08240960837937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C5F-4996-B5E8-D82B38263E94}"/>
                </c:ext>
              </c:extLst>
            </c:dLbl>
            <c:dLbl>
              <c:idx val="12"/>
              <c:layout>
                <c:manualLayout>
                  <c:x val="2.3373744144370968E-2"/>
                  <c:y val="-1.95245676922493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C5F-4996-B5E8-D82B38263E94}"/>
                </c:ext>
              </c:extLst>
            </c:dLbl>
            <c:dLbl>
              <c:idx val="13"/>
              <c:layout>
                <c:manualLayout>
                  <c:x val="2.5711118558808064E-2"/>
                  <c:y val="-8.69730742654738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C5F-4996-B5E8-D82B38263E94}"/>
                </c:ext>
              </c:extLst>
            </c:dLbl>
            <c:dLbl>
              <c:idx val="14"/>
              <c:layout>
                <c:manualLayout>
                  <c:x val="1.7530308108278225E-2"/>
                  <c:y val="-8.87480349647691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C5F-4996-B5E8-D82B38263E94}"/>
                </c:ext>
              </c:extLst>
            </c:dLbl>
            <c:spPr>
              <a:solidFill>
                <a:schemeClr val="accent2">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stats!$B$45:$B$50</c:f>
              <c:strCache>
                <c:ptCount val="6"/>
                <c:pt idx="0">
                  <c:v>احتجاج ميداني مصحوب بعنف</c:v>
                </c:pt>
                <c:pt idx="1">
                  <c:v>وفاة داخل مكان احتجاز</c:v>
                </c:pt>
                <c:pt idx="2">
                  <c:v>واقعة فردية لاستخدام السلطة</c:v>
                </c:pt>
                <c:pt idx="3">
                  <c:v>حملة أمنية</c:v>
                </c:pt>
                <c:pt idx="4">
                  <c:v>هجوم مسلح</c:v>
                </c:pt>
                <c:pt idx="5">
                  <c:v>انفجار</c:v>
                </c:pt>
              </c:strCache>
            </c:strRef>
          </c:cat>
          <c:val>
            <c:numRef>
              <c:f>stats!$D$45:$D$50</c:f>
              <c:numCache>
                <c:formatCode>General</c:formatCode>
                <c:ptCount val="6"/>
                <c:pt idx="0">
                  <c:v>0</c:v>
                </c:pt>
                <c:pt idx="1">
                  <c:v>7</c:v>
                </c:pt>
                <c:pt idx="2">
                  <c:v>0</c:v>
                </c:pt>
                <c:pt idx="3">
                  <c:v>6</c:v>
                </c:pt>
                <c:pt idx="4">
                  <c:v>0</c:v>
                </c:pt>
                <c:pt idx="5">
                  <c:v>0</c:v>
                </c:pt>
              </c:numCache>
            </c:numRef>
          </c:val>
          <c:extLst>
            <c:ext xmlns:c16="http://schemas.microsoft.com/office/drawing/2014/chart" uri="{C3380CC4-5D6E-409C-BE32-E72D297353CC}">
              <c16:uniqueId val="{0000000A-9C5F-4996-B5E8-D82B38263E94}"/>
            </c:ext>
          </c:extLst>
        </c:ser>
        <c:ser>
          <c:idx val="2"/>
          <c:order val="2"/>
          <c:tx>
            <c:strRef>
              <c:f>stats!$E$44</c:f>
              <c:strCache>
                <c:ptCount val="1"/>
                <c:pt idx="0">
                  <c:v>الربع الثالث من 2023</c:v>
                </c:pt>
              </c:strCache>
            </c:strRef>
          </c:tx>
          <c:spPr>
            <a:solidFill>
              <a:schemeClr val="accent6">
                <a:lumMod val="40000"/>
                <a:lumOff val="60000"/>
              </a:schemeClr>
            </a:solidFill>
            <a:ln>
              <a:noFill/>
            </a:ln>
            <a:effectLst/>
          </c:spPr>
          <c:invertIfNegative val="0"/>
          <c:dLbls>
            <c:dLbl>
              <c:idx val="0"/>
              <c:layout>
                <c:manualLayout>
                  <c:x val="3.3557046979865772E-2"/>
                  <c:y val="-8.37606792510570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9C5F-4996-B5E8-D82B38263E94}"/>
                </c:ext>
              </c:extLst>
            </c:dLbl>
            <c:dLbl>
              <c:idx val="2"/>
              <c:layout>
                <c:manualLayout>
                  <c:x val="6.2661545308907982E-2"/>
                  <c:y val="-6.0038984511704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C5F-4996-B5E8-D82B38263E94}"/>
                </c:ext>
              </c:extLst>
            </c:dLbl>
            <c:dLbl>
              <c:idx val="5"/>
              <c:layout>
                <c:manualLayout>
                  <c:x val="2.0243090419066745E-3"/>
                  <c:y val="-1.7889924334616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C5F-4996-B5E8-D82B38263E94}"/>
                </c:ext>
              </c:extLst>
            </c:dLbl>
            <c:dLbl>
              <c:idx val="6"/>
              <c:layout>
                <c:manualLayout>
                  <c:x val="3.7397990630993548E-2"/>
                  <c:y val="-3.54992139859076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C5F-4996-B5E8-D82B38263E94}"/>
                </c:ext>
              </c:extLst>
            </c:dLbl>
            <c:dLbl>
              <c:idx val="7"/>
              <c:layout>
                <c:manualLayout>
                  <c:x val="3.0385867387682172E-2"/>
                  <c:y val="-4.25990567830893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C5F-4996-B5E8-D82B38263E94}"/>
                </c:ext>
              </c:extLst>
            </c:dLbl>
            <c:dLbl>
              <c:idx val="8"/>
              <c:layout>
                <c:manualLayout>
                  <c:x val="2.5711118558807977E-2"/>
                  <c:y val="-4.43740174823845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C5F-4996-B5E8-D82B38263E94}"/>
                </c:ext>
              </c:extLst>
            </c:dLbl>
            <c:dLbl>
              <c:idx val="12"/>
              <c:layout>
                <c:manualLayout>
                  <c:x val="2.3373744144370968E-2"/>
                  <c:y val="-3.54992139859076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C5F-4996-B5E8-D82B38263E94}"/>
                </c:ext>
              </c:extLst>
            </c:dLbl>
            <c:dLbl>
              <c:idx val="14"/>
              <c:layout>
                <c:manualLayout>
                  <c:x val="1.8698995315496774E-2"/>
                  <c:y val="-4.08240960837937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C5F-4996-B5E8-D82B38263E94}"/>
                </c:ext>
              </c:extLst>
            </c:dLbl>
            <c:spPr>
              <a:solidFill>
                <a:schemeClr val="accent6">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stats!$B$45:$B$50</c:f>
              <c:strCache>
                <c:ptCount val="6"/>
                <c:pt idx="0">
                  <c:v>احتجاج ميداني مصحوب بعنف</c:v>
                </c:pt>
                <c:pt idx="1">
                  <c:v>وفاة داخل مكان احتجاز</c:v>
                </c:pt>
                <c:pt idx="2">
                  <c:v>واقعة فردية لاستخدام السلطة</c:v>
                </c:pt>
                <c:pt idx="3">
                  <c:v>حملة أمنية</c:v>
                </c:pt>
                <c:pt idx="4">
                  <c:v>هجوم مسلح</c:v>
                </c:pt>
                <c:pt idx="5">
                  <c:v>انفجار</c:v>
                </c:pt>
              </c:strCache>
            </c:strRef>
          </c:cat>
          <c:val>
            <c:numRef>
              <c:f>stats!$E$45:$E$50</c:f>
              <c:numCache>
                <c:formatCode>General</c:formatCode>
                <c:ptCount val="6"/>
                <c:pt idx="0">
                  <c:v>1</c:v>
                </c:pt>
                <c:pt idx="1">
                  <c:v>17</c:v>
                </c:pt>
                <c:pt idx="2">
                  <c:v>1</c:v>
                </c:pt>
                <c:pt idx="3">
                  <c:v>2</c:v>
                </c:pt>
                <c:pt idx="4">
                  <c:v>8</c:v>
                </c:pt>
                <c:pt idx="5">
                  <c:v>8</c:v>
                </c:pt>
              </c:numCache>
            </c:numRef>
          </c:val>
          <c:extLst>
            <c:ext xmlns:c16="http://schemas.microsoft.com/office/drawing/2014/chart" uri="{C3380CC4-5D6E-409C-BE32-E72D297353CC}">
              <c16:uniqueId val="{00000012-9C5F-4996-B5E8-D82B38263E94}"/>
            </c:ext>
          </c:extLst>
        </c:ser>
        <c:ser>
          <c:idx val="3"/>
          <c:order val="3"/>
          <c:tx>
            <c:strRef>
              <c:f>stats!$F$44</c:f>
              <c:strCache>
                <c:ptCount val="1"/>
                <c:pt idx="0">
                  <c:v>الربع الرابع من 2023</c:v>
                </c:pt>
              </c:strCache>
            </c:strRef>
          </c:tx>
          <c:spPr>
            <a:solidFill>
              <a:schemeClr val="tx2">
                <a:lumMod val="40000"/>
                <a:lumOff val="60000"/>
              </a:schemeClr>
            </a:solidFill>
            <a:ln>
              <a:noFill/>
            </a:ln>
            <a:effectLst/>
          </c:spPr>
          <c:invertIfNegative val="0"/>
          <c:dLbls>
            <c:dLbl>
              <c:idx val="0"/>
              <c:layout>
                <c:manualLayout>
                  <c:x val="4.0268456375838931E-3"/>
                  <c:y val="-8.37606792510570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9C5F-4996-B5E8-D82B38263E94}"/>
                </c:ext>
              </c:extLst>
            </c:dLbl>
            <c:dLbl>
              <c:idx val="2"/>
              <c:layout>
                <c:manualLayout>
                  <c:x val="0"/>
                  <c:y val="-5.4580895010640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C5F-4996-B5E8-D82B38263E94}"/>
                </c:ext>
              </c:extLst>
            </c:dLbl>
            <c:dLbl>
              <c:idx val="3"/>
              <c:layout>
                <c:manualLayout>
                  <c:x val="4.3214858833729641E-3"/>
                  <c:y val="-6.27680292622360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C5F-4996-B5E8-D82B38263E94}"/>
                </c:ext>
              </c:extLst>
            </c:dLbl>
            <c:dLbl>
              <c:idx val="5"/>
              <c:layout>
                <c:manualLayout>
                  <c:x val="3.5060616216556449E-3"/>
                  <c:y val="-5.32488209788614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C5F-4996-B5E8-D82B38263E94}"/>
                </c:ext>
              </c:extLst>
            </c:dLbl>
            <c:dLbl>
              <c:idx val="6"/>
              <c:layout>
                <c:manualLayout>
                  <c:x val="-2.3373744144370968E-3"/>
                  <c:y val="-3.72741746852029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C5F-4996-B5E8-D82B38263E94}"/>
                </c:ext>
              </c:extLst>
            </c:dLbl>
            <c:dLbl>
              <c:idx val="7"/>
              <c:layout>
                <c:manualLayout>
                  <c:x val="0"/>
                  <c:y val="-3.19492925873168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C5F-4996-B5E8-D82B38263E94}"/>
                </c:ext>
              </c:extLst>
            </c:dLbl>
            <c:dLbl>
              <c:idx val="8"/>
              <c:layout>
                <c:manualLayout>
                  <c:x val="0"/>
                  <c:y val="-4.79239388809753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C5F-4996-B5E8-D82B38263E94}"/>
                </c:ext>
              </c:extLst>
            </c:dLbl>
            <c:dLbl>
              <c:idx val="9"/>
              <c:layout>
                <c:manualLayout>
                  <c:x val="-4.6747488288742794E-3"/>
                  <c:y val="-2.66244104894307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9C5F-4996-B5E8-D82B38263E94}"/>
                </c:ext>
              </c:extLst>
            </c:dLbl>
            <c:dLbl>
              <c:idx val="10"/>
              <c:layout>
                <c:manualLayout>
                  <c:x val="0"/>
                  <c:y val="-3.72741746852030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9C5F-4996-B5E8-D82B38263E94}"/>
                </c:ext>
              </c:extLst>
            </c:dLbl>
            <c:dLbl>
              <c:idx val="12"/>
              <c:layout>
                <c:manualLayout>
                  <c:x val="-1.7140547696802389E-16"/>
                  <c:y val="-3.37242532866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9C5F-4996-B5E8-D82B38263E94}"/>
                </c:ext>
              </c:extLst>
            </c:dLbl>
            <c:dLbl>
              <c:idx val="14"/>
              <c:layout>
                <c:manualLayout>
                  <c:x val="-2.3373744144370968E-3"/>
                  <c:y val="-4.61489781816799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9C5F-4996-B5E8-D82B38263E94}"/>
                </c:ext>
              </c:extLst>
            </c:dLbl>
            <c:spPr>
              <a:solidFill>
                <a:schemeClr val="accent1"/>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stats!$B$45:$B$50</c:f>
              <c:strCache>
                <c:ptCount val="6"/>
                <c:pt idx="0">
                  <c:v>احتجاج ميداني مصحوب بعنف</c:v>
                </c:pt>
                <c:pt idx="1">
                  <c:v>وفاة داخل مكان احتجاز</c:v>
                </c:pt>
                <c:pt idx="2">
                  <c:v>واقعة فردية لاستخدام السلطة</c:v>
                </c:pt>
                <c:pt idx="3">
                  <c:v>حملة أمنية</c:v>
                </c:pt>
                <c:pt idx="4">
                  <c:v>هجوم مسلح</c:v>
                </c:pt>
                <c:pt idx="5">
                  <c:v>انفجار</c:v>
                </c:pt>
              </c:strCache>
            </c:strRef>
          </c:cat>
          <c:val>
            <c:numRef>
              <c:f>stats!$F$45:$F$50</c:f>
              <c:numCache>
                <c:formatCode>General</c:formatCode>
                <c:ptCount val="6"/>
                <c:pt idx="0">
                  <c:v>0</c:v>
                </c:pt>
                <c:pt idx="1">
                  <c:v>4</c:v>
                </c:pt>
                <c:pt idx="2">
                  <c:v>0</c:v>
                </c:pt>
                <c:pt idx="3">
                  <c:v>0</c:v>
                </c:pt>
                <c:pt idx="4">
                  <c:v>0</c:v>
                </c:pt>
                <c:pt idx="5">
                  <c:v>0</c:v>
                </c:pt>
              </c:numCache>
            </c:numRef>
          </c:val>
          <c:extLst>
            <c:ext xmlns:c16="http://schemas.microsoft.com/office/drawing/2014/chart" uri="{C3380CC4-5D6E-409C-BE32-E72D297353CC}">
              <c16:uniqueId val="{0000001D-9C5F-4996-B5E8-D82B38263E94}"/>
            </c:ext>
          </c:extLst>
        </c:ser>
        <c:dLbls>
          <c:showLegendKey val="0"/>
          <c:showVal val="1"/>
          <c:showCatName val="0"/>
          <c:showSerName val="0"/>
          <c:showPercent val="0"/>
          <c:showBubbleSize val="0"/>
        </c:dLbls>
        <c:gapWidth val="109"/>
        <c:overlap val="100"/>
        <c:axId val="-1306620992"/>
        <c:axId val="-1306622080"/>
      </c:barChart>
      <c:catAx>
        <c:axId val="-1306620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75000"/>
                    <a:lumOff val="25000"/>
                  </a:schemeClr>
                </a:solidFill>
                <a:latin typeface="+mn-lt"/>
                <a:ea typeface="+mn-ea"/>
                <a:cs typeface="+mn-cs"/>
              </a:defRPr>
            </a:pPr>
            <a:endParaRPr lang="en-US"/>
          </a:p>
        </c:txPr>
        <c:crossAx val="-1306622080"/>
        <c:crosses val="autoZero"/>
        <c:auto val="1"/>
        <c:lblAlgn val="ctr"/>
        <c:lblOffset val="100"/>
        <c:noMultiLvlLbl val="0"/>
      </c:catAx>
      <c:valAx>
        <c:axId val="-1306622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306620992"/>
        <c:crosses val="autoZero"/>
        <c:crossBetween val="between"/>
      </c:valAx>
      <c:spPr>
        <a:solidFill>
          <a:schemeClr val="accent2">
            <a:lumMod val="40000"/>
            <a:lumOff val="60000"/>
          </a:schemeClr>
        </a:solidFill>
        <a:ln>
          <a:noFill/>
        </a:ln>
        <a:effectLst>
          <a:glow rad="127000">
            <a:schemeClr val="bg1"/>
          </a:glow>
          <a:outerShdw blurRad="50800" dist="50800" dir="5400000" algn="ctr" rotWithShape="0">
            <a:schemeClr val="bg1"/>
          </a:outerShdw>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60000"/>
        <a:lumOff val="40000"/>
      </a:schemeClr>
    </a:solidFill>
    <a:ln w="9525" cap="flat" cmpd="sng" algn="ctr">
      <a:solidFill>
        <a:schemeClr val="tx1">
          <a:lumMod val="15000"/>
          <a:lumOff val="85000"/>
        </a:schemeClr>
      </a:solidFill>
      <a:round/>
    </a:ln>
    <a:effectLst>
      <a:glow rad="127000">
        <a:schemeClr val="bg1">
          <a:alpha val="90000"/>
        </a:schemeClr>
      </a:glow>
      <a:outerShdw blurRad="50800" dist="50800" dir="5400000" algn="ctr" rotWithShape="0">
        <a:schemeClr val="accent2">
          <a:lumMod val="75000"/>
        </a:schemeClr>
      </a:outerShdw>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2000" b="1" i="0" u="none" strike="noStrike" baseline="0">
                <a:solidFill>
                  <a:schemeClr val="accent2">
                    <a:lumMod val="60000"/>
                    <a:lumOff val="40000"/>
                  </a:schemeClr>
                </a:solidFill>
                <a:effectLst/>
              </a:rPr>
              <a:t>تعداد القتلى على خلفية الناشطية المجتمعية في مصر خلال عام 2023</a:t>
            </a:r>
          </a:p>
          <a:p>
            <a:pPr>
              <a:defRPr/>
            </a:pPr>
            <a:r>
              <a:rPr lang="ar-EG" sz="2000" b="1" i="0" u="none" strike="noStrike" baseline="0">
                <a:solidFill>
                  <a:schemeClr val="accent2">
                    <a:lumMod val="60000"/>
                    <a:lumOff val="40000"/>
                  </a:schemeClr>
                </a:solidFill>
                <a:effectLst/>
              </a:rPr>
              <a:t> النطاق الزمني وفئة القتيل</a:t>
            </a:r>
          </a:p>
        </c:rich>
      </c:tx>
      <c:layout>
        <c:manualLayout>
          <c:xMode val="edge"/>
          <c:yMode val="edge"/>
          <c:x val="0.19189857370536856"/>
          <c:y val="1.2363408739354893E-2"/>
        </c:manualLayout>
      </c:layout>
      <c:overlay val="0"/>
      <c:spPr>
        <a:solidFill>
          <a:schemeClr val="bg1"/>
        </a:solidFill>
        <a:ln>
          <a:solidFill>
            <a:schemeClr val="bg1"/>
          </a:solidFill>
        </a:ln>
        <a:effectLst>
          <a:glow rad="114300">
            <a:schemeClr val="accent2">
              <a:lumMod val="40000"/>
              <a:lumOff val="60000"/>
            </a:schemeClr>
          </a:glow>
          <a:outerShdw blurRad="50800" dist="50800" dir="5400000" algn="ctr" rotWithShape="0">
            <a:schemeClr val="accent2">
              <a:lumMod val="40000"/>
              <a:lumOff val="60000"/>
            </a:schemeClr>
          </a:outerShdw>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stats!$C$55</c:f>
              <c:strCache>
                <c:ptCount val="1"/>
                <c:pt idx="0">
                  <c:v>الربع الاول من 2023</c:v>
                </c:pt>
              </c:strCache>
            </c:strRef>
          </c:tx>
          <c:spPr>
            <a:solidFill>
              <a:schemeClr val="bg2">
                <a:lumMod val="50000"/>
              </a:schemeClr>
            </a:solidFill>
            <a:ln>
              <a:noFill/>
            </a:ln>
            <a:effectLst/>
          </c:spPr>
          <c:invertIfNegative val="0"/>
          <c:dLbls>
            <c:spPr>
              <a:solidFill>
                <a:schemeClr val="accent3">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stats!$B$56:$B$58</c:f>
              <c:strCache>
                <c:ptCount val="3"/>
                <c:pt idx="0">
                  <c:v>مدنيون</c:v>
                </c:pt>
                <c:pt idx="1">
                  <c:v>الشرطة</c:v>
                </c:pt>
                <c:pt idx="2">
                  <c:v>القوات المسلحة</c:v>
                </c:pt>
              </c:strCache>
            </c:strRef>
          </c:cat>
          <c:val>
            <c:numRef>
              <c:f>stats!$C$56:$C$58</c:f>
              <c:numCache>
                <c:formatCode>General</c:formatCode>
                <c:ptCount val="3"/>
                <c:pt idx="0">
                  <c:v>11</c:v>
                </c:pt>
                <c:pt idx="1">
                  <c:v>1</c:v>
                </c:pt>
                <c:pt idx="2">
                  <c:v>1</c:v>
                </c:pt>
              </c:numCache>
            </c:numRef>
          </c:val>
          <c:extLst>
            <c:ext xmlns:c16="http://schemas.microsoft.com/office/drawing/2014/chart" uri="{C3380CC4-5D6E-409C-BE32-E72D297353CC}">
              <c16:uniqueId val="{00000000-4ACA-4D23-9275-A7BD959B25F6}"/>
            </c:ext>
          </c:extLst>
        </c:ser>
        <c:ser>
          <c:idx val="1"/>
          <c:order val="1"/>
          <c:tx>
            <c:strRef>
              <c:f>stats!$D$55</c:f>
              <c:strCache>
                <c:ptCount val="1"/>
                <c:pt idx="0">
                  <c:v>الربع الثاني من 2023</c:v>
                </c:pt>
              </c:strCache>
            </c:strRef>
          </c:tx>
          <c:spPr>
            <a:solidFill>
              <a:schemeClr val="accent2">
                <a:lumMod val="75000"/>
              </a:schemeClr>
            </a:solidFill>
            <a:ln>
              <a:noFill/>
            </a:ln>
            <a:effectLst/>
          </c:spPr>
          <c:invertIfNegative val="0"/>
          <c:dLbls>
            <c:dLbl>
              <c:idx val="2"/>
              <c:layout>
                <c:manualLayout>
                  <c:x val="6.4822288250594454E-2"/>
                  <c:y val="-2.18323580042560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CA-4D23-9275-A7BD959B25F6}"/>
                </c:ext>
              </c:extLst>
            </c:dLbl>
            <c:dLbl>
              <c:idx val="3"/>
              <c:layout>
                <c:manualLayout>
                  <c:x val="0"/>
                  <c:y val="-1.5974646293658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CA-4D23-9275-A7BD959B25F6}"/>
                </c:ext>
              </c:extLst>
            </c:dLbl>
            <c:dLbl>
              <c:idx val="4"/>
              <c:layout>
                <c:manualLayout>
                  <c:x val="-1.5845265193178559E-16"/>
                  <c:y val="-4.09356712579801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ACA-4D23-9275-A7BD959B25F6}"/>
                </c:ext>
              </c:extLst>
            </c:dLbl>
            <c:dLbl>
              <c:idx val="5"/>
              <c:layout>
                <c:manualLayout>
                  <c:x val="3.1554554594900808E-2"/>
                  <c:y val="-3.01743318880215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ACA-4D23-9275-A7BD959B25F6}"/>
                </c:ext>
              </c:extLst>
            </c:dLbl>
            <c:dLbl>
              <c:idx val="8"/>
              <c:layout>
                <c:manualLayout>
                  <c:x val="2.6879805766026613E-2"/>
                  <c:y val="-3.37242532866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ACA-4D23-9275-A7BD959B25F6}"/>
                </c:ext>
              </c:extLst>
            </c:dLbl>
            <c:dLbl>
              <c:idx val="11"/>
              <c:layout>
                <c:manualLayout>
                  <c:x val="2.2205056937152419E-2"/>
                  <c:y val="-4.08240960837937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ACA-4D23-9275-A7BD959B25F6}"/>
                </c:ext>
              </c:extLst>
            </c:dLbl>
            <c:dLbl>
              <c:idx val="12"/>
              <c:layout>
                <c:manualLayout>
                  <c:x val="2.3373744144370968E-2"/>
                  <c:y val="-1.95245676922493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ACA-4D23-9275-A7BD959B25F6}"/>
                </c:ext>
              </c:extLst>
            </c:dLbl>
            <c:dLbl>
              <c:idx val="13"/>
              <c:layout>
                <c:manualLayout>
                  <c:x val="2.5711118558808064E-2"/>
                  <c:y val="-8.69730742654738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ACA-4D23-9275-A7BD959B25F6}"/>
                </c:ext>
              </c:extLst>
            </c:dLbl>
            <c:dLbl>
              <c:idx val="14"/>
              <c:layout>
                <c:manualLayout>
                  <c:x val="1.7530308108278225E-2"/>
                  <c:y val="-8.87480349647691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ACA-4D23-9275-A7BD959B25F6}"/>
                </c:ext>
              </c:extLst>
            </c:dLbl>
            <c:spPr>
              <a:solidFill>
                <a:schemeClr val="accent2">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stats!$B$56:$B$58</c:f>
              <c:strCache>
                <c:ptCount val="3"/>
                <c:pt idx="0">
                  <c:v>مدنيون</c:v>
                </c:pt>
                <c:pt idx="1">
                  <c:v>الشرطة</c:v>
                </c:pt>
                <c:pt idx="2">
                  <c:v>القوات المسلحة</c:v>
                </c:pt>
              </c:strCache>
            </c:strRef>
          </c:cat>
          <c:val>
            <c:numRef>
              <c:f>stats!$D$56:$D$58</c:f>
              <c:numCache>
                <c:formatCode>General</c:formatCode>
                <c:ptCount val="3"/>
                <c:pt idx="0">
                  <c:v>13</c:v>
                </c:pt>
                <c:pt idx="1">
                  <c:v>0</c:v>
                </c:pt>
                <c:pt idx="2">
                  <c:v>0</c:v>
                </c:pt>
              </c:numCache>
            </c:numRef>
          </c:val>
          <c:extLst>
            <c:ext xmlns:c16="http://schemas.microsoft.com/office/drawing/2014/chart" uri="{C3380CC4-5D6E-409C-BE32-E72D297353CC}">
              <c16:uniqueId val="{0000000A-4ACA-4D23-9275-A7BD959B25F6}"/>
            </c:ext>
          </c:extLst>
        </c:ser>
        <c:ser>
          <c:idx val="2"/>
          <c:order val="2"/>
          <c:tx>
            <c:strRef>
              <c:f>stats!$E$55</c:f>
              <c:strCache>
                <c:ptCount val="1"/>
                <c:pt idx="0">
                  <c:v>الربع الثالث من 2023</c:v>
                </c:pt>
              </c:strCache>
            </c:strRef>
          </c:tx>
          <c:spPr>
            <a:solidFill>
              <a:schemeClr val="accent6">
                <a:lumMod val="40000"/>
                <a:lumOff val="60000"/>
              </a:schemeClr>
            </a:solidFill>
            <a:ln>
              <a:noFill/>
            </a:ln>
            <a:effectLst/>
          </c:spPr>
          <c:invertIfNegative val="0"/>
          <c:dLbls>
            <c:dLbl>
              <c:idx val="2"/>
              <c:layout>
                <c:manualLayout>
                  <c:x val="6.2661545308907982E-2"/>
                  <c:y val="-6.0038984511704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ACA-4D23-9275-A7BD959B25F6}"/>
                </c:ext>
              </c:extLst>
            </c:dLbl>
            <c:dLbl>
              <c:idx val="5"/>
              <c:layout>
                <c:manualLayout>
                  <c:x val="3.1554554594900808E-2"/>
                  <c:y val="-5.85737030767476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ACA-4D23-9275-A7BD959B25F6}"/>
                </c:ext>
              </c:extLst>
            </c:dLbl>
            <c:dLbl>
              <c:idx val="6"/>
              <c:layout>
                <c:manualLayout>
                  <c:x val="3.7397990630993548E-2"/>
                  <c:y val="-3.54992139859076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ACA-4D23-9275-A7BD959B25F6}"/>
                </c:ext>
              </c:extLst>
            </c:dLbl>
            <c:dLbl>
              <c:idx val="7"/>
              <c:layout>
                <c:manualLayout>
                  <c:x val="3.0385867387682172E-2"/>
                  <c:y val="-4.25990567830893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ACA-4D23-9275-A7BD959B25F6}"/>
                </c:ext>
              </c:extLst>
            </c:dLbl>
            <c:dLbl>
              <c:idx val="8"/>
              <c:layout>
                <c:manualLayout>
                  <c:x val="2.5711118558807977E-2"/>
                  <c:y val="-4.43740174823845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ACA-4D23-9275-A7BD959B25F6}"/>
                </c:ext>
              </c:extLst>
            </c:dLbl>
            <c:dLbl>
              <c:idx val="12"/>
              <c:layout>
                <c:manualLayout>
                  <c:x val="2.3373744144370968E-2"/>
                  <c:y val="-3.54992139859076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ACA-4D23-9275-A7BD959B25F6}"/>
                </c:ext>
              </c:extLst>
            </c:dLbl>
            <c:dLbl>
              <c:idx val="14"/>
              <c:layout>
                <c:manualLayout>
                  <c:x val="1.8698995315496774E-2"/>
                  <c:y val="-4.08240960837937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ACA-4D23-9275-A7BD959B25F6}"/>
                </c:ext>
              </c:extLst>
            </c:dLbl>
            <c:spPr>
              <a:solidFill>
                <a:schemeClr val="accent6">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stats!$B$56:$B$58</c:f>
              <c:strCache>
                <c:ptCount val="3"/>
                <c:pt idx="0">
                  <c:v>مدنيون</c:v>
                </c:pt>
                <c:pt idx="1">
                  <c:v>الشرطة</c:v>
                </c:pt>
                <c:pt idx="2">
                  <c:v>القوات المسلحة</c:v>
                </c:pt>
              </c:strCache>
            </c:strRef>
          </c:cat>
          <c:val>
            <c:numRef>
              <c:f>stats!$E$56:$E$58</c:f>
              <c:numCache>
                <c:formatCode>General</c:formatCode>
                <c:ptCount val="3"/>
                <c:pt idx="0">
                  <c:v>20</c:v>
                </c:pt>
                <c:pt idx="1">
                  <c:v>9</c:v>
                </c:pt>
                <c:pt idx="2">
                  <c:v>8</c:v>
                </c:pt>
              </c:numCache>
            </c:numRef>
          </c:val>
          <c:extLst>
            <c:ext xmlns:c16="http://schemas.microsoft.com/office/drawing/2014/chart" uri="{C3380CC4-5D6E-409C-BE32-E72D297353CC}">
              <c16:uniqueId val="{00000012-4ACA-4D23-9275-A7BD959B25F6}"/>
            </c:ext>
          </c:extLst>
        </c:ser>
        <c:ser>
          <c:idx val="3"/>
          <c:order val="3"/>
          <c:tx>
            <c:strRef>
              <c:f>stats!$F$55</c:f>
              <c:strCache>
                <c:ptCount val="1"/>
                <c:pt idx="0">
                  <c:v>الربع الرابع من 2023</c:v>
                </c:pt>
              </c:strCache>
            </c:strRef>
          </c:tx>
          <c:spPr>
            <a:solidFill>
              <a:schemeClr val="tx2">
                <a:lumMod val="40000"/>
                <a:lumOff val="60000"/>
              </a:schemeClr>
            </a:solidFill>
            <a:ln>
              <a:noFill/>
            </a:ln>
            <a:effectLst/>
          </c:spPr>
          <c:invertIfNegative val="0"/>
          <c:dLbls>
            <c:dLbl>
              <c:idx val="2"/>
              <c:layout>
                <c:manualLayout>
                  <c:x val="6.6671223139316102E-2"/>
                  <c:y val="-5.2677874725118822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ACA-4D23-9275-A7BD959B25F6}"/>
                </c:ext>
              </c:extLst>
            </c:dLbl>
            <c:dLbl>
              <c:idx val="3"/>
              <c:layout>
                <c:manualLayout>
                  <c:x val="0.14034500707964981"/>
                  <c:y val="-8.7139107611548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ACA-4D23-9275-A7BD959B25F6}"/>
                </c:ext>
              </c:extLst>
            </c:dLbl>
            <c:dLbl>
              <c:idx val="4"/>
              <c:layout>
                <c:manualLayout>
                  <c:x val="7.9800470262971684E-2"/>
                  <c:y val="3.60360360360360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ACA-4D23-9275-A7BD959B25F6}"/>
                </c:ext>
              </c:extLst>
            </c:dLbl>
            <c:dLbl>
              <c:idx val="5"/>
              <c:layout>
                <c:manualLayout>
                  <c:x val="3.5060616216556449E-3"/>
                  <c:y val="-5.32488209788614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4ACA-4D23-9275-A7BD959B25F6}"/>
                </c:ext>
              </c:extLst>
            </c:dLbl>
            <c:dLbl>
              <c:idx val="6"/>
              <c:layout>
                <c:manualLayout>
                  <c:x val="-2.3373744144370968E-3"/>
                  <c:y val="-3.72741746852029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4ACA-4D23-9275-A7BD959B25F6}"/>
                </c:ext>
              </c:extLst>
            </c:dLbl>
            <c:dLbl>
              <c:idx val="7"/>
              <c:layout>
                <c:manualLayout>
                  <c:x val="0"/>
                  <c:y val="-3.19492925873168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4ACA-4D23-9275-A7BD959B25F6}"/>
                </c:ext>
              </c:extLst>
            </c:dLbl>
            <c:dLbl>
              <c:idx val="8"/>
              <c:layout>
                <c:manualLayout>
                  <c:x val="0"/>
                  <c:y val="-4.79239388809753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4ACA-4D23-9275-A7BD959B25F6}"/>
                </c:ext>
              </c:extLst>
            </c:dLbl>
            <c:dLbl>
              <c:idx val="9"/>
              <c:layout>
                <c:manualLayout>
                  <c:x val="-4.6747488288742794E-3"/>
                  <c:y val="-2.66244104894307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4ACA-4D23-9275-A7BD959B25F6}"/>
                </c:ext>
              </c:extLst>
            </c:dLbl>
            <c:dLbl>
              <c:idx val="10"/>
              <c:layout>
                <c:manualLayout>
                  <c:x val="0"/>
                  <c:y val="-3.72741746852030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4ACA-4D23-9275-A7BD959B25F6}"/>
                </c:ext>
              </c:extLst>
            </c:dLbl>
            <c:dLbl>
              <c:idx val="12"/>
              <c:layout>
                <c:manualLayout>
                  <c:x val="-1.7140547696802389E-16"/>
                  <c:y val="-3.37242532866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4ACA-4D23-9275-A7BD959B25F6}"/>
                </c:ext>
              </c:extLst>
            </c:dLbl>
            <c:dLbl>
              <c:idx val="14"/>
              <c:layout>
                <c:manualLayout>
                  <c:x val="-2.3373744144370968E-3"/>
                  <c:y val="-4.61489781816799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4ACA-4D23-9275-A7BD959B25F6}"/>
                </c:ext>
              </c:extLst>
            </c:dLbl>
            <c:spPr>
              <a:solidFill>
                <a:schemeClr val="accent1"/>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stats!$B$56:$B$58</c:f>
              <c:strCache>
                <c:ptCount val="3"/>
                <c:pt idx="0">
                  <c:v>مدنيون</c:v>
                </c:pt>
                <c:pt idx="1">
                  <c:v>الشرطة</c:v>
                </c:pt>
                <c:pt idx="2">
                  <c:v>القوات المسلحة</c:v>
                </c:pt>
              </c:strCache>
            </c:strRef>
          </c:cat>
          <c:val>
            <c:numRef>
              <c:f>stats!$F$56:$F$58</c:f>
              <c:numCache>
                <c:formatCode>General</c:formatCode>
                <c:ptCount val="3"/>
                <c:pt idx="0">
                  <c:v>4</c:v>
                </c:pt>
                <c:pt idx="1">
                  <c:v>0</c:v>
                </c:pt>
                <c:pt idx="2">
                  <c:v>0</c:v>
                </c:pt>
              </c:numCache>
            </c:numRef>
          </c:val>
          <c:extLst>
            <c:ext xmlns:c16="http://schemas.microsoft.com/office/drawing/2014/chart" uri="{C3380CC4-5D6E-409C-BE32-E72D297353CC}">
              <c16:uniqueId val="{0000001E-4ACA-4D23-9275-A7BD959B25F6}"/>
            </c:ext>
          </c:extLst>
        </c:ser>
        <c:dLbls>
          <c:showLegendKey val="0"/>
          <c:showVal val="1"/>
          <c:showCatName val="0"/>
          <c:showSerName val="0"/>
          <c:showPercent val="0"/>
          <c:showBubbleSize val="0"/>
        </c:dLbls>
        <c:gapWidth val="109"/>
        <c:axId val="-1306620992"/>
        <c:axId val="-1306622080"/>
      </c:barChart>
      <c:catAx>
        <c:axId val="-13066209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75000"/>
                    <a:lumOff val="25000"/>
                  </a:schemeClr>
                </a:solidFill>
                <a:latin typeface="+mn-lt"/>
                <a:ea typeface="+mn-ea"/>
                <a:cs typeface="+mn-cs"/>
              </a:defRPr>
            </a:pPr>
            <a:endParaRPr lang="en-US"/>
          </a:p>
        </c:txPr>
        <c:crossAx val="-1306622080"/>
        <c:crosses val="autoZero"/>
        <c:auto val="1"/>
        <c:lblAlgn val="ctr"/>
        <c:lblOffset val="100"/>
        <c:noMultiLvlLbl val="0"/>
      </c:catAx>
      <c:valAx>
        <c:axId val="-13066220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306620992"/>
        <c:crosses val="autoZero"/>
        <c:crossBetween val="between"/>
      </c:valAx>
      <c:spPr>
        <a:solidFill>
          <a:schemeClr val="accent2">
            <a:lumMod val="40000"/>
            <a:lumOff val="60000"/>
          </a:schemeClr>
        </a:solidFill>
        <a:ln>
          <a:noFill/>
        </a:ln>
        <a:effectLst>
          <a:glow rad="127000">
            <a:schemeClr val="bg1"/>
          </a:glow>
          <a:outerShdw blurRad="50800" dist="50800" dir="5400000" algn="ctr" rotWithShape="0">
            <a:schemeClr val="bg1"/>
          </a:outerShdw>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60000"/>
        <a:lumOff val="40000"/>
      </a:schemeClr>
    </a:solidFill>
    <a:ln w="9525" cap="flat" cmpd="sng" algn="ctr">
      <a:solidFill>
        <a:schemeClr val="tx1">
          <a:lumMod val="15000"/>
          <a:lumOff val="85000"/>
        </a:schemeClr>
      </a:solidFill>
      <a:round/>
    </a:ln>
    <a:effectLst>
      <a:glow rad="127000">
        <a:schemeClr val="bg1">
          <a:alpha val="90000"/>
        </a:schemeClr>
      </a:glow>
      <a:outerShdw blurRad="50800" dist="50800" dir="5400000" algn="ctr" rotWithShape="0">
        <a:schemeClr val="accent2">
          <a:lumMod val="75000"/>
        </a:schemeClr>
      </a:outerShdw>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314324</xdr:colOff>
      <xdr:row>30</xdr:row>
      <xdr:rowOff>333375</xdr:rowOff>
    </xdr:from>
    <xdr:ext cx="652405" cy="741103"/>
    <xdr:pic>
      <xdr:nvPicPr>
        <xdr:cNvPr id="37" name="Picture 36">
          <a:extLst>
            <a:ext uri="{FF2B5EF4-FFF2-40B4-BE49-F238E27FC236}">
              <a16:creationId xmlns:a16="http://schemas.microsoft.com/office/drawing/2014/main" id="{712A467D-9DED-4359-AD88-2C1462FB1A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98421459" y="3825875"/>
          <a:ext cx="652405" cy="741103"/>
        </a:xfrm>
        <a:prstGeom prst="rect">
          <a:avLst/>
        </a:prstGeom>
      </xdr:spPr>
    </xdr:pic>
    <xdr:clientData/>
  </xdr:oneCellAnchor>
  <xdr:oneCellAnchor>
    <xdr:from>
      <xdr:col>6</xdr:col>
      <xdr:colOff>279401</xdr:colOff>
      <xdr:row>52</xdr:row>
      <xdr:rowOff>15875</xdr:rowOff>
    </xdr:from>
    <xdr:ext cx="641350" cy="725842"/>
    <xdr:pic>
      <xdr:nvPicPr>
        <xdr:cNvPr id="42" name="Picture 41">
          <a:extLst>
            <a:ext uri="{FF2B5EF4-FFF2-40B4-BE49-F238E27FC236}">
              <a16:creationId xmlns:a16="http://schemas.microsoft.com/office/drawing/2014/main" id="{14E43426-B5FB-4286-B792-4550CD35D3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97713374" y="18176875"/>
          <a:ext cx="641350" cy="725842"/>
        </a:xfrm>
        <a:prstGeom prst="rect">
          <a:avLst/>
        </a:prstGeom>
      </xdr:spPr>
    </xdr:pic>
    <xdr:clientData/>
  </xdr:oneCellAnchor>
  <xdr:oneCellAnchor>
    <xdr:from>
      <xdr:col>7</xdr:col>
      <xdr:colOff>309562</xdr:colOff>
      <xdr:row>59</xdr:row>
      <xdr:rowOff>341314</xdr:rowOff>
    </xdr:from>
    <xdr:ext cx="635001" cy="723556"/>
    <xdr:pic>
      <xdr:nvPicPr>
        <xdr:cNvPr id="49" name="Picture 48">
          <a:extLst>
            <a:ext uri="{FF2B5EF4-FFF2-40B4-BE49-F238E27FC236}">
              <a16:creationId xmlns:a16="http://schemas.microsoft.com/office/drawing/2014/main" id="{81DA2EA1-A76E-42DD-81EF-08B68FDA6A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96744999" y="20947064"/>
          <a:ext cx="635001" cy="723556"/>
        </a:xfrm>
        <a:prstGeom prst="rect">
          <a:avLst/>
        </a:prstGeom>
      </xdr:spPr>
    </xdr:pic>
    <xdr:clientData/>
  </xdr:oneCellAnchor>
  <xdr:twoCellAnchor>
    <xdr:from>
      <xdr:col>8</xdr:col>
      <xdr:colOff>150812</xdr:colOff>
      <xdr:row>0</xdr:row>
      <xdr:rowOff>47626</xdr:rowOff>
    </xdr:from>
    <xdr:to>
      <xdr:col>14</xdr:col>
      <xdr:colOff>1057277</xdr:colOff>
      <xdr:row>20</xdr:row>
      <xdr:rowOff>127000</xdr:rowOff>
    </xdr:to>
    <xdr:graphicFrame macro="">
      <xdr:nvGraphicFramePr>
        <xdr:cNvPr id="53" name="Chart 52">
          <a:extLst>
            <a:ext uri="{FF2B5EF4-FFF2-40B4-BE49-F238E27FC236}">
              <a16:creationId xmlns:a16="http://schemas.microsoft.com/office/drawing/2014/main" id="{995B421D-890A-460F-84BF-B7DC1107FB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341312</xdr:colOff>
      <xdr:row>1</xdr:row>
      <xdr:rowOff>0</xdr:rowOff>
    </xdr:from>
    <xdr:ext cx="642938" cy="727640"/>
    <xdr:pic>
      <xdr:nvPicPr>
        <xdr:cNvPr id="55" name="Picture 54">
          <a:extLst>
            <a:ext uri="{FF2B5EF4-FFF2-40B4-BE49-F238E27FC236}">
              <a16:creationId xmlns:a16="http://schemas.microsoft.com/office/drawing/2014/main" id="{3574C8EE-8B67-47E6-9FD8-8FD9DCA3FC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98403938" y="17110076"/>
          <a:ext cx="642938" cy="727640"/>
        </a:xfrm>
        <a:prstGeom prst="rect">
          <a:avLst/>
        </a:prstGeom>
      </xdr:spPr>
    </xdr:pic>
    <xdr:clientData/>
  </xdr:oneCellAnchor>
  <xdr:oneCellAnchor>
    <xdr:from>
      <xdr:col>6</xdr:col>
      <xdr:colOff>327394</xdr:colOff>
      <xdr:row>21</xdr:row>
      <xdr:rowOff>9527</xdr:rowOff>
    </xdr:from>
    <xdr:ext cx="591767" cy="673100"/>
    <xdr:pic>
      <xdr:nvPicPr>
        <xdr:cNvPr id="71" name="Picture 70">
          <a:extLst>
            <a:ext uri="{FF2B5EF4-FFF2-40B4-BE49-F238E27FC236}">
              <a16:creationId xmlns:a16="http://schemas.microsoft.com/office/drawing/2014/main" id="{65E671A6-FBB2-4872-8AE7-8DB8958E6F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97714964" y="7343777"/>
          <a:ext cx="591767" cy="673100"/>
        </a:xfrm>
        <a:prstGeom prst="rect">
          <a:avLst/>
        </a:prstGeom>
      </xdr:spPr>
    </xdr:pic>
    <xdr:clientData/>
  </xdr:oneCellAnchor>
  <xdr:oneCellAnchor>
    <xdr:from>
      <xdr:col>6</xdr:col>
      <xdr:colOff>312738</xdr:colOff>
      <xdr:row>41</xdr:row>
      <xdr:rowOff>9433</xdr:rowOff>
    </xdr:from>
    <xdr:ext cx="615950" cy="694091"/>
    <xdr:pic>
      <xdr:nvPicPr>
        <xdr:cNvPr id="79" name="Picture 78">
          <a:extLst>
            <a:ext uri="{FF2B5EF4-FFF2-40B4-BE49-F238E27FC236}">
              <a16:creationId xmlns:a16="http://schemas.microsoft.com/office/drawing/2014/main" id="{F949E3AC-C91C-4396-AD55-5A40CE15C2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97705437" y="14328683"/>
          <a:ext cx="615950" cy="694091"/>
        </a:xfrm>
        <a:prstGeom prst="rect">
          <a:avLst/>
        </a:prstGeom>
      </xdr:spPr>
    </xdr:pic>
    <xdr:clientData/>
  </xdr:oneCellAnchor>
  <xdr:twoCellAnchor>
    <xdr:from>
      <xdr:col>9</xdr:col>
      <xdr:colOff>399143</xdr:colOff>
      <xdr:row>21</xdr:row>
      <xdr:rowOff>127000</xdr:rowOff>
    </xdr:from>
    <xdr:to>
      <xdr:col>14</xdr:col>
      <xdr:colOff>1151394</xdr:colOff>
      <xdr:row>36</xdr:row>
      <xdr:rowOff>127000</xdr:rowOff>
    </xdr:to>
    <xdr:graphicFrame macro="">
      <xdr:nvGraphicFramePr>
        <xdr:cNvPr id="2" name="Chart 1">
          <a:extLst>
            <a:ext uri="{FF2B5EF4-FFF2-40B4-BE49-F238E27FC236}">
              <a16:creationId xmlns:a16="http://schemas.microsoft.com/office/drawing/2014/main" id="{789D78E9-FDC7-4FFC-8F79-302AB14A34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362857</xdr:colOff>
      <xdr:row>37</xdr:row>
      <xdr:rowOff>108858</xdr:rowOff>
    </xdr:from>
    <xdr:to>
      <xdr:col>14</xdr:col>
      <xdr:colOff>307751</xdr:colOff>
      <xdr:row>57</xdr:row>
      <xdr:rowOff>81643</xdr:rowOff>
    </xdr:to>
    <xdr:graphicFrame macro="">
      <xdr:nvGraphicFramePr>
        <xdr:cNvPr id="3" name="Chart 2">
          <a:extLst>
            <a:ext uri="{FF2B5EF4-FFF2-40B4-BE49-F238E27FC236}">
              <a16:creationId xmlns:a16="http://schemas.microsoft.com/office/drawing/2014/main" id="{ED5E9997-CCB9-4DB1-B779-BBE001891E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1660070</xdr:colOff>
      <xdr:row>59</xdr:row>
      <xdr:rowOff>0</xdr:rowOff>
    </xdr:from>
    <xdr:to>
      <xdr:col>14</xdr:col>
      <xdr:colOff>1161141</xdr:colOff>
      <xdr:row>74</xdr:row>
      <xdr:rowOff>0</xdr:rowOff>
    </xdr:to>
    <xdr:graphicFrame macro="">
      <xdr:nvGraphicFramePr>
        <xdr:cNvPr id="4" name="Chart 3">
          <a:extLst>
            <a:ext uri="{FF2B5EF4-FFF2-40B4-BE49-F238E27FC236}">
              <a16:creationId xmlns:a16="http://schemas.microsoft.com/office/drawing/2014/main" id="{90B35E41-71C5-4369-BDEB-76AB5E08D6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77</xdr:row>
      <xdr:rowOff>0</xdr:rowOff>
    </xdr:from>
    <xdr:to>
      <xdr:col>14</xdr:col>
      <xdr:colOff>1604965</xdr:colOff>
      <xdr:row>96</xdr:row>
      <xdr:rowOff>326571</xdr:rowOff>
    </xdr:to>
    <xdr:graphicFrame macro="">
      <xdr:nvGraphicFramePr>
        <xdr:cNvPr id="5" name="Chart 4">
          <a:extLst>
            <a:ext uri="{FF2B5EF4-FFF2-40B4-BE49-F238E27FC236}">
              <a16:creationId xmlns:a16="http://schemas.microsoft.com/office/drawing/2014/main" id="{61B9D758-43B8-444C-9A14-7EF51D6C56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0.09485</cdr:x>
      <cdr:y>0.1332</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38215" cy="707297"/>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0.09485</cdr:x>
      <cdr:y>0.1332</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38215" cy="707297"/>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0.09485</cdr:x>
      <cdr:y>0.1332</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38215" cy="707297"/>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0.09485</cdr:x>
      <cdr:y>0.1332</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38215" cy="707297"/>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cdr:x>
      <cdr:y>0</cdr:y>
    </cdr:from>
    <cdr:to>
      <cdr:x>0.09485</cdr:x>
      <cdr:y>0.1332</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38215" cy="707297"/>
        </a:xfrm>
        <a:prstGeom xmlns:a="http://schemas.openxmlformats.org/drawingml/2006/main" prst="rect">
          <a:avLst/>
        </a:prstGeom>
      </cdr:spPr>
    </cdr:pic>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fjustice.uwazi.io/ar/entity/erficpan45c" TargetMode="External"/><Relationship Id="rId117" Type="http://schemas.openxmlformats.org/officeDocument/2006/relationships/hyperlink" Target="https://www.facebook.com/dawnmena.egypt/posts/pfbid0XtAiZwYc9t4J7gPDMqiZrYyLJ3FowbnJQzYFSRQwDJ5Qw2oX9zwFT86ttg3BEC2Wl" TargetMode="External"/><Relationship Id="rId21" Type="http://schemas.openxmlformats.org/officeDocument/2006/relationships/hyperlink" Target="https://cfjustice.uwazi.io/ar/entity/vgcqmdled6" TargetMode="External"/><Relationship Id="rId42" Type="http://schemas.openxmlformats.org/officeDocument/2006/relationships/hyperlink" Target="https://cfjustice.uwazi.io/ar/entity/bixmml3se6v" TargetMode="External"/><Relationship Id="rId47" Type="http://schemas.openxmlformats.org/officeDocument/2006/relationships/hyperlink" Target="https://www.facebook.com/ENHR2021/posts/pfbid02pZY8va3Jq45kKqsbtVCyyNdFmnBtwnjKS3kLRhwhKafetx6A77PKJkrc2TFpJzLLl" TargetMode="External"/><Relationship Id="rId63" Type="http://schemas.openxmlformats.org/officeDocument/2006/relationships/hyperlink" Target="https://www.facebook.com/ENHR2021/posts/pfbid0mBBL7Pvh45LT8vN84FHyhcFuSSfqGj3H7hvCQt1sTPAvkhA92pc9D8xSDv6ma11Wl" TargetMode="External"/><Relationship Id="rId68" Type="http://schemas.openxmlformats.org/officeDocument/2006/relationships/hyperlink" Target="https://www.facebook.com/ENHR2021/posts/pfbid02VhUEZ1TzahXoCXjWV8v86KDbnVdMHXetRoozvRrUf1MGj4JoQs26ui3KFj3Zh7Q5l" TargetMode="External"/><Relationship Id="rId84" Type="http://schemas.openxmlformats.org/officeDocument/2006/relationships/hyperlink" Target="https://www.facebook.com/elshehab.ngo/posts/pfbid0fcTovWgfirrYdLM6Up2VqS7umJVH2vP2aLPYwSNCzWKP9PQdZVPgj44ap9b3Pnujl" TargetMode="External"/><Relationship Id="rId89" Type="http://schemas.openxmlformats.org/officeDocument/2006/relationships/hyperlink" Target="https://www.facebook.com/elshehab.ngo/posts/pfbid0jToFCXceH9ufWfYXqdd5mZSzGytEUaCSvy4S7ShENov1MrZbxcLhzoshiVBqphjgl" TargetMode="External"/><Relationship Id="rId112" Type="http://schemas.openxmlformats.org/officeDocument/2006/relationships/hyperlink" Target="https://www.facebook.com/dawnmena.egypt/posts/pfbid02PAzjWURYos5b536aoD5hFNEYp3FLvX8i9rGombEpDXyyWScRxECgVvPWFRG7J1Dl" TargetMode="External"/><Relationship Id="rId16" Type="http://schemas.openxmlformats.org/officeDocument/2006/relationships/hyperlink" Target="https://cfjustice.uwazi.io/ar/entity/fr4469eilm" TargetMode="External"/><Relationship Id="rId107" Type="http://schemas.openxmlformats.org/officeDocument/2006/relationships/hyperlink" Target="https://www.facebook.com/cfjusticeorg/posts/pfbid0VvgoenTx4tfVEDsNs2SytmGVZkifWxwgVfLXRG3eAhF3Nfje1zoqmmQCNoiXszRgl" TargetMode="External"/><Relationship Id="rId11" Type="http://schemas.openxmlformats.org/officeDocument/2006/relationships/hyperlink" Target="https://www.fj-p.com/347645/%D8%A7%D9%84%D8%B4%D9%87%D9%8A%D8%AF-%D8%A7%D9%84%D8%AB%D8%A7%D9%84%D8%AB-%D8%AE%D9%84%D8%A7%D9%84-48-%D8%B3%D8%A7%D8%B9%D8%A9-%D8%A7%D8%B3%D8%AA%D8%B4%D9%87%D8%A7%D8%AF-%D8%A7%D9%84%D9%85%D8%B9/" TargetMode="External"/><Relationship Id="rId32" Type="http://schemas.openxmlformats.org/officeDocument/2006/relationships/hyperlink" Target="https://cfjustice.uwazi.io/ar/entity/hs5nuqvlmot" TargetMode="External"/><Relationship Id="rId37" Type="http://schemas.openxmlformats.org/officeDocument/2006/relationships/hyperlink" Target="https://cfjustice.uwazi.io/ar/entity/9iv7pvj2zl4" TargetMode="External"/><Relationship Id="rId53" Type="http://schemas.openxmlformats.org/officeDocument/2006/relationships/hyperlink" Target="https://www.facebook.com/ENHR2021/posts/pfbid02Yv7PCbww1NjAvuMHhhHZGLBvTb5t7CmrJFsmiHjpG7e5aEdtiKbwwMAoQb8P9jTBl" TargetMode="External"/><Relationship Id="rId58" Type="http://schemas.openxmlformats.org/officeDocument/2006/relationships/hyperlink" Target="https://www.facebook.com/ENHR2021/posts/pfbid0Qr37yC43SnFp25RNyv98QH1YgJ3UVtmyaa9nUxorrnmMNAgTQGRDfpNuEgsAGBxUl" TargetMode="External"/><Relationship Id="rId74" Type="http://schemas.openxmlformats.org/officeDocument/2006/relationships/hyperlink" Target="https://www.facebook.com/ENHR2021/posts/pfbid02rJ7vVE9jrjXQGpq7puvAkMcW3J5SRiKCtuGteui7rwC1jWHTqG9CAQPGE7sQyt2Bl" TargetMode="External"/><Relationship Id="rId79" Type="http://schemas.openxmlformats.org/officeDocument/2006/relationships/hyperlink" Target="https://www.facebook.com/elshehab.ngo/posts/pfbid0HHT2dH397Van3tkCAFRoEguJQXGm31DFkaQXEUDHcj54gRaQF3LicW1rAe713Uorl" TargetMode="External"/><Relationship Id="rId102" Type="http://schemas.openxmlformats.org/officeDocument/2006/relationships/hyperlink" Target="https://www.facebook.com/cfjusticeorg/posts/pfbid02aZfpbVqbNWY2Vx3TGE3oeU2d1wX91nLAS9e88rsVaASqk6b3df4PRnrTsX7FuHaYl" TargetMode="External"/><Relationship Id="rId123" Type="http://schemas.openxmlformats.org/officeDocument/2006/relationships/hyperlink" Target="https://www.facebook.com/dawnmena.egypt/posts/pfbid0XmPyQ97UkiCW8TG3Sa4Z2B88P1jkVjVECJgEQf7YHS1E7BT5hAKrzB2erry1AU5Rl" TargetMode="External"/><Relationship Id="rId5" Type="http://schemas.openxmlformats.org/officeDocument/2006/relationships/hyperlink" Target="https://www.fj-p.com/350086/%D8%A7%D9%84%D8%B4%D9%87%D9%8A%D8%AF-%D8%A7%D9%84%D8%B1%D8%A7%D8%A8%D8%B9-%D8%AE%D9%84%D8%A7%D9%84-%D9%85%D8%A7%D9%8A%D9%88-%D8%A7%D8%B1%D8%AA%D9%82%D8%A7%D8%A1-%D8%A7%D9%84%D8%AF%D9%83%D8%AA%D9%88/" TargetMode="External"/><Relationship Id="rId90" Type="http://schemas.openxmlformats.org/officeDocument/2006/relationships/hyperlink" Target="https://www.facebook.com/elshehab.ngo/posts/pfbid0N9sEZNnKsp7Av8LvcN5rpJRhwnuhdDJAEtactr2PyMsU6dWs8pwcvkdYuPY2Y6SAl" TargetMode="External"/><Relationship Id="rId95" Type="http://schemas.openxmlformats.org/officeDocument/2006/relationships/hyperlink" Target="https://www.facebook.com/elshehab.ngo/posts/pfbid0ZBBZVnzzYy1rsM2tM78YSFa4yNyaptojS2PVU5AHXdH5vc89Loa5qC5KA226fz8Ml" TargetMode="External"/><Relationship Id="rId22" Type="http://schemas.openxmlformats.org/officeDocument/2006/relationships/hyperlink" Target="https://cfjustice.uwazi.io/ar/entity/d63h36drwy5" TargetMode="External"/><Relationship Id="rId27" Type="http://schemas.openxmlformats.org/officeDocument/2006/relationships/hyperlink" Target="https://cfjustice.uwazi.io/ar/entity/voip30mfax" TargetMode="External"/><Relationship Id="rId43" Type="http://schemas.openxmlformats.org/officeDocument/2006/relationships/hyperlink" Target="https://cfjustice.uwazi.io/ar/entity/amaaxh7uit5" TargetMode="External"/><Relationship Id="rId48" Type="http://schemas.openxmlformats.org/officeDocument/2006/relationships/hyperlink" Target="https://www.facebook.com/ENHR2021/posts/pfbid02HkXr6KK5vDj1N2vwvoB42GTNihJPFVEQi5rFtVehPq2u2dPsLUjYxSyJh9kYHr7zl" TargetMode="External"/><Relationship Id="rId64" Type="http://schemas.openxmlformats.org/officeDocument/2006/relationships/hyperlink" Target="https://www.facebook.com/ENHR2021/posts/pfbid0MjJ4sLTu3C5u2Y2EHfjtKqyXp8aPoCHM8HR8zafWLKEKdcf7Sfb9dePyardBHrkhl" TargetMode="External"/><Relationship Id="rId69" Type="http://schemas.openxmlformats.org/officeDocument/2006/relationships/hyperlink" Target="https://www.facebook.com/ENHR2021/posts/pfbid03JM2Y4cz7Scwc7hBpyBr5QCWgyBp9e87odaW18L2Ft7B373fdUqt23AqdzdvPj1Dl" TargetMode="External"/><Relationship Id="rId113" Type="http://schemas.openxmlformats.org/officeDocument/2006/relationships/hyperlink" Target="https://www.facebook.com/dawnmena.egypt/posts/pfbid0372NeQe6Z7goov6SpxqNoNYMK4BcfKwgdFibjgcku17XCuhTWCsfHcdtXn5bpWjzwl" TargetMode="External"/><Relationship Id="rId118" Type="http://schemas.openxmlformats.org/officeDocument/2006/relationships/hyperlink" Target="https://www.facebook.com/dawnmena.egypt/posts/pfbid02N2ZUdV5qxNo3PtAhSkj8s558MRW8hCGLogh8cr5iaLxg3to7NoAzDycpNjU6AKZRl" TargetMode="External"/><Relationship Id="rId80" Type="http://schemas.openxmlformats.org/officeDocument/2006/relationships/hyperlink" Target="https://www.facebook.com/elshehab.ngo/posts/pfbid0PUCq93Lnop7rUww5yc2S9DxLWHxHSr8iLS9cjEhTwi8hd5eqQtFKRYPD32fJ68Tml" TargetMode="External"/><Relationship Id="rId85" Type="http://schemas.openxmlformats.org/officeDocument/2006/relationships/hyperlink" Target="https://www.facebook.com/elshehab.ngo/posts/pfbid02JifcrVFF6hjRK6qyS3fd3wCxFEqWvfxejcUspcAQWJuVnowWpRacNjuoAeRmatAEl" TargetMode="External"/><Relationship Id="rId12" Type="http://schemas.openxmlformats.org/officeDocument/2006/relationships/hyperlink" Target="https://www.fj-p.com/347645/%D8%A7%D9%84%D8%B4%D9%87%D9%8A%D8%AF-%D8%A7%D9%84%D8%AB%D8%A7%D9%84%D8%AB-%D8%AE%D9%84%D8%A7%D9%84-48-%D8%B3%D8%A7%D8%B9%D8%A9-%D8%A7%D8%B3%D8%AA%D8%B4%D9%87%D8%A7%D8%AF-%D8%A7%D9%84%D9%85%D8%B9/" TargetMode="External"/><Relationship Id="rId17" Type="http://schemas.openxmlformats.org/officeDocument/2006/relationships/hyperlink" Target="https://cfjustice.uwazi.io/ar/entity/5d762sfhl4" TargetMode="External"/><Relationship Id="rId33" Type="http://schemas.openxmlformats.org/officeDocument/2006/relationships/hyperlink" Target="https://cfjustice.uwazi.io/ar/entity/1igi4oe4iib" TargetMode="External"/><Relationship Id="rId38" Type="http://schemas.openxmlformats.org/officeDocument/2006/relationships/hyperlink" Target="https://cfjustice.uwazi.io/ar/entity/2umnyznm90r" TargetMode="External"/><Relationship Id="rId59" Type="http://schemas.openxmlformats.org/officeDocument/2006/relationships/hyperlink" Target="https://www.facebook.com/ENHR2021/posts/pfbid038KApa63PfByYaFjtYqD9yqaQJprtbUcpPBD8o2AwLzw7PpxfBjh4BSe5JnW4nUcrl" TargetMode="External"/><Relationship Id="rId103" Type="http://schemas.openxmlformats.org/officeDocument/2006/relationships/hyperlink" Target="https://www.facebook.com/cfjusticeorg/posts/pfbid0rTQQwEhcF5tLQNy9xtMnvo2bGXTYrgsXYF5WgoKoxezgcUUJrkpoB64ocdWzMzpGl" TargetMode="External"/><Relationship Id="rId108" Type="http://schemas.openxmlformats.org/officeDocument/2006/relationships/hyperlink" Target="https://www.facebook.com/cfjusticeorg/posts/pfbid02ZfgmpGDyJuTpRN1vRK91pWrWFEmySSZkw48gHatFC2EDs31BDT7YopZFUx7h51ewl" TargetMode="External"/><Relationship Id="rId124" Type="http://schemas.openxmlformats.org/officeDocument/2006/relationships/hyperlink" Target="https://www.facebook.com/dawnmena.egypt/posts/pfbid0ZmVDKaPucQDSHAcE5ya44fR2XQ3seT3Gus1NFdrHSLi2cxa2K1yoYW91ZyFDUw2Nl" TargetMode="External"/><Relationship Id="rId54" Type="http://schemas.openxmlformats.org/officeDocument/2006/relationships/hyperlink" Target="https://www.facebook.com/ENHR2021/posts/pfbid024K6m1sma9M6qMcJ6vRXCeMsTqeqUo9pN7jXHB4uLH4Ri5YHd6sa8bF15Uf3BFWGil" TargetMode="External"/><Relationship Id="rId70" Type="http://schemas.openxmlformats.org/officeDocument/2006/relationships/hyperlink" Target="https://www.facebook.com/ENHR2021/posts/pfbid0QVHboT1mDXC3y31niy5JapZLhv35x7B5vB2G1Qe8QPUjpihvcqJJTmwM4KxoLNXzl" TargetMode="External"/><Relationship Id="rId75" Type="http://schemas.openxmlformats.org/officeDocument/2006/relationships/hyperlink" Target="https://www.facebook.com/ENHR2021/posts/pfbid0SXfrm99Ta3V6YCRNfRemVfPE1uBtCGYPWf9kRWaWNNCg5TLLCMdSWdLdDBpbeUuMl" TargetMode="External"/><Relationship Id="rId91" Type="http://schemas.openxmlformats.org/officeDocument/2006/relationships/hyperlink" Target="https://www.facebook.com/elshehab.ngo/posts/pfbid0Juv8C9P4CKXMAWXHZmuWpELQVUgnGZCV9Wmb5orBCEUzm2thRbvfg4KvjyeyDDTbl" TargetMode="External"/><Relationship Id="rId96" Type="http://schemas.openxmlformats.org/officeDocument/2006/relationships/hyperlink" Target="https://www.facebook.com/elshehab.ngo/posts/pfbid02xiRAU83SfmftpX1dirddVepZ4C3HTZ9zTcBUDEdYSabChupj2yV6HNqwycGSRMuJl" TargetMode="External"/><Relationship Id="rId1" Type="http://schemas.openxmlformats.org/officeDocument/2006/relationships/hyperlink" Target="https://www.aljazeera.net/news/2023/7/30/%D8%B9%D8%A7%D8%AC%D9%84-%D9%88%D8%B3%D8%A7%D8%A6%D9%84-%D8%A5%D8%B9%D9%84%D8%A7%D9%85-%D9%85%D8%B5%D8%B1%D9%8A%D8%A9-%D9%85%D9%82%D8%AA%D9%84-3-%D9%85%D9%86-%D9%82%D9%88%D8%A7%D8%AA" TargetMode="External"/><Relationship Id="rId6" Type="http://schemas.openxmlformats.org/officeDocument/2006/relationships/hyperlink" Target="https://www.fj-p.com/350086/%D8%A7%D9%84%D8%B4%D9%87%D9%8A%D8%AF-%D8%A7%D9%84%D8%B1%D8%A7%D8%A8%D8%B9-%D8%AE%D9%84%D8%A7%D9%84-%D9%85%D8%A7%D9%8A%D9%88-%D8%A7%D8%B1%D8%AA%D9%82%D8%A7%D8%A1-%D8%A7%D9%84%D8%AF%D9%83%D8%AA%D9%88/" TargetMode="External"/><Relationship Id="rId23" Type="http://schemas.openxmlformats.org/officeDocument/2006/relationships/hyperlink" Target="https://cfjustice.uwazi.io/ar/entity/l3cvupdovdj" TargetMode="External"/><Relationship Id="rId28" Type="http://schemas.openxmlformats.org/officeDocument/2006/relationships/hyperlink" Target="https://cfjustice.uwazi.io/ar/entity/9egc8ytkiri" TargetMode="External"/><Relationship Id="rId49" Type="http://schemas.openxmlformats.org/officeDocument/2006/relationships/hyperlink" Target="https://www.facebook.com/ENHR2021/posts/pfbid02HkXr6KK5vDj1N2vwvoB42GTNihJPFVEQi5rFtVehPq2u2dPsLUjYxSyJh9kYHr7zl" TargetMode="External"/><Relationship Id="rId114" Type="http://schemas.openxmlformats.org/officeDocument/2006/relationships/hyperlink" Target="https://www.facebook.com/dawnmena.egypt/posts/pfbid038JdtiTKJQTBAhcB2Rm3Hk7UDf4bxFPKB3N3L71PcbC5gDZFMsA8ngJaUXs6ycGr9l" TargetMode="External"/><Relationship Id="rId119" Type="http://schemas.openxmlformats.org/officeDocument/2006/relationships/hyperlink" Target="https://www.facebook.com/dawnmena.egypt/posts/pfbid0WHfdu3ePyyXPy9YW6VQqqSjduMKwMTUrEG1Ha6SRBmEKqh7sWrmGLAvMcBUBmrs4l" TargetMode="External"/><Relationship Id="rId44" Type="http://schemas.openxmlformats.org/officeDocument/2006/relationships/hyperlink" Target="https://www.facebook.com/sharkiaonline1/posts/pfbid0CCoCLbePf2W3E7nAdDdaLsFD1JwhR3ejSRqc2nXi1PyA4h7HDKzVs1aY28KsdbFGl" TargetMode="External"/><Relationship Id="rId60" Type="http://schemas.openxmlformats.org/officeDocument/2006/relationships/hyperlink" Target="https://www.facebook.com/ENHR2021/posts/pfbid034T554DKreM29GJLuuv9RRjrsWsGS6EGcTUK5XcfG7tgEdiSCqu5wwfK9RNHfxA9Ml" TargetMode="External"/><Relationship Id="rId65" Type="http://schemas.openxmlformats.org/officeDocument/2006/relationships/hyperlink" Target="https://www.facebook.com/ENHR2021/posts/pfbid0AuzUbemaSRodtsxDtfpCKrzc27FngkVJayxVXaCB2JVsv7G8gLFygZMXGYxvaBEHl" TargetMode="External"/><Relationship Id="rId81" Type="http://schemas.openxmlformats.org/officeDocument/2006/relationships/hyperlink" Target="https://www.facebook.com/elshehab.ngo/posts/pfbid02AZ2FdWxgm2zKZqt88i83zBfrXV2pDCwe7umxnRBMNUmy5zLZztwxpFQdWv7CxC71l" TargetMode="External"/><Relationship Id="rId86" Type="http://schemas.openxmlformats.org/officeDocument/2006/relationships/hyperlink" Target="https://www.facebook.com/elshehab.ngo/posts/pfbid0xq5cHhyrjUdXLUWzVXeQofXLVKZJT8kzJymdgFuordvCLwia2PTK2W79MrDLVxa7l" TargetMode="External"/><Relationship Id="rId13" Type="http://schemas.openxmlformats.org/officeDocument/2006/relationships/hyperlink" Target="https://royanews.tv/news/292695" TargetMode="External"/><Relationship Id="rId18" Type="http://schemas.openxmlformats.org/officeDocument/2006/relationships/hyperlink" Target="https://cfjustice.uwazi.io/ar/entity/sjvql2dcdrr" TargetMode="External"/><Relationship Id="rId39" Type="http://schemas.openxmlformats.org/officeDocument/2006/relationships/hyperlink" Target="https://cfjustice.uwazi.io/ar/entity/8iap58crdio" TargetMode="External"/><Relationship Id="rId109" Type="http://schemas.openxmlformats.org/officeDocument/2006/relationships/hyperlink" Target="https://www.facebook.com/dawnmena.egypt/posts/pfbid0GPogBZTRYdzj6Xw5A39kTLPq6paw39362S48H8juMnjJohi9ygaEC7jeSaSuQG4Cl" TargetMode="External"/><Relationship Id="rId34" Type="http://schemas.openxmlformats.org/officeDocument/2006/relationships/hyperlink" Target="https://cfjustice.uwazi.io/ar/entity/85qbytoq8zl" TargetMode="External"/><Relationship Id="rId50" Type="http://schemas.openxmlformats.org/officeDocument/2006/relationships/hyperlink" Target="https://www.facebook.com/ENHR2021/posts/pfbid0VjmLVirXMPwsdsM35RmdeKzfdchc7Xw2pLj638gt3Ahd8qRac9Qz83tWFiBi245Fl" TargetMode="External"/><Relationship Id="rId55" Type="http://schemas.openxmlformats.org/officeDocument/2006/relationships/hyperlink" Target="https://www.facebook.com/ENHR2021/posts/pfbid02CTKnGDF4R1vb4xEcsRf4w2KmugPgHRADLMapkpcE9K8ZEigsTBaQMHSRP1bSinxHl" TargetMode="External"/><Relationship Id="rId76" Type="http://schemas.openxmlformats.org/officeDocument/2006/relationships/hyperlink" Target="https://www.facebook.com/elshehab.ngo/posts/pfbid0Q62RGHFmUPLyLBR6P8fdjFFZsf8zMBUBgLzFVvcfyQ5BxRWLoAaA9EmRk7pe28Qol" TargetMode="External"/><Relationship Id="rId97" Type="http://schemas.openxmlformats.org/officeDocument/2006/relationships/hyperlink" Target="https://www.facebook.com/elshehab.ngo/posts/pfbid02NXALjg4DUnMADGjAi2rDBSNbob9U17hPQ5JJv5W9QetJg1n9r7VRouwrduNfREEPl" TargetMode="External"/><Relationship Id="rId104" Type="http://schemas.openxmlformats.org/officeDocument/2006/relationships/hyperlink" Target="https://www.facebook.com/cfjusticeorg/posts/pfbid02LaM9jsutWjTZixU4i6Xk9CDDPnEror9hKQkd1x8HkvXRrB8QbS8LGVAcNEdJqzbUl" TargetMode="External"/><Relationship Id="rId120" Type="http://schemas.openxmlformats.org/officeDocument/2006/relationships/hyperlink" Target="https://www.facebook.com/dawnmena.egypt/posts/pfbid0AFtZd4muzJbzWAXtHe5yHRq53fBtzmULWWE86xK2SMAuYYretrkVB1SzS9ynj1i6l" TargetMode="External"/><Relationship Id="rId125" Type="http://schemas.openxmlformats.org/officeDocument/2006/relationships/printerSettings" Target="../printerSettings/printerSettings1.bin"/><Relationship Id="rId7" Type="http://schemas.openxmlformats.org/officeDocument/2006/relationships/hyperlink" Target="https://www.fj-p.com/350086/%D8%A7%D9%84%D8%B4%D9%87%D9%8A%D8%AF-%D8%A7%D9%84%D8%B1%D8%A7%D8%A8%D8%B9-%D8%AE%D9%84%D8%A7%D9%84-%D9%85%D8%A7%D9%8A%D9%88-%D8%A7%D8%B1%D8%AA%D9%82%D8%A7%D8%A1-%D8%A7%D9%84%D8%AF%D9%83%D8%AA%D9%88/" TargetMode="External"/><Relationship Id="rId71" Type="http://schemas.openxmlformats.org/officeDocument/2006/relationships/hyperlink" Target="https://www.facebook.com/ENHR2021/posts/pfbid02sH22vpNKYCvxe8SEf6mUR4GPB4CaNKMm1Nsw59e6N8LcNF9MnvzbgU4ZqoMR5NiBl" TargetMode="External"/><Relationship Id="rId92" Type="http://schemas.openxmlformats.org/officeDocument/2006/relationships/hyperlink" Target="https://www.facebook.com/elshehab.ngo/posts/pfbid026WL5yz31hNf11JcL2j3x4XvLUTZ98srDhSDrM8ejKFWKsjkxnrJfdf46cgMdY4vkl" TargetMode="External"/><Relationship Id="rId2" Type="http://schemas.openxmlformats.org/officeDocument/2006/relationships/hyperlink" Target="https://rassd.com/524685.htm" TargetMode="External"/><Relationship Id="rId29" Type="http://schemas.openxmlformats.org/officeDocument/2006/relationships/hyperlink" Target="https://cfjustice.uwazi.io/ar/entity/r7fxuipbsr8" TargetMode="External"/><Relationship Id="rId24" Type="http://schemas.openxmlformats.org/officeDocument/2006/relationships/hyperlink" Target="https://cfjustice.uwazi.io/ar/entity/mth87g6w6oq" TargetMode="External"/><Relationship Id="rId40" Type="http://schemas.openxmlformats.org/officeDocument/2006/relationships/hyperlink" Target="https://cfjustice.uwazi.io/ar/entity/gpuw5xjxk0c" TargetMode="External"/><Relationship Id="rId45" Type="http://schemas.openxmlformats.org/officeDocument/2006/relationships/hyperlink" Target="https://www.facebook.com/ENHR2021/posts/pfbid0yQ4Xtuuo6n9eaeQZHiupPzYSc2VHAmi3QGdfBKsTkVduyghx9p5dDXih32Dadv8vl" TargetMode="External"/><Relationship Id="rId66" Type="http://schemas.openxmlformats.org/officeDocument/2006/relationships/hyperlink" Target="https://www.facebook.com/ENHR2021/posts/pfbid0ewupMjd8AfGVxmvUPc7s9zxq1CwfcmgpM489Avsd8hjJLTCy2AS1hrpEStvYiVKZl" TargetMode="External"/><Relationship Id="rId87" Type="http://schemas.openxmlformats.org/officeDocument/2006/relationships/hyperlink" Target="https://www.facebook.com/elshehab.ngo/posts/pfbid0MbDK6n7iJ4FrVY3oMoRsw5gYM4CWMWYqeaCKGjXQg9fxJe7oT9oL87YUpza2jmaUl" TargetMode="External"/><Relationship Id="rId110" Type="http://schemas.openxmlformats.org/officeDocument/2006/relationships/hyperlink" Target="https://www.facebook.com/dawnmena.egypt/posts/pfbid0N3DZqA9ko6aNf8HB5RarPv7xEcZvTkH8DdGcdJPDjogFXhPWBmiyQGdXyyqpHP14l" TargetMode="External"/><Relationship Id="rId115" Type="http://schemas.openxmlformats.org/officeDocument/2006/relationships/hyperlink" Target="https://www.facebook.com/dawnmena.egypt/posts/pfbid02mbDV3fqXa4sB6tBXKWjMGQ33m5oY6v6gfKZ5LdZv5G9DmEziLFGqu1fZ2ayE3kWjl" TargetMode="External"/><Relationship Id="rId61" Type="http://schemas.openxmlformats.org/officeDocument/2006/relationships/hyperlink" Target="https://www.facebook.com/ENHR2021/posts/pfbid0uF2z3dDCBrTh3zaD4UhVmAcQkuLnGbcFrs5TyMntttrTQhYWggdn9PbNBUjEDxtcl" TargetMode="External"/><Relationship Id="rId82" Type="http://schemas.openxmlformats.org/officeDocument/2006/relationships/hyperlink" Target="https://www.facebook.com/elshehab.ngo/posts/pfbid02zrUoLMRRJAgE6z2sR5DsHXNwkyU3NbFQ5zuX6G3P5LGL3UCcjKbksGCrGFVfKYRLl" TargetMode="External"/><Relationship Id="rId19" Type="http://schemas.openxmlformats.org/officeDocument/2006/relationships/hyperlink" Target="https://cfjustice.uwazi.io/ar/entity/pu1mzxp5jhd" TargetMode="External"/><Relationship Id="rId14" Type="http://schemas.openxmlformats.org/officeDocument/2006/relationships/hyperlink" Target="https://cfjustice.uwazi.io/ar/entity/l9svtjpqb9f" TargetMode="External"/><Relationship Id="rId30" Type="http://schemas.openxmlformats.org/officeDocument/2006/relationships/hyperlink" Target="https://cfjustice.uwazi.io/ar/entity/uxv8gk5w57e" TargetMode="External"/><Relationship Id="rId35" Type="http://schemas.openxmlformats.org/officeDocument/2006/relationships/hyperlink" Target="https://cfjustice.uwazi.io/ar/entity/wnz4f8ki9b" TargetMode="External"/><Relationship Id="rId56" Type="http://schemas.openxmlformats.org/officeDocument/2006/relationships/hyperlink" Target="https://www.facebook.com/ENHR2021/posts/pfbid02MSoViiToYDRhc1hVT44dATesQaYFDWRCqcryH8LT7g4UssFFUcG75wWqhNogTVUdl" TargetMode="External"/><Relationship Id="rId77" Type="http://schemas.openxmlformats.org/officeDocument/2006/relationships/hyperlink" Target="https://www.facebook.com/elshehab.ngo/posts/pfbid032wvR1igoeSy8duz5QFYD4dtSeKRdPTPx6XdsQAKEzgn1a88YYZHGJEGJQUwwchAfl" TargetMode="External"/><Relationship Id="rId100" Type="http://schemas.openxmlformats.org/officeDocument/2006/relationships/hyperlink" Target="https://www.facebook.com/elshehab.ngo/posts/pfbid0cge9fN5877xFz9jfbQxjDur1QhSVyGdwY6c12LnHxYwJ6gCKJ7WRTJgMPPUxkBStl" TargetMode="External"/><Relationship Id="rId105" Type="http://schemas.openxmlformats.org/officeDocument/2006/relationships/hyperlink" Target="https://www.facebook.com/cfjusticeorg/posts/pfbid0Miy3HAhiD5g7aVkNmLayBWWLB7ok13SXdSeg2bjtkMfdNJc1bMZ66tdKZi5NcZN5l" TargetMode="External"/><Relationship Id="rId8" Type="http://schemas.openxmlformats.org/officeDocument/2006/relationships/hyperlink" Target="https://www.fj-p.com/350086/%D8%A7%D9%84%D8%B4%D9%87%D9%8A%D8%AF-%D8%A7%D9%84%D8%B1%D8%A7%D8%A8%D8%B9-%D8%AE%D9%84%D8%A7%D9%84-%D9%85%D8%A7%D9%8A%D9%88-%D8%A7%D8%B1%D8%AA%D9%82%D8%A7%D8%A1-%D8%A7%D9%84%D8%AF%D9%83%D8%AA%D9%88/" TargetMode="External"/><Relationship Id="rId51" Type="http://schemas.openxmlformats.org/officeDocument/2006/relationships/hyperlink" Target="https://www.facebook.com/ENHR2021/posts/pfbid02gabXDTifUBRsV9PiVE9Zth657ZsSCnLma2QKGsHrnXpxdvSfMPVUcKXSVQ7X8Xcil" TargetMode="External"/><Relationship Id="rId72" Type="http://schemas.openxmlformats.org/officeDocument/2006/relationships/hyperlink" Target="https://www.facebook.com/ENHR2021/posts/pfbid06AfzYj5k2ADpYVWSUNW49abjppmPYrj6kqYLJrTu2rsiPBfjgG69xZhuEXZwrj3Bl" TargetMode="External"/><Relationship Id="rId93" Type="http://schemas.openxmlformats.org/officeDocument/2006/relationships/hyperlink" Target="https://www.facebook.com/elshehab.ngo/posts/pfbid035o3hp9r3Lg9SmnzcbLebLNGZjiU6NKz8fmKWDJDcyRWJNEEn91iK94j1LabQsmHkl" TargetMode="External"/><Relationship Id="rId98" Type="http://schemas.openxmlformats.org/officeDocument/2006/relationships/hyperlink" Target="https://www.facebook.com/elshehab.ngo/posts/pfbid02oay2db63w5P2TcYNC4FpeJEibiZif4o7YMJ33s4Xd9pjC3jNTkZFzrkUnBUadcydl" TargetMode="External"/><Relationship Id="rId121" Type="http://schemas.openxmlformats.org/officeDocument/2006/relationships/hyperlink" Target="https://www.facebook.com/dawnmena.egypt/posts/pfbid025h48HcHP6s7SLwSAiTcS2G44qyCky4y1wXmv47j7V6x4KMr8dkSG3n2rp7eo9jnGl" TargetMode="External"/><Relationship Id="rId3" Type="http://schemas.openxmlformats.org/officeDocument/2006/relationships/hyperlink" Target="https://rassd.com/527167.htm" TargetMode="External"/><Relationship Id="rId25" Type="http://schemas.openxmlformats.org/officeDocument/2006/relationships/hyperlink" Target="https://cfjustice.uwazi.io/ar/entity/2q71yr5gsgs" TargetMode="External"/><Relationship Id="rId46" Type="http://schemas.openxmlformats.org/officeDocument/2006/relationships/hyperlink" Target="https://www.facebook.com/ENHR2021/posts/pfbid09jqwjBpD8zZqGjDWnYKn6prGANeJPgc2o41FgNUnRV3eZzWpgZgzYuk6yQksqUVMl" TargetMode="External"/><Relationship Id="rId67" Type="http://schemas.openxmlformats.org/officeDocument/2006/relationships/hyperlink" Target="https://www.facebook.com/ENHR2021/posts/pfbid02HG8xZd5gYRGwRqa515QiCDnDo2BFajL4jJjTeaf6FWKut834zoE2BBWbp6qZBA9il" TargetMode="External"/><Relationship Id="rId116" Type="http://schemas.openxmlformats.org/officeDocument/2006/relationships/hyperlink" Target="https://www.facebook.com/dawnmena.egypt/posts/pfbid02hd7NutFVLVu72oAWvt1R63dJLnkWvcKiE9BdsVFxu16puJQSmqXifWbEQjZZNvTMl" TargetMode="External"/><Relationship Id="rId20" Type="http://schemas.openxmlformats.org/officeDocument/2006/relationships/hyperlink" Target="https://cfjustice.uwazi.io/ar/entity/91pbe18ddsm" TargetMode="External"/><Relationship Id="rId41" Type="http://schemas.openxmlformats.org/officeDocument/2006/relationships/hyperlink" Target="https://cfjustice.uwazi.io/ar/entity/aqo8xxthbxk" TargetMode="External"/><Relationship Id="rId62" Type="http://schemas.openxmlformats.org/officeDocument/2006/relationships/hyperlink" Target="https://www.facebook.com/ENHR2021/posts/pfbid02MvejmdZS7Vx8CUJurAr5rs7iLuGegFHEX5sgX118eJufJL6gqX3gQ1NRDSAMVnJil" TargetMode="External"/><Relationship Id="rId83" Type="http://schemas.openxmlformats.org/officeDocument/2006/relationships/hyperlink" Target="https://www.facebook.com/elshehab.ngo/posts/pfbid02uQeMhoE4VaXNejUMECmowBa5Y4j4QuVpBHhmqKvZHHsrMHu17biFYEVD9feuE28bl" TargetMode="External"/><Relationship Id="rId88" Type="http://schemas.openxmlformats.org/officeDocument/2006/relationships/hyperlink" Target="https://www.facebook.com/elshehab.ngo/posts/pfbid02DkThdeW18hCFjnxfNawnAYNvL8Tio9J367paWG579AQxrckuULmRHaEKGFFahaQwl" TargetMode="External"/><Relationship Id="rId111" Type="http://schemas.openxmlformats.org/officeDocument/2006/relationships/hyperlink" Target="https://www.facebook.com/dawnmena.egypt/posts/pfbid02ZWR32PLr4fEPJ4CJ6MMQqnhxWwKaayFKAYFsjgbwqhjYrLDG9sJjf1dgdc3XCdKXl" TargetMode="External"/><Relationship Id="rId15" Type="http://schemas.openxmlformats.org/officeDocument/2006/relationships/hyperlink" Target="https://cfjustice.uwazi.io/ar/entity/m2nl56xgxof" TargetMode="External"/><Relationship Id="rId36" Type="http://schemas.openxmlformats.org/officeDocument/2006/relationships/hyperlink" Target="https://cfjustice.uwazi.io/ar/entity/j3t98l10ugt" TargetMode="External"/><Relationship Id="rId57" Type="http://schemas.openxmlformats.org/officeDocument/2006/relationships/hyperlink" Target="https://www.facebook.com/ENHR2021/posts/pfbid08ePktCg3v1aJuAVUb5P9FYmB4Jd1TvFEcsVkC9yvv1DKJWC6LYVmwhnaeVqtBs9Ql" TargetMode="External"/><Relationship Id="rId106" Type="http://schemas.openxmlformats.org/officeDocument/2006/relationships/hyperlink" Target="https://www.facebook.com/cfjusticeorg/posts/pfbid0Miy3HAhiD5g7aVkNmLayBWWLB7ok13SXdSeg2bjtkMfdNJc1bMZ66tdKZi5NcZN5l" TargetMode="External"/><Relationship Id="rId10" Type="http://schemas.openxmlformats.org/officeDocument/2006/relationships/hyperlink" Target="https://www.fj-p.com/347645/%D8%A7%D9%84%D8%B4%D9%87%D9%8A%D8%AF-%D8%A7%D9%84%D8%AB%D8%A7%D9%84%D8%AB-%D8%AE%D9%84%D8%A7%D9%84-48-%D8%B3%D8%A7%D8%B9%D8%A9-%D8%A7%D8%B3%D8%AA%D8%B4%D9%87%D8%A7%D8%AF-%D8%A7%D9%84%D9%85%D8%B9/" TargetMode="External"/><Relationship Id="rId31" Type="http://schemas.openxmlformats.org/officeDocument/2006/relationships/hyperlink" Target="https://cfjustice.uwazi.io/ar/entity/mpd121dziq" TargetMode="External"/><Relationship Id="rId52" Type="http://schemas.openxmlformats.org/officeDocument/2006/relationships/hyperlink" Target="https://www.facebook.com/ENHR2021/posts/pfbid0QVPxctQdyyfD81QDHFKyNmiDfnCvjRmeJsYu8e3waBws7hiDsj6JcDq4ASKGNXgWl" TargetMode="External"/><Relationship Id="rId73" Type="http://schemas.openxmlformats.org/officeDocument/2006/relationships/hyperlink" Target="https://www.facebook.com/ENHR2021/posts/pfbid02dTk7Hqst68n75YvHxTZMCw1mByoaSDfAXqaP238AL6gSM6F5QN8iFtuT7YMsfSEGl" TargetMode="External"/><Relationship Id="rId78" Type="http://schemas.openxmlformats.org/officeDocument/2006/relationships/hyperlink" Target="https://www.facebook.com/elshehab.ngo/posts/pfbid02NCGXWcVCsNb2NYjZgx86QtnFpe6RswkbpZvGvgeGCATQhphkYGKL44U9U7VVsj26l" TargetMode="External"/><Relationship Id="rId94" Type="http://schemas.openxmlformats.org/officeDocument/2006/relationships/hyperlink" Target="https://www.facebook.com/elshehab.ngo/posts/pfbid0WSHLxUMmpMEN2FZEELbLKAF49RBD5bLCn9r6gfLceoQnj4bkiSi4Ap8mKpS2AEP8l" TargetMode="External"/><Relationship Id="rId99" Type="http://schemas.openxmlformats.org/officeDocument/2006/relationships/hyperlink" Target="https://www.facebook.com/elshehab.ngo/posts/pfbid02HhuoUDZPo8Ydxg2ubK6JrSrFAfQGpxzeXcaae5t9sfqXNCskeLc6oUhYeau6a2wcl" TargetMode="External"/><Relationship Id="rId101" Type="http://schemas.openxmlformats.org/officeDocument/2006/relationships/hyperlink" Target="https://www.facebook.com/cfjusticeorg/posts/pfbid04HTqBcqyh6EydfutyxJvhCVVtwo91qS19FQhShX9QPovts5H2KsgpjkzGMnXLfNhl" TargetMode="External"/><Relationship Id="rId122" Type="http://schemas.openxmlformats.org/officeDocument/2006/relationships/hyperlink" Target="https://www.facebook.com/dawnmena.egypt/posts/pfbid0LJdohjgRcHtcZF1FCwK2atu5NdrdnyZmFmBnPWhjSMzQEMFUbqrrAnesrBaJyWaml" TargetMode="External"/><Relationship Id="rId4" Type="http://schemas.openxmlformats.org/officeDocument/2006/relationships/hyperlink" Target="https://www.fj-p.com/350086/%D8%A7%D9%84%D8%B4%D9%87%D9%8A%D8%AF-%D8%A7%D9%84%D8%B1%D8%A7%D8%A8%D8%B9-%D8%AE%D9%84%D8%A7%D9%84-%D9%85%D8%A7%D9%8A%D9%88-%D8%A7%D8%B1%D8%AA%D9%82%D8%A7%D8%A1-%D8%A7%D9%84%D8%AF%D9%83%D8%AA%D9%88/" TargetMode="External"/><Relationship Id="rId9" Type="http://schemas.openxmlformats.org/officeDocument/2006/relationships/hyperlink" Target="https://www.fj-p.com/350086/%D8%A7%D9%84%D8%B4%D9%87%D9%8A%D8%AF-%D8%A7%D9%84%D8%B1%D8%A7%D8%A8%D8%B9-%D8%AE%D9%84%D8%A7%D9%84-%D9%85%D8%A7%D9%8A%D9%88-%D8%A7%D8%B1%D8%AA%D9%82%D8%A7%D8%A1-%D8%A7%D9%84%D8%AF%D9%83%D8%AA%D9%8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9"/>
  <sheetViews>
    <sheetView rightToLeft="1" tabSelected="1" zoomScale="70" zoomScaleNormal="70" workbookViewId="0">
      <pane ySplit="2" topLeftCell="A55" activePane="bottomLeft" state="frozen"/>
      <selection pane="bottomLeft" activeCell="D70" sqref="D70"/>
    </sheetView>
  </sheetViews>
  <sheetFormatPr defaultColWidth="14.90625" defaultRowHeight="27.5" customHeight="1" x14ac:dyDescent="0.35"/>
  <cols>
    <col min="1" max="1" width="14.90625" style="36"/>
    <col min="2" max="2" width="14.90625" style="8"/>
    <col min="3" max="3" width="14.90625" style="9"/>
    <col min="4" max="4" width="14.90625" style="24"/>
    <col min="5" max="5" width="14.90625" style="25"/>
    <col min="6" max="8" width="14.90625" style="24"/>
    <col min="9" max="10" width="14.90625" style="25"/>
    <col min="11" max="11" width="33.81640625" style="26" customWidth="1"/>
    <col min="12" max="15" width="14.90625" style="27"/>
    <col min="16" max="16" width="14.90625" style="28"/>
    <col min="17" max="17" width="14.90625" style="25"/>
    <col min="18" max="19" width="14.90625" style="29"/>
    <col min="20" max="24" width="14.90625" style="27"/>
    <col min="25" max="30" width="14.90625" style="17"/>
    <col min="31" max="31" width="14.90625" style="16"/>
    <col min="32" max="32" width="14.90625" style="17"/>
    <col min="33" max="16384" width="14.90625" style="18"/>
  </cols>
  <sheetData>
    <row r="1" spans="1:32" ht="15" customHeight="1" x14ac:dyDescent="0.35">
      <c r="A1" s="36" t="s">
        <v>0</v>
      </c>
      <c r="D1" s="10"/>
      <c r="E1" s="11"/>
      <c r="F1" s="10"/>
      <c r="G1" s="10"/>
      <c r="H1" s="12"/>
      <c r="I1" s="11"/>
      <c r="J1" s="11"/>
      <c r="K1" s="13"/>
      <c r="L1" s="10" t="s">
        <v>1</v>
      </c>
      <c r="M1" s="10"/>
      <c r="N1" s="10"/>
      <c r="O1" s="10"/>
      <c r="P1" s="14"/>
      <c r="Q1" s="11"/>
      <c r="R1" s="15" t="s">
        <v>2</v>
      </c>
      <c r="S1" s="15"/>
      <c r="T1" s="10" t="s">
        <v>3</v>
      </c>
      <c r="U1" s="10"/>
      <c r="V1" s="10"/>
      <c r="W1" s="10"/>
      <c r="X1" s="10"/>
      <c r="Y1" s="10" t="s">
        <v>4</v>
      </c>
      <c r="Z1" s="10"/>
      <c r="AA1" s="10"/>
      <c r="AB1" s="10"/>
      <c r="AC1" s="10"/>
      <c r="AD1" s="10"/>
    </row>
    <row r="2" spans="1:32" s="23" customFormat="1" ht="27.5" customHeight="1" x14ac:dyDescent="0.35">
      <c r="A2" s="36" t="s">
        <v>5</v>
      </c>
      <c r="B2" s="20" t="s">
        <v>6</v>
      </c>
      <c r="C2" s="21" t="s">
        <v>7</v>
      </c>
      <c r="D2" s="19" t="s">
        <v>8</v>
      </c>
      <c r="E2" s="21" t="s">
        <v>9</v>
      </c>
      <c r="F2" s="19" t="s">
        <v>10</v>
      </c>
      <c r="G2" s="19" t="s">
        <v>11</v>
      </c>
      <c r="H2" s="19" t="s">
        <v>12</v>
      </c>
      <c r="I2" s="21" t="s">
        <v>13</v>
      </c>
      <c r="J2" s="21" t="s">
        <v>14</v>
      </c>
      <c r="K2" s="22" t="s">
        <v>635</v>
      </c>
      <c r="L2" s="19" t="s">
        <v>15</v>
      </c>
      <c r="M2" s="19" t="s">
        <v>16</v>
      </c>
      <c r="N2" s="19" t="s">
        <v>17</v>
      </c>
      <c r="O2" s="19" t="s">
        <v>18</v>
      </c>
      <c r="P2" s="19" t="s">
        <v>19</v>
      </c>
      <c r="Q2" s="21" t="s">
        <v>20</v>
      </c>
      <c r="R2" s="19" t="s">
        <v>21</v>
      </c>
      <c r="S2" s="19" t="s">
        <v>22</v>
      </c>
      <c r="T2" s="19" t="s">
        <v>23</v>
      </c>
      <c r="U2" s="19" t="s">
        <v>24</v>
      </c>
      <c r="V2" s="19" t="s">
        <v>25</v>
      </c>
      <c r="W2" s="19" t="s">
        <v>26</v>
      </c>
      <c r="X2" s="19" t="s">
        <v>27</v>
      </c>
      <c r="Y2" s="19" t="s">
        <v>28</v>
      </c>
      <c r="Z2" s="19" t="s">
        <v>29</v>
      </c>
      <c r="AA2" s="19" t="s">
        <v>30</v>
      </c>
      <c r="AB2" s="19" t="s">
        <v>31</v>
      </c>
      <c r="AC2" s="19" t="s">
        <v>32</v>
      </c>
      <c r="AD2" s="19" t="s">
        <v>33</v>
      </c>
      <c r="AE2" s="10" t="s">
        <v>337</v>
      </c>
      <c r="AF2" s="19" t="s">
        <v>347</v>
      </c>
    </row>
    <row r="3" spans="1:32" ht="27.5" customHeight="1" x14ac:dyDescent="0.35">
      <c r="A3" s="36">
        <v>1</v>
      </c>
      <c r="B3" s="8">
        <v>44946</v>
      </c>
      <c r="C3" s="9" t="s">
        <v>571</v>
      </c>
      <c r="D3" s="24" t="s">
        <v>45</v>
      </c>
      <c r="E3" s="25" t="s">
        <v>572</v>
      </c>
      <c r="F3" s="24" t="s">
        <v>568</v>
      </c>
      <c r="G3" s="31" t="s">
        <v>46</v>
      </c>
      <c r="H3" s="24" t="s">
        <v>39</v>
      </c>
      <c r="I3" s="25" t="s">
        <v>579</v>
      </c>
      <c r="J3" s="25" t="s">
        <v>39</v>
      </c>
      <c r="K3" s="26" t="s">
        <v>587</v>
      </c>
      <c r="L3" s="33" t="s">
        <v>184</v>
      </c>
      <c r="M3" s="33"/>
      <c r="N3" s="33">
        <v>38</v>
      </c>
      <c r="O3" s="33" t="s">
        <v>47</v>
      </c>
      <c r="P3" s="33" t="s">
        <v>36</v>
      </c>
      <c r="Q3" s="25" t="s">
        <v>578</v>
      </c>
      <c r="R3" s="29" t="s">
        <v>243</v>
      </c>
      <c r="X3" s="27" t="s">
        <v>49</v>
      </c>
      <c r="Y3" s="30" t="s">
        <v>48</v>
      </c>
      <c r="Z3" s="17" t="s">
        <v>185</v>
      </c>
      <c r="AA3" s="30" t="s">
        <v>186</v>
      </c>
      <c r="AB3" s="30" t="s">
        <v>244</v>
      </c>
    </row>
    <row r="4" spans="1:32" ht="27.5" customHeight="1" x14ac:dyDescent="0.35">
      <c r="A4" s="36">
        <v>2</v>
      </c>
      <c r="B4" s="8">
        <v>44952</v>
      </c>
      <c r="C4" s="9" t="s">
        <v>571</v>
      </c>
      <c r="D4" s="24" t="s">
        <v>145</v>
      </c>
      <c r="E4" s="25" t="s">
        <v>573</v>
      </c>
      <c r="F4" s="24" t="s">
        <v>562</v>
      </c>
      <c r="G4" s="24" t="s">
        <v>155</v>
      </c>
      <c r="H4" s="24" t="s">
        <v>67</v>
      </c>
      <c r="I4" s="25" t="s">
        <v>580</v>
      </c>
      <c r="J4" s="25" t="s">
        <v>581</v>
      </c>
      <c r="K4" s="26" t="s">
        <v>588</v>
      </c>
      <c r="L4" s="33" t="s">
        <v>187</v>
      </c>
      <c r="M4" s="33"/>
      <c r="N4" s="33">
        <v>53</v>
      </c>
      <c r="O4" s="33" t="s">
        <v>300</v>
      </c>
      <c r="P4" s="33" t="s">
        <v>70</v>
      </c>
      <c r="Q4" s="25" t="s">
        <v>388</v>
      </c>
      <c r="X4" s="27" t="s">
        <v>161</v>
      </c>
      <c r="Y4" s="30" t="s">
        <v>160</v>
      </c>
      <c r="Z4" s="30" t="s">
        <v>105</v>
      </c>
      <c r="AA4" s="30" t="s">
        <v>189</v>
      </c>
      <c r="AB4" s="30" t="s">
        <v>301</v>
      </c>
      <c r="AC4" s="30" t="s">
        <v>304</v>
      </c>
      <c r="AD4" s="32" t="s">
        <v>366</v>
      </c>
    </row>
    <row r="5" spans="1:32" ht="27.5" customHeight="1" x14ac:dyDescent="0.35">
      <c r="A5" s="36">
        <v>3</v>
      </c>
      <c r="B5" s="8">
        <v>44968</v>
      </c>
      <c r="C5" s="9" t="s">
        <v>571</v>
      </c>
      <c r="D5" s="24" t="s">
        <v>145</v>
      </c>
      <c r="E5" s="25" t="s">
        <v>573</v>
      </c>
      <c r="F5" s="24" t="s">
        <v>562</v>
      </c>
      <c r="G5" s="24" t="s">
        <v>155</v>
      </c>
      <c r="H5" s="24" t="s">
        <v>67</v>
      </c>
      <c r="I5" s="25" t="s">
        <v>580</v>
      </c>
      <c r="J5" s="25" t="s">
        <v>581</v>
      </c>
      <c r="K5" s="26" t="s">
        <v>589</v>
      </c>
      <c r="L5" s="33" t="s">
        <v>183</v>
      </c>
      <c r="M5" s="33"/>
      <c r="N5" s="33">
        <v>42</v>
      </c>
      <c r="O5" s="33" t="s">
        <v>158</v>
      </c>
      <c r="P5" s="33" t="s">
        <v>70</v>
      </c>
      <c r="Q5" s="25" t="s">
        <v>388</v>
      </c>
      <c r="R5" s="29" t="s">
        <v>157</v>
      </c>
      <c r="S5" s="29" t="s">
        <v>159</v>
      </c>
      <c r="T5" s="27" t="s">
        <v>156</v>
      </c>
      <c r="X5" s="27" t="s">
        <v>161</v>
      </c>
      <c r="Y5" s="17" t="s">
        <v>160</v>
      </c>
      <c r="Z5" s="30" t="s">
        <v>190</v>
      </c>
      <c r="AA5" s="30" t="s">
        <v>245</v>
      </c>
    </row>
    <row r="6" spans="1:32" ht="27.5" customHeight="1" x14ac:dyDescent="0.35">
      <c r="A6" s="36">
        <v>4</v>
      </c>
      <c r="B6" s="8">
        <v>44982</v>
      </c>
      <c r="C6" s="9" t="s">
        <v>571</v>
      </c>
      <c r="D6" s="24" t="s">
        <v>45</v>
      </c>
      <c r="E6" s="25" t="s">
        <v>572</v>
      </c>
      <c r="F6" s="24" t="s">
        <v>554</v>
      </c>
      <c r="G6" s="24" t="s">
        <v>122</v>
      </c>
      <c r="H6" s="24" t="s">
        <v>67</v>
      </c>
      <c r="I6" s="25" t="s">
        <v>580</v>
      </c>
      <c r="J6" s="25" t="s">
        <v>581</v>
      </c>
      <c r="K6" s="26" t="s">
        <v>590</v>
      </c>
      <c r="L6" s="33" t="s">
        <v>176</v>
      </c>
      <c r="M6" s="33" t="s">
        <v>110</v>
      </c>
      <c r="N6" s="33" t="s">
        <v>194</v>
      </c>
      <c r="O6" s="33" t="s">
        <v>367</v>
      </c>
      <c r="P6" s="33" t="s">
        <v>70</v>
      </c>
      <c r="Q6" s="25" t="s">
        <v>388</v>
      </c>
      <c r="R6" s="34"/>
      <c r="S6" s="34" t="s">
        <v>177</v>
      </c>
      <c r="T6" s="33"/>
      <c r="U6" s="33"/>
      <c r="V6" s="33"/>
      <c r="W6" s="33"/>
      <c r="X6" s="33" t="s">
        <v>178</v>
      </c>
      <c r="Y6" s="30" t="s">
        <v>105</v>
      </c>
      <c r="Z6" s="30" t="s">
        <v>182</v>
      </c>
      <c r="AA6" s="30" t="s">
        <v>188</v>
      </c>
      <c r="AB6" s="30" t="s">
        <v>246</v>
      </c>
      <c r="AC6" s="32" t="s">
        <v>368</v>
      </c>
    </row>
    <row r="7" spans="1:32" ht="27.5" customHeight="1" x14ac:dyDescent="0.35">
      <c r="A7" s="36">
        <v>5</v>
      </c>
      <c r="B7" s="8">
        <v>44984</v>
      </c>
      <c r="C7" s="9" t="s">
        <v>571</v>
      </c>
      <c r="D7" s="24" t="s">
        <v>43</v>
      </c>
      <c r="E7" s="25" t="s">
        <v>575</v>
      </c>
      <c r="F7" s="24" t="s">
        <v>563</v>
      </c>
      <c r="G7" s="24" t="s">
        <v>162</v>
      </c>
      <c r="H7" s="24" t="s">
        <v>39</v>
      </c>
      <c r="I7" s="25" t="s">
        <v>579</v>
      </c>
      <c r="J7" s="25" t="s">
        <v>39</v>
      </c>
      <c r="K7" s="26" t="s">
        <v>591</v>
      </c>
      <c r="L7" s="33" t="s">
        <v>164</v>
      </c>
      <c r="M7" s="33"/>
      <c r="N7" s="33" t="s">
        <v>194</v>
      </c>
      <c r="O7" s="33" t="s">
        <v>163</v>
      </c>
      <c r="P7" s="33" t="s">
        <v>51</v>
      </c>
      <c r="Q7" s="25" t="s">
        <v>577</v>
      </c>
      <c r="X7" s="27" t="s">
        <v>166</v>
      </c>
      <c r="Y7" s="30" t="s">
        <v>165</v>
      </c>
      <c r="Z7" s="17" t="s">
        <v>336</v>
      </c>
    </row>
    <row r="8" spans="1:32" ht="27.5" customHeight="1" x14ac:dyDescent="0.35">
      <c r="A8" s="36">
        <v>6</v>
      </c>
      <c r="B8" s="8">
        <v>44989</v>
      </c>
      <c r="C8" s="9" t="s">
        <v>571</v>
      </c>
      <c r="D8" s="24" t="s">
        <v>132</v>
      </c>
      <c r="E8" s="25" t="s">
        <v>573</v>
      </c>
      <c r="F8" s="24" t="s">
        <v>561</v>
      </c>
      <c r="G8" s="24" t="s">
        <v>247</v>
      </c>
      <c r="H8" s="24" t="s">
        <v>67</v>
      </c>
      <c r="I8" s="25" t="s">
        <v>580</v>
      </c>
      <c r="J8" s="25" t="s">
        <v>581</v>
      </c>
      <c r="K8" s="26" t="s">
        <v>592</v>
      </c>
      <c r="L8" s="33" t="s">
        <v>175</v>
      </c>
      <c r="M8" s="33"/>
      <c r="N8" s="33">
        <v>52</v>
      </c>
      <c r="O8" s="33" t="s">
        <v>305</v>
      </c>
      <c r="P8" s="33" t="s">
        <v>70</v>
      </c>
      <c r="Q8" s="25" t="s">
        <v>388</v>
      </c>
      <c r="R8" s="34"/>
      <c r="S8" s="34"/>
      <c r="T8" s="33"/>
      <c r="U8" s="33"/>
      <c r="V8" s="33"/>
      <c r="W8" s="33"/>
      <c r="X8" s="33" t="s">
        <v>178</v>
      </c>
      <c r="Y8" s="30" t="s">
        <v>105</v>
      </c>
      <c r="Z8" s="30" t="s">
        <v>191</v>
      </c>
      <c r="AA8" s="30" t="s">
        <v>248</v>
      </c>
      <c r="AB8" s="30" t="s">
        <v>306</v>
      </c>
    </row>
    <row r="9" spans="1:32" ht="27.5" customHeight="1" x14ac:dyDescent="0.35">
      <c r="A9" s="36">
        <v>7</v>
      </c>
      <c r="B9" s="8">
        <v>44991</v>
      </c>
      <c r="C9" s="9" t="s">
        <v>571</v>
      </c>
      <c r="D9" s="24" t="s">
        <v>128</v>
      </c>
      <c r="E9" s="25" t="s">
        <v>573</v>
      </c>
      <c r="F9" s="24" t="s">
        <v>405</v>
      </c>
      <c r="G9" s="24" t="s">
        <v>410</v>
      </c>
      <c r="H9" s="24" t="s">
        <v>67</v>
      </c>
      <c r="I9" s="25" t="s">
        <v>580</v>
      </c>
      <c r="J9" s="25" t="s">
        <v>581</v>
      </c>
      <c r="K9" s="26" t="s">
        <v>593</v>
      </c>
      <c r="L9" s="33" t="s">
        <v>407</v>
      </c>
      <c r="M9" s="33"/>
      <c r="N9" s="33" t="s">
        <v>194</v>
      </c>
      <c r="O9" s="33" t="s">
        <v>408</v>
      </c>
      <c r="P9" s="33" t="s">
        <v>70</v>
      </c>
      <c r="Q9" s="25" t="s">
        <v>388</v>
      </c>
      <c r="R9" s="34" t="s">
        <v>411</v>
      </c>
      <c r="S9" s="34" t="s">
        <v>406</v>
      </c>
      <c r="T9" s="33"/>
      <c r="U9" s="33"/>
      <c r="V9" s="33" t="s">
        <v>414</v>
      </c>
      <c r="W9" s="33"/>
      <c r="X9" s="33" t="s">
        <v>412</v>
      </c>
      <c r="Y9" s="30" t="s">
        <v>409</v>
      </c>
      <c r="Z9" s="30" t="s">
        <v>413</v>
      </c>
      <c r="AA9" s="30" t="s">
        <v>415</v>
      </c>
      <c r="AB9" s="30"/>
    </row>
    <row r="10" spans="1:32" ht="27.5" customHeight="1" x14ac:dyDescent="0.35">
      <c r="A10" s="36">
        <v>8</v>
      </c>
      <c r="B10" s="8">
        <v>45003</v>
      </c>
      <c r="C10" s="9" t="s">
        <v>571</v>
      </c>
      <c r="D10" s="24" t="s">
        <v>171</v>
      </c>
      <c r="E10" s="25" t="s">
        <v>573</v>
      </c>
      <c r="F10" s="24" t="s">
        <v>555</v>
      </c>
      <c r="G10" s="24" t="s">
        <v>173</v>
      </c>
      <c r="H10" s="24" t="s">
        <v>67</v>
      </c>
      <c r="I10" s="25" t="s">
        <v>580</v>
      </c>
      <c r="J10" s="25" t="s">
        <v>581</v>
      </c>
      <c r="K10" s="26" t="s">
        <v>594</v>
      </c>
      <c r="L10" s="33" t="s">
        <v>172</v>
      </c>
      <c r="M10" s="33"/>
      <c r="N10" s="33" t="s">
        <v>194</v>
      </c>
      <c r="O10" s="33"/>
      <c r="P10" s="33" t="s">
        <v>70</v>
      </c>
      <c r="Q10" s="25" t="s">
        <v>388</v>
      </c>
      <c r="R10" s="34" t="s">
        <v>174</v>
      </c>
      <c r="S10" s="34"/>
      <c r="T10" s="33"/>
      <c r="U10" s="33"/>
      <c r="V10" s="33"/>
      <c r="W10" s="33"/>
      <c r="X10" s="33" t="s">
        <v>178</v>
      </c>
      <c r="Y10" s="30" t="s">
        <v>105</v>
      </c>
      <c r="Z10" s="30" t="s">
        <v>182</v>
      </c>
      <c r="AA10" s="30" t="s">
        <v>249</v>
      </c>
      <c r="AB10" s="30" t="s">
        <v>307</v>
      </c>
    </row>
    <row r="11" spans="1:32" ht="27.5" customHeight="1" x14ac:dyDescent="0.35">
      <c r="A11" s="36">
        <v>9</v>
      </c>
      <c r="B11" s="8">
        <v>45003</v>
      </c>
      <c r="C11" s="9" t="s">
        <v>571</v>
      </c>
      <c r="D11" s="24" t="s">
        <v>171</v>
      </c>
      <c r="E11" s="25" t="s">
        <v>573</v>
      </c>
      <c r="F11" s="24" t="s">
        <v>555</v>
      </c>
      <c r="G11" s="24" t="s">
        <v>192</v>
      </c>
      <c r="H11" s="24" t="s">
        <v>67</v>
      </c>
      <c r="I11" s="25" t="s">
        <v>580</v>
      </c>
      <c r="J11" s="25" t="s">
        <v>581</v>
      </c>
      <c r="K11" s="26" t="s">
        <v>594</v>
      </c>
      <c r="L11" s="33" t="s">
        <v>193</v>
      </c>
      <c r="M11" s="33"/>
      <c r="N11" s="33">
        <v>55</v>
      </c>
      <c r="O11" s="33" t="s">
        <v>250</v>
      </c>
      <c r="P11" s="33" t="s">
        <v>70</v>
      </c>
      <c r="Q11" s="25" t="s">
        <v>388</v>
      </c>
      <c r="R11" s="34"/>
      <c r="S11" s="34"/>
      <c r="T11" s="33"/>
      <c r="U11" s="33"/>
      <c r="V11" s="33"/>
      <c r="W11" s="33"/>
      <c r="X11" s="33"/>
      <c r="Y11" s="30" t="s">
        <v>195</v>
      </c>
      <c r="Z11" s="30" t="s">
        <v>249</v>
      </c>
      <c r="AA11" s="30" t="s">
        <v>251</v>
      </c>
    </row>
    <row r="12" spans="1:32" ht="27.5" customHeight="1" x14ac:dyDescent="0.35">
      <c r="A12" s="36">
        <v>10</v>
      </c>
      <c r="B12" s="8">
        <v>45004</v>
      </c>
      <c r="C12" s="9" t="s">
        <v>571</v>
      </c>
      <c r="D12" s="24" t="s">
        <v>171</v>
      </c>
      <c r="E12" s="25" t="s">
        <v>573</v>
      </c>
      <c r="F12" s="24" t="s">
        <v>560</v>
      </c>
      <c r="G12" s="24" t="s">
        <v>181</v>
      </c>
      <c r="H12" s="24" t="s">
        <v>67</v>
      </c>
      <c r="I12" s="25" t="s">
        <v>580</v>
      </c>
      <c r="J12" s="25" t="s">
        <v>581</v>
      </c>
      <c r="K12" s="26" t="s">
        <v>595</v>
      </c>
      <c r="L12" s="33" t="s">
        <v>196</v>
      </c>
      <c r="M12" s="33" t="s">
        <v>110</v>
      </c>
      <c r="N12" s="33">
        <v>50</v>
      </c>
      <c r="O12" s="33" t="s">
        <v>197</v>
      </c>
      <c r="P12" s="33" t="s">
        <v>70</v>
      </c>
      <c r="Q12" s="25" t="s">
        <v>388</v>
      </c>
      <c r="R12" s="34" t="s">
        <v>170</v>
      </c>
      <c r="S12" s="34"/>
      <c r="T12" s="33" t="s">
        <v>252</v>
      </c>
      <c r="U12" s="33"/>
      <c r="V12" s="33"/>
      <c r="W12" s="33"/>
      <c r="X12" s="33" t="s">
        <v>178</v>
      </c>
      <c r="Y12" s="30" t="s">
        <v>105</v>
      </c>
      <c r="Z12" s="30" t="s">
        <v>182</v>
      </c>
      <c r="AA12" s="30" t="s">
        <v>198</v>
      </c>
      <c r="AB12" s="30" t="s">
        <v>253</v>
      </c>
      <c r="AC12" s="30" t="s">
        <v>308</v>
      </c>
      <c r="AD12" s="32" t="s">
        <v>369</v>
      </c>
    </row>
    <row r="13" spans="1:32" ht="27.5" customHeight="1" x14ac:dyDescent="0.35">
      <c r="A13" s="36">
        <v>11</v>
      </c>
      <c r="B13" s="8">
        <v>45005</v>
      </c>
      <c r="C13" s="9" t="s">
        <v>571</v>
      </c>
      <c r="D13" s="24" t="s">
        <v>171</v>
      </c>
      <c r="E13" s="25" t="s">
        <v>573</v>
      </c>
      <c r="F13" s="24" t="s">
        <v>555</v>
      </c>
      <c r="G13" s="24" t="s">
        <v>309</v>
      </c>
      <c r="H13" s="24" t="s">
        <v>67</v>
      </c>
      <c r="I13" s="25" t="s">
        <v>580</v>
      </c>
      <c r="J13" s="25" t="s">
        <v>581</v>
      </c>
      <c r="K13" s="26" t="s">
        <v>596</v>
      </c>
      <c r="L13" s="33" t="s">
        <v>66</v>
      </c>
      <c r="M13" s="33"/>
      <c r="N13" s="33">
        <v>80</v>
      </c>
      <c r="O13" s="33" t="s">
        <v>72</v>
      </c>
      <c r="P13" s="33" t="s">
        <v>70</v>
      </c>
      <c r="Q13" s="25" t="s">
        <v>388</v>
      </c>
      <c r="S13" s="29" t="s">
        <v>71</v>
      </c>
      <c r="W13" s="27" t="s">
        <v>310</v>
      </c>
      <c r="X13" s="27" t="s">
        <v>74</v>
      </c>
      <c r="Y13" s="17" t="s">
        <v>73</v>
      </c>
      <c r="Z13" s="30" t="s">
        <v>199</v>
      </c>
      <c r="AA13" s="30" t="s">
        <v>311</v>
      </c>
      <c r="AB13" s="30" t="s">
        <v>345</v>
      </c>
      <c r="AC13" s="32" t="s">
        <v>370</v>
      </c>
      <c r="AD13" s="30"/>
    </row>
    <row r="14" spans="1:32" ht="27.5" customHeight="1" x14ac:dyDescent="0.35">
      <c r="A14" s="36">
        <v>12</v>
      </c>
      <c r="B14" s="8">
        <v>45007</v>
      </c>
      <c r="C14" s="9" t="s">
        <v>571</v>
      </c>
      <c r="D14" s="24" t="s">
        <v>68</v>
      </c>
      <c r="E14" s="25" t="s">
        <v>573</v>
      </c>
      <c r="F14" s="24" t="s">
        <v>230</v>
      </c>
      <c r="G14" s="24" t="s">
        <v>76</v>
      </c>
      <c r="H14" s="24" t="s">
        <v>67</v>
      </c>
      <c r="I14" s="25" t="s">
        <v>580</v>
      </c>
      <c r="J14" s="25" t="s">
        <v>581</v>
      </c>
      <c r="K14" s="26" t="s">
        <v>597</v>
      </c>
      <c r="L14" s="33" t="s">
        <v>75</v>
      </c>
      <c r="M14" s="33"/>
      <c r="N14" s="33" t="s">
        <v>194</v>
      </c>
      <c r="O14" s="33" t="s">
        <v>78</v>
      </c>
      <c r="P14" s="33" t="s">
        <v>70</v>
      </c>
      <c r="Q14" s="25" t="s">
        <v>388</v>
      </c>
      <c r="T14" s="27" t="s">
        <v>77</v>
      </c>
      <c r="X14" s="27" t="s">
        <v>80</v>
      </c>
      <c r="Y14" s="30" t="s">
        <v>79</v>
      </c>
      <c r="Z14" s="30" t="s">
        <v>105</v>
      </c>
      <c r="AA14" s="30" t="s">
        <v>200</v>
      </c>
      <c r="AB14" s="30" t="s">
        <v>312</v>
      </c>
      <c r="AC14" s="30" t="s">
        <v>346</v>
      </c>
    </row>
    <row r="15" spans="1:32" ht="27.5" customHeight="1" x14ac:dyDescent="0.35">
      <c r="A15" s="36">
        <v>13</v>
      </c>
      <c r="B15" s="8">
        <v>45010</v>
      </c>
      <c r="C15" s="9" t="s">
        <v>571</v>
      </c>
      <c r="D15" s="24" t="s">
        <v>84</v>
      </c>
      <c r="E15" s="25" t="s">
        <v>572</v>
      </c>
      <c r="F15" s="24" t="s">
        <v>85</v>
      </c>
      <c r="G15" s="24" t="s">
        <v>82</v>
      </c>
      <c r="H15" s="24" t="s">
        <v>67</v>
      </c>
      <c r="I15" s="25" t="s">
        <v>580</v>
      </c>
      <c r="J15" s="25" t="s">
        <v>581</v>
      </c>
      <c r="K15" s="26" t="s">
        <v>598</v>
      </c>
      <c r="L15" s="33" t="s">
        <v>81</v>
      </c>
      <c r="M15" s="33"/>
      <c r="N15" s="33" t="s">
        <v>194</v>
      </c>
      <c r="O15" s="33"/>
      <c r="P15" s="33" t="s">
        <v>70</v>
      </c>
      <c r="Q15" s="25" t="s">
        <v>388</v>
      </c>
      <c r="T15" s="27" t="s">
        <v>83</v>
      </c>
      <c r="X15" s="27" t="s">
        <v>87</v>
      </c>
      <c r="Y15" s="30" t="s">
        <v>86</v>
      </c>
      <c r="Z15" s="30" t="s">
        <v>201</v>
      </c>
      <c r="AA15" s="30" t="s">
        <v>548</v>
      </c>
    </row>
    <row r="16" spans="1:32" ht="27.5" customHeight="1" x14ac:dyDescent="0.35">
      <c r="A16" s="36">
        <v>14</v>
      </c>
      <c r="B16" s="8">
        <v>45060</v>
      </c>
      <c r="C16" s="9" t="s">
        <v>391</v>
      </c>
      <c r="D16" s="24" t="s">
        <v>84</v>
      </c>
      <c r="E16" s="25" t="s">
        <v>572</v>
      </c>
      <c r="F16" s="24" t="s">
        <v>85</v>
      </c>
      <c r="G16" s="24" t="s">
        <v>303</v>
      </c>
      <c r="H16" s="24" t="s">
        <v>67</v>
      </c>
      <c r="I16" s="25" t="s">
        <v>580</v>
      </c>
      <c r="J16" s="25" t="s">
        <v>581</v>
      </c>
      <c r="K16" s="26" t="s">
        <v>599</v>
      </c>
      <c r="L16" s="33" t="s">
        <v>88</v>
      </c>
      <c r="M16" s="33" t="s">
        <v>110</v>
      </c>
      <c r="N16" s="33">
        <v>58</v>
      </c>
      <c r="O16" s="33" t="s">
        <v>89</v>
      </c>
      <c r="P16" s="33" t="s">
        <v>70</v>
      </c>
      <c r="Q16" s="25" t="s">
        <v>388</v>
      </c>
      <c r="R16" s="29" t="s">
        <v>91</v>
      </c>
      <c r="S16" s="29" t="s">
        <v>90</v>
      </c>
      <c r="T16" s="27" t="s">
        <v>95</v>
      </c>
      <c r="U16" s="27" t="s">
        <v>92</v>
      </c>
      <c r="X16" s="27" t="s">
        <v>94</v>
      </c>
      <c r="Y16" s="30" t="s">
        <v>93</v>
      </c>
      <c r="Z16" s="30" t="s">
        <v>105</v>
      </c>
      <c r="AA16" s="17" t="s">
        <v>179</v>
      </c>
      <c r="AB16" s="30" t="s">
        <v>548</v>
      </c>
      <c r="AC16" s="30" t="s">
        <v>254</v>
      </c>
      <c r="AD16" s="30" t="s">
        <v>313</v>
      </c>
      <c r="AE16" s="16" t="s">
        <v>338</v>
      </c>
      <c r="AF16" s="17" t="s">
        <v>348</v>
      </c>
    </row>
    <row r="17" spans="1:32" ht="27.5" customHeight="1" x14ac:dyDescent="0.35">
      <c r="A17" s="36">
        <v>15</v>
      </c>
      <c r="B17" s="8">
        <v>45060</v>
      </c>
      <c r="C17" s="9" t="s">
        <v>391</v>
      </c>
      <c r="D17" s="24" t="s">
        <v>84</v>
      </c>
      <c r="E17" s="25" t="s">
        <v>572</v>
      </c>
      <c r="F17" s="24" t="s">
        <v>564</v>
      </c>
      <c r="G17" s="24" t="s">
        <v>99</v>
      </c>
      <c r="H17" s="24" t="s">
        <v>67</v>
      </c>
      <c r="I17" s="25" t="s">
        <v>580</v>
      </c>
      <c r="J17" s="25" t="s">
        <v>581</v>
      </c>
      <c r="K17" s="26" t="s">
        <v>600</v>
      </c>
      <c r="L17" s="33" t="s">
        <v>96</v>
      </c>
      <c r="M17" s="33"/>
      <c r="N17" s="33">
        <v>63</v>
      </c>
      <c r="O17" s="33" t="s">
        <v>98</v>
      </c>
      <c r="P17" s="33" t="s">
        <v>70</v>
      </c>
      <c r="Q17" s="25" t="s">
        <v>388</v>
      </c>
      <c r="R17" s="29" t="s">
        <v>123</v>
      </c>
      <c r="S17" s="29" t="s">
        <v>97</v>
      </c>
      <c r="X17" s="27" t="s">
        <v>101</v>
      </c>
      <c r="Y17" s="30" t="s">
        <v>100</v>
      </c>
      <c r="Z17" s="30" t="s">
        <v>105</v>
      </c>
      <c r="AA17" s="17" t="s">
        <v>179</v>
      </c>
      <c r="AB17" s="30" t="s">
        <v>202</v>
      </c>
      <c r="AC17" s="30" t="s">
        <v>255</v>
      </c>
      <c r="AD17" s="30" t="s">
        <v>314</v>
      </c>
      <c r="AE17" s="16" t="s">
        <v>348</v>
      </c>
      <c r="AF17" s="17" t="s">
        <v>548</v>
      </c>
    </row>
    <row r="18" spans="1:32" ht="27.5" customHeight="1" x14ac:dyDescent="0.35">
      <c r="A18" s="36">
        <v>16</v>
      </c>
      <c r="B18" s="8">
        <v>45067</v>
      </c>
      <c r="C18" s="9" t="s">
        <v>391</v>
      </c>
      <c r="D18" s="24" t="s">
        <v>68</v>
      </c>
      <c r="E18" s="25" t="s">
        <v>573</v>
      </c>
      <c r="F18" s="24" t="s">
        <v>69</v>
      </c>
      <c r="G18" s="24" t="s">
        <v>180</v>
      </c>
      <c r="H18" s="24" t="s">
        <v>67</v>
      </c>
      <c r="I18" s="25" t="s">
        <v>580</v>
      </c>
      <c r="J18" s="25" t="s">
        <v>581</v>
      </c>
      <c r="K18" s="26" t="s">
        <v>601</v>
      </c>
      <c r="L18" s="33" t="s">
        <v>167</v>
      </c>
      <c r="M18" s="33"/>
      <c r="N18" s="33">
        <v>55</v>
      </c>
      <c r="O18" s="33" t="s">
        <v>168</v>
      </c>
      <c r="P18" s="33" t="s">
        <v>70</v>
      </c>
      <c r="Q18" s="25" t="s">
        <v>388</v>
      </c>
      <c r="R18" s="29" t="s">
        <v>123</v>
      </c>
      <c r="X18" s="27" t="s">
        <v>169</v>
      </c>
      <c r="Y18" s="30" t="s">
        <v>105</v>
      </c>
      <c r="Z18" s="30" t="s">
        <v>179</v>
      </c>
      <c r="AA18" s="30" t="s">
        <v>203</v>
      </c>
      <c r="AB18" s="30" t="s">
        <v>256</v>
      </c>
      <c r="AC18" s="30" t="s">
        <v>315</v>
      </c>
      <c r="AD18" s="17" t="s">
        <v>349</v>
      </c>
      <c r="AE18" s="35" t="s">
        <v>371</v>
      </c>
      <c r="AF18" s="17" t="s">
        <v>548</v>
      </c>
    </row>
    <row r="19" spans="1:32" ht="27.5" customHeight="1" x14ac:dyDescent="0.35">
      <c r="A19" s="36">
        <v>17</v>
      </c>
      <c r="B19" s="8">
        <v>45071</v>
      </c>
      <c r="C19" s="9" t="s">
        <v>391</v>
      </c>
      <c r="D19" s="24" t="s">
        <v>108</v>
      </c>
      <c r="E19" s="25" t="s">
        <v>574</v>
      </c>
      <c r="F19" s="24" t="s">
        <v>566</v>
      </c>
      <c r="G19" s="24" t="s">
        <v>567</v>
      </c>
      <c r="H19" s="24" t="s">
        <v>67</v>
      </c>
      <c r="I19" s="25" t="s">
        <v>580</v>
      </c>
      <c r="J19" s="25" t="s">
        <v>581</v>
      </c>
      <c r="K19" s="26" t="s">
        <v>602</v>
      </c>
      <c r="L19" s="33" t="s">
        <v>102</v>
      </c>
      <c r="M19" s="33"/>
      <c r="N19" s="33">
        <v>62</v>
      </c>
      <c r="O19" s="33" t="s">
        <v>103</v>
      </c>
      <c r="P19" s="33" t="s">
        <v>70</v>
      </c>
      <c r="Q19" s="25" t="s">
        <v>388</v>
      </c>
      <c r="R19" s="29" t="s">
        <v>258</v>
      </c>
      <c r="T19" s="27" t="s">
        <v>104</v>
      </c>
      <c r="X19" s="27" t="s">
        <v>106</v>
      </c>
      <c r="Y19" s="30" t="s">
        <v>105</v>
      </c>
      <c r="Z19" s="17" t="s">
        <v>179</v>
      </c>
      <c r="AA19" s="30" t="s">
        <v>204</v>
      </c>
      <c r="AB19" s="30" t="s">
        <v>257</v>
      </c>
      <c r="AC19" s="30" t="s">
        <v>259</v>
      </c>
      <c r="AD19" s="17" t="s">
        <v>350</v>
      </c>
      <c r="AE19" s="16" t="s">
        <v>548</v>
      </c>
    </row>
    <row r="20" spans="1:32" ht="27.5" customHeight="1" x14ac:dyDescent="0.35">
      <c r="A20" s="36">
        <v>18</v>
      </c>
      <c r="B20" s="8">
        <v>45085</v>
      </c>
      <c r="C20" s="9" t="s">
        <v>391</v>
      </c>
      <c r="D20" s="24" t="s">
        <v>108</v>
      </c>
      <c r="E20" s="25" t="s">
        <v>574</v>
      </c>
      <c r="F20" s="24" t="s">
        <v>475</v>
      </c>
      <c r="G20" s="24" t="s">
        <v>107</v>
      </c>
      <c r="H20" s="24" t="s">
        <v>67</v>
      </c>
      <c r="I20" s="25" t="s">
        <v>580</v>
      </c>
      <c r="J20" s="25" t="s">
        <v>581</v>
      </c>
      <c r="K20" s="26" t="s">
        <v>603</v>
      </c>
      <c r="L20" s="33" t="s">
        <v>109</v>
      </c>
      <c r="M20" s="33" t="s">
        <v>474</v>
      </c>
      <c r="N20" s="33">
        <v>41</v>
      </c>
      <c r="O20" s="33" t="s">
        <v>111</v>
      </c>
      <c r="P20" s="33" t="s">
        <v>70</v>
      </c>
      <c r="Q20" s="25" t="s">
        <v>388</v>
      </c>
      <c r="R20" s="29" t="s">
        <v>113</v>
      </c>
      <c r="S20" s="29" t="s">
        <v>112</v>
      </c>
      <c r="T20" s="27" t="s">
        <v>551</v>
      </c>
      <c r="W20" s="27" t="s">
        <v>552</v>
      </c>
      <c r="X20" s="27" t="s">
        <v>115</v>
      </c>
      <c r="Y20" s="30" t="s">
        <v>114</v>
      </c>
      <c r="Z20" s="30" t="s">
        <v>263</v>
      </c>
      <c r="AA20" s="17" t="s">
        <v>353</v>
      </c>
      <c r="AB20" s="17" t="s">
        <v>473</v>
      </c>
      <c r="AC20" s="17" t="s">
        <v>548</v>
      </c>
    </row>
    <row r="21" spans="1:32" ht="27.5" customHeight="1" x14ac:dyDescent="0.35">
      <c r="A21" s="36">
        <v>19</v>
      </c>
      <c r="B21" s="8">
        <v>45089</v>
      </c>
      <c r="C21" s="9" t="s">
        <v>391</v>
      </c>
      <c r="D21" s="24" t="s">
        <v>171</v>
      </c>
      <c r="E21" s="25" t="s">
        <v>573</v>
      </c>
      <c r="F21" s="24" t="s">
        <v>555</v>
      </c>
      <c r="G21" s="24" t="s">
        <v>173</v>
      </c>
      <c r="H21" s="24" t="s">
        <v>67</v>
      </c>
      <c r="I21" s="25" t="s">
        <v>580</v>
      </c>
      <c r="J21" s="25" t="s">
        <v>581</v>
      </c>
      <c r="K21" s="26" t="s">
        <v>604</v>
      </c>
      <c r="L21" s="33" t="s">
        <v>205</v>
      </c>
      <c r="M21" s="33" t="s">
        <v>110</v>
      </c>
      <c r="N21" s="33">
        <v>43</v>
      </c>
      <c r="O21" s="33" t="s">
        <v>260</v>
      </c>
      <c r="P21" s="33" t="s">
        <v>70</v>
      </c>
      <c r="Q21" s="25" t="s">
        <v>388</v>
      </c>
      <c r="R21" s="34" t="s">
        <v>550</v>
      </c>
      <c r="S21" s="34" t="s">
        <v>549</v>
      </c>
      <c r="T21" s="33"/>
      <c r="U21" s="33"/>
      <c r="V21" s="33"/>
      <c r="W21" s="33"/>
      <c r="X21" s="33" t="s">
        <v>262</v>
      </c>
      <c r="Y21" s="30" t="s">
        <v>206</v>
      </c>
      <c r="Z21" s="30" t="s">
        <v>261</v>
      </c>
      <c r="AA21" s="30" t="s">
        <v>316</v>
      </c>
      <c r="AB21" s="30" t="s">
        <v>352</v>
      </c>
      <c r="AC21" s="17" t="s">
        <v>548</v>
      </c>
    </row>
    <row r="22" spans="1:32" ht="27.5" customHeight="1" x14ac:dyDescent="0.35">
      <c r="A22" s="36">
        <v>20</v>
      </c>
      <c r="B22" s="8">
        <v>45092</v>
      </c>
      <c r="C22" s="9" t="s">
        <v>391</v>
      </c>
      <c r="D22" s="24" t="s">
        <v>477</v>
      </c>
      <c r="E22" s="25" t="s">
        <v>574</v>
      </c>
      <c r="F22" s="24" t="s">
        <v>478</v>
      </c>
      <c r="G22" s="24" t="s">
        <v>479</v>
      </c>
      <c r="H22" s="24" t="s">
        <v>447</v>
      </c>
      <c r="I22" s="25" t="s">
        <v>586</v>
      </c>
      <c r="J22" s="25" t="s">
        <v>585</v>
      </c>
      <c r="K22" s="26" t="s">
        <v>605</v>
      </c>
      <c r="L22" s="33" t="s">
        <v>485</v>
      </c>
      <c r="M22" s="33"/>
      <c r="N22" s="33" t="s">
        <v>194</v>
      </c>
      <c r="O22" s="33" t="s">
        <v>480</v>
      </c>
      <c r="P22" s="33" t="s">
        <v>70</v>
      </c>
      <c r="Q22" s="25" t="s">
        <v>388</v>
      </c>
      <c r="R22" s="34" t="s">
        <v>481</v>
      </c>
      <c r="S22" s="34"/>
      <c r="T22" s="33"/>
      <c r="U22" s="33"/>
      <c r="V22" s="33"/>
      <c r="W22" s="33" t="s">
        <v>491</v>
      </c>
      <c r="X22" s="33" t="s">
        <v>483</v>
      </c>
      <c r="Y22" s="30" t="s">
        <v>482</v>
      </c>
      <c r="Z22" s="30" t="s">
        <v>473</v>
      </c>
      <c r="AA22" s="30" t="s">
        <v>547</v>
      </c>
      <c r="AB22" s="30" t="s">
        <v>548</v>
      </c>
    </row>
    <row r="23" spans="1:32" ht="27.5" customHeight="1" x14ac:dyDescent="0.35">
      <c r="A23" s="36">
        <v>21</v>
      </c>
      <c r="B23" s="8">
        <v>45092</v>
      </c>
      <c r="C23" s="9" t="s">
        <v>391</v>
      </c>
      <c r="D23" s="24" t="s">
        <v>477</v>
      </c>
      <c r="E23" s="25" t="s">
        <v>574</v>
      </c>
      <c r="F23" s="24" t="s">
        <v>478</v>
      </c>
      <c r="G23" s="24" t="s">
        <v>479</v>
      </c>
      <c r="H23" s="24" t="s">
        <v>447</v>
      </c>
      <c r="I23" s="25" t="s">
        <v>586</v>
      </c>
      <c r="J23" s="25" t="s">
        <v>585</v>
      </c>
      <c r="K23" s="26" t="s">
        <v>605</v>
      </c>
      <c r="L23" s="33" t="s">
        <v>486</v>
      </c>
      <c r="M23" s="33"/>
      <c r="N23" s="33" t="s">
        <v>194</v>
      </c>
      <c r="O23" s="33" t="s">
        <v>480</v>
      </c>
      <c r="P23" s="33" t="s">
        <v>70</v>
      </c>
      <c r="Q23" s="25" t="s">
        <v>388</v>
      </c>
      <c r="R23" s="34" t="s">
        <v>481</v>
      </c>
      <c r="S23" s="34"/>
      <c r="T23" s="33"/>
      <c r="U23" s="33"/>
      <c r="V23" s="33"/>
      <c r="W23" s="33" t="s">
        <v>491</v>
      </c>
      <c r="X23" s="33" t="s">
        <v>483</v>
      </c>
      <c r="Y23" s="30" t="s">
        <v>482</v>
      </c>
      <c r="Z23" s="30" t="s">
        <v>473</v>
      </c>
      <c r="AA23" s="30" t="s">
        <v>547</v>
      </c>
      <c r="AB23" s="30" t="s">
        <v>548</v>
      </c>
    </row>
    <row r="24" spans="1:32" ht="27.5" customHeight="1" x14ac:dyDescent="0.35">
      <c r="A24" s="36">
        <v>22</v>
      </c>
      <c r="B24" s="8">
        <v>45092</v>
      </c>
      <c r="C24" s="9" t="s">
        <v>391</v>
      </c>
      <c r="D24" s="24" t="s">
        <v>477</v>
      </c>
      <c r="E24" s="25" t="s">
        <v>574</v>
      </c>
      <c r="F24" s="24" t="s">
        <v>478</v>
      </c>
      <c r="G24" s="24" t="s">
        <v>479</v>
      </c>
      <c r="H24" s="24" t="s">
        <v>447</v>
      </c>
      <c r="I24" s="25" t="s">
        <v>586</v>
      </c>
      <c r="J24" s="25" t="s">
        <v>585</v>
      </c>
      <c r="K24" s="26" t="s">
        <v>605</v>
      </c>
      <c r="L24" s="33" t="s">
        <v>487</v>
      </c>
      <c r="M24" s="33"/>
      <c r="N24" s="33" t="s">
        <v>194</v>
      </c>
      <c r="O24" s="33" t="s">
        <v>480</v>
      </c>
      <c r="P24" s="33" t="s">
        <v>70</v>
      </c>
      <c r="Q24" s="25" t="s">
        <v>388</v>
      </c>
      <c r="R24" s="34" t="s">
        <v>481</v>
      </c>
      <c r="S24" s="34"/>
      <c r="T24" s="33"/>
      <c r="U24" s="33"/>
      <c r="V24" s="33"/>
      <c r="W24" s="33" t="s">
        <v>491</v>
      </c>
      <c r="X24" s="33" t="s">
        <v>483</v>
      </c>
      <c r="Y24" s="30" t="s">
        <v>482</v>
      </c>
      <c r="Z24" s="30" t="s">
        <v>473</v>
      </c>
      <c r="AA24" s="30" t="s">
        <v>547</v>
      </c>
      <c r="AB24" s="30" t="s">
        <v>548</v>
      </c>
    </row>
    <row r="25" spans="1:32" ht="27.5" customHeight="1" x14ac:dyDescent="0.35">
      <c r="A25" s="36">
        <v>23</v>
      </c>
      <c r="B25" s="8">
        <v>45092</v>
      </c>
      <c r="C25" s="9" t="s">
        <v>391</v>
      </c>
      <c r="D25" s="24" t="s">
        <v>477</v>
      </c>
      <c r="E25" s="25" t="s">
        <v>574</v>
      </c>
      <c r="F25" s="24" t="s">
        <v>478</v>
      </c>
      <c r="G25" s="24" t="s">
        <v>479</v>
      </c>
      <c r="H25" s="24" t="s">
        <v>447</v>
      </c>
      <c r="I25" s="25" t="s">
        <v>586</v>
      </c>
      <c r="J25" s="25" t="s">
        <v>585</v>
      </c>
      <c r="K25" s="26" t="s">
        <v>605</v>
      </c>
      <c r="L25" s="33" t="s">
        <v>488</v>
      </c>
      <c r="M25" s="33"/>
      <c r="N25" s="33" t="s">
        <v>194</v>
      </c>
      <c r="O25" s="33" t="s">
        <v>480</v>
      </c>
      <c r="P25" s="33" t="s">
        <v>70</v>
      </c>
      <c r="Q25" s="25" t="s">
        <v>388</v>
      </c>
      <c r="R25" s="34" t="s">
        <v>481</v>
      </c>
      <c r="S25" s="34"/>
      <c r="T25" s="33"/>
      <c r="U25" s="33"/>
      <c r="V25" s="33"/>
      <c r="W25" s="33" t="s">
        <v>484</v>
      </c>
      <c r="X25" s="33" t="s">
        <v>483</v>
      </c>
      <c r="Y25" s="30" t="s">
        <v>482</v>
      </c>
      <c r="Z25" s="30" t="s">
        <v>473</v>
      </c>
      <c r="AA25" s="30" t="s">
        <v>547</v>
      </c>
      <c r="AB25" s="30" t="s">
        <v>548</v>
      </c>
    </row>
    <row r="26" spans="1:32" ht="27.5" customHeight="1" x14ac:dyDescent="0.35">
      <c r="A26" s="36">
        <v>24</v>
      </c>
      <c r="B26" s="8">
        <v>45092</v>
      </c>
      <c r="C26" s="9" t="s">
        <v>391</v>
      </c>
      <c r="D26" s="24" t="s">
        <v>477</v>
      </c>
      <c r="E26" s="25" t="s">
        <v>574</v>
      </c>
      <c r="F26" s="24" t="s">
        <v>478</v>
      </c>
      <c r="G26" s="24" t="s">
        <v>479</v>
      </c>
      <c r="H26" s="24" t="s">
        <v>447</v>
      </c>
      <c r="I26" s="25" t="s">
        <v>586</v>
      </c>
      <c r="J26" s="25" t="s">
        <v>585</v>
      </c>
      <c r="K26" s="26" t="s">
        <v>605</v>
      </c>
      <c r="L26" s="33" t="s">
        <v>489</v>
      </c>
      <c r="M26" s="33"/>
      <c r="N26" s="33" t="s">
        <v>194</v>
      </c>
      <c r="O26" s="33" t="s">
        <v>480</v>
      </c>
      <c r="P26" s="33" t="s">
        <v>70</v>
      </c>
      <c r="Q26" s="25" t="s">
        <v>388</v>
      </c>
      <c r="R26" s="34" t="s">
        <v>481</v>
      </c>
      <c r="S26" s="34"/>
      <c r="T26" s="33"/>
      <c r="U26" s="33"/>
      <c r="V26" s="33"/>
      <c r="W26" s="33" t="s">
        <v>491</v>
      </c>
      <c r="X26" s="33" t="s">
        <v>483</v>
      </c>
      <c r="Y26" s="30" t="s">
        <v>482</v>
      </c>
      <c r="Z26" s="30" t="s">
        <v>473</v>
      </c>
      <c r="AA26" s="30" t="s">
        <v>547</v>
      </c>
      <c r="AB26" s="30" t="s">
        <v>548</v>
      </c>
    </row>
    <row r="27" spans="1:32" ht="27.5" customHeight="1" x14ac:dyDescent="0.35">
      <c r="A27" s="36">
        <v>25</v>
      </c>
      <c r="B27" s="8">
        <v>45092</v>
      </c>
      <c r="C27" s="9" t="s">
        <v>391</v>
      </c>
      <c r="D27" s="24" t="s">
        <v>477</v>
      </c>
      <c r="E27" s="25" t="s">
        <v>574</v>
      </c>
      <c r="F27" s="24" t="s">
        <v>478</v>
      </c>
      <c r="G27" s="24" t="s">
        <v>479</v>
      </c>
      <c r="H27" s="24" t="s">
        <v>447</v>
      </c>
      <c r="I27" s="25" t="s">
        <v>586</v>
      </c>
      <c r="J27" s="25" t="s">
        <v>585</v>
      </c>
      <c r="K27" s="26" t="s">
        <v>605</v>
      </c>
      <c r="L27" s="33" t="s">
        <v>490</v>
      </c>
      <c r="M27" s="33"/>
      <c r="N27" s="33" t="s">
        <v>194</v>
      </c>
      <c r="O27" s="33" t="s">
        <v>480</v>
      </c>
      <c r="P27" s="33" t="s">
        <v>70</v>
      </c>
      <c r="Q27" s="25" t="s">
        <v>388</v>
      </c>
      <c r="R27" s="34" t="s">
        <v>481</v>
      </c>
      <c r="S27" s="34"/>
      <c r="T27" s="33"/>
      <c r="U27" s="33"/>
      <c r="V27" s="33"/>
      <c r="W27" s="33" t="s">
        <v>491</v>
      </c>
      <c r="X27" s="33" t="s">
        <v>483</v>
      </c>
      <c r="Y27" s="30" t="s">
        <v>482</v>
      </c>
      <c r="Z27" s="30" t="s">
        <v>473</v>
      </c>
      <c r="AA27" s="30" t="s">
        <v>547</v>
      </c>
      <c r="AB27" s="30" t="s">
        <v>548</v>
      </c>
    </row>
    <row r="28" spans="1:32" ht="27.5" customHeight="1" x14ac:dyDescent="0.35">
      <c r="A28" s="36">
        <v>26</v>
      </c>
      <c r="B28" s="8">
        <v>45103</v>
      </c>
      <c r="C28" s="9" t="s">
        <v>391</v>
      </c>
      <c r="D28" s="24" t="s">
        <v>84</v>
      </c>
      <c r="E28" s="25" t="s">
        <v>572</v>
      </c>
      <c r="F28" s="24" t="s">
        <v>85</v>
      </c>
      <c r="G28" s="24" t="s">
        <v>207</v>
      </c>
      <c r="H28" s="24" t="s">
        <v>67</v>
      </c>
      <c r="I28" s="25" t="s">
        <v>580</v>
      </c>
      <c r="J28" s="25" t="s">
        <v>581</v>
      </c>
      <c r="K28" s="26" t="s">
        <v>606</v>
      </c>
      <c r="L28" s="33" t="s">
        <v>208</v>
      </c>
      <c r="M28" s="33"/>
      <c r="N28" s="33">
        <v>60</v>
      </c>
      <c r="O28" s="33" t="s">
        <v>264</v>
      </c>
      <c r="P28" s="33" t="s">
        <v>70</v>
      </c>
      <c r="Q28" s="25" t="s">
        <v>388</v>
      </c>
      <c r="R28" s="34"/>
      <c r="S28" s="34" t="s">
        <v>265</v>
      </c>
      <c r="T28" s="33"/>
      <c r="U28" s="33"/>
      <c r="V28" s="33"/>
      <c r="W28" s="33" t="s">
        <v>553</v>
      </c>
      <c r="X28" s="33" t="s">
        <v>268</v>
      </c>
      <c r="Y28" s="30" t="s">
        <v>209</v>
      </c>
      <c r="Z28" s="30" t="s">
        <v>267</v>
      </c>
      <c r="AA28" s="30" t="s">
        <v>317</v>
      </c>
      <c r="AB28" s="17" t="s">
        <v>354</v>
      </c>
      <c r="AC28" s="17" t="s">
        <v>548</v>
      </c>
    </row>
    <row r="29" spans="1:32" ht="27.5" customHeight="1" x14ac:dyDescent="0.35">
      <c r="A29" s="36">
        <v>27</v>
      </c>
      <c r="B29" s="8">
        <v>45108</v>
      </c>
      <c r="C29" s="9" t="s">
        <v>392</v>
      </c>
      <c r="D29" s="24" t="s">
        <v>84</v>
      </c>
      <c r="E29" s="25" t="s">
        <v>572</v>
      </c>
      <c r="F29" s="24" t="s">
        <v>432</v>
      </c>
      <c r="G29" s="24" t="s">
        <v>445</v>
      </c>
      <c r="H29" s="24" t="s">
        <v>447</v>
      </c>
      <c r="I29" s="25" t="s">
        <v>584</v>
      </c>
      <c r="J29" s="25" t="s">
        <v>584</v>
      </c>
      <c r="K29" s="26" t="s">
        <v>607</v>
      </c>
      <c r="L29" s="33" t="s">
        <v>441</v>
      </c>
      <c r="M29" s="33" t="s">
        <v>436</v>
      </c>
      <c r="N29" s="33" t="s">
        <v>442</v>
      </c>
      <c r="O29" s="33" t="s">
        <v>443</v>
      </c>
      <c r="P29" s="33" t="s">
        <v>70</v>
      </c>
      <c r="Q29" s="25" t="s">
        <v>388</v>
      </c>
      <c r="R29" s="34" t="s">
        <v>435</v>
      </c>
      <c r="S29" s="34"/>
      <c r="T29" s="33" t="s">
        <v>439</v>
      </c>
      <c r="U29" s="33" t="s">
        <v>433</v>
      </c>
      <c r="V29" s="33" t="s">
        <v>440</v>
      </c>
      <c r="W29" s="33" t="s">
        <v>437</v>
      </c>
      <c r="X29" s="33" t="s">
        <v>444</v>
      </c>
      <c r="Y29" s="30" t="s">
        <v>434</v>
      </c>
      <c r="Z29" s="30" t="s">
        <v>438</v>
      </c>
      <c r="AA29" s="30" t="s">
        <v>446</v>
      </c>
    </row>
    <row r="30" spans="1:32" ht="27.5" customHeight="1" x14ac:dyDescent="0.35">
      <c r="A30" s="36">
        <v>28</v>
      </c>
      <c r="B30" s="8">
        <v>45114</v>
      </c>
      <c r="C30" s="9" t="s">
        <v>392</v>
      </c>
      <c r="D30" s="24" t="s">
        <v>45</v>
      </c>
      <c r="E30" s="25" t="s">
        <v>572</v>
      </c>
      <c r="F30" s="24" t="s">
        <v>569</v>
      </c>
      <c r="G30" s="24" t="s">
        <v>570</v>
      </c>
      <c r="H30" s="24" t="s">
        <v>67</v>
      </c>
      <c r="I30" s="25" t="s">
        <v>580</v>
      </c>
      <c r="J30" s="25" t="s">
        <v>581</v>
      </c>
      <c r="K30" s="26" t="s">
        <v>608</v>
      </c>
      <c r="L30" s="33" t="s">
        <v>116</v>
      </c>
      <c r="M30" s="33" t="s">
        <v>110</v>
      </c>
      <c r="N30" s="33" t="s">
        <v>194</v>
      </c>
      <c r="O30" s="33" t="s">
        <v>117</v>
      </c>
      <c r="P30" s="33" t="s">
        <v>70</v>
      </c>
      <c r="Q30" s="25" t="s">
        <v>388</v>
      </c>
      <c r="T30" s="27" t="s">
        <v>523</v>
      </c>
      <c r="X30" s="27" t="s">
        <v>119</v>
      </c>
      <c r="Y30" s="30" t="s">
        <v>118</v>
      </c>
      <c r="Z30" s="17" t="s">
        <v>126</v>
      </c>
      <c r="AA30" s="30" t="s">
        <v>210</v>
      </c>
      <c r="AB30" s="30" t="s">
        <v>270</v>
      </c>
      <c r="AC30" s="32" t="s">
        <v>372</v>
      </c>
      <c r="AD30" s="17" t="s">
        <v>522</v>
      </c>
    </row>
    <row r="31" spans="1:32" ht="27.5" customHeight="1" x14ac:dyDescent="0.35">
      <c r="A31" s="36">
        <v>29</v>
      </c>
      <c r="B31" s="8">
        <v>45115</v>
      </c>
      <c r="C31" s="9" t="s">
        <v>392</v>
      </c>
      <c r="D31" s="24" t="s">
        <v>45</v>
      </c>
      <c r="E31" s="25" t="s">
        <v>572</v>
      </c>
      <c r="F31" s="24" t="s">
        <v>554</v>
      </c>
      <c r="G31" s="24" t="s">
        <v>211</v>
      </c>
      <c r="H31" s="24" t="s">
        <v>67</v>
      </c>
      <c r="I31" s="25" t="s">
        <v>580</v>
      </c>
      <c r="J31" s="25" t="s">
        <v>581</v>
      </c>
      <c r="K31" s="26" t="s">
        <v>609</v>
      </c>
      <c r="L31" s="33" t="s">
        <v>120</v>
      </c>
      <c r="M31" s="33"/>
      <c r="N31" s="33">
        <v>61</v>
      </c>
      <c r="O31" s="33" t="s">
        <v>121</v>
      </c>
      <c r="P31" s="33" t="s">
        <v>70</v>
      </c>
      <c r="Q31" s="25" t="s">
        <v>388</v>
      </c>
      <c r="R31" s="29" t="s">
        <v>123</v>
      </c>
      <c r="S31" s="29" t="s">
        <v>524</v>
      </c>
      <c r="X31" s="27" t="s">
        <v>125</v>
      </c>
      <c r="Y31" s="30" t="s">
        <v>124</v>
      </c>
      <c r="Z31" s="30" t="s">
        <v>212</v>
      </c>
      <c r="AA31" s="30" t="s">
        <v>269</v>
      </c>
      <c r="AB31" s="30" t="s">
        <v>318</v>
      </c>
      <c r="AC31" s="32" t="s">
        <v>373</v>
      </c>
      <c r="AD31" s="17" t="s">
        <v>522</v>
      </c>
    </row>
    <row r="32" spans="1:32" ht="27.5" customHeight="1" x14ac:dyDescent="0.35">
      <c r="A32" s="36">
        <v>30</v>
      </c>
      <c r="B32" s="8">
        <v>45117</v>
      </c>
      <c r="C32" s="9" t="s">
        <v>392</v>
      </c>
      <c r="D32" s="24" t="s">
        <v>45</v>
      </c>
      <c r="E32" s="25" t="s">
        <v>572</v>
      </c>
      <c r="F32" s="24" t="s">
        <v>525</v>
      </c>
      <c r="G32" s="24" t="s">
        <v>215</v>
      </c>
      <c r="H32" s="24" t="s">
        <v>67</v>
      </c>
      <c r="I32" s="25" t="s">
        <v>580</v>
      </c>
      <c r="J32" s="25" t="s">
        <v>581</v>
      </c>
      <c r="K32" s="26" t="s">
        <v>610</v>
      </c>
      <c r="L32" s="33" t="s">
        <v>216</v>
      </c>
      <c r="M32" s="33"/>
      <c r="N32" s="33">
        <v>25</v>
      </c>
      <c r="O32" s="33"/>
      <c r="P32" s="33" t="s">
        <v>70</v>
      </c>
      <c r="Q32" s="25" t="s">
        <v>388</v>
      </c>
      <c r="R32" s="34"/>
      <c r="S32" s="34"/>
      <c r="T32" s="33" t="s">
        <v>527</v>
      </c>
      <c r="U32" s="33" t="s">
        <v>528</v>
      </c>
      <c r="V32" s="33"/>
      <c r="W32" s="33"/>
      <c r="X32" s="33" t="s">
        <v>272</v>
      </c>
      <c r="Y32" s="30" t="s">
        <v>217</v>
      </c>
      <c r="Z32" s="30" t="s">
        <v>271</v>
      </c>
      <c r="AA32" s="30" t="s">
        <v>321</v>
      </c>
      <c r="AB32" s="32" t="s">
        <v>374</v>
      </c>
      <c r="AC32" s="17" t="s">
        <v>522</v>
      </c>
    </row>
    <row r="33" spans="1:32" ht="27.5" customHeight="1" x14ac:dyDescent="0.35">
      <c r="A33" s="36">
        <v>31</v>
      </c>
      <c r="B33" s="8">
        <v>45118</v>
      </c>
      <c r="C33" s="9" t="s">
        <v>392</v>
      </c>
      <c r="D33" s="24" t="s">
        <v>448</v>
      </c>
      <c r="E33" s="25" t="s">
        <v>575</v>
      </c>
      <c r="F33" s="24" t="s">
        <v>451</v>
      </c>
      <c r="G33" s="24" t="s">
        <v>455</v>
      </c>
      <c r="H33" s="24" t="s">
        <v>447</v>
      </c>
      <c r="I33" s="25" t="s">
        <v>586</v>
      </c>
      <c r="J33" s="25" t="s">
        <v>585</v>
      </c>
      <c r="K33" s="26" t="s">
        <v>611</v>
      </c>
      <c r="L33" s="33" t="s">
        <v>452</v>
      </c>
      <c r="M33" s="33"/>
      <c r="N33" s="33">
        <v>35</v>
      </c>
      <c r="O33" s="33"/>
      <c r="P33" s="33" t="s">
        <v>70</v>
      </c>
      <c r="Q33" s="25" t="s">
        <v>388</v>
      </c>
      <c r="R33" s="34" t="s">
        <v>456</v>
      </c>
      <c r="S33" s="34"/>
      <c r="T33" s="33"/>
      <c r="U33" s="33" t="s">
        <v>472</v>
      </c>
      <c r="V33" s="33" t="s">
        <v>454</v>
      </c>
      <c r="W33" s="33" t="s">
        <v>453</v>
      </c>
      <c r="X33" s="33" t="s">
        <v>450</v>
      </c>
      <c r="Y33" s="30" t="s">
        <v>449</v>
      </c>
      <c r="Z33" s="30" t="s">
        <v>471</v>
      </c>
      <c r="AA33" s="30" t="s">
        <v>518</v>
      </c>
      <c r="AB33" s="32"/>
    </row>
    <row r="34" spans="1:32" ht="27.5" customHeight="1" x14ac:dyDescent="0.35">
      <c r="A34" s="36">
        <v>32</v>
      </c>
      <c r="B34" s="8">
        <v>45118</v>
      </c>
      <c r="C34" s="9" t="s">
        <v>392</v>
      </c>
      <c r="D34" s="24" t="s">
        <v>448</v>
      </c>
      <c r="E34" s="25" t="s">
        <v>575</v>
      </c>
      <c r="F34" s="24" t="s">
        <v>451</v>
      </c>
      <c r="G34" s="24" t="s">
        <v>457</v>
      </c>
      <c r="H34" s="24" t="s">
        <v>458</v>
      </c>
      <c r="I34" s="25" t="s">
        <v>583</v>
      </c>
      <c r="J34" s="25" t="s">
        <v>582</v>
      </c>
      <c r="K34" s="26" t="s">
        <v>612</v>
      </c>
      <c r="L34" s="33"/>
      <c r="M34" s="33"/>
      <c r="N34" s="33" t="s">
        <v>194</v>
      </c>
      <c r="O34" s="33" t="s">
        <v>47</v>
      </c>
      <c r="P34" s="33" t="s">
        <v>36</v>
      </c>
      <c r="Q34" s="25" t="s">
        <v>578</v>
      </c>
      <c r="R34" s="34" t="s">
        <v>459</v>
      </c>
      <c r="S34" s="34"/>
      <c r="T34" s="33"/>
      <c r="U34" s="33"/>
      <c r="V34" s="33"/>
      <c r="W34" s="33" t="s">
        <v>460</v>
      </c>
      <c r="X34" s="33" t="s">
        <v>450</v>
      </c>
      <c r="Y34" s="30" t="s">
        <v>449</v>
      </c>
      <c r="Z34" s="30" t="s">
        <v>471</v>
      </c>
      <c r="AA34" s="30"/>
      <c r="AB34" s="32"/>
    </row>
    <row r="35" spans="1:32" ht="27.5" customHeight="1" x14ac:dyDescent="0.35">
      <c r="A35" s="36">
        <v>33</v>
      </c>
      <c r="B35" s="8">
        <v>45121</v>
      </c>
      <c r="C35" s="9" t="s">
        <v>392</v>
      </c>
      <c r="D35" s="24" t="s">
        <v>84</v>
      </c>
      <c r="E35" s="25" t="s">
        <v>572</v>
      </c>
      <c r="F35" s="24" t="s">
        <v>85</v>
      </c>
      <c r="G35" s="24" t="s">
        <v>303</v>
      </c>
      <c r="H35" s="24" t="s">
        <v>67</v>
      </c>
      <c r="I35" s="25" t="s">
        <v>580</v>
      </c>
      <c r="J35" s="25" t="s">
        <v>581</v>
      </c>
      <c r="K35" s="26" t="s">
        <v>613</v>
      </c>
      <c r="L35" s="33" t="s">
        <v>213</v>
      </c>
      <c r="M35" s="33"/>
      <c r="N35" s="33" t="s">
        <v>194</v>
      </c>
      <c r="O35" s="33" t="s">
        <v>319</v>
      </c>
      <c r="P35" s="33" t="s">
        <v>70</v>
      </c>
      <c r="Q35" s="25" t="s">
        <v>388</v>
      </c>
      <c r="R35" s="34"/>
      <c r="S35" s="34"/>
      <c r="T35" s="33"/>
      <c r="U35" s="33"/>
      <c r="V35" s="33"/>
      <c r="W35" s="33"/>
      <c r="X35" s="33" t="s">
        <v>322</v>
      </c>
      <c r="Y35" s="30" t="s">
        <v>214</v>
      </c>
      <c r="Z35" s="30" t="s">
        <v>320</v>
      </c>
      <c r="AA35" s="32" t="s">
        <v>375</v>
      </c>
      <c r="AB35" s="17" t="s">
        <v>522</v>
      </c>
    </row>
    <row r="36" spans="1:32" ht="27.5" customHeight="1" x14ac:dyDescent="0.35">
      <c r="A36" s="36">
        <v>34</v>
      </c>
      <c r="B36" s="8">
        <v>45132</v>
      </c>
      <c r="C36" s="9" t="s">
        <v>392</v>
      </c>
      <c r="D36" s="24" t="s">
        <v>128</v>
      </c>
      <c r="E36" s="25" t="s">
        <v>573</v>
      </c>
      <c r="F36" s="24" t="s">
        <v>526</v>
      </c>
      <c r="G36" s="24" t="s">
        <v>127</v>
      </c>
      <c r="H36" s="24" t="s">
        <v>67</v>
      </c>
      <c r="I36" s="25" t="s">
        <v>580</v>
      </c>
      <c r="J36" s="25" t="s">
        <v>581</v>
      </c>
      <c r="K36" s="26" t="s">
        <v>614</v>
      </c>
      <c r="L36" s="33" t="s">
        <v>394</v>
      </c>
      <c r="M36" s="33"/>
      <c r="N36" s="33">
        <v>33</v>
      </c>
      <c r="O36" s="33"/>
      <c r="P36" s="33" t="s">
        <v>70</v>
      </c>
      <c r="Q36" s="25" t="s">
        <v>388</v>
      </c>
      <c r="R36" s="29" t="s">
        <v>113</v>
      </c>
      <c r="X36" s="27" t="s">
        <v>130</v>
      </c>
      <c r="Y36" s="30" t="s">
        <v>129</v>
      </c>
      <c r="Z36" s="30" t="s">
        <v>273</v>
      </c>
    </row>
    <row r="37" spans="1:32" ht="27.5" customHeight="1" x14ac:dyDescent="0.35">
      <c r="A37" s="36">
        <v>35</v>
      </c>
      <c r="B37" s="8">
        <v>45137</v>
      </c>
      <c r="C37" s="9" t="s">
        <v>392</v>
      </c>
      <c r="D37" s="24" t="s">
        <v>34</v>
      </c>
      <c r="E37" s="25" t="s">
        <v>575</v>
      </c>
      <c r="F37" s="24" t="s">
        <v>556</v>
      </c>
      <c r="G37" s="24" t="s">
        <v>431</v>
      </c>
      <c r="H37" s="24" t="s">
        <v>39</v>
      </c>
      <c r="I37" s="25" t="s">
        <v>579</v>
      </c>
      <c r="J37" s="25" t="s">
        <v>39</v>
      </c>
      <c r="K37" s="26" t="s">
        <v>615</v>
      </c>
      <c r="L37" s="33" t="s">
        <v>423</v>
      </c>
      <c r="M37" s="33"/>
      <c r="N37" s="33" t="s">
        <v>194</v>
      </c>
      <c r="O37" s="33" t="s">
        <v>424</v>
      </c>
      <c r="P37" s="33" t="s">
        <v>36</v>
      </c>
      <c r="Q37" s="25" t="s">
        <v>578</v>
      </c>
      <c r="R37" s="29" t="s">
        <v>430</v>
      </c>
      <c r="S37" s="29" t="s">
        <v>429</v>
      </c>
      <c r="X37" s="27" t="s">
        <v>37</v>
      </c>
      <c r="Y37" s="30" t="s">
        <v>38</v>
      </c>
      <c r="Z37" s="30" t="s">
        <v>40</v>
      </c>
      <c r="AA37" s="17" t="s">
        <v>41</v>
      </c>
      <c r="AB37" s="17" t="s">
        <v>42</v>
      </c>
      <c r="AC37" s="17" t="s">
        <v>40</v>
      </c>
      <c r="AD37" s="17" t="s">
        <v>44</v>
      </c>
      <c r="AE37" s="16" t="s">
        <v>428</v>
      </c>
      <c r="AF37" s="17" t="s">
        <v>42</v>
      </c>
    </row>
    <row r="38" spans="1:32" ht="27.5" customHeight="1" x14ac:dyDescent="0.35">
      <c r="A38" s="36">
        <v>36</v>
      </c>
      <c r="B38" s="8">
        <v>45137</v>
      </c>
      <c r="C38" s="9" t="s">
        <v>392</v>
      </c>
      <c r="D38" s="24" t="s">
        <v>34</v>
      </c>
      <c r="E38" s="25" t="s">
        <v>575</v>
      </c>
      <c r="F38" s="24" t="s">
        <v>556</v>
      </c>
      <c r="G38" s="24" t="s">
        <v>431</v>
      </c>
      <c r="H38" s="24" t="s">
        <v>39</v>
      </c>
      <c r="I38" s="25" t="s">
        <v>579</v>
      </c>
      <c r="J38" s="25" t="s">
        <v>39</v>
      </c>
      <c r="K38" s="26" t="s">
        <v>615</v>
      </c>
      <c r="L38" s="33" t="s">
        <v>427</v>
      </c>
      <c r="M38" s="33"/>
      <c r="N38" s="33" t="s">
        <v>194</v>
      </c>
      <c r="O38" s="33" t="s">
        <v>425</v>
      </c>
      <c r="P38" s="33" t="s">
        <v>36</v>
      </c>
      <c r="Q38" s="25" t="s">
        <v>578</v>
      </c>
      <c r="R38" s="29" t="s">
        <v>430</v>
      </c>
      <c r="S38" s="29" t="s">
        <v>429</v>
      </c>
      <c r="X38" s="27" t="s">
        <v>37</v>
      </c>
      <c r="Y38" s="30" t="s">
        <v>38</v>
      </c>
      <c r="Z38" s="30" t="s">
        <v>40</v>
      </c>
      <c r="AA38" s="17" t="s">
        <v>41</v>
      </c>
      <c r="AB38" s="17" t="s">
        <v>42</v>
      </c>
      <c r="AC38" s="17" t="s">
        <v>40</v>
      </c>
      <c r="AD38" s="17" t="s">
        <v>44</v>
      </c>
      <c r="AE38" s="16" t="s">
        <v>428</v>
      </c>
      <c r="AF38" s="17" t="s">
        <v>42</v>
      </c>
    </row>
    <row r="39" spans="1:32" ht="27.5" customHeight="1" x14ac:dyDescent="0.35">
      <c r="A39" s="36">
        <v>37</v>
      </c>
      <c r="B39" s="8">
        <v>45137</v>
      </c>
      <c r="C39" s="9" t="s">
        <v>392</v>
      </c>
      <c r="D39" s="24" t="s">
        <v>34</v>
      </c>
      <c r="E39" s="25" t="s">
        <v>575</v>
      </c>
      <c r="F39" s="24" t="s">
        <v>556</v>
      </c>
      <c r="G39" s="24" t="s">
        <v>431</v>
      </c>
      <c r="H39" s="24" t="s">
        <v>39</v>
      </c>
      <c r="I39" s="25" t="s">
        <v>579</v>
      </c>
      <c r="J39" s="25" t="s">
        <v>39</v>
      </c>
      <c r="K39" s="26" t="s">
        <v>615</v>
      </c>
      <c r="L39" s="33" t="s">
        <v>426</v>
      </c>
      <c r="M39" s="33"/>
      <c r="N39" s="33" t="s">
        <v>194</v>
      </c>
      <c r="O39" s="33" t="s">
        <v>425</v>
      </c>
      <c r="P39" s="33" t="s">
        <v>36</v>
      </c>
      <c r="Q39" s="25" t="s">
        <v>578</v>
      </c>
      <c r="R39" s="29" t="s">
        <v>430</v>
      </c>
      <c r="S39" s="29" t="s">
        <v>429</v>
      </c>
      <c r="X39" s="27" t="s">
        <v>37</v>
      </c>
      <c r="Y39" s="30" t="s">
        <v>38</v>
      </c>
      <c r="Z39" s="30" t="s">
        <v>40</v>
      </c>
      <c r="AA39" s="17" t="s">
        <v>41</v>
      </c>
      <c r="AB39" s="17" t="s">
        <v>42</v>
      </c>
      <c r="AC39" s="17" t="s">
        <v>40</v>
      </c>
      <c r="AD39" s="17" t="s">
        <v>44</v>
      </c>
      <c r="AE39" s="16" t="s">
        <v>428</v>
      </c>
      <c r="AF39" s="17" t="s">
        <v>42</v>
      </c>
    </row>
    <row r="40" spans="1:32" ht="27.5" customHeight="1" x14ac:dyDescent="0.35">
      <c r="A40" s="36">
        <v>38</v>
      </c>
      <c r="B40" s="8">
        <v>45137</v>
      </c>
      <c r="C40" s="9" t="s">
        <v>392</v>
      </c>
      <c r="D40" s="24" t="s">
        <v>34</v>
      </c>
      <c r="E40" s="25" t="s">
        <v>575</v>
      </c>
      <c r="F40" s="24" t="s">
        <v>556</v>
      </c>
      <c r="G40" s="24" t="s">
        <v>431</v>
      </c>
      <c r="H40" s="24" t="s">
        <v>39</v>
      </c>
      <c r="I40" s="25" t="s">
        <v>579</v>
      </c>
      <c r="J40" s="25" t="s">
        <v>39</v>
      </c>
      <c r="K40" s="26" t="s">
        <v>615</v>
      </c>
      <c r="L40" s="33"/>
      <c r="M40" s="33"/>
      <c r="N40" s="33" t="s">
        <v>194</v>
      </c>
      <c r="O40" s="33" t="s">
        <v>469</v>
      </c>
      <c r="P40" s="33" t="s">
        <v>36</v>
      </c>
      <c r="Q40" s="25" t="s">
        <v>578</v>
      </c>
      <c r="R40" s="29" t="s">
        <v>430</v>
      </c>
      <c r="S40" s="29" t="s">
        <v>429</v>
      </c>
      <c r="X40" s="27" t="s">
        <v>470</v>
      </c>
      <c r="Y40" s="30"/>
      <c r="Z40" s="30"/>
      <c r="AF40" s="17" t="s">
        <v>42</v>
      </c>
    </row>
    <row r="41" spans="1:32" ht="27.5" customHeight="1" x14ac:dyDescent="0.35">
      <c r="A41" s="36">
        <v>39</v>
      </c>
      <c r="B41" s="8">
        <v>45137</v>
      </c>
      <c r="C41" s="9" t="s">
        <v>392</v>
      </c>
      <c r="D41" s="24" t="s">
        <v>34</v>
      </c>
      <c r="E41" s="25" t="s">
        <v>575</v>
      </c>
      <c r="F41" s="24" t="s">
        <v>556</v>
      </c>
      <c r="G41" s="24" t="s">
        <v>431</v>
      </c>
      <c r="H41" s="24" t="s">
        <v>39</v>
      </c>
      <c r="I41" s="25" t="s">
        <v>579</v>
      </c>
      <c r="J41" s="25" t="s">
        <v>39</v>
      </c>
      <c r="K41" s="26" t="s">
        <v>615</v>
      </c>
      <c r="L41" s="33"/>
      <c r="M41" s="33"/>
      <c r="N41" s="33" t="s">
        <v>194</v>
      </c>
      <c r="O41" s="33" t="s">
        <v>469</v>
      </c>
      <c r="P41" s="33" t="s">
        <v>36</v>
      </c>
      <c r="Q41" s="25" t="s">
        <v>578</v>
      </c>
      <c r="R41" s="29" t="s">
        <v>430</v>
      </c>
      <c r="S41" s="29" t="s">
        <v>429</v>
      </c>
      <c r="X41" s="27" t="s">
        <v>470</v>
      </c>
      <c r="Y41" s="30"/>
      <c r="Z41" s="30"/>
      <c r="AF41" s="17" t="s">
        <v>42</v>
      </c>
    </row>
    <row r="42" spans="1:32" ht="27.5" customHeight="1" x14ac:dyDescent="0.35">
      <c r="A42" s="36">
        <v>40</v>
      </c>
      <c r="B42" s="8">
        <v>45137</v>
      </c>
      <c r="C42" s="9" t="s">
        <v>392</v>
      </c>
      <c r="D42" s="24" t="s">
        <v>34</v>
      </c>
      <c r="E42" s="25" t="s">
        <v>575</v>
      </c>
      <c r="F42" s="24" t="s">
        <v>556</v>
      </c>
      <c r="G42" s="24" t="s">
        <v>431</v>
      </c>
      <c r="H42" s="24" t="s">
        <v>39</v>
      </c>
      <c r="I42" s="25" t="s">
        <v>579</v>
      </c>
      <c r="J42" s="25" t="s">
        <v>39</v>
      </c>
      <c r="K42" s="26" t="s">
        <v>615</v>
      </c>
      <c r="L42" s="33"/>
      <c r="M42" s="33"/>
      <c r="N42" s="33" t="s">
        <v>194</v>
      </c>
      <c r="O42" s="33" t="s">
        <v>469</v>
      </c>
      <c r="P42" s="33" t="s">
        <v>36</v>
      </c>
      <c r="Q42" s="25" t="s">
        <v>578</v>
      </c>
      <c r="R42" s="29" t="s">
        <v>430</v>
      </c>
      <c r="S42" s="29" t="s">
        <v>429</v>
      </c>
      <c r="X42" s="27" t="s">
        <v>470</v>
      </c>
      <c r="Y42" s="30"/>
      <c r="Z42" s="30"/>
      <c r="AF42" s="17" t="s">
        <v>42</v>
      </c>
    </row>
    <row r="43" spans="1:32" ht="27.5" customHeight="1" x14ac:dyDescent="0.35">
      <c r="A43" s="36">
        <v>41</v>
      </c>
      <c r="B43" s="8">
        <v>45137</v>
      </c>
      <c r="C43" s="9" t="s">
        <v>392</v>
      </c>
      <c r="D43" s="24" t="s">
        <v>34</v>
      </c>
      <c r="E43" s="25" t="s">
        <v>575</v>
      </c>
      <c r="F43" s="24" t="s">
        <v>556</v>
      </c>
      <c r="G43" s="24" t="s">
        <v>431</v>
      </c>
      <c r="H43" s="24" t="s">
        <v>39</v>
      </c>
      <c r="I43" s="25" t="s">
        <v>579</v>
      </c>
      <c r="J43" s="25" t="s">
        <v>39</v>
      </c>
      <c r="K43" s="26" t="s">
        <v>615</v>
      </c>
      <c r="L43" s="33"/>
      <c r="M43" s="33"/>
      <c r="N43" s="33" t="s">
        <v>194</v>
      </c>
      <c r="O43" s="33" t="s">
        <v>469</v>
      </c>
      <c r="P43" s="33" t="s">
        <v>36</v>
      </c>
      <c r="Q43" s="25" t="s">
        <v>578</v>
      </c>
      <c r="R43" s="29" t="s">
        <v>430</v>
      </c>
      <c r="S43" s="29" t="s">
        <v>429</v>
      </c>
      <c r="X43" s="27" t="s">
        <v>470</v>
      </c>
      <c r="Y43" s="30"/>
      <c r="Z43" s="30"/>
      <c r="AF43" s="17" t="s">
        <v>42</v>
      </c>
    </row>
    <row r="44" spans="1:32" ht="27.5" customHeight="1" x14ac:dyDescent="0.35">
      <c r="A44" s="36">
        <v>42</v>
      </c>
      <c r="B44" s="8">
        <v>45137</v>
      </c>
      <c r="C44" s="9" t="s">
        <v>392</v>
      </c>
      <c r="D44" s="24" t="s">
        <v>34</v>
      </c>
      <c r="E44" s="25" t="s">
        <v>575</v>
      </c>
      <c r="F44" s="24" t="s">
        <v>556</v>
      </c>
      <c r="G44" s="24" t="s">
        <v>431</v>
      </c>
      <c r="H44" s="24" t="s">
        <v>39</v>
      </c>
      <c r="I44" s="25" t="s">
        <v>579</v>
      </c>
      <c r="J44" s="25" t="s">
        <v>39</v>
      </c>
      <c r="K44" s="26" t="s">
        <v>615</v>
      </c>
      <c r="L44" s="33"/>
      <c r="M44" s="33"/>
      <c r="N44" s="33" t="s">
        <v>194</v>
      </c>
      <c r="O44" s="33" t="s">
        <v>469</v>
      </c>
      <c r="P44" s="33" t="s">
        <v>36</v>
      </c>
      <c r="Q44" s="25" t="s">
        <v>578</v>
      </c>
      <c r="R44" s="29" t="s">
        <v>430</v>
      </c>
      <c r="S44" s="29" t="s">
        <v>429</v>
      </c>
      <c r="X44" s="27" t="s">
        <v>470</v>
      </c>
      <c r="Y44" s="30"/>
      <c r="Z44" s="30"/>
      <c r="AF44" s="17" t="s">
        <v>42</v>
      </c>
    </row>
    <row r="45" spans="1:32" ht="27.5" customHeight="1" x14ac:dyDescent="0.35">
      <c r="A45" s="36">
        <v>43</v>
      </c>
      <c r="B45" s="8">
        <v>45142</v>
      </c>
      <c r="C45" s="9" t="s">
        <v>392</v>
      </c>
      <c r="D45" s="24" t="s">
        <v>108</v>
      </c>
      <c r="E45" s="25" t="s">
        <v>574</v>
      </c>
      <c r="F45" s="24" t="s">
        <v>466</v>
      </c>
      <c r="G45" s="24" t="s">
        <v>467</v>
      </c>
      <c r="H45" s="24" t="s">
        <v>447</v>
      </c>
      <c r="I45" s="25" t="s">
        <v>586</v>
      </c>
      <c r="J45" s="25" t="s">
        <v>585</v>
      </c>
      <c r="K45" s="26" t="s">
        <v>616</v>
      </c>
      <c r="L45" s="33" t="s">
        <v>461</v>
      </c>
      <c r="M45" s="33" t="s">
        <v>462</v>
      </c>
      <c r="N45" s="33">
        <v>47</v>
      </c>
      <c r="O45" s="33" t="s">
        <v>520</v>
      </c>
      <c r="P45" s="33" t="s">
        <v>70</v>
      </c>
      <c r="Q45" s="25" t="s">
        <v>388</v>
      </c>
      <c r="R45" s="29" t="s">
        <v>430</v>
      </c>
      <c r="S45" s="29" t="s">
        <v>521</v>
      </c>
      <c r="W45" s="27" t="s">
        <v>465</v>
      </c>
      <c r="X45" s="27" t="s">
        <v>464</v>
      </c>
      <c r="Y45" s="30" t="s">
        <v>463</v>
      </c>
      <c r="Z45" s="30" t="s">
        <v>473</v>
      </c>
      <c r="AA45" s="17" t="s">
        <v>476</v>
      </c>
      <c r="AB45" s="17" t="s">
        <v>519</v>
      </c>
    </row>
    <row r="46" spans="1:32" ht="27.5" customHeight="1" x14ac:dyDescent="0.35">
      <c r="A46" s="36">
        <v>44</v>
      </c>
      <c r="B46" s="8">
        <v>45145</v>
      </c>
      <c r="C46" s="9" t="s">
        <v>392</v>
      </c>
      <c r="D46" s="24" t="s">
        <v>84</v>
      </c>
      <c r="E46" s="25" t="s">
        <v>572</v>
      </c>
      <c r="F46" s="24" t="s">
        <v>419</v>
      </c>
      <c r="G46" s="24" t="s">
        <v>418</v>
      </c>
      <c r="H46" s="24" t="s">
        <v>67</v>
      </c>
      <c r="I46" s="25" t="s">
        <v>580</v>
      </c>
      <c r="J46" s="25" t="s">
        <v>581</v>
      </c>
      <c r="K46" s="26" t="s">
        <v>617</v>
      </c>
      <c r="L46" s="33" t="s">
        <v>417</v>
      </c>
      <c r="M46" s="33"/>
      <c r="N46" s="33" t="s">
        <v>194</v>
      </c>
      <c r="O46" s="33"/>
      <c r="P46" s="33" t="s">
        <v>70</v>
      </c>
      <c r="Q46" s="25" t="s">
        <v>388</v>
      </c>
      <c r="R46" s="29" t="s">
        <v>529</v>
      </c>
      <c r="S46" s="29" t="s">
        <v>530</v>
      </c>
      <c r="X46" s="27" t="s">
        <v>421</v>
      </c>
      <c r="Y46" s="30" t="s">
        <v>416</v>
      </c>
      <c r="Z46" s="30" t="s">
        <v>420</v>
      </c>
      <c r="AA46" s="17" t="s">
        <v>422</v>
      </c>
      <c r="AB46" s="17" t="s">
        <v>522</v>
      </c>
    </row>
    <row r="47" spans="1:32" ht="27.5" customHeight="1" x14ac:dyDescent="0.35">
      <c r="A47" s="36">
        <v>45</v>
      </c>
      <c r="B47" s="8">
        <v>45155</v>
      </c>
      <c r="C47" s="9" t="s">
        <v>392</v>
      </c>
      <c r="D47" s="24" t="s">
        <v>128</v>
      </c>
      <c r="E47" s="25" t="s">
        <v>573</v>
      </c>
      <c r="F47" s="24" t="s">
        <v>405</v>
      </c>
      <c r="G47" s="24" t="s">
        <v>218</v>
      </c>
      <c r="H47" s="24" t="s">
        <v>67</v>
      </c>
      <c r="I47" s="25" t="s">
        <v>580</v>
      </c>
      <c r="J47" s="25" t="s">
        <v>581</v>
      </c>
      <c r="K47" s="26" t="s">
        <v>618</v>
      </c>
      <c r="L47" s="33" t="s">
        <v>131</v>
      </c>
      <c r="M47" s="33" t="s">
        <v>110</v>
      </c>
      <c r="N47" s="33">
        <v>50</v>
      </c>
      <c r="O47" s="33" t="s">
        <v>133</v>
      </c>
      <c r="P47" s="33" t="s">
        <v>70</v>
      </c>
      <c r="Q47" s="25" t="s">
        <v>388</v>
      </c>
      <c r="R47" s="29" t="s">
        <v>134</v>
      </c>
      <c r="T47" s="27" t="s">
        <v>355</v>
      </c>
      <c r="U47" s="27" t="s">
        <v>540</v>
      </c>
      <c r="X47" s="27" t="s">
        <v>136</v>
      </c>
      <c r="Y47" s="30" t="s">
        <v>135</v>
      </c>
      <c r="Z47" s="30" t="s">
        <v>219</v>
      </c>
      <c r="AA47" s="30" t="s">
        <v>274</v>
      </c>
      <c r="AB47" s="30" t="s">
        <v>356</v>
      </c>
      <c r="AC47" s="32" t="s">
        <v>376</v>
      </c>
      <c r="AD47" s="17" t="s">
        <v>522</v>
      </c>
    </row>
    <row r="48" spans="1:32" ht="27.5" customHeight="1" x14ac:dyDescent="0.35">
      <c r="A48" s="36">
        <v>46</v>
      </c>
      <c r="B48" s="8">
        <v>45159</v>
      </c>
      <c r="C48" s="9" t="s">
        <v>392</v>
      </c>
      <c r="D48" s="24" t="s">
        <v>145</v>
      </c>
      <c r="E48" s="25" t="s">
        <v>573</v>
      </c>
      <c r="F48" s="24" t="s">
        <v>559</v>
      </c>
      <c r="G48" s="24" t="s">
        <v>538</v>
      </c>
      <c r="H48" s="24" t="s">
        <v>535</v>
      </c>
      <c r="I48" s="25" t="s">
        <v>580</v>
      </c>
      <c r="J48" s="25" t="s">
        <v>581</v>
      </c>
      <c r="K48" s="26" t="s">
        <v>619</v>
      </c>
      <c r="L48" s="33" t="s">
        <v>534</v>
      </c>
      <c r="M48" s="33" t="s">
        <v>539</v>
      </c>
      <c r="N48" s="33" t="s">
        <v>194</v>
      </c>
      <c r="O48" s="33"/>
      <c r="P48" s="33" t="s">
        <v>70</v>
      </c>
      <c r="Q48" s="25" t="s">
        <v>388</v>
      </c>
      <c r="T48" s="27" t="s">
        <v>537</v>
      </c>
      <c r="V48" s="27" t="s">
        <v>536</v>
      </c>
      <c r="W48" s="27" t="s">
        <v>533</v>
      </c>
      <c r="X48" s="27" t="s">
        <v>532</v>
      </c>
      <c r="Y48" s="30" t="s">
        <v>531</v>
      </c>
      <c r="Z48" s="30"/>
      <c r="AA48" s="30"/>
      <c r="AB48" s="30"/>
      <c r="AC48" s="32"/>
    </row>
    <row r="49" spans="1:31" ht="27.5" customHeight="1" x14ac:dyDescent="0.35">
      <c r="A49" s="36">
        <v>47</v>
      </c>
      <c r="B49" s="8">
        <v>45168</v>
      </c>
      <c r="C49" s="9" t="s">
        <v>392</v>
      </c>
      <c r="D49" s="24" t="s">
        <v>220</v>
      </c>
      <c r="E49" s="25" t="s">
        <v>575</v>
      </c>
      <c r="F49" s="24" t="s">
        <v>565</v>
      </c>
      <c r="G49" s="24" t="s">
        <v>138</v>
      </c>
      <c r="H49" s="24" t="s">
        <v>67</v>
      </c>
      <c r="I49" s="25" t="s">
        <v>580</v>
      </c>
      <c r="J49" s="25" t="s">
        <v>581</v>
      </c>
      <c r="K49" s="26" t="s">
        <v>620</v>
      </c>
      <c r="L49" s="33" t="s">
        <v>137</v>
      </c>
      <c r="M49" s="33" t="s">
        <v>110</v>
      </c>
      <c r="N49" s="33">
        <v>41</v>
      </c>
      <c r="O49" s="33"/>
      <c r="P49" s="33" t="s">
        <v>70</v>
      </c>
      <c r="Q49" s="25" t="s">
        <v>388</v>
      </c>
      <c r="X49" s="27" t="s">
        <v>140</v>
      </c>
      <c r="Y49" s="17" t="s">
        <v>139</v>
      </c>
      <c r="Z49" s="30" t="s">
        <v>221</v>
      </c>
      <c r="AA49" s="30" t="s">
        <v>275</v>
      </c>
      <c r="AB49" s="30" t="s">
        <v>323</v>
      </c>
      <c r="AC49" s="32" t="s">
        <v>377</v>
      </c>
    </row>
    <row r="50" spans="1:31" ht="27.5" customHeight="1" x14ac:dyDescent="0.35">
      <c r="A50" s="36">
        <v>48</v>
      </c>
      <c r="B50" s="8">
        <v>45176</v>
      </c>
      <c r="C50" s="9" t="s">
        <v>392</v>
      </c>
      <c r="D50" s="24" t="s">
        <v>145</v>
      </c>
      <c r="E50" s="25" t="s">
        <v>573</v>
      </c>
      <c r="F50" s="24" t="s">
        <v>559</v>
      </c>
      <c r="G50" s="24" t="s">
        <v>224</v>
      </c>
      <c r="H50" s="24" t="s">
        <v>67</v>
      </c>
      <c r="I50" s="25" t="s">
        <v>580</v>
      </c>
      <c r="J50" s="25" t="s">
        <v>581</v>
      </c>
      <c r="K50" s="26" t="s">
        <v>621</v>
      </c>
      <c r="L50" s="33" t="s">
        <v>225</v>
      </c>
      <c r="M50" s="33"/>
      <c r="N50" s="33">
        <v>60</v>
      </c>
      <c r="O50" s="33" t="s">
        <v>279</v>
      </c>
      <c r="P50" s="33" t="s">
        <v>70</v>
      </c>
      <c r="Q50" s="25" t="s">
        <v>388</v>
      </c>
      <c r="R50" s="34" t="s">
        <v>543</v>
      </c>
      <c r="S50" s="34" t="s">
        <v>266</v>
      </c>
      <c r="T50" s="33" t="s">
        <v>542</v>
      </c>
      <c r="U50" s="33"/>
      <c r="V50" s="33"/>
      <c r="W50" s="33"/>
      <c r="X50" s="33" t="s">
        <v>281</v>
      </c>
      <c r="Y50" s="30" t="s">
        <v>226</v>
      </c>
      <c r="Z50" s="30" t="s">
        <v>280</v>
      </c>
      <c r="AA50" s="30" t="s">
        <v>325</v>
      </c>
      <c r="AB50" s="17" t="s">
        <v>522</v>
      </c>
    </row>
    <row r="51" spans="1:31" ht="27.5" customHeight="1" x14ac:dyDescent="0.35">
      <c r="A51" s="36">
        <v>49</v>
      </c>
      <c r="B51" s="8">
        <v>45178</v>
      </c>
      <c r="C51" s="9" t="s">
        <v>392</v>
      </c>
      <c r="D51" s="24" t="s">
        <v>128</v>
      </c>
      <c r="E51" s="25" t="s">
        <v>573</v>
      </c>
      <c r="F51" s="24" t="s">
        <v>405</v>
      </c>
      <c r="G51" s="24" t="s">
        <v>141</v>
      </c>
      <c r="H51" s="24" t="s">
        <v>67</v>
      </c>
      <c r="I51" s="25" t="s">
        <v>580</v>
      </c>
      <c r="J51" s="25" t="s">
        <v>581</v>
      </c>
      <c r="K51" s="26" t="s">
        <v>622</v>
      </c>
      <c r="L51" s="33" t="s">
        <v>222</v>
      </c>
      <c r="M51" s="33" t="s">
        <v>110</v>
      </c>
      <c r="N51" s="33">
        <v>41</v>
      </c>
      <c r="O51" s="33" t="s">
        <v>276</v>
      </c>
      <c r="P51" s="33" t="s">
        <v>70</v>
      </c>
      <c r="Q51" s="25" t="s">
        <v>388</v>
      </c>
      <c r="R51" s="29" t="s">
        <v>541</v>
      </c>
      <c r="S51" s="29" t="s">
        <v>277</v>
      </c>
      <c r="X51" s="27" t="s">
        <v>143</v>
      </c>
      <c r="Y51" s="17" t="s">
        <v>142</v>
      </c>
      <c r="Z51" s="30" t="s">
        <v>223</v>
      </c>
      <c r="AA51" s="30" t="s">
        <v>278</v>
      </c>
      <c r="AB51" s="30" t="s">
        <v>324</v>
      </c>
      <c r="AC51" s="17" t="s">
        <v>339</v>
      </c>
      <c r="AD51" s="17" t="s">
        <v>522</v>
      </c>
    </row>
    <row r="52" spans="1:31" ht="27.5" customHeight="1" x14ac:dyDescent="0.35">
      <c r="A52" s="36">
        <v>50</v>
      </c>
      <c r="B52" s="8">
        <v>45179</v>
      </c>
      <c r="C52" s="9" t="s">
        <v>392</v>
      </c>
      <c r="D52" s="24" t="s">
        <v>68</v>
      </c>
      <c r="E52" s="25" t="s">
        <v>573</v>
      </c>
      <c r="F52" s="24" t="s">
        <v>282</v>
      </c>
      <c r="G52" s="24" t="s">
        <v>227</v>
      </c>
      <c r="H52" s="24" t="s">
        <v>67</v>
      </c>
      <c r="I52" s="25" t="s">
        <v>580</v>
      </c>
      <c r="J52" s="25" t="s">
        <v>581</v>
      </c>
      <c r="K52" s="26" t="s">
        <v>623</v>
      </c>
      <c r="L52" s="33" t="s">
        <v>404</v>
      </c>
      <c r="M52" s="33"/>
      <c r="N52" s="33">
        <v>63</v>
      </c>
      <c r="O52" s="33" t="s">
        <v>283</v>
      </c>
      <c r="P52" s="33" t="s">
        <v>70</v>
      </c>
      <c r="Q52" s="25" t="s">
        <v>388</v>
      </c>
      <c r="R52" s="34"/>
      <c r="S52" s="34"/>
      <c r="T52" s="33" t="s">
        <v>544</v>
      </c>
      <c r="U52" s="33"/>
      <c r="V52" s="33"/>
      <c r="W52" s="33"/>
      <c r="X52" s="33" t="s">
        <v>285</v>
      </c>
      <c r="Y52" s="30" t="s">
        <v>228</v>
      </c>
      <c r="Z52" s="30" t="s">
        <v>284</v>
      </c>
      <c r="AA52" s="30" t="s">
        <v>326</v>
      </c>
      <c r="AB52" s="30" t="s">
        <v>357</v>
      </c>
      <c r="AC52" s="32" t="s">
        <v>378</v>
      </c>
      <c r="AD52" s="17" t="s">
        <v>522</v>
      </c>
    </row>
    <row r="53" spans="1:31" ht="27.5" customHeight="1" x14ac:dyDescent="0.35">
      <c r="A53" s="36">
        <v>51</v>
      </c>
      <c r="B53" s="8">
        <v>45186</v>
      </c>
      <c r="C53" s="9" t="s">
        <v>392</v>
      </c>
      <c r="D53" s="24" t="s">
        <v>34</v>
      </c>
      <c r="E53" s="25" t="s">
        <v>575</v>
      </c>
      <c r="F53" s="24" t="s">
        <v>35</v>
      </c>
      <c r="G53" s="24" t="s">
        <v>557</v>
      </c>
      <c r="H53" s="24" t="s">
        <v>50</v>
      </c>
      <c r="I53" s="25" t="s">
        <v>579</v>
      </c>
      <c r="J53" s="25" t="s">
        <v>50</v>
      </c>
      <c r="K53" s="26" t="s">
        <v>624</v>
      </c>
      <c r="L53" s="33" t="s">
        <v>57</v>
      </c>
      <c r="M53" s="33"/>
      <c r="N53" s="33" t="s">
        <v>194</v>
      </c>
      <c r="O53" s="33" t="s">
        <v>56</v>
      </c>
      <c r="P53" s="33" t="s">
        <v>51</v>
      </c>
      <c r="Q53" s="25" t="s">
        <v>577</v>
      </c>
      <c r="R53" s="29" t="s">
        <v>468</v>
      </c>
      <c r="S53" s="29" t="s">
        <v>64</v>
      </c>
      <c r="X53" s="27" t="s">
        <v>53</v>
      </c>
      <c r="Y53" s="17" t="s">
        <v>52</v>
      </c>
      <c r="Z53" s="30" t="s">
        <v>65</v>
      </c>
      <c r="AA53" s="30" t="s">
        <v>65</v>
      </c>
    </row>
    <row r="54" spans="1:31" ht="27.5" customHeight="1" x14ac:dyDescent="0.35">
      <c r="A54" s="36">
        <v>52</v>
      </c>
      <c r="B54" s="8">
        <v>45186</v>
      </c>
      <c r="C54" s="9" t="s">
        <v>392</v>
      </c>
      <c r="D54" s="24" t="s">
        <v>34</v>
      </c>
      <c r="E54" s="25" t="s">
        <v>575</v>
      </c>
      <c r="F54" s="24" t="s">
        <v>35</v>
      </c>
      <c r="G54" s="24" t="s">
        <v>557</v>
      </c>
      <c r="H54" s="24" t="s">
        <v>50</v>
      </c>
      <c r="I54" s="25" t="s">
        <v>579</v>
      </c>
      <c r="J54" s="25" t="s">
        <v>50</v>
      </c>
      <c r="K54" s="26" t="s">
        <v>624</v>
      </c>
      <c r="L54" s="33" t="s">
        <v>58</v>
      </c>
      <c r="M54" s="33"/>
      <c r="N54" s="33" t="s">
        <v>194</v>
      </c>
      <c r="O54" s="33" t="s">
        <v>56</v>
      </c>
      <c r="P54" s="33" t="s">
        <v>51</v>
      </c>
      <c r="Q54" s="25" t="s">
        <v>577</v>
      </c>
      <c r="R54" s="29" t="s">
        <v>468</v>
      </c>
      <c r="S54" s="29" t="s">
        <v>64</v>
      </c>
      <c r="X54" s="27" t="s">
        <v>53</v>
      </c>
      <c r="Y54" s="17" t="s">
        <v>52</v>
      </c>
      <c r="Z54" s="30" t="s">
        <v>65</v>
      </c>
      <c r="AA54" s="30" t="s">
        <v>65</v>
      </c>
    </row>
    <row r="55" spans="1:31" ht="27.5" customHeight="1" x14ac:dyDescent="0.35">
      <c r="A55" s="36">
        <v>53</v>
      </c>
      <c r="B55" s="8">
        <v>45186</v>
      </c>
      <c r="C55" s="9" t="s">
        <v>392</v>
      </c>
      <c r="D55" s="24" t="s">
        <v>34</v>
      </c>
      <c r="E55" s="25" t="s">
        <v>575</v>
      </c>
      <c r="F55" s="24" t="s">
        <v>35</v>
      </c>
      <c r="G55" s="24" t="s">
        <v>557</v>
      </c>
      <c r="H55" s="24" t="s">
        <v>50</v>
      </c>
      <c r="I55" s="25" t="s">
        <v>579</v>
      </c>
      <c r="J55" s="25" t="s">
        <v>50</v>
      </c>
      <c r="K55" s="26" t="s">
        <v>624</v>
      </c>
      <c r="L55" s="33" t="s">
        <v>61</v>
      </c>
      <c r="M55" s="33"/>
      <c r="N55" s="33" t="s">
        <v>194</v>
      </c>
      <c r="O55" s="33" t="s">
        <v>59</v>
      </c>
      <c r="P55" s="33" t="s">
        <v>51</v>
      </c>
      <c r="Q55" s="25" t="s">
        <v>577</v>
      </c>
      <c r="R55" s="29" t="s">
        <v>468</v>
      </c>
      <c r="S55" s="29" t="s">
        <v>64</v>
      </c>
      <c r="X55" s="27" t="s">
        <v>53</v>
      </c>
      <c r="Y55" s="17" t="s">
        <v>52</v>
      </c>
      <c r="Z55" s="30" t="s">
        <v>65</v>
      </c>
      <c r="AA55" s="30" t="s">
        <v>65</v>
      </c>
    </row>
    <row r="56" spans="1:31" ht="27.5" customHeight="1" x14ac:dyDescent="0.35">
      <c r="A56" s="36">
        <v>54</v>
      </c>
      <c r="B56" s="8">
        <v>45186</v>
      </c>
      <c r="C56" s="9" t="s">
        <v>392</v>
      </c>
      <c r="D56" s="24" t="s">
        <v>34</v>
      </c>
      <c r="E56" s="25" t="s">
        <v>575</v>
      </c>
      <c r="F56" s="24" t="s">
        <v>35</v>
      </c>
      <c r="G56" s="24" t="s">
        <v>557</v>
      </c>
      <c r="H56" s="24" t="s">
        <v>50</v>
      </c>
      <c r="I56" s="25" t="s">
        <v>579</v>
      </c>
      <c r="J56" s="25" t="s">
        <v>50</v>
      </c>
      <c r="K56" s="26" t="s">
        <v>624</v>
      </c>
      <c r="L56" s="33" t="s">
        <v>62</v>
      </c>
      <c r="M56" s="33"/>
      <c r="N56" s="33" t="s">
        <v>194</v>
      </c>
      <c r="O56" s="33" t="s">
        <v>60</v>
      </c>
      <c r="P56" s="33" t="s">
        <v>51</v>
      </c>
      <c r="Q56" s="25" t="s">
        <v>577</v>
      </c>
      <c r="R56" s="29" t="s">
        <v>468</v>
      </c>
      <c r="S56" s="29" t="s">
        <v>64</v>
      </c>
      <c r="X56" s="27" t="s">
        <v>53</v>
      </c>
      <c r="Y56" s="17" t="s">
        <v>52</v>
      </c>
      <c r="Z56" s="30" t="s">
        <v>65</v>
      </c>
      <c r="AA56" s="30" t="s">
        <v>65</v>
      </c>
    </row>
    <row r="57" spans="1:31" ht="27.5" customHeight="1" x14ac:dyDescent="0.35">
      <c r="A57" s="36">
        <v>55</v>
      </c>
      <c r="B57" s="8">
        <v>45186</v>
      </c>
      <c r="C57" s="9" t="s">
        <v>392</v>
      </c>
      <c r="D57" s="24" t="s">
        <v>34</v>
      </c>
      <c r="E57" s="25" t="s">
        <v>575</v>
      </c>
      <c r="F57" s="24" t="s">
        <v>35</v>
      </c>
      <c r="G57" s="24" t="s">
        <v>557</v>
      </c>
      <c r="H57" s="24" t="s">
        <v>50</v>
      </c>
      <c r="I57" s="25" t="s">
        <v>579</v>
      </c>
      <c r="J57" s="25" t="s">
        <v>50</v>
      </c>
      <c r="K57" s="26" t="s">
        <v>624</v>
      </c>
      <c r="L57" s="33" t="s">
        <v>63</v>
      </c>
      <c r="M57" s="33"/>
      <c r="N57" s="33" t="s">
        <v>194</v>
      </c>
      <c r="O57" s="33" t="s">
        <v>60</v>
      </c>
      <c r="P57" s="33" t="s">
        <v>51</v>
      </c>
      <c r="Q57" s="25" t="s">
        <v>577</v>
      </c>
      <c r="R57" s="29" t="s">
        <v>468</v>
      </c>
      <c r="S57" s="29" t="s">
        <v>64</v>
      </c>
      <c r="X57" s="27" t="s">
        <v>53</v>
      </c>
      <c r="Y57" s="17" t="s">
        <v>52</v>
      </c>
      <c r="Z57" s="30" t="s">
        <v>65</v>
      </c>
      <c r="AA57" s="30" t="s">
        <v>65</v>
      </c>
    </row>
    <row r="58" spans="1:31" ht="27.5" customHeight="1" x14ac:dyDescent="0.35">
      <c r="A58" s="36">
        <v>56</v>
      </c>
      <c r="B58" s="8">
        <v>45186</v>
      </c>
      <c r="C58" s="9" t="s">
        <v>392</v>
      </c>
      <c r="D58" s="24" t="s">
        <v>34</v>
      </c>
      <c r="E58" s="25" t="s">
        <v>575</v>
      </c>
      <c r="F58" s="24" t="s">
        <v>35</v>
      </c>
      <c r="G58" s="24" t="s">
        <v>557</v>
      </c>
      <c r="H58" s="24" t="s">
        <v>50</v>
      </c>
      <c r="I58" s="25" t="s">
        <v>579</v>
      </c>
      <c r="J58" s="25" t="s">
        <v>50</v>
      </c>
      <c r="K58" s="26" t="s">
        <v>624</v>
      </c>
      <c r="L58" s="33" t="s">
        <v>54</v>
      </c>
      <c r="M58" s="33"/>
      <c r="N58" s="33" t="s">
        <v>194</v>
      </c>
      <c r="O58" s="33" t="s">
        <v>60</v>
      </c>
      <c r="P58" s="33" t="s">
        <v>51</v>
      </c>
      <c r="Q58" s="25" t="s">
        <v>577</v>
      </c>
      <c r="R58" s="29" t="s">
        <v>468</v>
      </c>
      <c r="S58" s="29" t="s">
        <v>64</v>
      </c>
      <c r="X58" s="27" t="s">
        <v>53</v>
      </c>
      <c r="Y58" s="17" t="s">
        <v>52</v>
      </c>
      <c r="Z58" s="30" t="s">
        <v>65</v>
      </c>
      <c r="AA58" s="30" t="s">
        <v>65</v>
      </c>
    </row>
    <row r="59" spans="1:31" ht="27.5" customHeight="1" x14ac:dyDescent="0.35">
      <c r="A59" s="36">
        <v>57</v>
      </c>
      <c r="B59" s="8">
        <v>45186</v>
      </c>
      <c r="C59" s="9" t="s">
        <v>392</v>
      </c>
      <c r="D59" s="24" t="s">
        <v>34</v>
      </c>
      <c r="E59" s="25" t="s">
        <v>575</v>
      </c>
      <c r="F59" s="24" t="s">
        <v>35</v>
      </c>
      <c r="G59" s="24" t="s">
        <v>557</v>
      </c>
      <c r="H59" s="24" t="s">
        <v>50</v>
      </c>
      <c r="I59" s="25" t="s">
        <v>579</v>
      </c>
      <c r="J59" s="25" t="s">
        <v>50</v>
      </c>
      <c r="K59" s="26" t="s">
        <v>624</v>
      </c>
      <c r="L59" s="33" t="s">
        <v>55</v>
      </c>
      <c r="M59" s="33"/>
      <c r="N59" s="33" t="s">
        <v>194</v>
      </c>
      <c r="O59" s="33" t="s">
        <v>60</v>
      </c>
      <c r="P59" s="33" t="s">
        <v>51</v>
      </c>
      <c r="Q59" s="25" t="s">
        <v>577</v>
      </c>
      <c r="R59" s="29" t="s">
        <v>468</v>
      </c>
      <c r="S59" s="29" t="s">
        <v>64</v>
      </c>
      <c r="X59" s="27" t="s">
        <v>53</v>
      </c>
      <c r="Y59" s="17" t="s">
        <v>52</v>
      </c>
      <c r="Z59" s="30" t="s">
        <v>65</v>
      </c>
      <c r="AA59" s="30" t="s">
        <v>65</v>
      </c>
    </row>
    <row r="60" spans="1:31" ht="27.5" customHeight="1" x14ac:dyDescent="0.35">
      <c r="A60" s="36">
        <v>58</v>
      </c>
      <c r="B60" s="8">
        <v>45186</v>
      </c>
      <c r="C60" s="9" t="s">
        <v>392</v>
      </c>
      <c r="D60" s="24" t="s">
        <v>34</v>
      </c>
      <c r="E60" s="25" t="s">
        <v>575</v>
      </c>
      <c r="F60" s="24" t="s">
        <v>340</v>
      </c>
      <c r="G60" s="24" t="s">
        <v>557</v>
      </c>
      <c r="H60" s="24" t="s">
        <v>50</v>
      </c>
      <c r="I60" s="25" t="s">
        <v>579</v>
      </c>
      <c r="J60" s="25" t="s">
        <v>50</v>
      </c>
      <c r="K60" s="26" t="s">
        <v>625</v>
      </c>
      <c r="L60" s="33" t="s">
        <v>341</v>
      </c>
      <c r="M60" s="33"/>
      <c r="N60" s="33" t="s">
        <v>194</v>
      </c>
      <c r="O60" s="33" t="s">
        <v>342</v>
      </c>
      <c r="P60" s="33" t="s">
        <v>51</v>
      </c>
      <c r="Q60" s="25" t="s">
        <v>577</v>
      </c>
      <c r="R60" s="34"/>
      <c r="S60" s="34"/>
      <c r="T60" s="33"/>
      <c r="U60" s="33"/>
      <c r="V60" s="33"/>
      <c r="W60" s="33"/>
      <c r="X60" s="33"/>
      <c r="Y60" s="30" t="s">
        <v>343</v>
      </c>
    </row>
    <row r="61" spans="1:31" ht="27.5" customHeight="1" x14ac:dyDescent="0.35">
      <c r="A61" s="36">
        <v>59</v>
      </c>
      <c r="B61" s="8">
        <v>45187</v>
      </c>
      <c r="C61" s="9" t="s">
        <v>392</v>
      </c>
      <c r="D61" s="24" t="s">
        <v>68</v>
      </c>
      <c r="E61" s="25" t="s">
        <v>573</v>
      </c>
      <c r="F61" s="24" t="s">
        <v>230</v>
      </c>
      <c r="G61" s="24" t="s">
        <v>229</v>
      </c>
      <c r="H61" s="24" t="s">
        <v>67</v>
      </c>
      <c r="I61" s="25" t="s">
        <v>580</v>
      </c>
      <c r="J61" s="25" t="s">
        <v>581</v>
      </c>
      <c r="K61" s="26" t="s">
        <v>626</v>
      </c>
      <c r="L61" s="33" t="s">
        <v>231</v>
      </c>
      <c r="M61" s="33"/>
      <c r="N61" s="33">
        <v>56</v>
      </c>
      <c r="O61" s="33" t="s">
        <v>379</v>
      </c>
      <c r="P61" s="33" t="s">
        <v>70</v>
      </c>
      <c r="Q61" s="25" t="s">
        <v>388</v>
      </c>
      <c r="R61" s="34"/>
      <c r="S61" s="34"/>
      <c r="T61" s="33" t="s">
        <v>545</v>
      </c>
      <c r="U61" s="33"/>
      <c r="V61" s="33"/>
      <c r="W61" s="33" t="s">
        <v>546</v>
      </c>
      <c r="X61" s="33" t="s">
        <v>287</v>
      </c>
      <c r="Y61" s="30" t="s">
        <v>232</v>
      </c>
      <c r="Z61" s="30" t="s">
        <v>286</v>
      </c>
      <c r="AA61" s="30" t="s">
        <v>327</v>
      </c>
      <c r="AB61" s="30" t="s">
        <v>358</v>
      </c>
      <c r="AC61" s="32" t="s">
        <v>380</v>
      </c>
      <c r="AD61" s="17" t="s">
        <v>522</v>
      </c>
    </row>
    <row r="62" spans="1:31" ht="27.5" customHeight="1" x14ac:dyDescent="0.35">
      <c r="A62" s="36">
        <v>60</v>
      </c>
      <c r="B62" s="8">
        <v>45195</v>
      </c>
      <c r="C62" s="9" t="s">
        <v>392</v>
      </c>
      <c r="D62" s="24" t="s">
        <v>396</v>
      </c>
      <c r="E62" s="25" t="s">
        <v>576</v>
      </c>
      <c r="F62" s="24" t="s">
        <v>397</v>
      </c>
      <c r="G62" s="24" t="s">
        <v>398</v>
      </c>
      <c r="H62" s="24" t="s">
        <v>67</v>
      </c>
      <c r="I62" s="25" t="s">
        <v>580</v>
      </c>
      <c r="J62" s="25" t="s">
        <v>581</v>
      </c>
      <c r="K62" s="26" t="s">
        <v>627</v>
      </c>
      <c r="L62" s="33" t="s">
        <v>512</v>
      </c>
      <c r="M62" s="33" t="s">
        <v>513</v>
      </c>
      <c r="N62" s="33">
        <v>19</v>
      </c>
      <c r="O62" s="33" t="s">
        <v>403</v>
      </c>
      <c r="P62" s="33" t="s">
        <v>70</v>
      </c>
      <c r="Q62" s="25" t="s">
        <v>388</v>
      </c>
      <c r="R62" s="29" t="s">
        <v>402</v>
      </c>
      <c r="S62" s="29" t="s">
        <v>401</v>
      </c>
      <c r="W62" s="27" t="s">
        <v>511</v>
      </c>
      <c r="X62" s="27" t="s">
        <v>400</v>
      </c>
      <c r="Y62" s="30" t="s">
        <v>395</v>
      </c>
      <c r="Z62" s="30" t="s">
        <v>399</v>
      </c>
      <c r="AA62" s="30" t="s">
        <v>510</v>
      </c>
      <c r="AB62" s="30"/>
    </row>
    <row r="63" spans="1:31" ht="27.5" customHeight="1" x14ac:dyDescent="0.35">
      <c r="A63" s="36">
        <v>61</v>
      </c>
      <c r="B63" s="8">
        <v>45198</v>
      </c>
      <c r="C63" s="9" t="s">
        <v>392</v>
      </c>
      <c r="D63" s="24" t="s">
        <v>145</v>
      </c>
      <c r="E63" s="25" t="s">
        <v>573</v>
      </c>
      <c r="F63" s="24" t="s">
        <v>559</v>
      </c>
      <c r="G63" s="24" t="s">
        <v>144</v>
      </c>
      <c r="H63" s="24" t="s">
        <v>67</v>
      </c>
      <c r="I63" s="25" t="s">
        <v>580</v>
      </c>
      <c r="J63" s="25" t="s">
        <v>581</v>
      </c>
      <c r="K63" s="26" t="s">
        <v>628</v>
      </c>
      <c r="L63" s="33" t="s">
        <v>495</v>
      </c>
      <c r="M63" s="33" t="s">
        <v>110</v>
      </c>
      <c r="N63" s="33">
        <v>69</v>
      </c>
      <c r="O63" s="33" t="s">
        <v>146</v>
      </c>
      <c r="P63" s="33" t="s">
        <v>70</v>
      </c>
      <c r="Q63" s="25" t="s">
        <v>388</v>
      </c>
      <c r="S63" s="29" t="s">
        <v>500</v>
      </c>
      <c r="T63" s="27" t="s">
        <v>497</v>
      </c>
      <c r="W63" s="27" t="s">
        <v>499</v>
      </c>
      <c r="X63" s="27" t="s">
        <v>153</v>
      </c>
      <c r="Y63" s="17" t="s">
        <v>152</v>
      </c>
      <c r="Z63" s="30" t="s">
        <v>233</v>
      </c>
      <c r="AA63" s="30" t="s">
        <v>288</v>
      </c>
      <c r="AB63" s="30" t="s">
        <v>328</v>
      </c>
      <c r="AC63" s="30" t="s">
        <v>359</v>
      </c>
      <c r="AD63" s="17" t="s">
        <v>496</v>
      </c>
      <c r="AE63" s="17" t="s">
        <v>522</v>
      </c>
    </row>
    <row r="64" spans="1:31" ht="27.5" customHeight="1" x14ac:dyDescent="0.35">
      <c r="A64" s="36">
        <v>62</v>
      </c>
      <c r="B64" s="8">
        <v>45198</v>
      </c>
      <c r="C64" s="9" t="s">
        <v>392</v>
      </c>
      <c r="D64" s="24" t="s">
        <v>145</v>
      </c>
      <c r="E64" s="25" t="s">
        <v>573</v>
      </c>
      <c r="F64" s="24" t="s">
        <v>289</v>
      </c>
      <c r="G64" s="24" t="s">
        <v>558</v>
      </c>
      <c r="H64" s="24" t="s">
        <v>67</v>
      </c>
      <c r="I64" s="25" t="s">
        <v>580</v>
      </c>
      <c r="J64" s="25" t="s">
        <v>581</v>
      </c>
      <c r="K64" s="26" t="s">
        <v>629</v>
      </c>
      <c r="L64" s="33" t="s">
        <v>147</v>
      </c>
      <c r="M64" s="33"/>
      <c r="N64" s="33">
        <v>41</v>
      </c>
      <c r="O64" s="33" t="s">
        <v>148</v>
      </c>
      <c r="P64" s="33" t="s">
        <v>70</v>
      </c>
      <c r="Q64" s="25" t="s">
        <v>388</v>
      </c>
      <c r="R64" s="29" t="s">
        <v>150</v>
      </c>
      <c r="S64" s="29" t="s">
        <v>151</v>
      </c>
      <c r="U64" s="27" t="s">
        <v>149</v>
      </c>
      <c r="W64" s="27" t="s">
        <v>154</v>
      </c>
      <c r="X64" s="27" t="s">
        <v>153</v>
      </c>
      <c r="Y64" s="17" t="s">
        <v>152</v>
      </c>
      <c r="Z64" s="30" t="s">
        <v>290</v>
      </c>
      <c r="AA64" s="17" t="s">
        <v>522</v>
      </c>
    </row>
    <row r="65" spans="1:30" ht="27.5" customHeight="1" x14ac:dyDescent="0.35">
      <c r="A65" s="36">
        <v>63</v>
      </c>
      <c r="B65" s="8">
        <v>45199</v>
      </c>
      <c r="C65" s="9" t="s">
        <v>392</v>
      </c>
      <c r="D65" s="24" t="s">
        <v>145</v>
      </c>
      <c r="E65" s="25" t="s">
        <v>573</v>
      </c>
      <c r="F65" s="24" t="s">
        <v>559</v>
      </c>
      <c r="G65" s="24" t="s">
        <v>224</v>
      </c>
      <c r="H65" s="24" t="s">
        <v>67</v>
      </c>
      <c r="I65" s="25" t="s">
        <v>580</v>
      </c>
      <c r="J65" s="25" t="s">
        <v>581</v>
      </c>
      <c r="K65" s="26" t="s">
        <v>630</v>
      </c>
      <c r="L65" s="33" t="s">
        <v>234</v>
      </c>
      <c r="M65" s="33" t="s">
        <v>494</v>
      </c>
      <c r="N65" s="33" t="s">
        <v>194</v>
      </c>
      <c r="O65" s="33" t="s">
        <v>493</v>
      </c>
      <c r="P65" s="33" t="s">
        <v>70</v>
      </c>
      <c r="Q65" s="25" t="s">
        <v>388</v>
      </c>
      <c r="R65" s="34"/>
      <c r="S65" s="34"/>
      <c r="T65" s="33" t="s">
        <v>498</v>
      </c>
      <c r="U65" s="33" t="s">
        <v>360</v>
      </c>
      <c r="V65" s="33"/>
      <c r="W65" s="33"/>
      <c r="X65" s="33" t="s">
        <v>330</v>
      </c>
      <c r="Y65" s="30" t="s">
        <v>235</v>
      </c>
      <c r="Z65" s="30" t="s">
        <v>329</v>
      </c>
      <c r="AA65" s="17" t="s">
        <v>344</v>
      </c>
      <c r="AB65" s="30" t="s">
        <v>359</v>
      </c>
      <c r="AC65" s="32" t="s">
        <v>381</v>
      </c>
      <c r="AD65" s="17" t="s">
        <v>492</v>
      </c>
    </row>
    <row r="66" spans="1:30" ht="27.5" customHeight="1" x14ac:dyDescent="0.35">
      <c r="A66" s="36">
        <v>64</v>
      </c>
      <c r="B66" s="8">
        <v>45207</v>
      </c>
      <c r="C66" s="9" t="s">
        <v>393</v>
      </c>
      <c r="D66" s="24" t="s">
        <v>302</v>
      </c>
      <c r="E66" s="25" t="s">
        <v>573</v>
      </c>
      <c r="F66" s="24" t="s">
        <v>351</v>
      </c>
      <c r="G66" s="24" t="s">
        <v>236</v>
      </c>
      <c r="H66" s="24" t="s">
        <v>67</v>
      </c>
      <c r="I66" s="25" t="s">
        <v>580</v>
      </c>
      <c r="J66" s="25" t="s">
        <v>581</v>
      </c>
      <c r="K66" s="26" t="s">
        <v>631</v>
      </c>
      <c r="L66" s="33" t="s">
        <v>237</v>
      </c>
      <c r="M66" s="33"/>
      <c r="N66" s="33" t="s">
        <v>194</v>
      </c>
      <c r="O66" s="33" t="s">
        <v>361</v>
      </c>
      <c r="P66" s="33" t="s">
        <v>70</v>
      </c>
      <c r="Q66" s="25" t="s">
        <v>388</v>
      </c>
      <c r="R66" s="34"/>
      <c r="S66" s="34"/>
      <c r="T66" s="33"/>
      <c r="U66" s="33"/>
      <c r="V66" s="33"/>
      <c r="W66" s="33"/>
      <c r="X66" s="33" t="s">
        <v>332</v>
      </c>
      <c r="Y66" s="30" t="s">
        <v>238</v>
      </c>
      <c r="Z66" s="30" t="s">
        <v>331</v>
      </c>
      <c r="AA66" s="17" t="s">
        <v>362</v>
      </c>
    </row>
    <row r="67" spans="1:30" ht="27.5" customHeight="1" x14ac:dyDescent="0.35">
      <c r="A67" s="36">
        <v>65</v>
      </c>
      <c r="B67" s="8">
        <v>45223</v>
      </c>
      <c r="C67" s="9" t="s">
        <v>393</v>
      </c>
      <c r="D67" s="24" t="s">
        <v>171</v>
      </c>
      <c r="E67" s="25" t="s">
        <v>573</v>
      </c>
      <c r="F67" s="24" t="s">
        <v>555</v>
      </c>
      <c r="G67" s="24" t="s">
        <v>502</v>
      </c>
      <c r="H67" s="24" t="s">
        <v>67</v>
      </c>
      <c r="I67" s="25" t="s">
        <v>580</v>
      </c>
      <c r="J67" s="25" t="s">
        <v>581</v>
      </c>
      <c r="K67" s="26" t="s">
        <v>632</v>
      </c>
      <c r="L67" s="33" t="s">
        <v>239</v>
      </c>
      <c r="M67" s="33"/>
      <c r="N67" s="33">
        <v>46</v>
      </c>
      <c r="O67" s="33" t="s">
        <v>501</v>
      </c>
      <c r="P67" s="33" t="s">
        <v>70</v>
      </c>
      <c r="Q67" s="25" t="s">
        <v>388</v>
      </c>
      <c r="R67" s="34" t="s">
        <v>291</v>
      </c>
      <c r="S67" s="34" t="s">
        <v>292</v>
      </c>
      <c r="T67" s="33" t="s">
        <v>504</v>
      </c>
      <c r="U67" s="33"/>
      <c r="V67" s="33"/>
      <c r="W67" s="33" t="s">
        <v>505</v>
      </c>
      <c r="X67" s="33" t="s">
        <v>294</v>
      </c>
      <c r="Y67" s="30" t="s">
        <v>240</v>
      </c>
      <c r="Z67" s="30" t="s">
        <v>293</v>
      </c>
      <c r="AA67" s="30" t="s">
        <v>333</v>
      </c>
      <c r="AB67" s="30" t="s">
        <v>363</v>
      </c>
      <c r="AC67" s="32" t="s">
        <v>382</v>
      </c>
      <c r="AD67" s="17" t="s">
        <v>503</v>
      </c>
    </row>
    <row r="68" spans="1:30" ht="27.5" customHeight="1" x14ac:dyDescent="0.35">
      <c r="A68" s="36">
        <v>66</v>
      </c>
      <c r="B68" s="8">
        <v>45224</v>
      </c>
      <c r="C68" s="9" t="s">
        <v>393</v>
      </c>
      <c r="D68" s="24" t="s">
        <v>68</v>
      </c>
      <c r="E68" s="25" t="s">
        <v>573</v>
      </c>
      <c r="F68" s="24" t="s">
        <v>69</v>
      </c>
      <c r="G68" s="24" t="s">
        <v>508</v>
      </c>
      <c r="H68" s="24" t="s">
        <v>67</v>
      </c>
      <c r="I68" s="25" t="s">
        <v>580</v>
      </c>
      <c r="J68" s="25" t="s">
        <v>581</v>
      </c>
      <c r="K68" s="26" t="s">
        <v>633</v>
      </c>
      <c r="L68" s="33" t="s">
        <v>506</v>
      </c>
      <c r="M68" s="33"/>
      <c r="N68" s="33">
        <v>56</v>
      </c>
      <c r="O68" s="33" t="s">
        <v>295</v>
      </c>
      <c r="P68" s="33" t="s">
        <v>70</v>
      </c>
      <c r="Q68" s="25" t="s">
        <v>388</v>
      </c>
      <c r="R68" s="34"/>
      <c r="S68" s="34"/>
      <c r="T68" s="33"/>
      <c r="U68" s="33"/>
      <c r="V68" s="33"/>
      <c r="W68" s="33" t="s">
        <v>509</v>
      </c>
      <c r="X68" s="33" t="s">
        <v>297</v>
      </c>
      <c r="Y68" s="30" t="s">
        <v>241</v>
      </c>
      <c r="Z68" s="30" t="s">
        <v>296</v>
      </c>
      <c r="AA68" s="30" t="s">
        <v>334</v>
      </c>
      <c r="AB68" s="30" t="s">
        <v>364</v>
      </c>
      <c r="AC68" s="32" t="s">
        <v>383</v>
      </c>
      <c r="AD68" s="17" t="s">
        <v>507</v>
      </c>
    </row>
    <row r="69" spans="1:30" ht="27.5" customHeight="1" x14ac:dyDescent="0.35">
      <c r="A69" s="36">
        <v>67</v>
      </c>
      <c r="B69" s="8">
        <v>45236</v>
      </c>
      <c r="C69" s="9" t="s">
        <v>393</v>
      </c>
      <c r="D69" s="24" t="s">
        <v>45</v>
      </c>
      <c r="E69" s="25" t="s">
        <v>572</v>
      </c>
      <c r="F69" s="24" t="s">
        <v>554</v>
      </c>
      <c r="G69" s="24" t="s">
        <v>211</v>
      </c>
      <c r="H69" s="24" t="s">
        <v>67</v>
      </c>
      <c r="I69" s="25" t="s">
        <v>580</v>
      </c>
      <c r="J69" s="25" t="s">
        <v>581</v>
      </c>
      <c r="K69" s="26" t="s">
        <v>634</v>
      </c>
      <c r="L69" s="33" t="s">
        <v>514</v>
      </c>
      <c r="M69" s="33"/>
      <c r="N69" s="33" t="s">
        <v>194</v>
      </c>
      <c r="O69" s="33" t="s">
        <v>515</v>
      </c>
      <c r="P69" s="33" t="s">
        <v>70</v>
      </c>
      <c r="Q69" s="25" t="s">
        <v>388</v>
      </c>
      <c r="R69" s="34"/>
      <c r="S69" s="34"/>
      <c r="T69" s="33" t="s">
        <v>516</v>
      </c>
      <c r="U69" s="33"/>
      <c r="V69" s="33"/>
      <c r="W69" s="33"/>
      <c r="X69" s="33" t="s">
        <v>299</v>
      </c>
      <c r="Y69" s="30" t="s">
        <v>242</v>
      </c>
      <c r="Z69" s="30" t="s">
        <v>298</v>
      </c>
      <c r="AA69" s="30" t="s">
        <v>335</v>
      </c>
      <c r="AB69" s="17" t="s">
        <v>365</v>
      </c>
      <c r="AC69" s="17" t="s">
        <v>517</v>
      </c>
    </row>
  </sheetData>
  <autoFilter ref="A2:AK69" xr:uid="{00000000-0009-0000-0000-000000000000}">
    <sortState xmlns:xlrd2="http://schemas.microsoft.com/office/spreadsheetml/2017/richdata2" ref="A3:AF69">
      <sortCondition ref="A2:A69"/>
    </sortState>
  </autoFilter>
  <phoneticPr fontId="11" type="noConversion"/>
  <hyperlinks>
    <hyperlink ref="Y38" r:id="rId1" xr:uid="{00000000-0004-0000-0000-000000000000}"/>
    <hyperlink ref="Y3" r:id="rId2" xr:uid="{00000000-0004-0000-0000-000002000000}"/>
    <hyperlink ref="Y14" r:id="rId3" xr:uid="{00000000-0004-0000-0000-000003000000}"/>
    <hyperlink ref="Y19" r:id="rId4" xr:uid="{00000000-0004-0000-0000-000004000000}"/>
    <hyperlink ref="Z17" r:id="rId5" xr:uid="{00000000-0004-0000-0000-000005000000}"/>
    <hyperlink ref="Y18" r:id="rId6" xr:uid="{00000000-0004-0000-0000-000006000000}"/>
    <hyperlink ref="Z16" r:id="rId7" xr:uid="{00000000-0004-0000-0000-000007000000}"/>
    <hyperlink ref="Z14" r:id="rId8" xr:uid="{00000000-0004-0000-0000-000008000000}"/>
    <hyperlink ref="Z4" r:id="rId9" xr:uid="{00000000-0004-0000-0000-000009000000}"/>
    <hyperlink ref="Z12" r:id="rId10" xr:uid="{00000000-0004-0000-0000-00000A000000}"/>
    <hyperlink ref="Z10" r:id="rId11" xr:uid="{00000000-0004-0000-0000-00000B000000}"/>
    <hyperlink ref="Z6" r:id="rId12" xr:uid="{00000000-0004-0000-0000-00000C000000}"/>
    <hyperlink ref="AA3" r:id="rId13" xr:uid="{00000000-0004-0000-0000-00000D000000}"/>
    <hyperlink ref="AA6" r:id="rId14" xr:uid="{00000000-0004-0000-0000-00000E000000}"/>
    <hyperlink ref="AA4" r:id="rId15" xr:uid="{00000000-0004-0000-0000-00000F000000}"/>
    <hyperlink ref="Z5" r:id="rId16" xr:uid="{00000000-0004-0000-0000-000010000000}"/>
    <hyperlink ref="Z8" r:id="rId17" xr:uid="{00000000-0004-0000-0000-000011000000}"/>
    <hyperlink ref="Y11" r:id="rId18" xr:uid="{00000000-0004-0000-0000-000012000000}"/>
    <hyperlink ref="AA12" r:id="rId19" xr:uid="{00000000-0004-0000-0000-000013000000}"/>
    <hyperlink ref="Z13" r:id="rId20" xr:uid="{00000000-0004-0000-0000-000014000000}"/>
    <hyperlink ref="AA14" r:id="rId21" xr:uid="{00000000-0004-0000-0000-000015000000}"/>
    <hyperlink ref="Z15" r:id="rId22" xr:uid="{00000000-0004-0000-0000-000016000000}"/>
    <hyperlink ref="AB17" r:id="rId23" xr:uid="{00000000-0004-0000-0000-000018000000}"/>
    <hyperlink ref="AA18" r:id="rId24" xr:uid="{00000000-0004-0000-0000-000019000000}"/>
    <hyperlink ref="AA19" r:id="rId25" xr:uid="{00000000-0004-0000-0000-00001A000000}"/>
    <hyperlink ref="Y21" r:id="rId26" xr:uid="{00000000-0004-0000-0000-00001B000000}"/>
    <hyperlink ref="Y28" r:id="rId27" xr:uid="{00000000-0004-0000-0000-00001C000000}"/>
    <hyperlink ref="AA30" r:id="rId28" xr:uid="{00000000-0004-0000-0000-00001D000000}"/>
    <hyperlink ref="Z31" r:id="rId29" xr:uid="{00000000-0004-0000-0000-00001E000000}"/>
    <hyperlink ref="Y35" r:id="rId30" xr:uid="{00000000-0004-0000-0000-00001F000000}"/>
    <hyperlink ref="Y32" r:id="rId31" xr:uid="{00000000-0004-0000-0000-000020000000}"/>
    <hyperlink ref="Z47" r:id="rId32" xr:uid="{00000000-0004-0000-0000-000021000000}"/>
    <hyperlink ref="Z49" r:id="rId33" xr:uid="{00000000-0004-0000-0000-000022000000}"/>
    <hyperlink ref="Z51" r:id="rId34" xr:uid="{00000000-0004-0000-0000-000023000000}"/>
    <hyperlink ref="Y50" r:id="rId35" xr:uid="{00000000-0004-0000-0000-000024000000}"/>
    <hyperlink ref="Y52" r:id="rId36" xr:uid="{00000000-0004-0000-0000-000025000000}"/>
    <hyperlink ref="Y61" r:id="rId37" xr:uid="{00000000-0004-0000-0000-000026000000}"/>
    <hyperlink ref="Z63" r:id="rId38" xr:uid="{00000000-0004-0000-0000-000027000000}"/>
    <hyperlink ref="Y65" r:id="rId39" xr:uid="{00000000-0004-0000-0000-000028000000}"/>
    <hyperlink ref="Y66" r:id="rId40" xr:uid="{00000000-0004-0000-0000-000029000000}"/>
    <hyperlink ref="Y67" r:id="rId41" xr:uid="{00000000-0004-0000-0000-00002A000000}"/>
    <hyperlink ref="Y68" r:id="rId42" xr:uid="{00000000-0004-0000-0000-00002B000000}"/>
    <hyperlink ref="Y69" r:id="rId43" xr:uid="{00000000-0004-0000-0000-00002C000000}"/>
    <hyperlink ref="AB3" r:id="rId44" xr:uid="{00000000-0004-0000-0000-00002D000000}"/>
    <hyperlink ref="AA5" r:id="rId45" xr:uid="{00000000-0004-0000-0000-00002E000000}"/>
    <hyperlink ref="AB6" r:id="rId46" xr:uid="{00000000-0004-0000-0000-00002F000000}"/>
    <hyperlink ref="AA8" r:id="rId47" xr:uid="{00000000-0004-0000-0000-000030000000}"/>
    <hyperlink ref="AA10" r:id="rId48" xr:uid="{00000000-0004-0000-0000-000031000000}"/>
    <hyperlink ref="Z11" r:id="rId49" xr:uid="{00000000-0004-0000-0000-000032000000}"/>
    <hyperlink ref="AA11" r:id="rId50" xr:uid="{00000000-0004-0000-0000-000033000000}"/>
    <hyperlink ref="AB12" r:id="rId51" xr:uid="{00000000-0004-0000-0000-000034000000}"/>
    <hyperlink ref="AC16" r:id="rId52" xr:uid="{00000000-0004-0000-0000-000035000000}"/>
    <hyperlink ref="AC17" r:id="rId53" xr:uid="{00000000-0004-0000-0000-000036000000}"/>
    <hyperlink ref="AB18" r:id="rId54" xr:uid="{00000000-0004-0000-0000-000037000000}"/>
    <hyperlink ref="AB19" r:id="rId55" xr:uid="{00000000-0004-0000-0000-000038000000}"/>
    <hyperlink ref="AC19" r:id="rId56" xr:uid="{00000000-0004-0000-0000-000039000000}"/>
    <hyperlink ref="Z21" r:id="rId57" xr:uid="{00000000-0004-0000-0000-00003A000000}"/>
    <hyperlink ref="Z20" r:id="rId58" xr:uid="{00000000-0004-0000-0000-00003B000000}"/>
    <hyperlink ref="Z28" r:id="rId59" xr:uid="{00000000-0004-0000-0000-00003C000000}"/>
    <hyperlink ref="AA31" r:id="rId60" xr:uid="{00000000-0004-0000-0000-00003D000000}"/>
    <hyperlink ref="AB30" r:id="rId61" xr:uid="{00000000-0004-0000-0000-00003E000000}"/>
    <hyperlink ref="Z32" r:id="rId62" xr:uid="{00000000-0004-0000-0000-00003F000000}"/>
    <hyperlink ref="Z36" r:id="rId63" xr:uid="{00000000-0004-0000-0000-000040000000}"/>
    <hyperlink ref="AA47" r:id="rId64" xr:uid="{00000000-0004-0000-0000-000041000000}"/>
    <hyperlink ref="AA49" r:id="rId65" xr:uid="{00000000-0004-0000-0000-000042000000}"/>
    <hyperlink ref="AA51" r:id="rId66" xr:uid="{00000000-0004-0000-0000-000043000000}"/>
    <hyperlink ref="Z50" r:id="rId67" xr:uid="{00000000-0004-0000-0000-000044000000}"/>
    <hyperlink ref="Z52" r:id="rId68" xr:uid="{00000000-0004-0000-0000-000045000000}"/>
    <hyperlink ref="Z61" r:id="rId69" xr:uid="{00000000-0004-0000-0000-000046000000}"/>
    <hyperlink ref="AA63" r:id="rId70" xr:uid="{00000000-0004-0000-0000-000047000000}"/>
    <hyperlink ref="Z64" r:id="rId71" xr:uid="{00000000-0004-0000-0000-000048000000}"/>
    <hyperlink ref="Z67" r:id="rId72" xr:uid="{00000000-0004-0000-0000-000049000000}"/>
    <hyperlink ref="Z68" r:id="rId73" xr:uid="{00000000-0004-0000-0000-00004A000000}"/>
    <hyperlink ref="Z69" r:id="rId74" xr:uid="{00000000-0004-0000-0000-00004B000000}"/>
    <hyperlink ref="AB4" r:id="rId75" xr:uid="{00000000-0004-0000-0000-00004C000000}"/>
    <hyperlink ref="AC4" r:id="rId76" xr:uid="{00000000-0004-0000-0000-00004D000000}"/>
    <hyperlink ref="AB8" r:id="rId77" xr:uid="{00000000-0004-0000-0000-00004E000000}"/>
    <hyperlink ref="AB10" r:id="rId78" xr:uid="{00000000-0004-0000-0000-00004F000000}"/>
    <hyperlink ref="AC12" r:id="rId79" xr:uid="{00000000-0004-0000-0000-000050000000}"/>
    <hyperlink ref="AA13" r:id="rId80" xr:uid="{00000000-0004-0000-0000-000051000000}"/>
    <hyperlink ref="AB14" r:id="rId81" xr:uid="{00000000-0004-0000-0000-000052000000}"/>
    <hyperlink ref="AD16" r:id="rId82" xr:uid="{00000000-0004-0000-0000-000053000000}"/>
    <hyperlink ref="AD17" r:id="rId83" xr:uid="{00000000-0004-0000-0000-000054000000}"/>
    <hyperlink ref="AC18" r:id="rId84" xr:uid="{00000000-0004-0000-0000-000055000000}"/>
    <hyperlink ref="AA21" r:id="rId85" xr:uid="{00000000-0004-0000-0000-000056000000}"/>
    <hyperlink ref="AA28" r:id="rId86" xr:uid="{00000000-0004-0000-0000-000057000000}"/>
    <hyperlink ref="AB31" r:id="rId87" xr:uid="{00000000-0004-0000-0000-000058000000}"/>
    <hyperlink ref="Z35" r:id="rId88" xr:uid="{00000000-0004-0000-0000-000059000000}"/>
    <hyperlink ref="AA32" r:id="rId89" xr:uid="{00000000-0004-0000-0000-00005A000000}"/>
    <hyperlink ref="AB49" r:id="rId90" xr:uid="{00000000-0004-0000-0000-00005B000000}"/>
    <hyperlink ref="AB51" r:id="rId91" xr:uid="{00000000-0004-0000-0000-00005C000000}"/>
    <hyperlink ref="AA50" r:id="rId92" xr:uid="{00000000-0004-0000-0000-00005D000000}"/>
    <hyperlink ref="AA52" r:id="rId93" xr:uid="{00000000-0004-0000-0000-00005E000000}"/>
    <hyperlink ref="AA61" r:id="rId94" xr:uid="{00000000-0004-0000-0000-00005F000000}"/>
    <hyperlink ref="AB63" r:id="rId95" xr:uid="{00000000-0004-0000-0000-000060000000}"/>
    <hyperlink ref="Z65" r:id="rId96" xr:uid="{00000000-0004-0000-0000-000061000000}"/>
    <hyperlink ref="Z66" r:id="rId97" xr:uid="{00000000-0004-0000-0000-000062000000}"/>
    <hyperlink ref="AA67" r:id="rId98" xr:uid="{00000000-0004-0000-0000-000063000000}"/>
    <hyperlink ref="AA68" r:id="rId99" xr:uid="{00000000-0004-0000-0000-000064000000}"/>
    <hyperlink ref="AA69" r:id="rId100" xr:uid="{00000000-0004-0000-0000-000065000000}"/>
    <hyperlink ref="AB21" r:id="rId101" xr:uid="{00000000-0004-0000-0000-000066000000}"/>
    <hyperlink ref="AB47" r:id="rId102" xr:uid="{00000000-0004-0000-0000-000067000000}"/>
    <hyperlink ref="AB52" r:id="rId103" xr:uid="{00000000-0004-0000-0000-000068000000}"/>
    <hyperlink ref="AB61" r:id="rId104" xr:uid="{00000000-0004-0000-0000-000069000000}"/>
    <hyperlink ref="AC63" r:id="rId105" xr:uid="{00000000-0004-0000-0000-00006A000000}"/>
    <hyperlink ref="AB65" r:id="rId106" xr:uid="{00000000-0004-0000-0000-00006B000000}"/>
    <hyperlink ref="AB67" r:id="rId107" xr:uid="{00000000-0004-0000-0000-00006C000000}"/>
    <hyperlink ref="AB68" r:id="rId108" xr:uid="{00000000-0004-0000-0000-00006D000000}"/>
    <hyperlink ref="AD4" r:id="rId109" xr:uid="{00000000-0004-0000-0000-00006E000000}"/>
    <hyperlink ref="AC6" r:id="rId110" xr:uid="{00000000-0004-0000-0000-00006F000000}"/>
    <hyperlink ref="AD12" r:id="rId111" xr:uid="{00000000-0004-0000-0000-000070000000}"/>
    <hyperlink ref="AC13" r:id="rId112" xr:uid="{00000000-0004-0000-0000-000071000000}"/>
    <hyperlink ref="AE18" r:id="rId113" xr:uid="{00000000-0004-0000-0000-000072000000}"/>
    <hyperlink ref="AC30" r:id="rId114" xr:uid="{00000000-0004-0000-0000-000073000000}"/>
    <hyperlink ref="AC31" r:id="rId115" xr:uid="{00000000-0004-0000-0000-000074000000}"/>
    <hyperlink ref="AB32" r:id="rId116" xr:uid="{00000000-0004-0000-0000-000075000000}"/>
    <hyperlink ref="AA35" r:id="rId117" xr:uid="{00000000-0004-0000-0000-000076000000}"/>
    <hyperlink ref="AC47" r:id="rId118" xr:uid="{00000000-0004-0000-0000-000077000000}"/>
    <hyperlink ref="AC49" r:id="rId119" xr:uid="{00000000-0004-0000-0000-000078000000}"/>
    <hyperlink ref="AC52" r:id="rId120" xr:uid="{00000000-0004-0000-0000-000079000000}"/>
    <hyperlink ref="AC61" r:id="rId121" xr:uid="{00000000-0004-0000-0000-00007A000000}"/>
    <hyperlink ref="AC65" r:id="rId122" xr:uid="{00000000-0004-0000-0000-00007B000000}"/>
    <hyperlink ref="AC67" r:id="rId123" xr:uid="{00000000-0004-0000-0000-00007C000000}"/>
    <hyperlink ref="AC68" r:id="rId124" xr:uid="{00000000-0004-0000-0000-00007D000000}"/>
  </hyperlinks>
  <pageMargins left="0.7" right="0.7" top="0.75" bottom="0.75" header="0.3" footer="0.3"/>
  <pageSetup orientation="portrait" r:id="rId1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C72C1-CDA9-4171-8C16-F49C9311057D}">
  <dimension ref="A2:M67"/>
  <sheetViews>
    <sheetView rightToLeft="1" zoomScale="90" zoomScaleNormal="90" workbookViewId="0">
      <selection activeCell="A20" sqref="A20"/>
    </sheetView>
  </sheetViews>
  <sheetFormatPr defaultColWidth="23.81640625" defaultRowHeight="27.5" customHeight="1" x14ac:dyDescent="0.35"/>
  <cols>
    <col min="1" max="1" width="3.36328125" style="1" customWidth="1"/>
    <col min="2" max="2" width="22" style="1" customWidth="1"/>
    <col min="3" max="8" width="13.54296875" style="1" customWidth="1"/>
    <col min="9" max="16384" width="23.81640625" style="1"/>
  </cols>
  <sheetData>
    <row r="2" spans="1:11" ht="27.5" customHeight="1" x14ac:dyDescent="0.35">
      <c r="A2" s="1">
        <v>1</v>
      </c>
      <c r="B2" s="37" t="s">
        <v>638</v>
      </c>
      <c r="C2" s="38"/>
      <c r="D2" s="38"/>
      <c r="E2" s="38"/>
      <c r="F2" s="38"/>
      <c r="G2" s="39"/>
    </row>
    <row r="3" spans="1:11" ht="27.5" customHeight="1" x14ac:dyDescent="0.35">
      <c r="B3" s="37" t="s">
        <v>389</v>
      </c>
      <c r="C3" s="38"/>
      <c r="D3" s="38"/>
      <c r="E3" s="38"/>
      <c r="F3" s="38"/>
      <c r="G3" s="39"/>
    </row>
    <row r="4" spans="1:11" ht="27.5" customHeight="1" x14ac:dyDescent="0.35">
      <c r="B4" s="5"/>
      <c r="C4" s="2" t="s">
        <v>390</v>
      </c>
      <c r="D4" s="2" t="s">
        <v>391</v>
      </c>
      <c r="E4" s="2" t="s">
        <v>392</v>
      </c>
      <c r="F4" s="2" t="s">
        <v>393</v>
      </c>
      <c r="G4" s="3" t="s">
        <v>384</v>
      </c>
    </row>
    <row r="5" spans="1:11" ht="27.5" customHeight="1" x14ac:dyDescent="0.35">
      <c r="B5" s="2" t="s">
        <v>84</v>
      </c>
      <c r="C5" s="7">
        <f>COUNTIFS(data!C:C,stats!H5,data!D:D,stats!B5)</f>
        <v>1</v>
      </c>
      <c r="D5" s="7">
        <f>COUNTIFS(data!C:C,stats!I5,data!D:D,stats!B5)</f>
        <v>3</v>
      </c>
      <c r="E5" s="7">
        <f>COUNTIFS(data!C:C,stats!J5,data!D:D,stats!B5)</f>
        <v>3</v>
      </c>
      <c r="F5" s="7">
        <f>COUNTIFS(data!C:C,stats!K5,data!D:D,stats!B5)</f>
        <v>0</v>
      </c>
      <c r="G5" s="3">
        <f>SUM(C5:F5)</f>
        <v>7</v>
      </c>
      <c r="H5" s="40" t="s">
        <v>390</v>
      </c>
      <c r="I5" s="40" t="s">
        <v>391</v>
      </c>
      <c r="J5" s="40" t="s">
        <v>392</v>
      </c>
      <c r="K5" s="40" t="s">
        <v>393</v>
      </c>
    </row>
    <row r="6" spans="1:11" ht="27.5" customHeight="1" x14ac:dyDescent="0.35">
      <c r="B6" s="2" t="s">
        <v>45</v>
      </c>
      <c r="C6" s="7">
        <f>COUNTIFS(data!C:C,stats!H6,data!D:D,stats!B6)</f>
        <v>2</v>
      </c>
      <c r="D6" s="7">
        <f>COUNTIFS(data!C:C,stats!I6,data!D:D,stats!B6)</f>
        <v>0</v>
      </c>
      <c r="E6" s="7">
        <f>COUNTIFS(data!C:C,stats!J6,data!D:D,stats!B6)</f>
        <v>3</v>
      </c>
      <c r="F6" s="7">
        <f>COUNTIFS(data!C:C,stats!K6,data!D:D,stats!B6)</f>
        <v>1</v>
      </c>
      <c r="G6" s="3">
        <f>SUM(C6:F6)</f>
        <v>6</v>
      </c>
      <c r="H6" s="40" t="s">
        <v>390</v>
      </c>
      <c r="I6" s="40" t="s">
        <v>391</v>
      </c>
      <c r="J6" s="40" t="s">
        <v>392</v>
      </c>
      <c r="K6" s="40" t="s">
        <v>393</v>
      </c>
    </row>
    <row r="7" spans="1:11" ht="27.5" customHeight="1" x14ac:dyDescent="0.35">
      <c r="B7" s="2" t="s">
        <v>68</v>
      </c>
      <c r="C7" s="7">
        <f>COUNTIFS(data!C:C,stats!H7,data!D:D,stats!B7)</f>
        <v>1</v>
      </c>
      <c r="D7" s="7">
        <f>COUNTIFS(data!C:C,stats!I7,data!D:D,stats!B7)</f>
        <v>1</v>
      </c>
      <c r="E7" s="7">
        <f>COUNTIFS(data!C:C,stats!J7,data!D:D,stats!B7)</f>
        <v>2</v>
      </c>
      <c r="F7" s="7">
        <f>COUNTIFS(data!C:C,stats!K7,data!D:D,stats!B7)</f>
        <v>1</v>
      </c>
      <c r="G7" s="3">
        <f t="shared" ref="G7:G19" si="0">SUM(C7:F7)</f>
        <v>5</v>
      </c>
      <c r="H7" s="40" t="s">
        <v>390</v>
      </c>
      <c r="I7" s="40" t="s">
        <v>391</v>
      </c>
      <c r="J7" s="40" t="s">
        <v>392</v>
      </c>
      <c r="K7" s="40" t="s">
        <v>393</v>
      </c>
    </row>
    <row r="8" spans="1:11" ht="27.5" customHeight="1" x14ac:dyDescent="0.35">
      <c r="B8" s="2" t="s">
        <v>128</v>
      </c>
      <c r="C8" s="7">
        <f>COUNTIFS(data!C:C,stats!H8,data!D:D,stats!B8)</f>
        <v>1</v>
      </c>
      <c r="D8" s="7">
        <f>COUNTIFS(data!C:C,stats!I8,data!D:D,stats!B8)</f>
        <v>0</v>
      </c>
      <c r="E8" s="7">
        <f>COUNTIFS(data!C:C,stats!J8,data!D:D,stats!B8)</f>
        <v>3</v>
      </c>
      <c r="F8" s="7">
        <f>COUNTIFS(data!C:C,stats!K8,data!D:D,stats!B8)</f>
        <v>0</v>
      </c>
      <c r="G8" s="3">
        <f t="shared" si="0"/>
        <v>4</v>
      </c>
      <c r="H8" s="40" t="s">
        <v>390</v>
      </c>
      <c r="I8" s="40" t="s">
        <v>391</v>
      </c>
      <c r="J8" s="40" t="s">
        <v>392</v>
      </c>
      <c r="K8" s="40" t="s">
        <v>393</v>
      </c>
    </row>
    <row r="9" spans="1:11" ht="27.5" customHeight="1" x14ac:dyDescent="0.35">
      <c r="B9" s="2" t="s">
        <v>145</v>
      </c>
      <c r="C9" s="7">
        <f>COUNTIFS(data!C:C,stats!H9,data!D:D,stats!B9)</f>
        <v>2</v>
      </c>
      <c r="D9" s="7">
        <f>COUNTIFS(data!C:C,stats!I9,data!D:D,stats!B9)</f>
        <v>0</v>
      </c>
      <c r="E9" s="7">
        <f>COUNTIFS(data!C:C,stats!J9,data!D:D,stats!B9)</f>
        <v>5</v>
      </c>
      <c r="F9" s="7">
        <f>COUNTIFS(data!C:C,stats!K9,data!D:D,stats!B9)</f>
        <v>0</v>
      </c>
      <c r="G9" s="3">
        <f t="shared" si="0"/>
        <v>7</v>
      </c>
      <c r="H9" s="40" t="s">
        <v>390</v>
      </c>
      <c r="I9" s="40" t="s">
        <v>391</v>
      </c>
      <c r="J9" s="40" t="s">
        <v>392</v>
      </c>
      <c r="K9" s="40" t="s">
        <v>393</v>
      </c>
    </row>
    <row r="10" spans="1:11" ht="27.5" customHeight="1" x14ac:dyDescent="0.35">
      <c r="B10" s="2" t="s">
        <v>302</v>
      </c>
      <c r="C10" s="7">
        <f>COUNTIFS(data!C:C,stats!H10,data!D:D,stats!B10)</f>
        <v>0</v>
      </c>
      <c r="D10" s="7">
        <f>COUNTIFS(data!C:C,stats!I10,data!D:D,stats!B10)</f>
        <v>0</v>
      </c>
      <c r="E10" s="7">
        <f>COUNTIFS(data!C:C,stats!J10,data!D:D,stats!B10)</f>
        <v>0</v>
      </c>
      <c r="F10" s="7">
        <f>COUNTIFS(data!C:C,stats!K10,data!D:D,stats!B10)</f>
        <v>1</v>
      </c>
      <c r="G10" s="3">
        <f t="shared" si="0"/>
        <v>1</v>
      </c>
      <c r="H10" s="40" t="s">
        <v>390</v>
      </c>
      <c r="I10" s="40" t="s">
        <v>391</v>
      </c>
      <c r="J10" s="40" t="s">
        <v>392</v>
      </c>
      <c r="K10" s="40" t="s">
        <v>393</v>
      </c>
    </row>
    <row r="11" spans="1:11" ht="27.5" customHeight="1" x14ac:dyDescent="0.35">
      <c r="B11" s="2" t="s">
        <v>171</v>
      </c>
      <c r="C11" s="7">
        <f>COUNTIFS(data!C:C,stats!H11,data!D:D,stats!B11)</f>
        <v>4</v>
      </c>
      <c r="D11" s="7">
        <f>COUNTIFS(data!C:C,stats!I11,data!D:D,stats!B11)</f>
        <v>1</v>
      </c>
      <c r="E11" s="7">
        <f>COUNTIFS(data!C:C,stats!J11,data!D:D,stats!B11)</f>
        <v>0</v>
      </c>
      <c r="F11" s="7">
        <f>COUNTIFS(data!C:C,stats!K11,data!D:D,stats!B11)</f>
        <v>1</v>
      </c>
      <c r="G11" s="3">
        <f>SUM(C11:F11)</f>
        <v>6</v>
      </c>
      <c r="H11" s="40" t="s">
        <v>390</v>
      </c>
      <c r="I11" s="40" t="s">
        <v>391</v>
      </c>
      <c r="J11" s="40" t="s">
        <v>392</v>
      </c>
      <c r="K11" s="40" t="s">
        <v>393</v>
      </c>
    </row>
    <row r="12" spans="1:11" ht="27.5" customHeight="1" x14ac:dyDescent="0.35">
      <c r="B12" s="2" t="s">
        <v>132</v>
      </c>
      <c r="C12" s="7">
        <f>COUNTIFS(data!C:C,stats!H12,data!D:D,stats!B12)</f>
        <v>1</v>
      </c>
      <c r="D12" s="7">
        <f>COUNTIFS(data!C:C,stats!I12,data!D:D,stats!B12)</f>
        <v>0</v>
      </c>
      <c r="E12" s="7">
        <f>COUNTIFS(data!C:C,stats!J12,data!D:D,stats!B12)</f>
        <v>0</v>
      </c>
      <c r="F12" s="7">
        <f>COUNTIFS(data!C:C,stats!K12,data!D:D,stats!B12)</f>
        <v>0</v>
      </c>
      <c r="G12" s="3">
        <f>SUM(C12:F12)</f>
        <v>1</v>
      </c>
      <c r="H12" s="40" t="s">
        <v>390</v>
      </c>
      <c r="I12" s="40" t="s">
        <v>391</v>
      </c>
      <c r="J12" s="40" t="s">
        <v>392</v>
      </c>
      <c r="K12" s="40" t="s">
        <v>393</v>
      </c>
    </row>
    <row r="13" spans="1:11" ht="27.5" customHeight="1" x14ac:dyDescent="0.35">
      <c r="B13" s="2" t="s">
        <v>396</v>
      </c>
      <c r="C13" s="7">
        <f>COUNTIFS(data!C:C,stats!H13,data!D:D,stats!B13)</f>
        <v>0</v>
      </c>
      <c r="D13" s="7">
        <f>COUNTIFS(data!C:C,stats!I13,data!D:D,stats!B13)</f>
        <v>0</v>
      </c>
      <c r="E13" s="7">
        <f>COUNTIFS(data!C:C,stats!J13,data!D:D,stats!B13)</f>
        <v>1</v>
      </c>
      <c r="F13" s="7">
        <f>COUNTIFS(data!C:C,stats!K13,data!D:D,stats!B13)</f>
        <v>0</v>
      </c>
      <c r="G13" s="3">
        <f>SUM(C13:F13)</f>
        <v>1</v>
      </c>
      <c r="H13" s="40" t="s">
        <v>390</v>
      </c>
      <c r="I13" s="40" t="s">
        <v>391</v>
      </c>
      <c r="J13" s="40" t="s">
        <v>392</v>
      </c>
      <c r="K13" s="40" t="s">
        <v>393</v>
      </c>
    </row>
    <row r="14" spans="1:11" ht="27.5" customHeight="1" x14ac:dyDescent="0.35">
      <c r="B14" s="2" t="s">
        <v>108</v>
      </c>
      <c r="C14" s="7">
        <f>COUNTIFS(data!C:C,stats!H14,data!D:D,stats!B14)</f>
        <v>0</v>
      </c>
      <c r="D14" s="7">
        <f>COUNTIFS(data!C:C,stats!I14,data!D:D,stats!B14)</f>
        <v>2</v>
      </c>
      <c r="E14" s="7">
        <f>COUNTIFS(data!C:C,stats!J14,data!D:D,stats!B14)</f>
        <v>1</v>
      </c>
      <c r="F14" s="7">
        <f>COUNTIFS(data!C:C,stats!K14,data!D:D,stats!B14)</f>
        <v>0</v>
      </c>
      <c r="G14" s="3">
        <f t="shared" ref="G14:G15" si="1">SUM(C14:F14)</f>
        <v>3</v>
      </c>
      <c r="H14" s="40" t="s">
        <v>390</v>
      </c>
      <c r="I14" s="40" t="s">
        <v>391</v>
      </c>
      <c r="J14" s="40" t="s">
        <v>392</v>
      </c>
      <c r="K14" s="40" t="s">
        <v>393</v>
      </c>
    </row>
    <row r="15" spans="1:11" ht="27.5" customHeight="1" x14ac:dyDescent="0.35">
      <c r="B15" s="2" t="s">
        <v>477</v>
      </c>
      <c r="C15" s="7">
        <f>COUNTIFS(data!C:C,stats!H15,data!D:D,stats!B15)</f>
        <v>0</v>
      </c>
      <c r="D15" s="7">
        <f>COUNTIFS(data!C:C,stats!I15,data!D:D,stats!B15)</f>
        <v>6</v>
      </c>
      <c r="E15" s="7">
        <f>COUNTIFS(data!C:C,stats!J15,data!D:D,stats!B15)</f>
        <v>0</v>
      </c>
      <c r="F15" s="7">
        <f>COUNTIFS(data!C:C,stats!K15,data!D:D,stats!B15)</f>
        <v>0</v>
      </c>
      <c r="G15" s="3">
        <f>SUM(C15:F15)</f>
        <v>6</v>
      </c>
      <c r="H15" s="40" t="s">
        <v>390</v>
      </c>
      <c r="I15" s="40" t="s">
        <v>391</v>
      </c>
      <c r="J15" s="40" t="s">
        <v>392</v>
      </c>
      <c r="K15" s="40" t="s">
        <v>393</v>
      </c>
    </row>
    <row r="16" spans="1:11" ht="27.5" customHeight="1" x14ac:dyDescent="0.35">
      <c r="B16" s="2" t="s">
        <v>448</v>
      </c>
      <c r="C16" s="7">
        <f>COUNTIFS(data!C:C,stats!H16,data!D:D,stats!B16)</f>
        <v>0</v>
      </c>
      <c r="D16" s="7">
        <f>COUNTIFS(data!C:C,stats!I16,data!D:D,stats!B16)</f>
        <v>0</v>
      </c>
      <c r="E16" s="7">
        <f>COUNTIFS(data!C:C,stats!J16,data!D:D,stats!B16)</f>
        <v>2</v>
      </c>
      <c r="F16" s="7">
        <f>COUNTIFS(data!C:C,stats!K16,data!D:D,stats!B16)</f>
        <v>0</v>
      </c>
      <c r="G16" s="3">
        <f t="shared" si="0"/>
        <v>2</v>
      </c>
      <c r="H16" s="40" t="s">
        <v>390</v>
      </c>
      <c r="I16" s="40" t="s">
        <v>391</v>
      </c>
      <c r="J16" s="40" t="s">
        <v>392</v>
      </c>
      <c r="K16" s="40" t="s">
        <v>393</v>
      </c>
    </row>
    <row r="17" spans="1:11" ht="27.5" customHeight="1" x14ac:dyDescent="0.35">
      <c r="B17" s="2" t="s">
        <v>220</v>
      </c>
      <c r="C17" s="7">
        <f>COUNTIFS(data!C:C,stats!H17,data!D:D,stats!B17)</f>
        <v>0</v>
      </c>
      <c r="D17" s="7">
        <f>COUNTIFS(data!C:C,stats!I17,data!D:D,stats!B17)</f>
        <v>0</v>
      </c>
      <c r="E17" s="7">
        <f>COUNTIFS(data!C:C,stats!J17,data!D:D,stats!B17)</f>
        <v>1</v>
      </c>
      <c r="F17" s="7">
        <f>COUNTIFS(data!C:C,stats!K17,data!D:D,stats!B17)</f>
        <v>0</v>
      </c>
      <c r="G17" s="3">
        <f>SUM(C17:F17)</f>
        <v>1</v>
      </c>
      <c r="H17" s="40" t="s">
        <v>390</v>
      </c>
      <c r="I17" s="40" t="s">
        <v>391</v>
      </c>
      <c r="J17" s="40" t="s">
        <v>392</v>
      </c>
      <c r="K17" s="40" t="s">
        <v>393</v>
      </c>
    </row>
    <row r="18" spans="1:11" ht="27.5" customHeight="1" x14ac:dyDescent="0.35">
      <c r="B18" s="2" t="s">
        <v>34</v>
      </c>
      <c r="C18" s="7">
        <f>COUNTIFS(data!C:C,stats!H18,data!D:D,stats!B18)</f>
        <v>0</v>
      </c>
      <c r="D18" s="7">
        <f>COUNTIFS(data!C:C,stats!I18,data!D:D,stats!B18)</f>
        <v>0</v>
      </c>
      <c r="E18" s="7">
        <f>COUNTIFS(data!C:C,stats!J18,data!D:D,stats!B18)</f>
        <v>16</v>
      </c>
      <c r="F18" s="7">
        <f>COUNTIFS(data!C:C,stats!K18,data!D:D,stats!B18)</f>
        <v>0</v>
      </c>
      <c r="G18" s="3">
        <f t="shared" si="0"/>
        <v>16</v>
      </c>
      <c r="H18" s="40" t="s">
        <v>390</v>
      </c>
      <c r="I18" s="40" t="s">
        <v>391</v>
      </c>
      <c r="J18" s="40" t="s">
        <v>392</v>
      </c>
      <c r="K18" s="40" t="s">
        <v>393</v>
      </c>
    </row>
    <row r="19" spans="1:11" ht="27.5" customHeight="1" x14ac:dyDescent="0.35">
      <c r="B19" s="2" t="s">
        <v>43</v>
      </c>
      <c r="C19" s="7">
        <f>COUNTIFS(data!C:C,stats!H19,data!D:D,stats!B19)</f>
        <v>1</v>
      </c>
      <c r="D19" s="7">
        <f>COUNTIFS(data!C:C,stats!I19,data!D:D,stats!B19)</f>
        <v>0</v>
      </c>
      <c r="E19" s="7">
        <f>COUNTIFS(data!C:C,stats!J19,data!D:D,stats!B19)</f>
        <v>0</v>
      </c>
      <c r="F19" s="7">
        <f>COUNTIFS(data!C:C,stats!K19,data!D:D,stats!B19)</f>
        <v>0</v>
      </c>
      <c r="G19" s="3">
        <f t="shared" si="0"/>
        <v>1</v>
      </c>
      <c r="H19" s="40" t="s">
        <v>390</v>
      </c>
      <c r="I19" s="40" t="s">
        <v>391</v>
      </c>
      <c r="J19" s="40" t="s">
        <v>392</v>
      </c>
      <c r="K19" s="40" t="s">
        <v>393</v>
      </c>
    </row>
    <row r="20" spans="1:11" ht="27.5" customHeight="1" x14ac:dyDescent="0.35">
      <c r="B20" s="3" t="s">
        <v>384</v>
      </c>
      <c r="C20" s="3">
        <f>SUM(C5:C19)</f>
        <v>13</v>
      </c>
      <c r="D20" s="3">
        <f>SUM(D5:D19)</f>
        <v>13</v>
      </c>
      <c r="E20" s="3">
        <f>SUM(E5:E19)</f>
        <v>37</v>
      </c>
      <c r="F20" s="3">
        <f>SUM(F5:F19)</f>
        <v>4</v>
      </c>
      <c r="G20" s="3">
        <f>SUM(G5:G19)</f>
        <v>67</v>
      </c>
    </row>
    <row r="22" spans="1:11" ht="27.5" customHeight="1" x14ac:dyDescent="0.35">
      <c r="A22" s="1">
        <v>2</v>
      </c>
      <c r="B22" s="37" t="s">
        <v>638</v>
      </c>
      <c r="C22" s="38"/>
      <c r="D22" s="38"/>
      <c r="E22" s="38"/>
      <c r="F22" s="38"/>
      <c r="G22" s="39"/>
    </row>
    <row r="23" spans="1:11" ht="27.5" customHeight="1" x14ac:dyDescent="0.35">
      <c r="B23" s="37" t="s">
        <v>639</v>
      </c>
      <c r="C23" s="38"/>
      <c r="D23" s="38"/>
      <c r="E23" s="38"/>
      <c r="F23" s="38"/>
      <c r="G23" s="39"/>
    </row>
    <row r="24" spans="1:11" ht="27.5" customHeight="1" x14ac:dyDescent="0.35">
      <c r="B24" s="2"/>
      <c r="C24" s="2" t="s">
        <v>390</v>
      </c>
      <c r="D24" s="2" t="s">
        <v>391</v>
      </c>
      <c r="E24" s="2" t="s">
        <v>392</v>
      </c>
      <c r="F24" s="2" t="s">
        <v>393</v>
      </c>
      <c r="G24" s="3" t="s">
        <v>384</v>
      </c>
    </row>
    <row r="25" spans="1:11" ht="27.5" customHeight="1" x14ac:dyDescent="0.35">
      <c r="B25" s="2" t="s">
        <v>572</v>
      </c>
      <c r="C25" s="7">
        <f>COUNTIFS(data!C:C,stats!H25,data!E:E,stats!B25)</f>
        <v>3</v>
      </c>
      <c r="D25" s="7">
        <f>COUNTIFS(data!C:C,stats!I25,data!E:E,stats!B25)</f>
        <v>3</v>
      </c>
      <c r="E25" s="7">
        <f>COUNTIFS(data!C:C,stats!J25,data!E:E,stats!B25)</f>
        <v>6</v>
      </c>
      <c r="F25" s="7">
        <f>COUNTIFS(data!C:C,stats!K25,data!E:E,stats!B25)</f>
        <v>1</v>
      </c>
      <c r="G25" s="3">
        <f>SUM(C25:F25)</f>
        <v>13</v>
      </c>
      <c r="H25" s="40" t="s">
        <v>390</v>
      </c>
      <c r="I25" s="40" t="s">
        <v>391</v>
      </c>
      <c r="J25" s="40" t="s">
        <v>392</v>
      </c>
      <c r="K25" s="40" t="s">
        <v>393</v>
      </c>
    </row>
    <row r="26" spans="1:11" ht="27.5" customHeight="1" x14ac:dyDescent="0.35">
      <c r="B26" s="2" t="s">
        <v>573</v>
      </c>
      <c r="C26" s="7">
        <f>COUNTIFS(data!C:C,stats!H26,data!E:E,stats!B26)</f>
        <v>9</v>
      </c>
      <c r="D26" s="7">
        <f>COUNTIFS(data!C:C,stats!I26,data!E:E,stats!B26)</f>
        <v>2</v>
      </c>
      <c r="E26" s="7">
        <f>COUNTIFS(data!C:C,stats!J26,data!E:E,stats!B26)</f>
        <v>10</v>
      </c>
      <c r="F26" s="7">
        <f>COUNTIFS(data!C:C,stats!K26,data!E:E,stats!B26)</f>
        <v>3</v>
      </c>
      <c r="G26" s="3">
        <f>SUM(C26:F26)</f>
        <v>24</v>
      </c>
      <c r="H26" s="40" t="s">
        <v>390</v>
      </c>
      <c r="I26" s="40" t="s">
        <v>391</v>
      </c>
      <c r="J26" s="40" t="s">
        <v>392</v>
      </c>
      <c r="K26" s="40" t="s">
        <v>393</v>
      </c>
    </row>
    <row r="27" spans="1:11" ht="27.5" customHeight="1" x14ac:dyDescent="0.35">
      <c r="B27" s="2" t="s">
        <v>576</v>
      </c>
      <c r="C27" s="7">
        <f>COUNTIFS(data!C:C,stats!H27,data!E:E,stats!B27)</f>
        <v>0</v>
      </c>
      <c r="D27" s="7">
        <f>COUNTIFS(data!C:C,stats!I27,data!E:E,stats!B27)</f>
        <v>0</v>
      </c>
      <c r="E27" s="7">
        <f>COUNTIFS(data!C:C,stats!J27,data!E:E,stats!B27)</f>
        <v>1</v>
      </c>
      <c r="F27" s="7">
        <f>COUNTIFS(data!C:C,stats!K27,data!E:E,stats!B27)</f>
        <v>0</v>
      </c>
      <c r="G27" s="3">
        <f>SUM(C27:F27)</f>
        <v>1</v>
      </c>
      <c r="H27" s="40" t="s">
        <v>390</v>
      </c>
      <c r="I27" s="40" t="s">
        <v>391</v>
      </c>
      <c r="J27" s="40" t="s">
        <v>392</v>
      </c>
      <c r="K27" s="40" t="s">
        <v>393</v>
      </c>
    </row>
    <row r="28" spans="1:11" ht="27.5" customHeight="1" x14ac:dyDescent="0.35">
      <c r="B28" s="2" t="s">
        <v>574</v>
      </c>
      <c r="C28" s="7">
        <f>COUNTIFS(data!C:C,stats!H28,data!E:E,stats!B28)</f>
        <v>0</v>
      </c>
      <c r="D28" s="7">
        <f>COUNTIFS(data!C:C,stats!I28,data!E:E,stats!B28)</f>
        <v>8</v>
      </c>
      <c r="E28" s="7">
        <f>COUNTIFS(data!C:C,stats!J28,data!E:E,stats!B28)</f>
        <v>1</v>
      </c>
      <c r="F28" s="7">
        <f>COUNTIFS(data!C:C,stats!K28,data!E:E,stats!B28)</f>
        <v>0</v>
      </c>
      <c r="G28" s="3">
        <f>SUM(C28:F28)</f>
        <v>9</v>
      </c>
      <c r="H28" s="40" t="s">
        <v>390</v>
      </c>
      <c r="I28" s="40" t="s">
        <v>391</v>
      </c>
      <c r="J28" s="40" t="s">
        <v>392</v>
      </c>
      <c r="K28" s="40" t="s">
        <v>393</v>
      </c>
    </row>
    <row r="29" spans="1:11" ht="27.5" customHeight="1" x14ac:dyDescent="0.35">
      <c r="B29" s="2" t="s">
        <v>575</v>
      </c>
      <c r="C29" s="7">
        <f>COUNTIFS(data!C:C,stats!H29,data!E:E,stats!B29)</f>
        <v>1</v>
      </c>
      <c r="D29" s="7">
        <f>COUNTIFS(data!C:C,stats!I29,data!E:E,stats!B29)</f>
        <v>0</v>
      </c>
      <c r="E29" s="7">
        <f>COUNTIFS(data!C:C,stats!J29,data!E:E,stats!B29)</f>
        <v>19</v>
      </c>
      <c r="F29" s="7">
        <f>COUNTIFS(data!C:C,stats!K29,data!E:E,stats!B29)</f>
        <v>0</v>
      </c>
      <c r="G29" s="3">
        <f t="shared" ref="G29" si="2">SUM(C29:F29)</f>
        <v>20</v>
      </c>
      <c r="H29" s="40" t="s">
        <v>390</v>
      </c>
      <c r="I29" s="40" t="s">
        <v>391</v>
      </c>
      <c r="J29" s="40" t="s">
        <v>392</v>
      </c>
      <c r="K29" s="40" t="s">
        <v>393</v>
      </c>
    </row>
    <row r="30" spans="1:11" ht="27.5" customHeight="1" x14ac:dyDescent="0.35">
      <c r="B30" s="2" t="s">
        <v>384</v>
      </c>
      <c r="C30" s="3">
        <f>SUM(C25:C29)</f>
        <v>13</v>
      </c>
      <c r="D30" s="3">
        <f t="shared" ref="D30:G30" si="3">SUM(D25:D29)</f>
        <v>13</v>
      </c>
      <c r="E30" s="3">
        <f t="shared" si="3"/>
        <v>37</v>
      </c>
      <c r="F30" s="3">
        <f t="shared" si="3"/>
        <v>4</v>
      </c>
      <c r="G30" s="3">
        <f t="shared" si="3"/>
        <v>67</v>
      </c>
    </row>
    <row r="32" spans="1:11" ht="27.5" customHeight="1" x14ac:dyDescent="0.35">
      <c r="A32" s="1">
        <v>3</v>
      </c>
      <c r="B32" s="37" t="s">
        <v>638</v>
      </c>
      <c r="C32" s="38"/>
      <c r="D32" s="38"/>
      <c r="E32" s="38"/>
      <c r="F32" s="38"/>
      <c r="G32" s="39"/>
    </row>
    <row r="33" spans="1:11" ht="27.5" customHeight="1" x14ac:dyDescent="0.35">
      <c r="B33" s="37" t="s">
        <v>385</v>
      </c>
      <c r="C33" s="38"/>
      <c r="D33" s="38"/>
      <c r="E33" s="38"/>
      <c r="F33" s="38"/>
      <c r="G33" s="39"/>
    </row>
    <row r="34" spans="1:11" ht="27.5" customHeight="1" x14ac:dyDescent="0.35">
      <c r="B34" s="5"/>
      <c r="C34" s="2" t="s">
        <v>390</v>
      </c>
      <c r="D34" s="2" t="s">
        <v>391</v>
      </c>
      <c r="E34" s="2" t="s">
        <v>392</v>
      </c>
      <c r="F34" s="6" t="s">
        <v>393</v>
      </c>
      <c r="G34" s="3" t="s">
        <v>384</v>
      </c>
    </row>
    <row r="35" spans="1:11" ht="27.5" customHeight="1" x14ac:dyDescent="0.35">
      <c r="B35" s="2" t="s">
        <v>583</v>
      </c>
      <c r="C35" s="7">
        <f>COUNTIFS(data!C:C,stats!H35,data!I:I,stats!B35)</f>
        <v>0</v>
      </c>
      <c r="D35" s="7">
        <f>COUNTIFS(data!C:C,stats!I35,data!I:I,stats!B35)</f>
        <v>0</v>
      </c>
      <c r="E35" s="7">
        <f>COUNTIFS(data!C:C,stats!J35,data!I:I,stats!B35)</f>
        <v>1</v>
      </c>
      <c r="F35" s="7">
        <f>COUNTIFS(data!C:C,stats!K35,data!I:I,stats!B35)</f>
        <v>0</v>
      </c>
      <c r="G35" s="3">
        <f>SUM(C35:F35)</f>
        <v>1</v>
      </c>
      <c r="H35" s="40" t="s">
        <v>390</v>
      </c>
      <c r="I35" s="40" t="s">
        <v>391</v>
      </c>
      <c r="J35" s="40" t="s">
        <v>392</v>
      </c>
      <c r="K35" s="40" t="s">
        <v>393</v>
      </c>
    </row>
    <row r="36" spans="1:11" ht="27.5" customHeight="1" x14ac:dyDescent="0.35">
      <c r="B36" s="2" t="s">
        <v>580</v>
      </c>
      <c r="C36" s="7">
        <f>COUNTIFS(data!C:C,stats!H36,data!I:I,stats!B36)</f>
        <v>11</v>
      </c>
      <c r="D36" s="7">
        <f>COUNTIFS(data!C:C,stats!I36,data!I:I,stats!B36)</f>
        <v>7</v>
      </c>
      <c r="E36" s="7">
        <f>COUNTIFS(data!C:C,stats!J36,data!I:I,stats!B36)</f>
        <v>17</v>
      </c>
      <c r="F36" s="7">
        <f>COUNTIFS(data!C:C,stats!K36,data!I:I,stats!B36)</f>
        <v>4</v>
      </c>
      <c r="G36" s="3">
        <f>SUM(C36:F36)</f>
        <v>39</v>
      </c>
      <c r="H36" s="40" t="s">
        <v>390</v>
      </c>
      <c r="I36" s="40" t="s">
        <v>391</v>
      </c>
      <c r="J36" s="40" t="s">
        <v>392</v>
      </c>
      <c r="K36" s="40" t="s">
        <v>393</v>
      </c>
    </row>
    <row r="37" spans="1:11" ht="27.5" customHeight="1" x14ac:dyDescent="0.35">
      <c r="B37" s="2" t="s">
        <v>584</v>
      </c>
      <c r="C37" s="7">
        <f>COUNTIFS(data!C:C,stats!H37,data!I:I,stats!B37)</f>
        <v>0</v>
      </c>
      <c r="D37" s="7">
        <f>COUNTIFS(data!C:C,stats!I37,data!I:I,stats!B37)</f>
        <v>0</v>
      </c>
      <c r="E37" s="7">
        <f>COUNTIFS(data!C:C,stats!J37,data!I:I,stats!B37)</f>
        <v>1</v>
      </c>
      <c r="F37" s="7">
        <f>COUNTIFS(data!C:C,stats!K37,data!I:I,stats!B37)</f>
        <v>0</v>
      </c>
      <c r="G37" s="3">
        <f>SUM(C37:F37)</f>
        <v>1</v>
      </c>
      <c r="H37" s="40" t="s">
        <v>390</v>
      </c>
      <c r="I37" s="40" t="s">
        <v>391</v>
      </c>
      <c r="J37" s="40" t="s">
        <v>392</v>
      </c>
      <c r="K37" s="40" t="s">
        <v>393</v>
      </c>
    </row>
    <row r="38" spans="1:11" ht="27.5" customHeight="1" x14ac:dyDescent="0.35">
      <c r="B38" s="2" t="s">
        <v>586</v>
      </c>
      <c r="C38" s="7">
        <f>COUNTIFS(data!C:C,stats!H38,data!I:I,stats!B38)</f>
        <v>0</v>
      </c>
      <c r="D38" s="7">
        <f>COUNTIFS(data!C:C,stats!I38,data!I:I,stats!B38)</f>
        <v>6</v>
      </c>
      <c r="E38" s="7">
        <f>COUNTIFS(data!C:C,stats!J38,data!I:I,stats!B38)</f>
        <v>2</v>
      </c>
      <c r="F38" s="7">
        <f>COUNTIFS(data!C:C,stats!K38,data!I:I,stats!B38)</f>
        <v>0</v>
      </c>
      <c r="G38" s="3">
        <f>SUM(C38:F38)</f>
        <v>8</v>
      </c>
      <c r="H38" s="40" t="s">
        <v>390</v>
      </c>
      <c r="I38" s="40" t="s">
        <v>391</v>
      </c>
      <c r="J38" s="40" t="s">
        <v>392</v>
      </c>
      <c r="K38" s="40" t="s">
        <v>393</v>
      </c>
    </row>
    <row r="39" spans="1:11" ht="27.5" customHeight="1" x14ac:dyDescent="0.35">
      <c r="B39" s="2" t="s">
        <v>579</v>
      </c>
      <c r="C39" s="7">
        <f>COUNTIFS(data!C:C,stats!H39,data!I:I,stats!B39)</f>
        <v>2</v>
      </c>
      <c r="D39" s="7">
        <f>COUNTIFS(data!C:C,stats!I39,data!I:I,stats!B39)</f>
        <v>0</v>
      </c>
      <c r="E39" s="7">
        <f>COUNTIFS(data!C:C,stats!J39,data!I:I,stats!B39)</f>
        <v>16</v>
      </c>
      <c r="F39" s="7">
        <f>COUNTIFS(data!C:C,stats!K39,data!I:I,stats!B39)</f>
        <v>0</v>
      </c>
      <c r="G39" s="3">
        <f>SUM(C39:F39)</f>
        <v>18</v>
      </c>
      <c r="H39" s="40" t="s">
        <v>390</v>
      </c>
      <c r="I39" s="40" t="s">
        <v>391</v>
      </c>
      <c r="J39" s="40" t="s">
        <v>392</v>
      </c>
      <c r="K39" s="40" t="s">
        <v>393</v>
      </c>
    </row>
    <row r="40" spans="1:11" ht="27.5" customHeight="1" x14ac:dyDescent="0.35">
      <c r="B40" s="2" t="s">
        <v>386</v>
      </c>
      <c r="C40" s="3">
        <f>SUM(C35:C39)</f>
        <v>13</v>
      </c>
      <c r="D40" s="3">
        <f t="shared" ref="D40:G40" si="4">SUM(D35:D39)</f>
        <v>13</v>
      </c>
      <c r="E40" s="3">
        <f t="shared" si="4"/>
        <v>37</v>
      </c>
      <c r="F40" s="3">
        <f t="shared" si="4"/>
        <v>4</v>
      </c>
      <c r="G40" s="3">
        <f t="shared" si="4"/>
        <v>67</v>
      </c>
    </row>
    <row r="42" spans="1:11" ht="27.5" customHeight="1" x14ac:dyDescent="0.35">
      <c r="A42" s="1">
        <v>4</v>
      </c>
      <c r="B42" s="37" t="s">
        <v>638</v>
      </c>
      <c r="C42" s="38"/>
      <c r="D42" s="38"/>
      <c r="E42" s="38"/>
      <c r="F42" s="38"/>
      <c r="G42" s="39"/>
    </row>
    <row r="43" spans="1:11" ht="27.5" customHeight="1" x14ac:dyDescent="0.35">
      <c r="B43" s="37" t="s">
        <v>387</v>
      </c>
      <c r="C43" s="38"/>
      <c r="D43" s="38"/>
      <c r="E43" s="38"/>
      <c r="F43" s="38"/>
      <c r="G43" s="39"/>
    </row>
    <row r="44" spans="1:11" ht="27.5" customHeight="1" x14ac:dyDescent="0.35">
      <c r="B44" s="2"/>
      <c r="C44" s="2" t="s">
        <v>390</v>
      </c>
      <c r="D44" s="2" t="s">
        <v>391</v>
      </c>
      <c r="E44" s="2" t="s">
        <v>392</v>
      </c>
      <c r="F44" s="2" t="s">
        <v>393</v>
      </c>
      <c r="G44" s="3" t="s">
        <v>384</v>
      </c>
    </row>
    <row r="45" spans="1:11" ht="27.5" customHeight="1" x14ac:dyDescent="0.35">
      <c r="B45" s="2" t="s">
        <v>582</v>
      </c>
      <c r="C45" s="7">
        <f>COUNTIFS(data!C:C,stats!H45,data!J:J,stats!B45)</f>
        <v>0</v>
      </c>
      <c r="D45" s="7">
        <f>COUNTIFS(data!C:C,stats!I45,data!J:J,stats!B45)</f>
        <v>0</v>
      </c>
      <c r="E45" s="7">
        <f>COUNTIFS(data!C:C,stats!J45,data!J:J,stats!B45)</f>
        <v>1</v>
      </c>
      <c r="F45" s="7">
        <f>COUNTIFS(data!C:C,stats!K45,data!J:J,stats!B45)</f>
        <v>0</v>
      </c>
      <c r="G45" s="3">
        <f>SUM(C45:F45)</f>
        <v>1</v>
      </c>
      <c r="H45" s="40" t="s">
        <v>390</v>
      </c>
      <c r="I45" s="40" t="s">
        <v>391</v>
      </c>
      <c r="J45" s="40" t="s">
        <v>392</v>
      </c>
      <c r="K45" s="40" t="s">
        <v>393</v>
      </c>
    </row>
    <row r="46" spans="1:11" ht="27.5" customHeight="1" x14ac:dyDescent="0.35">
      <c r="B46" s="2" t="s">
        <v>581</v>
      </c>
      <c r="C46" s="7">
        <f>COUNTIFS(data!C:C,stats!H46,data!J:J,stats!B46)</f>
        <v>11</v>
      </c>
      <c r="D46" s="7">
        <f>COUNTIFS(data!C:C,stats!I46,data!J:J,stats!B46)</f>
        <v>7</v>
      </c>
      <c r="E46" s="7">
        <f>COUNTIFS(data!C:C,stats!J46,data!J:J,stats!B46)</f>
        <v>17</v>
      </c>
      <c r="F46" s="7">
        <f>COUNTIFS(data!C:C,stats!K46,data!J:J,stats!B46)</f>
        <v>4</v>
      </c>
      <c r="G46" s="3">
        <f>SUM(C46:F46)</f>
        <v>39</v>
      </c>
      <c r="H46" s="40" t="s">
        <v>390</v>
      </c>
      <c r="I46" s="40" t="s">
        <v>391</v>
      </c>
      <c r="J46" s="40" t="s">
        <v>392</v>
      </c>
      <c r="K46" s="40" t="s">
        <v>393</v>
      </c>
    </row>
    <row r="47" spans="1:11" ht="27.5" customHeight="1" x14ac:dyDescent="0.35">
      <c r="B47" s="2" t="s">
        <v>584</v>
      </c>
      <c r="C47" s="7">
        <f>COUNTIFS(data!C:C,stats!H47,data!J:J,stats!B47)</f>
        <v>0</v>
      </c>
      <c r="D47" s="7">
        <f>COUNTIFS(data!C:C,stats!I47,data!J:J,stats!B47)</f>
        <v>0</v>
      </c>
      <c r="E47" s="7">
        <f>COUNTIFS(data!C:C,stats!J47,data!J:J,stats!B47)</f>
        <v>1</v>
      </c>
      <c r="F47" s="7">
        <f>COUNTIFS(data!C:C,stats!K47,data!J:J,stats!B47)</f>
        <v>0</v>
      </c>
      <c r="G47" s="3">
        <f>SUM(C47:F47)</f>
        <v>1</v>
      </c>
      <c r="H47" s="40" t="s">
        <v>390</v>
      </c>
      <c r="I47" s="40" t="s">
        <v>391</v>
      </c>
      <c r="J47" s="40" t="s">
        <v>392</v>
      </c>
      <c r="K47" s="40" t="s">
        <v>393</v>
      </c>
    </row>
    <row r="48" spans="1:11" ht="27.5" customHeight="1" x14ac:dyDescent="0.35">
      <c r="B48" s="2" t="s">
        <v>585</v>
      </c>
      <c r="C48" s="7">
        <f>COUNTIFS(data!C:C,stats!H48,data!J:J,stats!B48)</f>
        <v>0</v>
      </c>
      <c r="D48" s="7">
        <f>COUNTIFS(data!C:C,stats!I48,data!J:J,stats!B48)</f>
        <v>6</v>
      </c>
      <c r="E48" s="7">
        <f>COUNTIFS(data!C:C,stats!J48,data!J:J,stats!B48)</f>
        <v>2</v>
      </c>
      <c r="F48" s="7">
        <f>COUNTIFS(data!C:C,stats!K48,data!J:J,stats!B48)</f>
        <v>0</v>
      </c>
      <c r="G48" s="3">
        <f>SUM(C48:F48)</f>
        <v>8</v>
      </c>
      <c r="H48" s="40" t="s">
        <v>390</v>
      </c>
      <c r="I48" s="40" t="s">
        <v>391</v>
      </c>
      <c r="J48" s="40" t="s">
        <v>392</v>
      </c>
      <c r="K48" s="40" t="s">
        <v>393</v>
      </c>
    </row>
    <row r="49" spans="1:13" ht="27.5" customHeight="1" x14ac:dyDescent="0.35">
      <c r="B49" s="2" t="s">
        <v>39</v>
      </c>
      <c r="C49" s="7">
        <f>COUNTIFS(data!C:C,stats!H49,data!J:J,stats!B49)</f>
        <v>2</v>
      </c>
      <c r="D49" s="7">
        <f>COUNTIFS(data!C:C,stats!I49,data!J:J,stats!B49)</f>
        <v>0</v>
      </c>
      <c r="E49" s="7">
        <f>COUNTIFS(data!C:C,stats!J49,data!J:J,stats!B49)</f>
        <v>8</v>
      </c>
      <c r="F49" s="7">
        <f>COUNTIFS(data!C:C,stats!K49,data!J:J,stats!B49)</f>
        <v>0</v>
      </c>
      <c r="G49" s="3">
        <f t="shared" ref="G49:G50" si="5">SUM(C49:F49)</f>
        <v>10</v>
      </c>
      <c r="H49" s="40" t="s">
        <v>390</v>
      </c>
      <c r="I49" s="40" t="s">
        <v>391</v>
      </c>
      <c r="J49" s="40" t="s">
        <v>392</v>
      </c>
      <c r="K49" s="40" t="s">
        <v>393</v>
      </c>
    </row>
    <row r="50" spans="1:13" ht="27.5" customHeight="1" x14ac:dyDescent="0.35">
      <c r="B50" s="2" t="s">
        <v>50</v>
      </c>
      <c r="C50" s="7">
        <f>COUNTIFS(data!C:C,stats!H50,data!J:J,stats!B50)</f>
        <v>0</v>
      </c>
      <c r="D50" s="7">
        <f>COUNTIFS(data!C:C,stats!I50,data!J:J,stats!B50)</f>
        <v>0</v>
      </c>
      <c r="E50" s="7">
        <f>COUNTIFS(data!C:C,stats!J50,data!J:J,stats!B50)</f>
        <v>8</v>
      </c>
      <c r="F50" s="7">
        <f>COUNTIFS(data!C:C,stats!K50,data!J:J,stats!B50)</f>
        <v>0</v>
      </c>
      <c r="G50" s="3">
        <f t="shared" si="5"/>
        <v>8</v>
      </c>
      <c r="H50" s="40" t="s">
        <v>390</v>
      </c>
      <c r="I50" s="40" t="s">
        <v>391</v>
      </c>
      <c r="J50" s="40" t="s">
        <v>392</v>
      </c>
      <c r="K50" s="40" t="s">
        <v>393</v>
      </c>
    </row>
    <row r="51" spans="1:13" ht="27.5" customHeight="1" x14ac:dyDescent="0.35">
      <c r="B51" s="2" t="s">
        <v>384</v>
      </c>
      <c r="C51" s="3">
        <f>SUM(C45:C50)</f>
        <v>13</v>
      </c>
      <c r="D51" s="3">
        <f t="shared" ref="D51:G51" si="6">SUM(D45:D50)</f>
        <v>13</v>
      </c>
      <c r="E51" s="3">
        <f t="shared" si="6"/>
        <v>37</v>
      </c>
      <c r="F51" s="3">
        <f t="shared" si="6"/>
        <v>4</v>
      </c>
      <c r="G51" s="3">
        <f t="shared" si="6"/>
        <v>67</v>
      </c>
    </row>
    <row r="53" spans="1:13" ht="27.5" customHeight="1" x14ac:dyDescent="0.35">
      <c r="A53" s="1">
        <v>5</v>
      </c>
      <c r="B53" s="37" t="s">
        <v>638</v>
      </c>
      <c r="C53" s="38"/>
      <c r="D53" s="38"/>
      <c r="E53" s="38"/>
      <c r="F53" s="38"/>
      <c r="G53" s="39"/>
    </row>
    <row r="54" spans="1:13" ht="27.5" customHeight="1" x14ac:dyDescent="0.35">
      <c r="B54" s="37" t="s">
        <v>637</v>
      </c>
      <c r="C54" s="38"/>
      <c r="D54" s="38"/>
      <c r="E54" s="38"/>
      <c r="F54" s="38"/>
      <c r="G54" s="39"/>
    </row>
    <row r="55" spans="1:13" ht="27.5" customHeight="1" x14ac:dyDescent="0.35">
      <c r="B55" s="5"/>
      <c r="C55" s="2" t="s">
        <v>390</v>
      </c>
      <c r="D55" s="2" t="s">
        <v>391</v>
      </c>
      <c r="E55" s="2" t="s">
        <v>392</v>
      </c>
      <c r="F55" s="2" t="s">
        <v>393</v>
      </c>
      <c r="G55" s="3" t="s">
        <v>384</v>
      </c>
    </row>
    <row r="56" spans="1:13" ht="27.5" customHeight="1" x14ac:dyDescent="0.35">
      <c r="B56" s="2" t="s">
        <v>388</v>
      </c>
      <c r="C56" s="7">
        <f>COUNTIFS(data!C:C,stats!H56,data!Q:Q,stats!B56)</f>
        <v>11</v>
      </c>
      <c r="D56" s="7">
        <f>COUNTIFS(data!C:C,stats!I56,data!Q:Q,stats!B56)</f>
        <v>13</v>
      </c>
      <c r="E56" s="7">
        <f>COUNTIFS(data!C:C,stats!J56,data!Q:Q,stats!B56)</f>
        <v>20</v>
      </c>
      <c r="F56" s="7">
        <f>COUNTIFS(data!C:C,stats!K56,data!Q:Q,stats!B56)</f>
        <v>4</v>
      </c>
      <c r="G56" s="3">
        <f>SUM(C56:F56)</f>
        <v>48</v>
      </c>
      <c r="H56" s="40" t="s">
        <v>390</v>
      </c>
      <c r="I56" s="40" t="s">
        <v>391</v>
      </c>
      <c r="J56" s="40" t="s">
        <v>392</v>
      </c>
      <c r="K56" s="40" t="s">
        <v>393</v>
      </c>
    </row>
    <row r="57" spans="1:13" ht="27.5" customHeight="1" x14ac:dyDescent="0.35">
      <c r="B57" s="2" t="s">
        <v>578</v>
      </c>
      <c r="C57" s="7">
        <f>COUNTIFS(data!C:C,stats!H57,data!Q:Q,stats!B57)</f>
        <v>1</v>
      </c>
      <c r="D57" s="7">
        <f>COUNTIFS(data!C:C,stats!I57,data!Q:Q,stats!B57)</f>
        <v>0</v>
      </c>
      <c r="E57" s="7">
        <f>COUNTIFS(data!C:C,stats!J57,data!Q:Q,stats!B57)</f>
        <v>9</v>
      </c>
      <c r="F57" s="7">
        <f>COUNTIFS(data!C:C,stats!K57,data!Q:Q,stats!B57)</f>
        <v>0</v>
      </c>
      <c r="G57" s="3">
        <f>SUM(C57:F57)</f>
        <v>10</v>
      </c>
      <c r="H57" s="40" t="s">
        <v>390</v>
      </c>
      <c r="I57" s="40" t="s">
        <v>391</v>
      </c>
      <c r="J57" s="40" t="s">
        <v>392</v>
      </c>
      <c r="K57" s="40" t="s">
        <v>393</v>
      </c>
    </row>
    <row r="58" spans="1:13" ht="27.5" customHeight="1" x14ac:dyDescent="0.35">
      <c r="B58" s="2" t="s">
        <v>577</v>
      </c>
      <c r="C58" s="7">
        <f>COUNTIFS(data!C:C,stats!H58,data!Q:Q,stats!B58)</f>
        <v>1</v>
      </c>
      <c r="D58" s="7">
        <f>COUNTIFS(data!C:C,stats!I58,data!Q:Q,stats!B58)</f>
        <v>0</v>
      </c>
      <c r="E58" s="7">
        <f>COUNTIFS(data!C:C,stats!J58,data!Q:Q,stats!B58)</f>
        <v>8</v>
      </c>
      <c r="F58" s="7">
        <f>COUNTIFS(data!C:C,stats!K58,data!Q:Q,stats!B58)</f>
        <v>0</v>
      </c>
      <c r="G58" s="3">
        <f t="shared" ref="G58" si="7">SUM(C58:F58)</f>
        <v>9</v>
      </c>
      <c r="H58" s="40" t="s">
        <v>390</v>
      </c>
      <c r="I58" s="40" t="s">
        <v>391</v>
      </c>
      <c r="J58" s="40" t="s">
        <v>392</v>
      </c>
      <c r="K58" s="40" t="s">
        <v>393</v>
      </c>
    </row>
    <row r="59" spans="1:13" ht="27.5" customHeight="1" x14ac:dyDescent="0.35">
      <c r="B59" s="2" t="s">
        <v>384</v>
      </c>
      <c r="C59" s="3">
        <f>SUM(C56:C58)</f>
        <v>13</v>
      </c>
      <c r="D59" s="3">
        <f>SUM(D56:D58)</f>
        <v>13</v>
      </c>
      <c r="E59" s="3">
        <f>SUM(E56:E58)</f>
        <v>37</v>
      </c>
      <c r="F59" s="3">
        <f>SUM(F56:F58)</f>
        <v>4</v>
      </c>
      <c r="G59" s="3">
        <f>SUM(G56:G58)</f>
        <v>67</v>
      </c>
    </row>
    <row r="61" spans="1:13" ht="27.5" customHeight="1" x14ac:dyDescent="0.35">
      <c r="A61" s="1">
        <v>6</v>
      </c>
      <c r="B61" s="41" t="s">
        <v>638</v>
      </c>
      <c r="C61" s="41"/>
      <c r="D61" s="41"/>
      <c r="E61" s="41"/>
      <c r="F61" s="41"/>
      <c r="G61" s="41"/>
      <c r="H61" s="41"/>
    </row>
    <row r="62" spans="1:13" ht="27.5" customHeight="1" x14ac:dyDescent="0.35">
      <c r="B62" s="41" t="s">
        <v>636</v>
      </c>
      <c r="C62" s="41"/>
      <c r="D62" s="41"/>
      <c r="E62" s="41"/>
      <c r="F62" s="41"/>
      <c r="G62" s="41"/>
      <c r="H62" s="41"/>
    </row>
    <row r="63" spans="1:13" ht="27.5" customHeight="1" x14ac:dyDescent="0.35">
      <c r="B63" s="5"/>
      <c r="C63" s="2" t="s">
        <v>583</v>
      </c>
      <c r="D63" s="2" t="s">
        <v>580</v>
      </c>
      <c r="E63" s="2" t="s">
        <v>584</v>
      </c>
      <c r="F63" s="2" t="s">
        <v>586</v>
      </c>
      <c r="G63" s="2" t="s">
        <v>579</v>
      </c>
      <c r="H63" s="2" t="s">
        <v>386</v>
      </c>
    </row>
    <row r="64" spans="1:13" ht="27.5" customHeight="1" x14ac:dyDescent="0.35">
      <c r="B64" s="2" t="s">
        <v>388</v>
      </c>
      <c r="C64" s="4">
        <f>COUNTIFS(data!Q:Q,stats!B64,data!I:I,stats!I64)</f>
        <v>0</v>
      </c>
      <c r="D64" s="4">
        <f>COUNTIFS(data!Q:Q,stats!B64,data!I:I,stats!J64)</f>
        <v>39</v>
      </c>
      <c r="E64" s="4">
        <f>COUNTIFS(data!Q:Q,stats!B64,data!I:I,stats!K64)</f>
        <v>1</v>
      </c>
      <c r="F64" s="4">
        <f>COUNTIFS(data!Q:Q,stats!B64,data!I:I,stats!L64)</f>
        <v>8</v>
      </c>
      <c r="G64" s="4">
        <f>COUNTIFS(data!Q:Q,stats!B64,data!I:I,stats!M64)</f>
        <v>0</v>
      </c>
      <c r="H64" s="3">
        <f>SUM(C64:G64)</f>
        <v>48</v>
      </c>
      <c r="I64" s="40" t="s">
        <v>583</v>
      </c>
      <c r="J64" s="40" t="s">
        <v>580</v>
      </c>
      <c r="K64" s="40" t="s">
        <v>584</v>
      </c>
      <c r="L64" s="40" t="s">
        <v>586</v>
      </c>
      <c r="M64" s="40" t="s">
        <v>579</v>
      </c>
    </row>
    <row r="65" spans="2:13" ht="27.5" customHeight="1" x14ac:dyDescent="0.35">
      <c r="B65" s="2" t="s">
        <v>578</v>
      </c>
      <c r="C65" s="4">
        <f>COUNTIFS(data!Q:Q,stats!B65,data!I:I,stats!I65)</f>
        <v>1</v>
      </c>
      <c r="D65" s="4">
        <f>COUNTIFS(data!Q:Q,stats!B65,data!I:I,stats!J65)</f>
        <v>0</v>
      </c>
      <c r="E65" s="4">
        <f>COUNTIFS(data!Q:Q,stats!B65,data!I:I,stats!K65)</f>
        <v>0</v>
      </c>
      <c r="F65" s="4">
        <f>COUNTIFS(data!Q:Q,stats!B65,data!I:I,stats!L65)</f>
        <v>0</v>
      </c>
      <c r="G65" s="4">
        <f>COUNTIFS(data!Q:Q,stats!B65,data!I:I,stats!M65)</f>
        <v>9</v>
      </c>
      <c r="H65" s="3">
        <f>SUM(C65:G65)</f>
        <v>10</v>
      </c>
      <c r="I65" s="40" t="s">
        <v>583</v>
      </c>
      <c r="J65" s="40" t="s">
        <v>580</v>
      </c>
      <c r="K65" s="40" t="s">
        <v>584</v>
      </c>
      <c r="L65" s="40" t="s">
        <v>586</v>
      </c>
      <c r="M65" s="40" t="s">
        <v>579</v>
      </c>
    </row>
    <row r="66" spans="2:13" ht="27.5" customHeight="1" x14ac:dyDescent="0.35">
      <c r="B66" s="2" t="s">
        <v>577</v>
      </c>
      <c r="C66" s="4">
        <f>COUNTIFS(data!Q:Q,stats!B66,data!I:I,stats!I66)</f>
        <v>0</v>
      </c>
      <c r="D66" s="4">
        <f>COUNTIFS(data!Q:Q,stats!B66,data!I:I,stats!J66)</f>
        <v>0</v>
      </c>
      <c r="E66" s="4">
        <f>COUNTIFS(data!Q:Q,stats!B66,data!I:I,stats!K66)</f>
        <v>0</v>
      </c>
      <c r="F66" s="4">
        <f>COUNTIFS(data!Q:Q,stats!B66,data!I:I,stats!L66)</f>
        <v>0</v>
      </c>
      <c r="G66" s="4">
        <f>COUNTIFS(data!Q:Q,stats!B66,data!I:I,stats!M66)</f>
        <v>9</v>
      </c>
      <c r="H66" s="3">
        <f>SUM(C66:G66)</f>
        <v>9</v>
      </c>
      <c r="I66" s="40" t="s">
        <v>583</v>
      </c>
      <c r="J66" s="40" t="s">
        <v>580</v>
      </c>
      <c r="K66" s="40" t="s">
        <v>584</v>
      </c>
      <c r="L66" s="40" t="s">
        <v>586</v>
      </c>
      <c r="M66" s="40" t="s">
        <v>579</v>
      </c>
    </row>
    <row r="67" spans="2:13" ht="27.5" customHeight="1" x14ac:dyDescent="0.35">
      <c r="B67" s="2" t="s">
        <v>384</v>
      </c>
      <c r="C67" s="3">
        <f>SUM(C64:C66)</f>
        <v>1</v>
      </c>
      <c r="D67" s="3">
        <f>SUM(D64:D66)</f>
        <v>39</v>
      </c>
      <c r="E67" s="3">
        <f>SUM(E64:E66)</f>
        <v>1</v>
      </c>
      <c r="F67" s="3">
        <f>SUM(F64:F66)</f>
        <v>8</v>
      </c>
      <c r="G67" s="3">
        <f>SUM(G64:G66)</f>
        <v>18</v>
      </c>
      <c r="H67" s="3">
        <f>SUM(C67:G67)</f>
        <v>67</v>
      </c>
    </row>
  </sheetData>
  <mergeCells count="12">
    <mergeCell ref="B3:G3"/>
    <mergeCell ref="B22:G22"/>
    <mergeCell ref="B23:G23"/>
    <mergeCell ref="B32:G32"/>
    <mergeCell ref="B33:G33"/>
    <mergeCell ref="B42:G42"/>
    <mergeCell ref="B43:G43"/>
    <mergeCell ref="B53:G53"/>
    <mergeCell ref="B54:G54"/>
    <mergeCell ref="B2:G2"/>
    <mergeCell ref="B61:H61"/>
    <mergeCell ref="B62:H6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2024-09-13T16:54:32Z</dcterms:modified>
</cp:coreProperties>
</file>