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8E4582C9-0EBE-4F52-9325-A241C5CA7A89}" xr6:coauthVersionLast="47" xr6:coauthVersionMax="47" xr10:uidLastSave="{00000000-0000-0000-0000-000000000000}"/>
  <bookViews>
    <workbookView xWindow="-110" yWindow="-110" windowWidth="25820" windowHeight="13900" xr2:uid="{00000000-000D-0000-FFFF-FFFF00000000}"/>
  </bookViews>
  <sheets>
    <sheet name="data" sheetId="33" r:id="rId1"/>
    <sheet name="Incidents" sheetId="37" r:id="rId2"/>
    <sheet name="stats" sheetId="35" r:id="rId3"/>
  </sheets>
  <definedNames>
    <definedName name="_xlnm._FilterDatabase" localSheetId="0" hidden="1">data!$A$2:$GT$296</definedName>
    <definedName name="_xlnm._FilterDatabase" localSheetId="1" hidden="1">Incidents!$A$2:$AC$150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37" l="1"/>
  <c r="Y3" i="37"/>
  <c r="Z3" i="37"/>
  <c r="AA3" i="37"/>
  <c r="AB3" i="37"/>
  <c r="X4" i="37"/>
  <c r="Y4" i="37"/>
  <c r="Z4" i="37"/>
  <c r="AA4" i="37"/>
  <c r="AB4" i="37"/>
  <c r="X5" i="37"/>
  <c r="Y5" i="37"/>
  <c r="Z5" i="37"/>
  <c r="AA5" i="37"/>
  <c r="AB5" i="37"/>
  <c r="X6" i="37"/>
  <c r="Y6" i="37"/>
  <c r="Z6" i="37"/>
  <c r="AA6" i="37"/>
  <c r="AB6" i="37"/>
  <c r="X7" i="37"/>
  <c r="Y7" i="37"/>
  <c r="Z7" i="37"/>
  <c r="AA7" i="37"/>
  <c r="AB7" i="37"/>
  <c r="X8" i="37"/>
  <c r="Y8" i="37"/>
  <c r="Z8" i="37"/>
  <c r="AA8" i="37"/>
  <c r="AB8" i="37"/>
  <c r="X9" i="37"/>
  <c r="Y9" i="37"/>
  <c r="Z9" i="37"/>
  <c r="AA9" i="37"/>
  <c r="AB9" i="37"/>
  <c r="X10" i="37"/>
  <c r="Y10" i="37"/>
  <c r="Z10" i="37"/>
  <c r="AA10" i="37"/>
  <c r="AB10" i="37"/>
  <c r="X11" i="37"/>
  <c r="Y11" i="37"/>
  <c r="Z11" i="37"/>
  <c r="AA11" i="37"/>
  <c r="AB11" i="37"/>
  <c r="X12" i="37"/>
  <c r="Y12" i="37"/>
  <c r="Z12" i="37"/>
  <c r="AA12" i="37"/>
  <c r="AB12" i="37"/>
  <c r="X13" i="37"/>
  <c r="Y13" i="37"/>
  <c r="Z13" i="37"/>
  <c r="AA13" i="37"/>
  <c r="AB13" i="37"/>
  <c r="X14" i="37"/>
  <c r="Y14" i="37"/>
  <c r="Z14" i="37"/>
  <c r="AA14" i="37"/>
  <c r="AB14" i="37"/>
  <c r="X15" i="37"/>
  <c r="Y15" i="37"/>
  <c r="Z15" i="37"/>
  <c r="AA15" i="37"/>
  <c r="AB15" i="37"/>
  <c r="X16" i="37"/>
  <c r="Y16" i="37"/>
  <c r="Z16" i="37"/>
  <c r="AA16" i="37"/>
  <c r="AB16" i="37"/>
  <c r="X17" i="37"/>
  <c r="Y17" i="37"/>
  <c r="Z17" i="37"/>
  <c r="AA17" i="37"/>
  <c r="AB17" i="37"/>
  <c r="X18" i="37"/>
  <c r="Y18" i="37"/>
  <c r="Z18" i="37"/>
  <c r="AA18" i="37"/>
  <c r="AB18" i="37"/>
  <c r="X19" i="37"/>
  <c r="Y19" i="37"/>
  <c r="Z19" i="37"/>
  <c r="AA19" i="37"/>
  <c r="AB19" i="37"/>
  <c r="X20" i="37"/>
  <c r="Y20" i="37"/>
  <c r="Z20" i="37"/>
  <c r="AA20" i="37"/>
  <c r="AB20" i="37"/>
  <c r="X21" i="37"/>
  <c r="Y21" i="37"/>
  <c r="Z21" i="37"/>
  <c r="AA21" i="37"/>
  <c r="AB21" i="37"/>
  <c r="X22" i="37"/>
  <c r="Y22" i="37"/>
  <c r="Z22" i="37"/>
  <c r="AA22" i="37"/>
  <c r="AB22" i="37"/>
  <c r="X23" i="37"/>
  <c r="Y23" i="37"/>
  <c r="Z23" i="37"/>
  <c r="AA23" i="37"/>
  <c r="AB23" i="37"/>
  <c r="X24" i="37"/>
  <c r="Y24" i="37"/>
  <c r="Z24" i="37"/>
  <c r="AA24" i="37"/>
  <c r="AB24" i="37"/>
  <c r="X25" i="37"/>
  <c r="Y25" i="37"/>
  <c r="Z25" i="37"/>
  <c r="AA25" i="37"/>
  <c r="AB25" i="37"/>
  <c r="X26" i="37"/>
  <c r="Y26" i="37"/>
  <c r="Z26" i="37"/>
  <c r="AA26" i="37"/>
  <c r="AB26" i="37"/>
  <c r="X27" i="37"/>
  <c r="Y27" i="37"/>
  <c r="Z27" i="37"/>
  <c r="AA27" i="37"/>
  <c r="AB27" i="37"/>
  <c r="X28" i="37"/>
  <c r="Y28" i="37"/>
  <c r="Z28" i="37"/>
  <c r="AA28" i="37"/>
  <c r="AB28" i="37"/>
  <c r="X29" i="37"/>
  <c r="Y29" i="37"/>
  <c r="Z29" i="37"/>
  <c r="AA29" i="37"/>
  <c r="AB29" i="37"/>
  <c r="X30" i="37"/>
  <c r="Y30" i="37"/>
  <c r="Z30" i="37"/>
  <c r="AA30" i="37"/>
  <c r="AB30" i="37"/>
  <c r="X31" i="37"/>
  <c r="Y31" i="37"/>
  <c r="Z31" i="37"/>
  <c r="AA31" i="37"/>
  <c r="AB31" i="37"/>
  <c r="X32" i="37"/>
  <c r="Y32" i="37"/>
  <c r="Z32" i="37"/>
  <c r="AA32" i="37"/>
  <c r="AB32" i="37"/>
  <c r="X33" i="37"/>
  <c r="Y33" i="37"/>
  <c r="Z33" i="37"/>
  <c r="AA33" i="37"/>
  <c r="AB33" i="37"/>
  <c r="X34" i="37"/>
  <c r="Y34" i="37"/>
  <c r="Z34" i="37"/>
  <c r="AA34" i="37"/>
  <c r="AB34" i="37"/>
  <c r="X35" i="37"/>
  <c r="Y35" i="37"/>
  <c r="Z35" i="37"/>
  <c r="AA35" i="37"/>
  <c r="AB35" i="37"/>
  <c r="X36" i="37"/>
  <c r="Y36" i="37"/>
  <c r="Z36" i="37"/>
  <c r="AA36" i="37"/>
  <c r="AB36" i="37"/>
  <c r="X37" i="37"/>
  <c r="Y37" i="37"/>
  <c r="Z37" i="37"/>
  <c r="AA37" i="37"/>
  <c r="AB37" i="37"/>
  <c r="X38" i="37"/>
  <c r="Y38" i="37"/>
  <c r="Z38" i="37"/>
  <c r="AA38" i="37"/>
  <c r="AB38" i="37"/>
  <c r="X39" i="37"/>
  <c r="Y39" i="37"/>
  <c r="Z39" i="37"/>
  <c r="AA39" i="37"/>
  <c r="AB39" i="37"/>
  <c r="X40" i="37"/>
  <c r="Y40" i="37"/>
  <c r="Z40" i="37"/>
  <c r="AA40" i="37"/>
  <c r="AB40" i="37"/>
  <c r="X41" i="37"/>
  <c r="Y41" i="37"/>
  <c r="Z41" i="37"/>
  <c r="AA41" i="37"/>
  <c r="AB41" i="37"/>
  <c r="X42" i="37"/>
  <c r="Y42" i="37"/>
  <c r="Z42" i="37"/>
  <c r="AA42" i="37"/>
  <c r="AB42" i="37"/>
  <c r="X43" i="37"/>
  <c r="Y43" i="37"/>
  <c r="Z43" i="37"/>
  <c r="AA43" i="37"/>
  <c r="AB43" i="37"/>
  <c r="X44" i="37"/>
  <c r="Y44" i="37"/>
  <c r="Z44" i="37"/>
  <c r="AA44" i="37"/>
  <c r="AB44" i="37"/>
  <c r="X45" i="37"/>
  <c r="Y45" i="37"/>
  <c r="Z45" i="37"/>
  <c r="AA45" i="37"/>
  <c r="AB45" i="37"/>
  <c r="X46" i="37"/>
  <c r="Y46" i="37"/>
  <c r="Z46" i="37"/>
  <c r="AA46" i="37"/>
  <c r="AB46" i="37"/>
  <c r="X47" i="37"/>
  <c r="Y47" i="37"/>
  <c r="Z47" i="37"/>
  <c r="AA47" i="37"/>
  <c r="AB47" i="37"/>
  <c r="X48" i="37"/>
  <c r="Y48" i="37"/>
  <c r="Z48" i="37"/>
  <c r="AA48" i="37"/>
  <c r="AB48" i="37"/>
  <c r="X49" i="37"/>
  <c r="Y49" i="37"/>
  <c r="Z49" i="37"/>
  <c r="AA49" i="37"/>
  <c r="AB49" i="37"/>
  <c r="X50" i="37"/>
  <c r="Y50" i="37"/>
  <c r="Z50" i="37"/>
  <c r="AA50" i="37"/>
  <c r="AB50" i="37"/>
  <c r="X51" i="37"/>
  <c r="Y51" i="37"/>
  <c r="Z51" i="37"/>
  <c r="AA51" i="37"/>
  <c r="AB51" i="37"/>
  <c r="X52" i="37"/>
  <c r="Y52" i="37"/>
  <c r="Z52" i="37"/>
  <c r="AA52" i="37"/>
  <c r="AB52" i="37"/>
  <c r="X53" i="37"/>
  <c r="Y53" i="37"/>
  <c r="Z53" i="37"/>
  <c r="AA53" i="37"/>
  <c r="AB53" i="37"/>
  <c r="X54" i="37"/>
  <c r="Y54" i="37"/>
  <c r="Z54" i="37"/>
  <c r="AA54" i="37"/>
  <c r="AB54" i="37"/>
  <c r="X55" i="37"/>
  <c r="Y55" i="37"/>
  <c r="Z55" i="37"/>
  <c r="AA55" i="37"/>
  <c r="AB55" i="37"/>
  <c r="X56" i="37"/>
  <c r="Y56" i="37"/>
  <c r="Z56" i="37"/>
  <c r="AA56" i="37"/>
  <c r="AB56" i="37"/>
  <c r="X57" i="37"/>
  <c r="Y57" i="37"/>
  <c r="Z57" i="37"/>
  <c r="AA57" i="37"/>
  <c r="AB57" i="37"/>
  <c r="X58" i="37"/>
  <c r="Y58" i="37"/>
  <c r="Z58" i="37"/>
  <c r="AA58" i="37"/>
  <c r="AB58" i="37"/>
  <c r="X59" i="37"/>
  <c r="Y59" i="37"/>
  <c r="Z59" i="37"/>
  <c r="AA59" i="37"/>
  <c r="AB59" i="37"/>
  <c r="X60" i="37"/>
  <c r="Y60" i="37"/>
  <c r="Z60" i="37"/>
  <c r="AA60" i="37"/>
  <c r="AB60" i="37"/>
  <c r="X61" i="37"/>
  <c r="Y61" i="37"/>
  <c r="Z61" i="37"/>
  <c r="AA61" i="37"/>
  <c r="AB61" i="37"/>
  <c r="X62" i="37"/>
  <c r="Y62" i="37"/>
  <c r="Z62" i="37"/>
  <c r="AA62" i="37"/>
  <c r="AB62" i="37"/>
  <c r="X63" i="37"/>
  <c r="Y63" i="37"/>
  <c r="Z63" i="37"/>
  <c r="AA63" i="37"/>
  <c r="AB63" i="37"/>
  <c r="X64" i="37"/>
  <c r="Y64" i="37"/>
  <c r="Z64" i="37"/>
  <c r="AA64" i="37"/>
  <c r="AB64" i="37"/>
  <c r="X65" i="37"/>
  <c r="Y65" i="37"/>
  <c r="Z65" i="37"/>
  <c r="AA65" i="37"/>
  <c r="AB65" i="37"/>
  <c r="X66" i="37"/>
  <c r="Y66" i="37"/>
  <c r="Z66" i="37"/>
  <c r="AA66" i="37"/>
  <c r="AB66" i="37"/>
  <c r="X67" i="37"/>
  <c r="Y67" i="37"/>
  <c r="Z67" i="37"/>
  <c r="AA67" i="37"/>
  <c r="AB67" i="37"/>
  <c r="X68" i="37"/>
  <c r="Y68" i="37"/>
  <c r="Z68" i="37"/>
  <c r="AA68" i="37"/>
  <c r="AB68" i="37"/>
  <c r="X69" i="37"/>
  <c r="Y69" i="37"/>
  <c r="Z69" i="37"/>
  <c r="AA69" i="37"/>
  <c r="AB69" i="37"/>
  <c r="X70" i="37"/>
  <c r="Y70" i="37"/>
  <c r="Z70" i="37"/>
  <c r="AA70" i="37"/>
  <c r="AB70" i="37"/>
  <c r="X71" i="37"/>
  <c r="Y71" i="37"/>
  <c r="Z71" i="37"/>
  <c r="AA71" i="37"/>
  <c r="AB71" i="37"/>
  <c r="X72" i="37"/>
  <c r="Y72" i="37"/>
  <c r="Z72" i="37"/>
  <c r="AA72" i="37"/>
  <c r="AB72" i="37"/>
  <c r="X73" i="37"/>
  <c r="Y73" i="37"/>
  <c r="Z73" i="37"/>
  <c r="AA73" i="37"/>
  <c r="AB73" i="37"/>
  <c r="X74" i="37"/>
  <c r="Y74" i="37"/>
  <c r="Z74" i="37"/>
  <c r="AA74" i="37"/>
  <c r="AB74" i="37"/>
  <c r="X75" i="37"/>
  <c r="Y75" i="37"/>
  <c r="Z75" i="37"/>
  <c r="AA75" i="37"/>
  <c r="AB75" i="37"/>
  <c r="X76" i="37"/>
  <c r="Y76" i="37"/>
  <c r="Z76" i="37"/>
  <c r="AA76" i="37"/>
  <c r="AB76" i="37"/>
  <c r="X77" i="37"/>
  <c r="Y77" i="37"/>
  <c r="Z77" i="37"/>
  <c r="AA77" i="37"/>
  <c r="AB77" i="37"/>
  <c r="X78" i="37"/>
  <c r="Y78" i="37"/>
  <c r="Z78" i="37"/>
  <c r="AA78" i="37"/>
  <c r="AB78" i="37"/>
  <c r="X79" i="37"/>
  <c r="Y79" i="37"/>
  <c r="Z79" i="37"/>
  <c r="AA79" i="37"/>
  <c r="AB79" i="37"/>
  <c r="X80" i="37"/>
  <c r="Y80" i="37"/>
  <c r="Z80" i="37"/>
  <c r="AA80" i="37"/>
  <c r="AB80" i="37"/>
  <c r="X81" i="37"/>
  <c r="Y81" i="37"/>
  <c r="Z81" i="37"/>
  <c r="AA81" i="37"/>
  <c r="AB81" i="37"/>
  <c r="X82" i="37"/>
  <c r="Y82" i="37"/>
  <c r="Z82" i="37"/>
  <c r="AA82" i="37"/>
  <c r="AB82" i="37"/>
  <c r="X83" i="37"/>
  <c r="Y83" i="37"/>
  <c r="Z83" i="37"/>
  <c r="AA83" i="37"/>
  <c r="AB83" i="37"/>
  <c r="X84" i="37"/>
  <c r="Y84" i="37"/>
  <c r="Z84" i="37"/>
  <c r="AA84" i="37"/>
  <c r="AB84" i="37"/>
  <c r="X85" i="37"/>
  <c r="Y85" i="37"/>
  <c r="Z85" i="37"/>
  <c r="AA85" i="37"/>
  <c r="AB85" i="37"/>
  <c r="X86" i="37"/>
  <c r="Y86" i="37"/>
  <c r="Z86" i="37"/>
  <c r="AA86" i="37"/>
  <c r="AB86" i="37"/>
  <c r="X87" i="37"/>
  <c r="Y87" i="37"/>
  <c r="Z87" i="37"/>
  <c r="AA87" i="37"/>
  <c r="AB87" i="37"/>
  <c r="X88" i="37"/>
  <c r="Y88" i="37"/>
  <c r="Z88" i="37"/>
  <c r="AA88" i="37"/>
  <c r="AB88" i="37"/>
  <c r="X89" i="37"/>
  <c r="Y89" i="37"/>
  <c r="Z89" i="37"/>
  <c r="AA89" i="37"/>
  <c r="AB89" i="37"/>
  <c r="X90" i="37"/>
  <c r="Y90" i="37"/>
  <c r="Z90" i="37"/>
  <c r="AA90" i="37"/>
  <c r="AB90" i="37"/>
  <c r="X91" i="37"/>
  <c r="Y91" i="37"/>
  <c r="Z91" i="37"/>
  <c r="AA91" i="37"/>
  <c r="AB91" i="37"/>
  <c r="X92" i="37"/>
  <c r="Y92" i="37"/>
  <c r="Z92" i="37"/>
  <c r="AA92" i="37"/>
  <c r="AB92" i="37"/>
  <c r="X93" i="37"/>
  <c r="Y93" i="37"/>
  <c r="Z93" i="37"/>
  <c r="AA93" i="37"/>
  <c r="AB93" i="37"/>
  <c r="X94" i="37"/>
  <c r="Y94" i="37"/>
  <c r="Z94" i="37"/>
  <c r="AA94" i="37"/>
  <c r="AB94" i="37"/>
  <c r="X95" i="37"/>
  <c r="Y95" i="37"/>
  <c r="Z95" i="37"/>
  <c r="AA95" i="37"/>
  <c r="AB95" i="37"/>
  <c r="X96" i="37"/>
  <c r="Y96" i="37"/>
  <c r="Z96" i="37"/>
  <c r="AA96" i="37"/>
  <c r="AB96" i="37"/>
  <c r="X97" i="37"/>
  <c r="Y97" i="37"/>
  <c r="Z97" i="37"/>
  <c r="AA97" i="37"/>
  <c r="AB97" i="37"/>
  <c r="X98" i="37"/>
  <c r="Y98" i="37"/>
  <c r="Z98" i="37"/>
  <c r="AA98" i="37"/>
  <c r="AB98" i="37"/>
  <c r="X99" i="37"/>
  <c r="Y99" i="37"/>
  <c r="Z99" i="37"/>
  <c r="AA99" i="37"/>
  <c r="AB99" i="37"/>
  <c r="X100" i="37"/>
  <c r="Y100" i="37"/>
  <c r="Z100" i="37"/>
  <c r="AA100" i="37"/>
  <c r="AB100" i="37"/>
  <c r="X101" i="37"/>
  <c r="Y101" i="37"/>
  <c r="Z101" i="37"/>
  <c r="AA101" i="37"/>
  <c r="AB101" i="37"/>
  <c r="X102" i="37"/>
  <c r="Y102" i="37"/>
  <c r="Z102" i="37"/>
  <c r="AA102" i="37"/>
  <c r="AB102" i="37"/>
  <c r="X103" i="37"/>
  <c r="Y103" i="37"/>
  <c r="Z103" i="37"/>
  <c r="AA103" i="37"/>
  <c r="AB103" i="37"/>
  <c r="X104" i="37"/>
  <c r="Y104" i="37"/>
  <c r="Z104" i="37"/>
  <c r="AA104" i="37"/>
  <c r="AB104" i="37"/>
  <c r="X105" i="37"/>
  <c r="Y105" i="37"/>
  <c r="Z105" i="37"/>
  <c r="AA105" i="37"/>
  <c r="AB105" i="37"/>
  <c r="X106" i="37"/>
  <c r="Y106" i="37"/>
  <c r="Z106" i="37"/>
  <c r="AA106" i="37"/>
  <c r="AB106" i="37"/>
  <c r="X107" i="37"/>
  <c r="Y107" i="37"/>
  <c r="Z107" i="37"/>
  <c r="AA107" i="37"/>
  <c r="AB107" i="37"/>
  <c r="X108" i="37"/>
  <c r="Y108" i="37"/>
  <c r="Z108" i="37"/>
  <c r="AA108" i="37"/>
  <c r="AB108" i="37"/>
  <c r="X109" i="37"/>
  <c r="Y109" i="37"/>
  <c r="Z109" i="37"/>
  <c r="AA109" i="37"/>
  <c r="AB109" i="37"/>
  <c r="X110" i="37"/>
  <c r="Y110" i="37"/>
  <c r="Z110" i="37"/>
  <c r="AA110" i="37"/>
  <c r="AB110" i="37"/>
  <c r="X111" i="37"/>
  <c r="Y111" i="37"/>
  <c r="Z111" i="37"/>
  <c r="AA111" i="37"/>
  <c r="AB111" i="37"/>
  <c r="X112" i="37"/>
  <c r="Y112" i="37"/>
  <c r="Z112" i="37"/>
  <c r="AA112" i="37"/>
  <c r="AB112" i="37"/>
  <c r="X113" i="37"/>
  <c r="Y113" i="37"/>
  <c r="Z113" i="37"/>
  <c r="AA113" i="37"/>
  <c r="AB113" i="37"/>
  <c r="X114" i="37"/>
  <c r="Y114" i="37"/>
  <c r="Z114" i="37"/>
  <c r="AA114" i="37"/>
  <c r="AB114" i="37"/>
  <c r="X115" i="37"/>
  <c r="Y115" i="37"/>
  <c r="Z115" i="37"/>
  <c r="AA115" i="37"/>
  <c r="AB115" i="37"/>
  <c r="X116" i="37"/>
  <c r="Y116" i="37"/>
  <c r="Z116" i="37"/>
  <c r="AA116" i="37"/>
  <c r="AB116" i="37"/>
  <c r="X117" i="37"/>
  <c r="Y117" i="37"/>
  <c r="Z117" i="37"/>
  <c r="AA117" i="37"/>
  <c r="AB117" i="37"/>
  <c r="X118" i="37"/>
  <c r="Y118" i="37"/>
  <c r="Z118" i="37"/>
  <c r="AA118" i="37"/>
  <c r="AB118" i="37"/>
  <c r="X119" i="37"/>
  <c r="Y119" i="37"/>
  <c r="Z119" i="37"/>
  <c r="AA119" i="37"/>
  <c r="AB119" i="37"/>
  <c r="X120" i="37"/>
  <c r="Y120" i="37"/>
  <c r="Z120" i="37"/>
  <c r="AA120" i="37"/>
  <c r="AB120" i="37"/>
  <c r="X121" i="37"/>
  <c r="Y121" i="37"/>
  <c r="Z121" i="37"/>
  <c r="AA121" i="37"/>
  <c r="AB121" i="37"/>
  <c r="X122" i="37"/>
  <c r="Y122" i="37"/>
  <c r="Z122" i="37"/>
  <c r="AA122" i="37"/>
  <c r="AB122" i="37"/>
  <c r="X123" i="37"/>
  <c r="Y123" i="37"/>
  <c r="Z123" i="37"/>
  <c r="AA123" i="37"/>
  <c r="AB123" i="37"/>
  <c r="X124" i="37"/>
  <c r="Y124" i="37"/>
  <c r="Z124" i="37"/>
  <c r="AA124" i="37"/>
  <c r="AB124" i="37"/>
  <c r="X125" i="37"/>
  <c r="Y125" i="37"/>
  <c r="Z125" i="37"/>
  <c r="AA125" i="37"/>
  <c r="AB125" i="37"/>
  <c r="X126" i="37"/>
  <c r="Y126" i="37"/>
  <c r="Z126" i="37"/>
  <c r="AA126" i="37"/>
  <c r="AB126" i="37"/>
  <c r="X127" i="37"/>
  <c r="Y127" i="37"/>
  <c r="Z127" i="37"/>
  <c r="AA127" i="37"/>
  <c r="AB127" i="37"/>
  <c r="X128" i="37"/>
  <c r="Y128" i="37"/>
  <c r="Z128" i="37"/>
  <c r="AA128" i="37"/>
  <c r="AB128" i="37"/>
  <c r="X129" i="37"/>
  <c r="Y129" i="37"/>
  <c r="Z129" i="37"/>
  <c r="AA129" i="37"/>
  <c r="AB129" i="37"/>
  <c r="X130" i="37"/>
  <c r="Y130" i="37"/>
  <c r="Z130" i="37"/>
  <c r="AA130" i="37"/>
  <c r="AB130" i="37"/>
  <c r="X131" i="37"/>
  <c r="Y131" i="37"/>
  <c r="Z131" i="37"/>
  <c r="AA131" i="37"/>
  <c r="AB131" i="37"/>
  <c r="X132" i="37"/>
  <c r="Y132" i="37"/>
  <c r="Z132" i="37"/>
  <c r="AA132" i="37"/>
  <c r="AB132" i="37"/>
  <c r="X133" i="37"/>
  <c r="Y133" i="37"/>
  <c r="Z133" i="37"/>
  <c r="AA133" i="37"/>
  <c r="AB133" i="37"/>
  <c r="X134" i="37"/>
  <c r="Y134" i="37"/>
  <c r="Z134" i="37"/>
  <c r="AA134" i="37"/>
  <c r="AB134" i="37"/>
  <c r="X135" i="37"/>
  <c r="Y135" i="37"/>
  <c r="Z135" i="37"/>
  <c r="AA135" i="37"/>
  <c r="AB135" i="37"/>
  <c r="X136" i="37"/>
  <c r="Y136" i="37"/>
  <c r="Z136" i="37"/>
  <c r="AA136" i="37"/>
  <c r="AB136" i="37"/>
  <c r="X137" i="37"/>
  <c r="Y137" i="37"/>
  <c r="Z137" i="37"/>
  <c r="AA137" i="37"/>
  <c r="AB137" i="37"/>
  <c r="X138" i="37"/>
  <c r="Y138" i="37"/>
  <c r="Z138" i="37"/>
  <c r="AA138" i="37"/>
  <c r="AB138" i="37"/>
  <c r="X139" i="37"/>
  <c r="Y139" i="37"/>
  <c r="Z139" i="37"/>
  <c r="AA139" i="37"/>
  <c r="AB139" i="37"/>
  <c r="X140" i="37"/>
  <c r="Y140" i="37"/>
  <c r="Z140" i="37"/>
  <c r="AA140" i="37"/>
  <c r="AB140" i="37"/>
  <c r="X141" i="37"/>
  <c r="Y141" i="37"/>
  <c r="Z141" i="37"/>
  <c r="AA141" i="37"/>
  <c r="AB141" i="37"/>
  <c r="X142" i="37"/>
  <c r="Y142" i="37"/>
  <c r="Z142" i="37"/>
  <c r="AA142" i="37"/>
  <c r="AB142" i="37"/>
  <c r="X143" i="37"/>
  <c r="Y143" i="37"/>
  <c r="Z143" i="37"/>
  <c r="AA143" i="37"/>
  <c r="AB143" i="37"/>
  <c r="X144" i="37"/>
  <c r="Y144" i="37"/>
  <c r="Z144" i="37"/>
  <c r="AA144" i="37"/>
  <c r="AB144" i="37"/>
  <c r="X145" i="37"/>
  <c r="Y145" i="37"/>
  <c r="Z145" i="37"/>
  <c r="AA145" i="37"/>
  <c r="AB145" i="37"/>
  <c r="X146" i="37"/>
  <c r="Y146" i="37"/>
  <c r="Z146" i="37"/>
  <c r="AA146" i="37"/>
  <c r="AB146" i="37"/>
  <c r="X147" i="37"/>
  <c r="Y147" i="37"/>
  <c r="Z147" i="37"/>
  <c r="AA147" i="37"/>
  <c r="AB147" i="37"/>
  <c r="X148" i="37"/>
  <c r="Y148" i="37"/>
  <c r="Z148" i="37"/>
  <c r="AA148" i="37"/>
  <c r="AB148" i="37"/>
  <c r="X149" i="37"/>
  <c r="Y149" i="37"/>
  <c r="Z149" i="37"/>
  <c r="AA149" i="37"/>
  <c r="AB149" i="37"/>
  <c r="X150" i="37"/>
  <c r="Y150" i="37"/>
  <c r="Z150" i="37"/>
  <c r="AA150" i="37"/>
  <c r="AB150" i="37"/>
  <c r="W3" i="37"/>
  <c r="W4" i="37"/>
  <c r="W5" i="37"/>
  <c r="W6" i="37"/>
  <c r="W7" i="37"/>
  <c r="W8" i="37"/>
  <c r="W9" i="37"/>
  <c r="W10" i="37"/>
  <c r="W11" i="37"/>
  <c r="W12" i="37"/>
  <c r="W13" i="37"/>
  <c r="W14" i="37"/>
  <c r="W15" i="37"/>
  <c r="W16" i="37"/>
  <c r="W17" i="37"/>
  <c r="W18" i="37"/>
  <c r="W19" i="37"/>
  <c r="W20" i="37"/>
  <c r="W21" i="37"/>
  <c r="W22" i="37"/>
  <c r="W23" i="37"/>
  <c r="W24" i="37"/>
  <c r="W25" i="37"/>
  <c r="W26" i="37"/>
  <c r="W27" i="37"/>
  <c r="W28" i="37"/>
  <c r="W29" i="37"/>
  <c r="W30" i="37"/>
  <c r="W31" i="37"/>
  <c r="W32" i="37"/>
  <c r="W33" i="37"/>
  <c r="W34" i="37"/>
  <c r="W35" i="37"/>
  <c r="W36" i="37"/>
  <c r="W37" i="37"/>
  <c r="W38" i="37"/>
  <c r="W39" i="37"/>
  <c r="W40" i="37"/>
  <c r="W41" i="37"/>
  <c r="W42" i="37"/>
  <c r="W43" i="37"/>
  <c r="W44" i="37"/>
  <c r="W45" i="37"/>
  <c r="W46" i="37"/>
  <c r="W47" i="37"/>
  <c r="W48" i="37"/>
  <c r="W49" i="37"/>
  <c r="W50" i="37"/>
  <c r="W51" i="37"/>
  <c r="W52" i="37"/>
  <c r="W53" i="37"/>
  <c r="W54" i="37"/>
  <c r="W55" i="37"/>
  <c r="W56" i="37"/>
  <c r="W57" i="37"/>
  <c r="W58" i="37"/>
  <c r="W59" i="37"/>
  <c r="W60" i="37"/>
  <c r="W61" i="37"/>
  <c r="W62" i="37"/>
  <c r="W63" i="37"/>
  <c r="W64" i="37"/>
  <c r="W65" i="37"/>
  <c r="W66" i="37"/>
  <c r="W67" i="37"/>
  <c r="W68" i="37"/>
  <c r="W69" i="37"/>
  <c r="W70" i="37"/>
  <c r="W71" i="37"/>
  <c r="W72" i="37"/>
  <c r="W73" i="37"/>
  <c r="W74" i="37"/>
  <c r="W75" i="37"/>
  <c r="W76" i="37"/>
  <c r="W77" i="37"/>
  <c r="W78" i="37"/>
  <c r="W79" i="37"/>
  <c r="W80" i="37"/>
  <c r="W81" i="37"/>
  <c r="W82" i="37"/>
  <c r="W83" i="37"/>
  <c r="W84" i="37"/>
  <c r="W85" i="37"/>
  <c r="W86" i="37"/>
  <c r="W87" i="37"/>
  <c r="W88" i="37"/>
  <c r="W89" i="37"/>
  <c r="W90" i="37"/>
  <c r="W91" i="37"/>
  <c r="W92" i="37"/>
  <c r="W93" i="37"/>
  <c r="W94" i="37"/>
  <c r="W95" i="37"/>
  <c r="W96" i="37"/>
  <c r="W97" i="37"/>
  <c r="W98" i="37"/>
  <c r="W99" i="37"/>
  <c r="W100" i="37"/>
  <c r="W101" i="37"/>
  <c r="W102" i="37"/>
  <c r="W103" i="37"/>
  <c r="W104" i="37"/>
  <c r="W105" i="37"/>
  <c r="W106" i="37"/>
  <c r="W107" i="37"/>
  <c r="W108" i="37"/>
  <c r="W109" i="37"/>
  <c r="W110" i="37"/>
  <c r="W111" i="37"/>
  <c r="W112" i="37"/>
  <c r="W113" i="37"/>
  <c r="W114" i="37"/>
  <c r="W115" i="37"/>
  <c r="W116" i="37"/>
  <c r="W117" i="37"/>
  <c r="W118" i="37"/>
  <c r="W119" i="37"/>
  <c r="W120" i="37"/>
  <c r="W121" i="37"/>
  <c r="W122" i="37"/>
  <c r="W123" i="37"/>
  <c r="W124" i="37"/>
  <c r="W125" i="37"/>
  <c r="W126" i="37"/>
  <c r="W127" i="37"/>
  <c r="W128" i="37"/>
  <c r="W129" i="37"/>
  <c r="W130" i="37"/>
  <c r="W131" i="37"/>
  <c r="W132" i="37"/>
  <c r="W133" i="37"/>
  <c r="W134" i="37"/>
  <c r="W135" i="37"/>
  <c r="W136" i="37"/>
  <c r="W137" i="37"/>
  <c r="W138" i="37"/>
  <c r="W139" i="37"/>
  <c r="W140" i="37"/>
  <c r="W141" i="37"/>
  <c r="W142" i="37"/>
  <c r="W143" i="37"/>
  <c r="W144" i="37"/>
  <c r="W145" i="37"/>
  <c r="W146" i="37"/>
  <c r="W147" i="37"/>
  <c r="W148" i="37"/>
  <c r="W149" i="37"/>
  <c r="W150" i="37"/>
  <c r="C1061" i="35" l="1"/>
  <c r="D1061" i="35"/>
  <c r="C1062" i="35"/>
  <c r="D1062" i="35"/>
  <c r="C1063" i="35"/>
  <c r="D1063" i="35"/>
  <c r="C1064" i="35"/>
  <c r="D1064" i="35"/>
  <c r="C1065" i="35"/>
  <c r="D1065" i="35"/>
  <c r="C1066" i="35"/>
  <c r="D1066" i="35"/>
  <c r="C1067" i="35"/>
  <c r="D1067" i="35"/>
  <c r="C1068" i="35"/>
  <c r="D1068" i="35"/>
  <c r="C1069" i="35"/>
  <c r="D1069" i="35"/>
  <c r="C1070" i="35"/>
  <c r="D1070" i="35"/>
  <c r="C1071" i="35"/>
  <c r="D1071" i="35"/>
  <c r="C1072" i="35"/>
  <c r="D1072" i="35"/>
  <c r="C1073" i="35"/>
  <c r="D1073" i="35"/>
  <c r="C1074" i="35"/>
  <c r="D1074" i="35"/>
  <c r="C1075" i="35"/>
  <c r="D1075" i="35"/>
  <c r="C1076" i="35"/>
  <c r="D1076" i="35"/>
  <c r="C1077" i="35"/>
  <c r="D1077" i="35"/>
  <c r="C1078" i="35"/>
  <c r="D1078" i="35"/>
  <c r="C1079" i="35"/>
  <c r="D1079" i="35"/>
  <c r="C1080" i="35"/>
  <c r="D1080" i="35"/>
  <c r="C1081" i="35"/>
  <c r="D1081" i="35"/>
  <c r="C1082" i="35"/>
  <c r="D1082" i="35"/>
  <c r="C1083" i="35"/>
  <c r="D1083" i="35"/>
  <c r="C1084" i="35"/>
  <c r="D1084" i="35"/>
  <c r="C1085" i="35"/>
  <c r="D1085" i="35"/>
  <c r="C1086" i="35"/>
  <c r="D1086" i="35"/>
  <c r="C1087" i="35"/>
  <c r="D1087" i="35"/>
  <c r="C1088" i="35"/>
  <c r="D1088" i="35"/>
  <c r="C1089" i="35"/>
  <c r="D1089" i="35"/>
  <c r="C1090" i="35"/>
  <c r="D1090" i="35"/>
  <c r="C1091" i="35"/>
  <c r="D1091" i="35"/>
  <c r="C1092" i="35"/>
  <c r="D1092" i="35"/>
  <c r="C1093" i="35"/>
  <c r="D1093" i="35"/>
  <c r="C1094" i="35"/>
  <c r="D1094" i="35"/>
  <c r="C1095" i="35"/>
  <c r="D1095" i="35"/>
  <c r="C1096" i="35"/>
  <c r="D1096" i="35"/>
  <c r="C1097" i="35"/>
  <c r="D1097" i="35"/>
  <c r="C1098" i="35"/>
  <c r="D1098" i="35"/>
  <c r="C1099" i="35"/>
  <c r="D1099" i="35"/>
  <c r="C1100" i="35"/>
  <c r="D1100" i="35"/>
  <c r="C1101" i="35"/>
  <c r="D1101" i="35"/>
  <c r="C1102" i="35"/>
  <c r="D1102" i="35"/>
  <c r="C1103" i="35"/>
  <c r="D1103" i="35"/>
  <c r="C1104" i="35"/>
  <c r="D1104" i="35"/>
  <c r="C1105" i="35"/>
  <c r="D1105" i="35"/>
  <c r="C1106" i="35"/>
  <c r="D1106" i="35"/>
  <c r="C1107" i="35"/>
  <c r="D1107" i="35"/>
  <c r="C1108" i="35"/>
  <c r="D1108" i="35"/>
  <c r="C1109" i="35"/>
  <c r="D1109" i="35"/>
  <c r="C1110" i="35"/>
  <c r="D1110" i="35"/>
  <c r="C1111" i="35"/>
  <c r="D1111" i="35"/>
  <c r="C1112" i="35"/>
  <c r="D1112" i="35"/>
  <c r="C1113" i="35"/>
  <c r="D1113" i="35"/>
  <c r="C1114" i="35"/>
  <c r="D1114" i="35"/>
  <c r="C1115" i="35"/>
  <c r="D1115" i="35"/>
  <c r="C1116" i="35"/>
  <c r="D1116" i="35"/>
  <c r="C1117" i="35"/>
  <c r="E1117" i="35" s="1"/>
  <c r="D1117" i="35"/>
  <c r="C1118" i="35"/>
  <c r="D1118" i="35"/>
  <c r="C1119" i="35"/>
  <c r="D1119" i="35"/>
  <c r="C1120" i="35"/>
  <c r="D1120" i="35"/>
  <c r="C1121" i="35"/>
  <c r="D1121" i="35"/>
  <c r="C1122" i="35"/>
  <c r="D1122" i="35"/>
  <c r="C1123" i="35"/>
  <c r="D1123" i="35"/>
  <c r="C1124" i="35"/>
  <c r="D1124" i="35"/>
  <c r="C1125" i="35"/>
  <c r="E1125" i="35" s="1"/>
  <c r="D1125" i="35"/>
  <c r="C1126" i="35"/>
  <c r="D1126" i="35"/>
  <c r="C1127" i="35"/>
  <c r="D1127" i="35"/>
  <c r="C1128" i="35"/>
  <c r="D1128" i="35"/>
  <c r="C1129" i="35"/>
  <c r="E1129" i="35" s="1"/>
  <c r="D1129" i="35"/>
  <c r="C1130" i="35"/>
  <c r="D1130" i="35"/>
  <c r="C1131" i="35"/>
  <c r="D1131" i="35"/>
  <c r="C1132" i="35"/>
  <c r="D1132" i="35"/>
  <c r="C1133" i="35"/>
  <c r="E1133" i="35" s="1"/>
  <c r="D1133" i="35"/>
  <c r="C1134" i="35"/>
  <c r="D1134" i="35"/>
  <c r="C1135" i="35"/>
  <c r="D1135" i="35"/>
  <c r="C1136" i="35"/>
  <c r="D1136" i="35"/>
  <c r="C1137" i="35"/>
  <c r="E1137" i="35" s="1"/>
  <c r="D1137" i="35"/>
  <c r="C1138" i="35"/>
  <c r="D1138" i="35"/>
  <c r="C1139" i="35"/>
  <c r="D1139" i="35"/>
  <c r="C1140" i="35"/>
  <c r="D1140" i="35"/>
  <c r="C1141" i="35"/>
  <c r="E1141" i="35" s="1"/>
  <c r="D1141" i="35"/>
  <c r="C1142" i="35"/>
  <c r="D1142" i="35"/>
  <c r="C1143" i="35"/>
  <c r="D1143" i="35"/>
  <c r="C1144" i="35"/>
  <c r="D1144" i="35"/>
  <c r="C1145" i="35"/>
  <c r="E1145" i="35" s="1"/>
  <c r="D1145" i="35"/>
  <c r="C1146" i="35"/>
  <c r="D1146" i="35"/>
  <c r="C1147" i="35"/>
  <c r="D1147" i="35"/>
  <c r="C1148" i="35"/>
  <c r="D1148" i="35"/>
  <c r="C1149" i="35"/>
  <c r="E1149" i="35" s="1"/>
  <c r="D1149" i="35"/>
  <c r="C1150" i="35"/>
  <c r="D1150" i="35"/>
  <c r="C1151" i="35"/>
  <c r="D1151" i="35"/>
  <c r="C1152" i="35"/>
  <c r="D1152" i="35"/>
  <c r="C1153" i="35"/>
  <c r="E1153" i="35" s="1"/>
  <c r="D1153" i="35"/>
  <c r="C1154" i="35"/>
  <c r="D1154" i="35"/>
  <c r="C1155" i="35"/>
  <c r="D1155" i="35"/>
  <c r="C1156" i="35"/>
  <c r="D1156" i="35"/>
  <c r="C1157" i="35"/>
  <c r="E1157" i="35" s="1"/>
  <c r="D1157" i="35"/>
  <c r="C1158" i="35"/>
  <c r="D1158" i="35"/>
  <c r="C1159" i="35"/>
  <c r="D1159" i="35"/>
  <c r="C1160" i="35"/>
  <c r="D1160" i="35"/>
  <c r="C1161" i="35"/>
  <c r="E1161" i="35" s="1"/>
  <c r="D1161" i="35"/>
  <c r="C1162" i="35"/>
  <c r="D1162" i="35"/>
  <c r="C1163" i="35"/>
  <c r="D1163" i="35"/>
  <c r="C1164" i="35"/>
  <c r="D1164" i="35"/>
  <c r="C1165" i="35"/>
  <c r="E1165" i="35" s="1"/>
  <c r="D1165" i="35"/>
  <c r="C1166" i="35"/>
  <c r="D1166" i="35"/>
  <c r="C1167" i="35"/>
  <c r="D1167" i="35"/>
  <c r="C1168" i="35"/>
  <c r="D1168" i="35"/>
  <c r="C1169" i="35"/>
  <c r="E1169" i="35" s="1"/>
  <c r="D1169" i="35"/>
  <c r="C1170" i="35"/>
  <c r="D1170" i="35"/>
  <c r="C1171" i="35"/>
  <c r="D1171" i="35"/>
  <c r="C1172" i="35"/>
  <c r="D1172" i="35"/>
  <c r="C1173" i="35"/>
  <c r="E1173" i="35" s="1"/>
  <c r="D1173" i="35"/>
  <c r="C1174" i="35"/>
  <c r="D1174" i="35"/>
  <c r="C1175" i="35"/>
  <c r="D1175" i="35"/>
  <c r="C1176" i="35"/>
  <c r="D1176" i="35"/>
  <c r="C1177" i="35"/>
  <c r="E1177" i="35" s="1"/>
  <c r="D1177" i="35"/>
  <c r="C1178" i="35"/>
  <c r="D1178" i="35"/>
  <c r="C1179" i="35"/>
  <c r="D1179" i="35"/>
  <c r="C1180" i="35"/>
  <c r="D1180" i="35"/>
  <c r="C1181" i="35"/>
  <c r="E1181" i="35" s="1"/>
  <c r="D1181" i="35"/>
  <c r="C1182" i="35"/>
  <c r="D1182" i="35"/>
  <c r="C1183" i="35"/>
  <c r="D1183" i="35"/>
  <c r="C1184" i="35"/>
  <c r="D1184" i="35"/>
  <c r="C1185" i="35"/>
  <c r="E1185" i="35" s="1"/>
  <c r="D1185" i="35"/>
  <c r="C1186" i="35"/>
  <c r="D1186" i="35"/>
  <c r="C1187" i="35"/>
  <c r="D1187" i="35"/>
  <c r="C1188" i="35"/>
  <c r="D1188" i="35"/>
  <c r="C1189" i="35"/>
  <c r="E1189" i="35" s="1"/>
  <c r="D1189" i="35"/>
  <c r="C1190" i="35"/>
  <c r="D1190" i="35"/>
  <c r="C1191" i="35"/>
  <c r="D1191" i="35"/>
  <c r="C1192" i="35"/>
  <c r="D1192" i="35"/>
  <c r="C1193" i="35"/>
  <c r="E1193" i="35" s="1"/>
  <c r="D1193" i="35"/>
  <c r="C1194" i="35"/>
  <c r="D1194" i="35"/>
  <c r="C1195" i="35"/>
  <c r="D1195" i="35"/>
  <c r="C1196" i="35"/>
  <c r="D1196" i="35"/>
  <c r="C1197" i="35"/>
  <c r="E1197" i="35" s="1"/>
  <c r="D1197" i="35"/>
  <c r="C1198" i="35"/>
  <c r="D1198" i="35"/>
  <c r="C1199" i="35"/>
  <c r="D1199" i="35"/>
  <c r="C1200" i="35"/>
  <c r="D1200" i="35"/>
  <c r="C1201" i="35"/>
  <c r="E1201" i="35" s="1"/>
  <c r="D1201" i="35"/>
  <c r="C1202" i="35"/>
  <c r="D1202" i="35"/>
  <c r="C1203" i="35"/>
  <c r="D1203" i="35"/>
  <c r="C1204" i="35"/>
  <c r="D1204" i="35"/>
  <c r="C1205" i="35"/>
  <c r="E1205" i="35" s="1"/>
  <c r="D1205" i="35"/>
  <c r="C1206" i="35"/>
  <c r="D1206" i="35"/>
  <c r="C1207" i="35"/>
  <c r="D1207" i="35"/>
  <c r="C1208" i="35"/>
  <c r="D1208" i="35"/>
  <c r="C1209" i="35"/>
  <c r="E1209" i="35" s="1"/>
  <c r="D1209" i="35"/>
  <c r="C1210" i="35"/>
  <c r="D1210" i="35"/>
  <c r="C1211" i="35"/>
  <c r="D1211" i="35"/>
  <c r="C1212" i="35"/>
  <c r="D1212" i="35"/>
  <c r="C1213" i="35"/>
  <c r="E1213" i="35" s="1"/>
  <c r="D1213" i="35"/>
  <c r="C1214" i="35"/>
  <c r="D1214" i="35"/>
  <c r="C1215" i="35"/>
  <c r="D1215" i="35"/>
  <c r="C1216" i="35"/>
  <c r="D1216" i="35"/>
  <c r="C1217" i="35"/>
  <c r="E1217" i="35" s="1"/>
  <c r="D1217" i="35"/>
  <c r="C1218" i="35"/>
  <c r="D1218" i="35"/>
  <c r="C1219" i="35"/>
  <c r="D1219" i="35"/>
  <c r="C1220" i="35"/>
  <c r="D1220" i="35"/>
  <c r="C1221" i="35"/>
  <c r="E1221" i="35" s="1"/>
  <c r="D1221" i="35"/>
  <c r="C1222" i="35"/>
  <c r="D1222" i="35"/>
  <c r="C1223" i="35"/>
  <c r="D1223" i="35"/>
  <c r="C1224" i="35"/>
  <c r="D1224" i="35"/>
  <c r="C1225" i="35"/>
  <c r="E1225" i="35" s="1"/>
  <c r="D1225" i="35"/>
  <c r="C1226" i="35"/>
  <c r="D1226" i="35"/>
  <c r="C1227" i="35"/>
  <c r="D1227" i="35"/>
  <c r="C1228" i="35"/>
  <c r="D1228" i="35"/>
  <c r="C1229" i="35"/>
  <c r="E1229" i="35" s="1"/>
  <c r="D1229" i="35"/>
  <c r="C1230" i="35"/>
  <c r="D1230" i="35"/>
  <c r="C1231" i="35"/>
  <c r="D1231" i="35"/>
  <c r="C1232" i="35"/>
  <c r="D1232" i="35"/>
  <c r="C1233" i="35"/>
  <c r="E1233" i="35" s="1"/>
  <c r="D1233" i="35"/>
  <c r="C1234" i="35"/>
  <c r="D1234" i="35"/>
  <c r="C1235" i="35"/>
  <c r="D1235" i="35"/>
  <c r="C1236" i="35"/>
  <c r="D1236" i="35"/>
  <c r="C1237" i="35"/>
  <c r="E1237" i="35" s="1"/>
  <c r="D1237" i="35"/>
  <c r="C1238" i="35"/>
  <c r="D1238" i="35"/>
  <c r="C1239" i="35"/>
  <c r="D1239" i="35"/>
  <c r="C1240" i="35"/>
  <c r="D1240" i="35"/>
  <c r="C1241" i="35"/>
  <c r="E1241" i="35" s="1"/>
  <c r="D1241" i="35"/>
  <c r="C1242" i="35"/>
  <c r="D1242" i="35"/>
  <c r="C1243" i="35"/>
  <c r="D1243" i="35"/>
  <c r="C1244" i="35"/>
  <c r="D1244" i="35"/>
  <c r="C1245" i="35"/>
  <c r="E1245" i="35" s="1"/>
  <c r="D1245" i="35"/>
  <c r="C1246" i="35"/>
  <c r="D1246" i="35"/>
  <c r="C1247" i="35"/>
  <c r="D1247" i="35"/>
  <c r="C1248" i="35"/>
  <c r="D1248" i="35"/>
  <c r="C1249" i="35"/>
  <c r="E1249" i="35" s="1"/>
  <c r="D1249" i="35"/>
  <c r="C1250" i="35"/>
  <c r="D1250" i="35"/>
  <c r="C1251" i="35"/>
  <c r="D1251" i="35"/>
  <c r="C1252" i="35"/>
  <c r="D1252" i="35"/>
  <c r="C1253" i="35"/>
  <c r="E1253" i="35" s="1"/>
  <c r="D1253" i="35"/>
  <c r="C1254" i="35"/>
  <c r="D1254" i="35"/>
  <c r="C1255" i="35"/>
  <c r="D1255" i="35"/>
  <c r="C1256" i="35"/>
  <c r="D1256" i="35"/>
  <c r="C1257" i="35"/>
  <c r="E1257" i="35" s="1"/>
  <c r="D1257" i="35"/>
  <c r="C1258" i="35"/>
  <c r="D1258" i="35"/>
  <c r="C1259" i="35"/>
  <c r="D1259" i="35"/>
  <c r="C1260" i="35"/>
  <c r="D1260" i="35"/>
  <c r="C1261" i="35"/>
  <c r="E1261" i="35" s="1"/>
  <c r="D1261" i="35"/>
  <c r="C1262" i="35"/>
  <c r="D1262" i="35"/>
  <c r="C1263" i="35"/>
  <c r="D1263" i="35"/>
  <c r="C1264" i="35"/>
  <c r="D1264" i="35"/>
  <c r="C1265" i="35"/>
  <c r="E1265" i="35" s="1"/>
  <c r="D1265" i="35"/>
  <c r="C1266" i="35"/>
  <c r="D1266" i="35"/>
  <c r="C1267" i="35"/>
  <c r="D1267" i="35"/>
  <c r="C1268" i="35"/>
  <c r="D1268" i="35"/>
  <c r="C1269" i="35"/>
  <c r="E1269" i="35" s="1"/>
  <c r="D1269" i="35"/>
  <c r="C1270" i="35"/>
  <c r="D1270" i="35"/>
  <c r="C1271" i="35"/>
  <c r="D1271" i="35"/>
  <c r="C1272" i="35"/>
  <c r="D1272" i="35"/>
  <c r="C1273" i="35"/>
  <c r="E1273" i="35" s="1"/>
  <c r="D1273" i="35"/>
  <c r="C1274" i="35"/>
  <c r="D1274" i="35"/>
  <c r="C1275" i="35"/>
  <c r="D1275" i="35"/>
  <c r="C1276" i="35"/>
  <c r="D1276" i="35"/>
  <c r="C1277" i="35"/>
  <c r="E1277" i="35" s="1"/>
  <c r="D1277" i="35"/>
  <c r="C1278" i="35"/>
  <c r="D1278" i="35"/>
  <c r="C1279" i="35"/>
  <c r="D1279" i="35"/>
  <c r="C1280" i="35"/>
  <c r="D1280" i="35"/>
  <c r="C1281" i="35"/>
  <c r="E1281" i="35" s="1"/>
  <c r="D1281" i="35"/>
  <c r="C1282" i="35"/>
  <c r="D1282" i="35"/>
  <c r="C1283" i="35"/>
  <c r="D1283" i="35"/>
  <c r="C1284" i="35"/>
  <c r="D1284" i="35"/>
  <c r="C1285" i="35"/>
  <c r="E1285" i="35" s="1"/>
  <c r="D1285" i="35"/>
  <c r="C1286" i="35"/>
  <c r="D1286" i="35"/>
  <c r="C1287" i="35"/>
  <c r="D1287" i="35"/>
  <c r="C1288" i="35"/>
  <c r="D1288" i="35"/>
  <c r="C1289" i="35"/>
  <c r="E1289" i="35" s="1"/>
  <c r="D1289" i="35"/>
  <c r="C1290" i="35"/>
  <c r="D1290" i="35"/>
  <c r="C1291" i="35"/>
  <c r="D1291" i="35"/>
  <c r="C1292" i="35"/>
  <c r="D1292" i="35"/>
  <c r="C1293" i="35"/>
  <c r="E1293" i="35" s="1"/>
  <c r="D1293" i="35"/>
  <c r="C1294" i="35"/>
  <c r="D1294" i="35"/>
  <c r="C1295" i="35"/>
  <c r="D1295" i="35"/>
  <c r="C1296" i="35"/>
  <c r="D1296" i="35"/>
  <c r="C1297" i="35"/>
  <c r="E1297" i="35" s="1"/>
  <c r="D1297" i="35"/>
  <c r="C1298" i="35"/>
  <c r="D1298" i="35"/>
  <c r="C1299" i="35"/>
  <c r="D1299" i="35"/>
  <c r="C1300" i="35"/>
  <c r="D1300" i="35"/>
  <c r="C1301" i="35"/>
  <c r="E1301" i="35" s="1"/>
  <c r="D1301" i="35"/>
  <c r="C1302" i="35"/>
  <c r="D1302" i="35"/>
  <c r="C1303" i="35"/>
  <c r="D1303" i="35"/>
  <c r="C1304" i="35"/>
  <c r="D1304" i="35"/>
  <c r="C1305" i="35"/>
  <c r="E1305" i="35" s="1"/>
  <c r="D1305" i="35"/>
  <c r="C1306" i="35"/>
  <c r="D1306" i="35"/>
  <c r="C1307" i="35"/>
  <c r="D1307" i="35"/>
  <c r="C1308" i="35"/>
  <c r="D1308" i="35"/>
  <c r="C1309" i="35"/>
  <c r="E1309" i="35" s="1"/>
  <c r="D1309" i="35"/>
  <c r="C1310" i="35"/>
  <c r="D1310" i="35"/>
  <c r="C1311" i="35"/>
  <c r="D1311" i="35"/>
  <c r="C1312" i="35"/>
  <c r="D1312" i="35"/>
  <c r="C1313" i="35"/>
  <c r="E1313" i="35" s="1"/>
  <c r="D1313" i="35"/>
  <c r="C1314" i="35"/>
  <c r="D1314" i="35"/>
  <c r="C1315" i="35"/>
  <c r="D1315" i="35"/>
  <c r="C1316" i="35"/>
  <c r="D1316" i="35"/>
  <c r="C1317" i="35"/>
  <c r="E1317" i="35" s="1"/>
  <c r="D1317" i="35"/>
  <c r="C1318" i="35"/>
  <c r="D1318" i="35"/>
  <c r="C1319" i="35"/>
  <c r="D1319" i="35"/>
  <c r="C1320" i="35"/>
  <c r="D1320" i="35"/>
  <c r="C1321" i="35"/>
  <c r="E1321" i="35" s="1"/>
  <c r="D1321" i="35"/>
  <c r="C1322" i="35"/>
  <c r="D1322" i="35"/>
  <c r="C1323" i="35"/>
  <c r="D1323" i="35"/>
  <c r="C1324" i="35"/>
  <c r="D1324" i="35"/>
  <c r="C1325" i="35"/>
  <c r="E1325" i="35" s="1"/>
  <c r="D1325" i="35"/>
  <c r="C1326" i="35"/>
  <c r="D1326" i="35"/>
  <c r="C1327" i="35"/>
  <c r="D1327" i="35"/>
  <c r="C1328" i="35"/>
  <c r="D1328" i="35"/>
  <c r="C1329" i="35"/>
  <c r="E1329" i="35" s="1"/>
  <c r="D1329" i="35"/>
  <c r="C1330" i="35"/>
  <c r="D1330" i="35"/>
  <c r="C1331" i="35"/>
  <c r="D1331" i="35"/>
  <c r="C1332" i="35"/>
  <c r="D1332" i="35"/>
  <c r="C1333" i="35"/>
  <c r="E1333" i="35" s="1"/>
  <c r="D1333" i="35"/>
  <c r="C1334" i="35"/>
  <c r="D1334" i="35"/>
  <c r="C1335" i="35"/>
  <c r="D1335" i="35"/>
  <c r="C1336" i="35"/>
  <c r="D1336" i="35"/>
  <c r="C1337" i="35"/>
  <c r="E1337" i="35" s="1"/>
  <c r="D1337" i="35"/>
  <c r="C1338" i="35"/>
  <c r="D1338" i="35"/>
  <c r="C1339" i="35"/>
  <c r="D1339" i="35"/>
  <c r="C1340" i="35"/>
  <c r="D1340" i="35"/>
  <c r="C1341" i="35"/>
  <c r="E1341" i="35" s="1"/>
  <c r="D1341" i="35"/>
  <c r="C1342" i="35"/>
  <c r="D1342" i="35"/>
  <c r="C1343" i="35"/>
  <c r="D1343" i="35"/>
  <c r="C1344" i="35"/>
  <c r="D1344" i="35"/>
  <c r="C1345" i="35"/>
  <c r="E1345" i="35" s="1"/>
  <c r="D1345" i="35"/>
  <c r="C1346" i="35"/>
  <c r="D1346" i="35"/>
  <c r="C1347" i="35"/>
  <c r="D1347" i="35"/>
  <c r="C1348" i="35"/>
  <c r="D1348" i="35"/>
  <c r="C1349" i="35"/>
  <c r="E1349" i="35" s="1"/>
  <c r="D1349" i="35"/>
  <c r="C1350" i="35"/>
  <c r="D1350" i="35"/>
  <c r="C1351" i="35"/>
  <c r="D1351" i="35"/>
  <c r="C1352" i="35"/>
  <c r="D1352" i="35"/>
  <c r="C1353" i="35"/>
  <c r="E1353" i="35" s="1"/>
  <c r="D1353" i="35"/>
  <c r="C1354" i="35"/>
  <c r="D1354" i="35"/>
  <c r="C1355" i="35"/>
  <c r="D1355" i="35"/>
  <c r="C1356" i="35"/>
  <c r="D1356" i="35"/>
  <c r="C1357" i="35"/>
  <c r="E1357" i="35" s="1"/>
  <c r="D1357" i="35"/>
  <c r="C1358" i="35"/>
  <c r="D1358" i="35"/>
  <c r="C1359" i="35"/>
  <c r="D1359" i="35"/>
  <c r="C1360" i="35"/>
  <c r="D1360" i="35"/>
  <c r="C1361" i="35"/>
  <c r="E1361" i="35" s="1"/>
  <c r="D1361" i="35"/>
  <c r="C1362" i="35"/>
  <c r="D1362" i="35"/>
  <c r="C1363" i="35"/>
  <c r="D1363" i="35"/>
  <c r="C1364" i="35"/>
  <c r="D1364" i="35"/>
  <c r="C1365" i="35"/>
  <c r="E1365" i="35" s="1"/>
  <c r="D1365" i="35"/>
  <c r="C1366" i="35"/>
  <c r="D1366" i="35"/>
  <c r="C1367" i="35"/>
  <c r="D1367" i="35"/>
  <c r="C1368" i="35"/>
  <c r="D1368" i="35"/>
  <c r="C1369" i="35"/>
  <c r="E1369" i="35" s="1"/>
  <c r="D1369" i="35"/>
  <c r="C1370" i="35"/>
  <c r="D1370" i="35"/>
  <c r="C1371" i="35"/>
  <c r="D1371" i="35"/>
  <c r="C1372" i="35"/>
  <c r="D1372" i="35"/>
  <c r="C1373" i="35"/>
  <c r="D1373" i="35"/>
  <c r="C1374" i="35"/>
  <c r="D1374" i="35"/>
  <c r="C1375" i="35"/>
  <c r="D1375" i="35"/>
  <c r="C1376" i="35"/>
  <c r="D1376" i="35"/>
  <c r="C1377" i="35"/>
  <c r="E1377" i="35" s="1"/>
  <c r="D1377" i="35"/>
  <c r="C1378" i="35"/>
  <c r="D1378" i="35"/>
  <c r="C1379" i="35"/>
  <c r="D1379" i="35"/>
  <c r="C1380" i="35"/>
  <c r="D1380" i="35"/>
  <c r="C1381" i="35"/>
  <c r="D1381" i="35"/>
  <c r="C1382" i="35"/>
  <c r="D1382" i="35"/>
  <c r="C1383" i="35"/>
  <c r="D1383" i="35"/>
  <c r="C1384" i="35"/>
  <c r="D1384" i="35"/>
  <c r="C1385" i="35"/>
  <c r="E1385" i="35" s="1"/>
  <c r="D1385" i="35"/>
  <c r="C1386" i="35"/>
  <c r="D1386" i="35"/>
  <c r="C1387" i="35"/>
  <c r="D1387" i="35"/>
  <c r="C1388" i="35"/>
  <c r="D1388" i="35"/>
  <c r="C1389" i="35"/>
  <c r="D1389" i="35"/>
  <c r="C1390" i="35"/>
  <c r="D1390" i="35"/>
  <c r="C1391" i="35"/>
  <c r="D1391" i="35"/>
  <c r="C1392" i="35"/>
  <c r="D1392" i="35"/>
  <c r="C1393" i="35"/>
  <c r="E1393" i="35" s="1"/>
  <c r="D1393" i="35"/>
  <c r="C1394" i="35"/>
  <c r="D1394" i="35"/>
  <c r="D1060" i="35"/>
  <c r="C1060" i="35"/>
  <c r="C721" i="35"/>
  <c r="D721" i="35"/>
  <c r="E721" i="35"/>
  <c r="F721" i="35"/>
  <c r="G721" i="35"/>
  <c r="H721" i="35"/>
  <c r="C722" i="35"/>
  <c r="D722" i="35"/>
  <c r="E722" i="35"/>
  <c r="F722" i="35"/>
  <c r="G722" i="35"/>
  <c r="H722" i="35"/>
  <c r="C723" i="35"/>
  <c r="D723" i="35"/>
  <c r="E723" i="35"/>
  <c r="F723" i="35"/>
  <c r="G723" i="35"/>
  <c r="H723" i="35"/>
  <c r="C724" i="35"/>
  <c r="D724" i="35"/>
  <c r="E724" i="35"/>
  <c r="F724" i="35"/>
  <c r="G724" i="35"/>
  <c r="H724" i="35"/>
  <c r="C725" i="35"/>
  <c r="D725" i="35"/>
  <c r="E725" i="35"/>
  <c r="F725" i="35"/>
  <c r="G725" i="35"/>
  <c r="H725" i="35"/>
  <c r="C726" i="35"/>
  <c r="D726" i="35"/>
  <c r="E726" i="35"/>
  <c r="F726" i="35"/>
  <c r="G726" i="35"/>
  <c r="H726" i="35"/>
  <c r="C727" i="35"/>
  <c r="D727" i="35"/>
  <c r="E727" i="35"/>
  <c r="F727" i="35"/>
  <c r="G727" i="35"/>
  <c r="H727" i="35"/>
  <c r="C728" i="35"/>
  <c r="D728" i="35"/>
  <c r="E728" i="35"/>
  <c r="F728" i="35"/>
  <c r="G728" i="35"/>
  <c r="H728" i="35"/>
  <c r="C729" i="35"/>
  <c r="D729" i="35"/>
  <c r="E729" i="35"/>
  <c r="F729" i="35"/>
  <c r="G729" i="35"/>
  <c r="H729" i="35"/>
  <c r="C730" i="35"/>
  <c r="D730" i="35"/>
  <c r="E730" i="35"/>
  <c r="F730" i="35"/>
  <c r="G730" i="35"/>
  <c r="H730" i="35"/>
  <c r="C731" i="35"/>
  <c r="D731" i="35"/>
  <c r="E731" i="35"/>
  <c r="F731" i="35"/>
  <c r="G731" i="35"/>
  <c r="H731" i="35"/>
  <c r="C732" i="35"/>
  <c r="D732" i="35"/>
  <c r="E732" i="35"/>
  <c r="F732" i="35"/>
  <c r="G732" i="35"/>
  <c r="H732" i="35"/>
  <c r="C733" i="35"/>
  <c r="D733" i="35"/>
  <c r="E733" i="35"/>
  <c r="F733" i="35"/>
  <c r="G733" i="35"/>
  <c r="H733" i="35"/>
  <c r="C734" i="35"/>
  <c r="D734" i="35"/>
  <c r="E734" i="35"/>
  <c r="F734" i="35"/>
  <c r="G734" i="35"/>
  <c r="H734" i="35"/>
  <c r="C735" i="35"/>
  <c r="D735" i="35"/>
  <c r="E735" i="35"/>
  <c r="F735" i="35"/>
  <c r="G735" i="35"/>
  <c r="H735" i="35"/>
  <c r="C736" i="35"/>
  <c r="D736" i="35"/>
  <c r="E736" i="35"/>
  <c r="F736" i="35"/>
  <c r="G736" i="35"/>
  <c r="H736" i="35"/>
  <c r="C737" i="35"/>
  <c r="D737" i="35"/>
  <c r="E737" i="35"/>
  <c r="F737" i="35"/>
  <c r="G737" i="35"/>
  <c r="H737" i="35"/>
  <c r="C738" i="35"/>
  <c r="D738" i="35"/>
  <c r="E738" i="35"/>
  <c r="F738" i="35"/>
  <c r="G738" i="35"/>
  <c r="H738" i="35"/>
  <c r="C739" i="35"/>
  <c r="D739" i="35"/>
  <c r="E739" i="35"/>
  <c r="F739" i="35"/>
  <c r="G739" i="35"/>
  <c r="H739" i="35"/>
  <c r="C740" i="35"/>
  <c r="D740" i="35"/>
  <c r="E740" i="35"/>
  <c r="F740" i="35"/>
  <c r="G740" i="35"/>
  <c r="H740" i="35"/>
  <c r="C741" i="35"/>
  <c r="D741" i="35"/>
  <c r="E741" i="35"/>
  <c r="F741" i="35"/>
  <c r="G741" i="35"/>
  <c r="H741" i="35"/>
  <c r="C742" i="35"/>
  <c r="D742" i="35"/>
  <c r="E742" i="35"/>
  <c r="F742" i="35"/>
  <c r="G742" i="35"/>
  <c r="H742" i="35"/>
  <c r="C743" i="35"/>
  <c r="D743" i="35"/>
  <c r="E743" i="35"/>
  <c r="F743" i="35"/>
  <c r="G743" i="35"/>
  <c r="H743" i="35"/>
  <c r="C744" i="35"/>
  <c r="D744" i="35"/>
  <c r="E744" i="35"/>
  <c r="F744" i="35"/>
  <c r="G744" i="35"/>
  <c r="H744" i="35"/>
  <c r="C745" i="35"/>
  <c r="D745" i="35"/>
  <c r="E745" i="35"/>
  <c r="F745" i="35"/>
  <c r="G745" i="35"/>
  <c r="H745" i="35"/>
  <c r="C746" i="35"/>
  <c r="D746" i="35"/>
  <c r="E746" i="35"/>
  <c r="F746" i="35"/>
  <c r="G746" i="35"/>
  <c r="H746" i="35"/>
  <c r="C747" i="35"/>
  <c r="D747" i="35"/>
  <c r="E747" i="35"/>
  <c r="F747" i="35"/>
  <c r="G747" i="35"/>
  <c r="H747" i="35"/>
  <c r="C748" i="35"/>
  <c r="D748" i="35"/>
  <c r="E748" i="35"/>
  <c r="F748" i="35"/>
  <c r="G748" i="35"/>
  <c r="H748" i="35"/>
  <c r="C749" i="35"/>
  <c r="D749" i="35"/>
  <c r="E749" i="35"/>
  <c r="F749" i="35"/>
  <c r="G749" i="35"/>
  <c r="H749" i="35"/>
  <c r="C750" i="35"/>
  <c r="D750" i="35"/>
  <c r="E750" i="35"/>
  <c r="F750" i="35"/>
  <c r="G750" i="35"/>
  <c r="H750" i="35"/>
  <c r="C751" i="35"/>
  <c r="D751" i="35"/>
  <c r="E751" i="35"/>
  <c r="F751" i="35"/>
  <c r="G751" i="35"/>
  <c r="H751" i="35"/>
  <c r="C752" i="35"/>
  <c r="D752" i="35"/>
  <c r="E752" i="35"/>
  <c r="F752" i="35"/>
  <c r="G752" i="35"/>
  <c r="H752" i="35"/>
  <c r="C753" i="35"/>
  <c r="D753" i="35"/>
  <c r="E753" i="35"/>
  <c r="F753" i="35"/>
  <c r="G753" i="35"/>
  <c r="H753" i="35"/>
  <c r="C754" i="35"/>
  <c r="D754" i="35"/>
  <c r="E754" i="35"/>
  <c r="F754" i="35"/>
  <c r="G754" i="35"/>
  <c r="H754" i="35"/>
  <c r="C755" i="35"/>
  <c r="D755" i="35"/>
  <c r="E755" i="35"/>
  <c r="F755" i="35"/>
  <c r="G755" i="35"/>
  <c r="H755" i="35"/>
  <c r="C756" i="35"/>
  <c r="D756" i="35"/>
  <c r="E756" i="35"/>
  <c r="F756" i="35"/>
  <c r="G756" i="35"/>
  <c r="H756" i="35"/>
  <c r="C757" i="35"/>
  <c r="D757" i="35"/>
  <c r="E757" i="35"/>
  <c r="F757" i="35"/>
  <c r="G757" i="35"/>
  <c r="H757" i="35"/>
  <c r="C758" i="35"/>
  <c r="D758" i="35"/>
  <c r="E758" i="35"/>
  <c r="F758" i="35"/>
  <c r="G758" i="35"/>
  <c r="H758" i="35"/>
  <c r="C759" i="35"/>
  <c r="D759" i="35"/>
  <c r="E759" i="35"/>
  <c r="F759" i="35"/>
  <c r="G759" i="35"/>
  <c r="H759" i="35"/>
  <c r="C760" i="35"/>
  <c r="D760" i="35"/>
  <c r="E760" i="35"/>
  <c r="F760" i="35"/>
  <c r="G760" i="35"/>
  <c r="H760" i="35"/>
  <c r="C761" i="35"/>
  <c r="D761" i="35"/>
  <c r="E761" i="35"/>
  <c r="F761" i="35"/>
  <c r="G761" i="35"/>
  <c r="H761" i="35"/>
  <c r="C762" i="35"/>
  <c r="D762" i="35"/>
  <c r="E762" i="35"/>
  <c r="F762" i="35"/>
  <c r="G762" i="35"/>
  <c r="H762" i="35"/>
  <c r="C763" i="35"/>
  <c r="D763" i="35"/>
  <c r="E763" i="35"/>
  <c r="F763" i="35"/>
  <c r="G763" i="35"/>
  <c r="H763" i="35"/>
  <c r="C764" i="35"/>
  <c r="D764" i="35"/>
  <c r="E764" i="35"/>
  <c r="F764" i="35"/>
  <c r="G764" i="35"/>
  <c r="H764" i="35"/>
  <c r="C765" i="35"/>
  <c r="D765" i="35"/>
  <c r="E765" i="35"/>
  <c r="F765" i="35"/>
  <c r="G765" i="35"/>
  <c r="H765" i="35"/>
  <c r="C766" i="35"/>
  <c r="D766" i="35"/>
  <c r="E766" i="35"/>
  <c r="F766" i="35"/>
  <c r="G766" i="35"/>
  <c r="H766" i="35"/>
  <c r="C767" i="35"/>
  <c r="D767" i="35"/>
  <c r="E767" i="35"/>
  <c r="F767" i="35"/>
  <c r="G767" i="35"/>
  <c r="H767" i="35"/>
  <c r="C768" i="35"/>
  <c r="D768" i="35"/>
  <c r="E768" i="35"/>
  <c r="F768" i="35"/>
  <c r="G768" i="35"/>
  <c r="H768" i="35"/>
  <c r="C769" i="35"/>
  <c r="D769" i="35"/>
  <c r="E769" i="35"/>
  <c r="F769" i="35"/>
  <c r="G769" i="35"/>
  <c r="H769" i="35"/>
  <c r="C770" i="35"/>
  <c r="D770" i="35"/>
  <c r="E770" i="35"/>
  <c r="F770" i="35"/>
  <c r="G770" i="35"/>
  <c r="H770" i="35"/>
  <c r="C771" i="35"/>
  <c r="D771" i="35"/>
  <c r="E771" i="35"/>
  <c r="F771" i="35"/>
  <c r="G771" i="35"/>
  <c r="H771" i="35"/>
  <c r="C772" i="35"/>
  <c r="D772" i="35"/>
  <c r="E772" i="35"/>
  <c r="F772" i="35"/>
  <c r="G772" i="35"/>
  <c r="H772" i="35"/>
  <c r="C773" i="35"/>
  <c r="D773" i="35"/>
  <c r="E773" i="35"/>
  <c r="F773" i="35"/>
  <c r="G773" i="35"/>
  <c r="H773" i="35"/>
  <c r="C774" i="35"/>
  <c r="D774" i="35"/>
  <c r="E774" i="35"/>
  <c r="F774" i="35"/>
  <c r="G774" i="35"/>
  <c r="H774" i="35"/>
  <c r="C775" i="35"/>
  <c r="D775" i="35"/>
  <c r="E775" i="35"/>
  <c r="F775" i="35"/>
  <c r="G775" i="35"/>
  <c r="H775" i="35"/>
  <c r="C776" i="35"/>
  <c r="D776" i="35"/>
  <c r="E776" i="35"/>
  <c r="F776" i="35"/>
  <c r="G776" i="35"/>
  <c r="H776" i="35"/>
  <c r="C777" i="35"/>
  <c r="D777" i="35"/>
  <c r="E777" i="35"/>
  <c r="F777" i="35"/>
  <c r="G777" i="35"/>
  <c r="H777" i="35"/>
  <c r="C778" i="35"/>
  <c r="D778" i="35"/>
  <c r="E778" i="35"/>
  <c r="F778" i="35"/>
  <c r="G778" i="35"/>
  <c r="H778" i="35"/>
  <c r="C779" i="35"/>
  <c r="D779" i="35"/>
  <c r="E779" i="35"/>
  <c r="F779" i="35"/>
  <c r="G779" i="35"/>
  <c r="H779" i="35"/>
  <c r="C780" i="35"/>
  <c r="D780" i="35"/>
  <c r="E780" i="35"/>
  <c r="F780" i="35"/>
  <c r="G780" i="35"/>
  <c r="H780" i="35"/>
  <c r="C781" i="35"/>
  <c r="D781" i="35"/>
  <c r="E781" i="35"/>
  <c r="F781" i="35"/>
  <c r="G781" i="35"/>
  <c r="H781" i="35"/>
  <c r="C782" i="35"/>
  <c r="D782" i="35"/>
  <c r="E782" i="35"/>
  <c r="F782" i="35"/>
  <c r="G782" i="35"/>
  <c r="H782" i="35"/>
  <c r="C783" i="35"/>
  <c r="D783" i="35"/>
  <c r="E783" i="35"/>
  <c r="F783" i="35"/>
  <c r="G783" i="35"/>
  <c r="H783" i="35"/>
  <c r="C784" i="35"/>
  <c r="D784" i="35"/>
  <c r="E784" i="35"/>
  <c r="F784" i="35"/>
  <c r="G784" i="35"/>
  <c r="H784" i="35"/>
  <c r="C785" i="35"/>
  <c r="D785" i="35"/>
  <c r="E785" i="35"/>
  <c r="F785" i="35"/>
  <c r="G785" i="35"/>
  <c r="H785" i="35"/>
  <c r="C786" i="35"/>
  <c r="D786" i="35"/>
  <c r="E786" i="35"/>
  <c r="F786" i="35"/>
  <c r="G786" i="35"/>
  <c r="H786" i="35"/>
  <c r="C787" i="35"/>
  <c r="D787" i="35"/>
  <c r="E787" i="35"/>
  <c r="F787" i="35"/>
  <c r="G787" i="35"/>
  <c r="H787" i="35"/>
  <c r="C788" i="35"/>
  <c r="D788" i="35"/>
  <c r="E788" i="35"/>
  <c r="F788" i="35"/>
  <c r="G788" i="35"/>
  <c r="H788" i="35"/>
  <c r="C789" i="35"/>
  <c r="D789" i="35"/>
  <c r="E789" i="35"/>
  <c r="F789" i="35"/>
  <c r="G789" i="35"/>
  <c r="H789" i="35"/>
  <c r="C790" i="35"/>
  <c r="D790" i="35"/>
  <c r="E790" i="35"/>
  <c r="F790" i="35"/>
  <c r="G790" i="35"/>
  <c r="H790" i="35"/>
  <c r="C791" i="35"/>
  <c r="D791" i="35"/>
  <c r="E791" i="35"/>
  <c r="F791" i="35"/>
  <c r="G791" i="35"/>
  <c r="H791" i="35"/>
  <c r="C792" i="35"/>
  <c r="D792" i="35"/>
  <c r="E792" i="35"/>
  <c r="F792" i="35"/>
  <c r="G792" i="35"/>
  <c r="H792" i="35"/>
  <c r="C793" i="35"/>
  <c r="D793" i="35"/>
  <c r="E793" i="35"/>
  <c r="F793" i="35"/>
  <c r="G793" i="35"/>
  <c r="H793" i="35"/>
  <c r="C794" i="35"/>
  <c r="D794" i="35"/>
  <c r="E794" i="35"/>
  <c r="F794" i="35"/>
  <c r="G794" i="35"/>
  <c r="H794" i="35"/>
  <c r="C795" i="35"/>
  <c r="D795" i="35"/>
  <c r="E795" i="35"/>
  <c r="F795" i="35"/>
  <c r="G795" i="35"/>
  <c r="H795" i="35"/>
  <c r="C796" i="35"/>
  <c r="D796" i="35"/>
  <c r="E796" i="35"/>
  <c r="F796" i="35"/>
  <c r="G796" i="35"/>
  <c r="H796" i="35"/>
  <c r="C797" i="35"/>
  <c r="D797" i="35"/>
  <c r="E797" i="35"/>
  <c r="F797" i="35"/>
  <c r="G797" i="35"/>
  <c r="H797" i="35"/>
  <c r="C798" i="35"/>
  <c r="D798" i="35"/>
  <c r="E798" i="35"/>
  <c r="F798" i="35"/>
  <c r="G798" i="35"/>
  <c r="H798" i="35"/>
  <c r="C799" i="35"/>
  <c r="D799" i="35"/>
  <c r="E799" i="35"/>
  <c r="F799" i="35"/>
  <c r="G799" i="35"/>
  <c r="H799" i="35"/>
  <c r="C800" i="35"/>
  <c r="D800" i="35"/>
  <c r="E800" i="35"/>
  <c r="F800" i="35"/>
  <c r="G800" i="35"/>
  <c r="H800" i="35"/>
  <c r="C801" i="35"/>
  <c r="D801" i="35"/>
  <c r="E801" i="35"/>
  <c r="F801" i="35"/>
  <c r="G801" i="35"/>
  <c r="H801" i="35"/>
  <c r="C802" i="35"/>
  <c r="D802" i="35"/>
  <c r="E802" i="35"/>
  <c r="F802" i="35"/>
  <c r="G802" i="35"/>
  <c r="H802" i="35"/>
  <c r="C803" i="35"/>
  <c r="D803" i="35"/>
  <c r="E803" i="35"/>
  <c r="F803" i="35"/>
  <c r="G803" i="35"/>
  <c r="H803" i="35"/>
  <c r="C804" i="35"/>
  <c r="D804" i="35"/>
  <c r="E804" i="35"/>
  <c r="F804" i="35"/>
  <c r="G804" i="35"/>
  <c r="H804" i="35"/>
  <c r="C805" i="35"/>
  <c r="D805" i="35"/>
  <c r="E805" i="35"/>
  <c r="F805" i="35"/>
  <c r="G805" i="35"/>
  <c r="H805" i="35"/>
  <c r="C806" i="35"/>
  <c r="D806" i="35"/>
  <c r="E806" i="35"/>
  <c r="F806" i="35"/>
  <c r="G806" i="35"/>
  <c r="H806" i="35"/>
  <c r="C807" i="35"/>
  <c r="D807" i="35"/>
  <c r="E807" i="35"/>
  <c r="F807" i="35"/>
  <c r="G807" i="35"/>
  <c r="H807" i="35"/>
  <c r="C808" i="35"/>
  <c r="D808" i="35"/>
  <c r="E808" i="35"/>
  <c r="F808" i="35"/>
  <c r="G808" i="35"/>
  <c r="H808" i="35"/>
  <c r="C809" i="35"/>
  <c r="D809" i="35"/>
  <c r="E809" i="35"/>
  <c r="F809" i="35"/>
  <c r="G809" i="35"/>
  <c r="H809" i="35"/>
  <c r="C810" i="35"/>
  <c r="D810" i="35"/>
  <c r="E810" i="35"/>
  <c r="F810" i="35"/>
  <c r="G810" i="35"/>
  <c r="H810" i="35"/>
  <c r="C811" i="35"/>
  <c r="D811" i="35"/>
  <c r="E811" i="35"/>
  <c r="F811" i="35"/>
  <c r="G811" i="35"/>
  <c r="H811" i="35"/>
  <c r="C812" i="35"/>
  <c r="D812" i="35"/>
  <c r="E812" i="35"/>
  <c r="F812" i="35"/>
  <c r="G812" i="35"/>
  <c r="H812" i="35"/>
  <c r="C813" i="35"/>
  <c r="D813" i="35"/>
  <c r="E813" i="35"/>
  <c r="F813" i="35"/>
  <c r="G813" i="35"/>
  <c r="H813" i="35"/>
  <c r="C814" i="35"/>
  <c r="D814" i="35"/>
  <c r="E814" i="35"/>
  <c r="F814" i="35"/>
  <c r="G814" i="35"/>
  <c r="H814" i="35"/>
  <c r="C815" i="35"/>
  <c r="D815" i="35"/>
  <c r="E815" i="35"/>
  <c r="F815" i="35"/>
  <c r="G815" i="35"/>
  <c r="H815" i="35"/>
  <c r="C816" i="35"/>
  <c r="D816" i="35"/>
  <c r="E816" i="35"/>
  <c r="F816" i="35"/>
  <c r="G816" i="35"/>
  <c r="H816" i="35"/>
  <c r="C817" i="35"/>
  <c r="D817" i="35"/>
  <c r="E817" i="35"/>
  <c r="F817" i="35"/>
  <c r="G817" i="35"/>
  <c r="H817" i="35"/>
  <c r="C818" i="35"/>
  <c r="D818" i="35"/>
  <c r="E818" i="35"/>
  <c r="F818" i="35"/>
  <c r="G818" i="35"/>
  <c r="H818" i="35"/>
  <c r="C819" i="35"/>
  <c r="D819" i="35"/>
  <c r="E819" i="35"/>
  <c r="F819" i="35"/>
  <c r="G819" i="35"/>
  <c r="H819" i="35"/>
  <c r="C820" i="35"/>
  <c r="D820" i="35"/>
  <c r="E820" i="35"/>
  <c r="F820" i="35"/>
  <c r="G820" i="35"/>
  <c r="H820" i="35"/>
  <c r="C821" i="35"/>
  <c r="D821" i="35"/>
  <c r="E821" i="35"/>
  <c r="F821" i="35"/>
  <c r="G821" i="35"/>
  <c r="H821" i="35"/>
  <c r="C822" i="35"/>
  <c r="D822" i="35"/>
  <c r="E822" i="35"/>
  <c r="F822" i="35"/>
  <c r="G822" i="35"/>
  <c r="H822" i="35"/>
  <c r="C823" i="35"/>
  <c r="D823" i="35"/>
  <c r="E823" i="35"/>
  <c r="F823" i="35"/>
  <c r="G823" i="35"/>
  <c r="H823" i="35"/>
  <c r="C824" i="35"/>
  <c r="D824" i="35"/>
  <c r="E824" i="35"/>
  <c r="F824" i="35"/>
  <c r="G824" i="35"/>
  <c r="H824" i="35"/>
  <c r="C825" i="35"/>
  <c r="D825" i="35"/>
  <c r="E825" i="35"/>
  <c r="F825" i="35"/>
  <c r="G825" i="35"/>
  <c r="H825" i="35"/>
  <c r="C826" i="35"/>
  <c r="D826" i="35"/>
  <c r="E826" i="35"/>
  <c r="F826" i="35"/>
  <c r="G826" i="35"/>
  <c r="H826" i="35"/>
  <c r="C827" i="35"/>
  <c r="D827" i="35"/>
  <c r="E827" i="35"/>
  <c r="F827" i="35"/>
  <c r="G827" i="35"/>
  <c r="H827" i="35"/>
  <c r="C828" i="35"/>
  <c r="D828" i="35"/>
  <c r="E828" i="35"/>
  <c r="F828" i="35"/>
  <c r="G828" i="35"/>
  <c r="H828" i="35"/>
  <c r="C829" i="35"/>
  <c r="D829" i="35"/>
  <c r="E829" i="35"/>
  <c r="F829" i="35"/>
  <c r="G829" i="35"/>
  <c r="H829" i="35"/>
  <c r="C830" i="35"/>
  <c r="D830" i="35"/>
  <c r="E830" i="35"/>
  <c r="F830" i="35"/>
  <c r="G830" i="35"/>
  <c r="H830" i="35"/>
  <c r="C831" i="35"/>
  <c r="D831" i="35"/>
  <c r="E831" i="35"/>
  <c r="F831" i="35"/>
  <c r="G831" i="35"/>
  <c r="H831" i="35"/>
  <c r="C832" i="35"/>
  <c r="D832" i="35"/>
  <c r="E832" i="35"/>
  <c r="F832" i="35"/>
  <c r="G832" i="35"/>
  <c r="H832" i="35"/>
  <c r="C833" i="35"/>
  <c r="D833" i="35"/>
  <c r="E833" i="35"/>
  <c r="F833" i="35"/>
  <c r="G833" i="35"/>
  <c r="H833" i="35"/>
  <c r="C834" i="35"/>
  <c r="D834" i="35"/>
  <c r="E834" i="35"/>
  <c r="F834" i="35"/>
  <c r="G834" i="35"/>
  <c r="H834" i="35"/>
  <c r="C835" i="35"/>
  <c r="D835" i="35"/>
  <c r="E835" i="35"/>
  <c r="F835" i="35"/>
  <c r="G835" i="35"/>
  <c r="H835" i="35"/>
  <c r="C836" i="35"/>
  <c r="D836" i="35"/>
  <c r="E836" i="35"/>
  <c r="F836" i="35"/>
  <c r="G836" i="35"/>
  <c r="H836" i="35"/>
  <c r="C837" i="35"/>
  <c r="D837" i="35"/>
  <c r="E837" i="35"/>
  <c r="F837" i="35"/>
  <c r="G837" i="35"/>
  <c r="H837" i="35"/>
  <c r="C838" i="35"/>
  <c r="D838" i="35"/>
  <c r="E838" i="35"/>
  <c r="F838" i="35"/>
  <c r="G838" i="35"/>
  <c r="H838" i="35"/>
  <c r="C839" i="35"/>
  <c r="D839" i="35"/>
  <c r="E839" i="35"/>
  <c r="F839" i="35"/>
  <c r="G839" i="35"/>
  <c r="H839" i="35"/>
  <c r="C840" i="35"/>
  <c r="D840" i="35"/>
  <c r="E840" i="35"/>
  <c r="F840" i="35"/>
  <c r="G840" i="35"/>
  <c r="H840" i="35"/>
  <c r="C841" i="35"/>
  <c r="D841" i="35"/>
  <c r="E841" i="35"/>
  <c r="F841" i="35"/>
  <c r="G841" i="35"/>
  <c r="H841" i="35"/>
  <c r="C842" i="35"/>
  <c r="D842" i="35"/>
  <c r="E842" i="35"/>
  <c r="F842" i="35"/>
  <c r="G842" i="35"/>
  <c r="H842" i="35"/>
  <c r="C843" i="35"/>
  <c r="D843" i="35"/>
  <c r="E843" i="35"/>
  <c r="F843" i="35"/>
  <c r="G843" i="35"/>
  <c r="H843" i="35"/>
  <c r="C844" i="35"/>
  <c r="D844" i="35"/>
  <c r="E844" i="35"/>
  <c r="F844" i="35"/>
  <c r="G844" i="35"/>
  <c r="H844" i="35"/>
  <c r="C845" i="35"/>
  <c r="D845" i="35"/>
  <c r="E845" i="35"/>
  <c r="F845" i="35"/>
  <c r="G845" i="35"/>
  <c r="H845" i="35"/>
  <c r="C846" i="35"/>
  <c r="D846" i="35"/>
  <c r="E846" i="35"/>
  <c r="F846" i="35"/>
  <c r="G846" i="35"/>
  <c r="H846" i="35"/>
  <c r="C847" i="35"/>
  <c r="D847" i="35"/>
  <c r="E847" i="35"/>
  <c r="F847" i="35"/>
  <c r="G847" i="35"/>
  <c r="H847" i="35"/>
  <c r="C848" i="35"/>
  <c r="D848" i="35"/>
  <c r="E848" i="35"/>
  <c r="F848" i="35"/>
  <c r="G848" i="35"/>
  <c r="H848" i="35"/>
  <c r="C849" i="35"/>
  <c r="D849" i="35"/>
  <c r="E849" i="35"/>
  <c r="F849" i="35"/>
  <c r="G849" i="35"/>
  <c r="H849" i="35"/>
  <c r="C850" i="35"/>
  <c r="D850" i="35"/>
  <c r="E850" i="35"/>
  <c r="F850" i="35"/>
  <c r="G850" i="35"/>
  <c r="H850" i="35"/>
  <c r="C851" i="35"/>
  <c r="D851" i="35"/>
  <c r="E851" i="35"/>
  <c r="F851" i="35"/>
  <c r="G851" i="35"/>
  <c r="H851" i="35"/>
  <c r="C852" i="35"/>
  <c r="D852" i="35"/>
  <c r="E852" i="35"/>
  <c r="F852" i="35"/>
  <c r="G852" i="35"/>
  <c r="H852" i="35"/>
  <c r="C853" i="35"/>
  <c r="D853" i="35"/>
  <c r="E853" i="35"/>
  <c r="F853" i="35"/>
  <c r="G853" i="35"/>
  <c r="H853" i="35"/>
  <c r="C854" i="35"/>
  <c r="D854" i="35"/>
  <c r="E854" i="35"/>
  <c r="F854" i="35"/>
  <c r="G854" i="35"/>
  <c r="H854" i="35"/>
  <c r="C855" i="35"/>
  <c r="D855" i="35"/>
  <c r="E855" i="35"/>
  <c r="F855" i="35"/>
  <c r="G855" i="35"/>
  <c r="H855" i="35"/>
  <c r="C856" i="35"/>
  <c r="D856" i="35"/>
  <c r="E856" i="35"/>
  <c r="F856" i="35"/>
  <c r="G856" i="35"/>
  <c r="H856" i="35"/>
  <c r="C857" i="35"/>
  <c r="D857" i="35"/>
  <c r="E857" i="35"/>
  <c r="F857" i="35"/>
  <c r="G857" i="35"/>
  <c r="H857" i="35"/>
  <c r="C858" i="35"/>
  <c r="D858" i="35"/>
  <c r="E858" i="35"/>
  <c r="F858" i="35"/>
  <c r="G858" i="35"/>
  <c r="H858" i="35"/>
  <c r="C859" i="35"/>
  <c r="D859" i="35"/>
  <c r="E859" i="35"/>
  <c r="F859" i="35"/>
  <c r="G859" i="35"/>
  <c r="H859" i="35"/>
  <c r="C860" i="35"/>
  <c r="D860" i="35"/>
  <c r="E860" i="35"/>
  <c r="F860" i="35"/>
  <c r="G860" i="35"/>
  <c r="H860" i="35"/>
  <c r="C861" i="35"/>
  <c r="D861" i="35"/>
  <c r="E861" i="35"/>
  <c r="F861" i="35"/>
  <c r="G861" i="35"/>
  <c r="H861" i="35"/>
  <c r="C862" i="35"/>
  <c r="D862" i="35"/>
  <c r="E862" i="35"/>
  <c r="F862" i="35"/>
  <c r="G862" i="35"/>
  <c r="H862" i="35"/>
  <c r="C863" i="35"/>
  <c r="D863" i="35"/>
  <c r="E863" i="35"/>
  <c r="F863" i="35"/>
  <c r="G863" i="35"/>
  <c r="H863" i="35"/>
  <c r="C864" i="35"/>
  <c r="D864" i="35"/>
  <c r="E864" i="35"/>
  <c r="F864" i="35"/>
  <c r="G864" i="35"/>
  <c r="H864" i="35"/>
  <c r="C865" i="35"/>
  <c r="D865" i="35"/>
  <c r="E865" i="35"/>
  <c r="F865" i="35"/>
  <c r="G865" i="35"/>
  <c r="H865" i="35"/>
  <c r="C866" i="35"/>
  <c r="D866" i="35"/>
  <c r="E866" i="35"/>
  <c r="F866" i="35"/>
  <c r="G866" i="35"/>
  <c r="H866" i="35"/>
  <c r="C867" i="35"/>
  <c r="D867" i="35"/>
  <c r="E867" i="35"/>
  <c r="F867" i="35"/>
  <c r="G867" i="35"/>
  <c r="H867" i="35"/>
  <c r="C868" i="35"/>
  <c r="D868" i="35"/>
  <c r="E868" i="35"/>
  <c r="F868" i="35"/>
  <c r="G868" i="35"/>
  <c r="H868" i="35"/>
  <c r="C869" i="35"/>
  <c r="D869" i="35"/>
  <c r="E869" i="35"/>
  <c r="F869" i="35"/>
  <c r="G869" i="35"/>
  <c r="H869" i="35"/>
  <c r="C870" i="35"/>
  <c r="D870" i="35"/>
  <c r="E870" i="35"/>
  <c r="F870" i="35"/>
  <c r="G870" i="35"/>
  <c r="H870" i="35"/>
  <c r="C871" i="35"/>
  <c r="D871" i="35"/>
  <c r="E871" i="35"/>
  <c r="F871" i="35"/>
  <c r="G871" i="35"/>
  <c r="H871" i="35"/>
  <c r="C872" i="35"/>
  <c r="D872" i="35"/>
  <c r="E872" i="35"/>
  <c r="F872" i="35"/>
  <c r="G872" i="35"/>
  <c r="H872" i="35"/>
  <c r="C873" i="35"/>
  <c r="D873" i="35"/>
  <c r="E873" i="35"/>
  <c r="F873" i="35"/>
  <c r="G873" i="35"/>
  <c r="H873" i="35"/>
  <c r="C874" i="35"/>
  <c r="D874" i="35"/>
  <c r="E874" i="35"/>
  <c r="F874" i="35"/>
  <c r="G874" i="35"/>
  <c r="H874" i="35"/>
  <c r="C875" i="35"/>
  <c r="D875" i="35"/>
  <c r="E875" i="35"/>
  <c r="F875" i="35"/>
  <c r="G875" i="35"/>
  <c r="H875" i="35"/>
  <c r="C876" i="35"/>
  <c r="D876" i="35"/>
  <c r="E876" i="35"/>
  <c r="F876" i="35"/>
  <c r="G876" i="35"/>
  <c r="H876" i="35"/>
  <c r="C877" i="35"/>
  <c r="D877" i="35"/>
  <c r="E877" i="35"/>
  <c r="F877" i="35"/>
  <c r="G877" i="35"/>
  <c r="H877" i="35"/>
  <c r="C878" i="35"/>
  <c r="D878" i="35"/>
  <c r="E878" i="35"/>
  <c r="F878" i="35"/>
  <c r="G878" i="35"/>
  <c r="H878" i="35"/>
  <c r="C879" i="35"/>
  <c r="D879" i="35"/>
  <c r="E879" i="35"/>
  <c r="F879" i="35"/>
  <c r="G879" i="35"/>
  <c r="H879" i="35"/>
  <c r="C880" i="35"/>
  <c r="D880" i="35"/>
  <c r="E880" i="35"/>
  <c r="F880" i="35"/>
  <c r="G880" i="35"/>
  <c r="H880" i="35"/>
  <c r="C881" i="35"/>
  <c r="D881" i="35"/>
  <c r="E881" i="35"/>
  <c r="F881" i="35"/>
  <c r="G881" i="35"/>
  <c r="H881" i="35"/>
  <c r="C882" i="35"/>
  <c r="D882" i="35"/>
  <c r="E882" i="35"/>
  <c r="F882" i="35"/>
  <c r="G882" i="35"/>
  <c r="H882" i="35"/>
  <c r="C883" i="35"/>
  <c r="D883" i="35"/>
  <c r="E883" i="35"/>
  <c r="F883" i="35"/>
  <c r="G883" i="35"/>
  <c r="H883" i="35"/>
  <c r="C884" i="35"/>
  <c r="D884" i="35"/>
  <c r="E884" i="35"/>
  <c r="F884" i="35"/>
  <c r="G884" i="35"/>
  <c r="H884" i="35"/>
  <c r="C885" i="35"/>
  <c r="D885" i="35"/>
  <c r="E885" i="35"/>
  <c r="F885" i="35"/>
  <c r="G885" i="35"/>
  <c r="H885" i="35"/>
  <c r="C886" i="35"/>
  <c r="D886" i="35"/>
  <c r="E886" i="35"/>
  <c r="F886" i="35"/>
  <c r="G886" i="35"/>
  <c r="H886" i="35"/>
  <c r="C887" i="35"/>
  <c r="D887" i="35"/>
  <c r="E887" i="35"/>
  <c r="F887" i="35"/>
  <c r="G887" i="35"/>
  <c r="H887" i="35"/>
  <c r="C888" i="35"/>
  <c r="D888" i="35"/>
  <c r="E888" i="35"/>
  <c r="F888" i="35"/>
  <c r="G888" i="35"/>
  <c r="H888" i="35"/>
  <c r="C889" i="35"/>
  <c r="D889" i="35"/>
  <c r="E889" i="35"/>
  <c r="F889" i="35"/>
  <c r="G889" i="35"/>
  <c r="H889" i="35"/>
  <c r="C890" i="35"/>
  <c r="D890" i="35"/>
  <c r="E890" i="35"/>
  <c r="F890" i="35"/>
  <c r="G890" i="35"/>
  <c r="H890" i="35"/>
  <c r="C891" i="35"/>
  <c r="D891" i="35"/>
  <c r="E891" i="35"/>
  <c r="F891" i="35"/>
  <c r="G891" i="35"/>
  <c r="H891" i="35"/>
  <c r="C892" i="35"/>
  <c r="D892" i="35"/>
  <c r="E892" i="35"/>
  <c r="F892" i="35"/>
  <c r="G892" i="35"/>
  <c r="H892" i="35"/>
  <c r="C893" i="35"/>
  <c r="D893" i="35"/>
  <c r="E893" i="35"/>
  <c r="F893" i="35"/>
  <c r="G893" i="35"/>
  <c r="H893" i="35"/>
  <c r="C894" i="35"/>
  <c r="D894" i="35"/>
  <c r="E894" i="35"/>
  <c r="F894" i="35"/>
  <c r="G894" i="35"/>
  <c r="H894" i="35"/>
  <c r="C895" i="35"/>
  <c r="D895" i="35"/>
  <c r="E895" i="35"/>
  <c r="F895" i="35"/>
  <c r="G895" i="35"/>
  <c r="H895" i="35"/>
  <c r="C896" i="35"/>
  <c r="D896" i="35"/>
  <c r="E896" i="35"/>
  <c r="F896" i="35"/>
  <c r="G896" i="35"/>
  <c r="H896" i="35"/>
  <c r="C897" i="35"/>
  <c r="D897" i="35"/>
  <c r="E897" i="35"/>
  <c r="F897" i="35"/>
  <c r="G897" i="35"/>
  <c r="H897" i="35"/>
  <c r="C898" i="35"/>
  <c r="D898" i="35"/>
  <c r="E898" i="35"/>
  <c r="F898" i="35"/>
  <c r="G898" i="35"/>
  <c r="H898" i="35"/>
  <c r="C899" i="35"/>
  <c r="D899" i="35"/>
  <c r="E899" i="35"/>
  <c r="F899" i="35"/>
  <c r="G899" i="35"/>
  <c r="H899" i="35"/>
  <c r="C900" i="35"/>
  <c r="D900" i="35"/>
  <c r="E900" i="35"/>
  <c r="F900" i="35"/>
  <c r="G900" i="35"/>
  <c r="H900" i="35"/>
  <c r="C901" i="35"/>
  <c r="D901" i="35"/>
  <c r="E901" i="35"/>
  <c r="F901" i="35"/>
  <c r="G901" i="35"/>
  <c r="H901" i="35"/>
  <c r="C902" i="35"/>
  <c r="D902" i="35"/>
  <c r="E902" i="35"/>
  <c r="F902" i="35"/>
  <c r="G902" i="35"/>
  <c r="H902" i="35"/>
  <c r="C903" i="35"/>
  <c r="D903" i="35"/>
  <c r="E903" i="35"/>
  <c r="F903" i="35"/>
  <c r="G903" i="35"/>
  <c r="H903" i="35"/>
  <c r="C904" i="35"/>
  <c r="D904" i="35"/>
  <c r="E904" i="35"/>
  <c r="F904" i="35"/>
  <c r="G904" i="35"/>
  <c r="H904" i="35"/>
  <c r="C905" i="35"/>
  <c r="D905" i="35"/>
  <c r="E905" i="35"/>
  <c r="F905" i="35"/>
  <c r="G905" i="35"/>
  <c r="H905" i="35"/>
  <c r="C906" i="35"/>
  <c r="D906" i="35"/>
  <c r="E906" i="35"/>
  <c r="F906" i="35"/>
  <c r="G906" i="35"/>
  <c r="H906" i="35"/>
  <c r="C907" i="35"/>
  <c r="D907" i="35"/>
  <c r="E907" i="35"/>
  <c r="F907" i="35"/>
  <c r="G907" i="35"/>
  <c r="H907" i="35"/>
  <c r="C908" i="35"/>
  <c r="D908" i="35"/>
  <c r="E908" i="35"/>
  <c r="F908" i="35"/>
  <c r="G908" i="35"/>
  <c r="H908" i="35"/>
  <c r="C909" i="35"/>
  <c r="D909" i="35"/>
  <c r="E909" i="35"/>
  <c r="F909" i="35"/>
  <c r="G909" i="35"/>
  <c r="H909" i="35"/>
  <c r="C910" i="35"/>
  <c r="D910" i="35"/>
  <c r="E910" i="35"/>
  <c r="F910" i="35"/>
  <c r="G910" i="35"/>
  <c r="H910" i="35"/>
  <c r="C911" i="35"/>
  <c r="D911" i="35"/>
  <c r="E911" i="35"/>
  <c r="F911" i="35"/>
  <c r="G911" i="35"/>
  <c r="H911" i="35"/>
  <c r="C912" i="35"/>
  <c r="D912" i="35"/>
  <c r="E912" i="35"/>
  <c r="F912" i="35"/>
  <c r="G912" i="35"/>
  <c r="H912" i="35"/>
  <c r="C913" i="35"/>
  <c r="D913" i="35"/>
  <c r="E913" i="35"/>
  <c r="F913" i="35"/>
  <c r="G913" i="35"/>
  <c r="H913" i="35"/>
  <c r="C914" i="35"/>
  <c r="D914" i="35"/>
  <c r="E914" i="35"/>
  <c r="F914" i="35"/>
  <c r="G914" i="35"/>
  <c r="H914" i="35"/>
  <c r="C915" i="35"/>
  <c r="D915" i="35"/>
  <c r="E915" i="35"/>
  <c r="F915" i="35"/>
  <c r="G915" i="35"/>
  <c r="H915" i="35"/>
  <c r="C916" i="35"/>
  <c r="D916" i="35"/>
  <c r="E916" i="35"/>
  <c r="F916" i="35"/>
  <c r="G916" i="35"/>
  <c r="H916" i="35"/>
  <c r="C917" i="35"/>
  <c r="D917" i="35"/>
  <c r="E917" i="35"/>
  <c r="F917" i="35"/>
  <c r="G917" i="35"/>
  <c r="H917" i="35"/>
  <c r="C918" i="35"/>
  <c r="D918" i="35"/>
  <c r="E918" i="35"/>
  <c r="F918" i="35"/>
  <c r="G918" i="35"/>
  <c r="H918" i="35"/>
  <c r="C919" i="35"/>
  <c r="D919" i="35"/>
  <c r="E919" i="35"/>
  <c r="F919" i="35"/>
  <c r="G919" i="35"/>
  <c r="H919" i="35"/>
  <c r="C920" i="35"/>
  <c r="D920" i="35"/>
  <c r="E920" i="35"/>
  <c r="F920" i="35"/>
  <c r="G920" i="35"/>
  <c r="H920" i="35"/>
  <c r="C921" i="35"/>
  <c r="D921" i="35"/>
  <c r="E921" i="35"/>
  <c r="F921" i="35"/>
  <c r="G921" i="35"/>
  <c r="H921" i="35"/>
  <c r="C922" i="35"/>
  <c r="D922" i="35"/>
  <c r="E922" i="35"/>
  <c r="F922" i="35"/>
  <c r="G922" i="35"/>
  <c r="H922" i="35"/>
  <c r="C923" i="35"/>
  <c r="D923" i="35"/>
  <c r="E923" i="35"/>
  <c r="F923" i="35"/>
  <c r="G923" i="35"/>
  <c r="H923" i="35"/>
  <c r="C924" i="35"/>
  <c r="D924" i="35"/>
  <c r="E924" i="35"/>
  <c r="F924" i="35"/>
  <c r="G924" i="35"/>
  <c r="H924" i="35"/>
  <c r="C925" i="35"/>
  <c r="D925" i="35"/>
  <c r="E925" i="35"/>
  <c r="F925" i="35"/>
  <c r="G925" i="35"/>
  <c r="H925" i="35"/>
  <c r="C926" i="35"/>
  <c r="D926" i="35"/>
  <c r="E926" i="35"/>
  <c r="F926" i="35"/>
  <c r="G926" i="35"/>
  <c r="H926" i="35"/>
  <c r="C927" i="35"/>
  <c r="D927" i="35"/>
  <c r="E927" i="35"/>
  <c r="F927" i="35"/>
  <c r="G927" i="35"/>
  <c r="H927" i="35"/>
  <c r="C928" i="35"/>
  <c r="D928" i="35"/>
  <c r="E928" i="35"/>
  <c r="F928" i="35"/>
  <c r="G928" i="35"/>
  <c r="H928" i="35"/>
  <c r="C929" i="35"/>
  <c r="D929" i="35"/>
  <c r="E929" i="35"/>
  <c r="F929" i="35"/>
  <c r="G929" i="35"/>
  <c r="H929" i="35"/>
  <c r="C930" i="35"/>
  <c r="D930" i="35"/>
  <c r="E930" i="35"/>
  <c r="F930" i="35"/>
  <c r="G930" i="35"/>
  <c r="H930" i="35"/>
  <c r="C931" i="35"/>
  <c r="D931" i="35"/>
  <c r="E931" i="35"/>
  <c r="F931" i="35"/>
  <c r="G931" i="35"/>
  <c r="H931" i="35"/>
  <c r="C932" i="35"/>
  <c r="D932" i="35"/>
  <c r="E932" i="35"/>
  <c r="F932" i="35"/>
  <c r="G932" i="35"/>
  <c r="H932" i="35"/>
  <c r="C933" i="35"/>
  <c r="D933" i="35"/>
  <c r="E933" i="35"/>
  <c r="F933" i="35"/>
  <c r="G933" i="35"/>
  <c r="H933" i="35"/>
  <c r="C934" i="35"/>
  <c r="D934" i="35"/>
  <c r="E934" i="35"/>
  <c r="F934" i="35"/>
  <c r="G934" i="35"/>
  <c r="H934" i="35"/>
  <c r="C935" i="35"/>
  <c r="D935" i="35"/>
  <c r="E935" i="35"/>
  <c r="F935" i="35"/>
  <c r="G935" i="35"/>
  <c r="H935" i="35"/>
  <c r="C936" i="35"/>
  <c r="D936" i="35"/>
  <c r="E936" i="35"/>
  <c r="F936" i="35"/>
  <c r="G936" i="35"/>
  <c r="H936" i="35"/>
  <c r="C937" i="35"/>
  <c r="D937" i="35"/>
  <c r="E937" i="35"/>
  <c r="F937" i="35"/>
  <c r="G937" i="35"/>
  <c r="H937" i="35"/>
  <c r="C938" i="35"/>
  <c r="D938" i="35"/>
  <c r="E938" i="35"/>
  <c r="F938" i="35"/>
  <c r="G938" i="35"/>
  <c r="H938" i="35"/>
  <c r="C939" i="35"/>
  <c r="D939" i="35"/>
  <c r="E939" i="35"/>
  <c r="F939" i="35"/>
  <c r="G939" i="35"/>
  <c r="H939" i="35"/>
  <c r="C940" i="35"/>
  <c r="D940" i="35"/>
  <c r="E940" i="35"/>
  <c r="F940" i="35"/>
  <c r="G940" i="35"/>
  <c r="H940" i="35"/>
  <c r="C941" i="35"/>
  <c r="D941" i="35"/>
  <c r="E941" i="35"/>
  <c r="F941" i="35"/>
  <c r="G941" i="35"/>
  <c r="H941" i="35"/>
  <c r="C942" i="35"/>
  <c r="D942" i="35"/>
  <c r="E942" i="35"/>
  <c r="F942" i="35"/>
  <c r="G942" i="35"/>
  <c r="H942" i="35"/>
  <c r="C943" i="35"/>
  <c r="D943" i="35"/>
  <c r="E943" i="35"/>
  <c r="F943" i="35"/>
  <c r="G943" i="35"/>
  <c r="H943" i="35"/>
  <c r="C944" i="35"/>
  <c r="D944" i="35"/>
  <c r="E944" i="35"/>
  <c r="F944" i="35"/>
  <c r="G944" i="35"/>
  <c r="H944" i="35"/>
  <c r="C945" i="35"/>
  <c r="D945" i="35"/>
  <c r="E945" i="35"/>
  <c r="F945" i="35"/>
  <c r="G945" i="35"/>
  <c r="H945" i="35"/>
  <c r="C946" i="35"/>
  <c r="D946" i="35"/>
  <c r="E946" i="35"/>
  <c r="F946" i="35"/>
  <c r="G946" i="35"/>
  <c r="H946" i="35"/>
  <c r="C947" i="35"/>
  <c r="D947" i="35"/>
  <c r="E947" i="35"/>
  <c r="F947" i="35"/>
  <c r="G947" i="35"/>
  <c r="H947" i="35"/>
  <c r="C948" i="35"/>
  <c r="D948" i="35"/>
  <c r="E948" i="35"/>
  <c r="F948" i="35"/>
  <c r="G948" i="35"/>
  <c r="H948" i="35"/>
  <c r="C949" i="35"/>
  <c r="D949" i="35"/>
  <c r="E949" i="35"/>
  <c r="F949" i="35"/>
  <c r="G949" i="35"/>
  <c r="H949" i="35"/>
  <c r="C950" i="35"/>
  <c r="D950" i="35"/>
  <c r="E950" i="35"/>
  <c r="F950" i="35"/>
  <c r="G950" i="35"/>
  <c r="H950" i="35"/>
  <c r="C951" i="35"/>
  <c r="D951" i="35"/>
  <c r="E951" i="35"/>
  <c r="F951" i="35"/>
  <c r="G951" i="35"/>
  <c r="H951" i="35"/>
  <c r="C952" i="35"/>
  <c r="D952" i="35"/>
  <c r="E952" i="35"/>
  <c r="F952" i="35"/>
  <c r="G952" i="35"/>
  <c r="H952" i="35"/>
  <c r="C953" i="35"/>
  <c r="D953" i="35"/>
  <c r="E953" i="35"/>
  <c r="F953" i="35"/>
  <c r="G953" i="35"/>
  <c r="H953" i="35"/>
  <c r="C954" i="35"/>
  <c r="D954" i="35"/>
  <c r="E954" i="35"/>
  <c r="F954" i="35"/>
  <c r="G954" i="35"/>
  <c r="H954" i="35"/>
  <c r="C955" i="35"/>
  <c r="D955" i="35"/>
  <c r="E955" i="35"/>
  <c r="F955" i="35"/>
  <c r="G955" i="35"/>
  <c r="H955" i="35"/>
  <c r="C956" i="35"/>
  <c r="D956" i="35"/>
  <c r="E956" i="35"/>
  <c r="F956" i="35"/>
  <c r="G956" i="35"/>
  <c r="H956" i="35"/>
  <c r="C957" i="35"/>
  <c r="D957" i="35"/>
  <c r="E957" i="35"/>
  <c r="F957" i="35"/>
  <c r="G957" i="35"/>
  <c r="H957" i="35"/>
  <c r="C958" i="35"/>
  <c r="D958" i="35"/>
  <c r="E958" i="35"/>
  <c r="F958" i="35"/>
  <c r="G958" i="35"/>
  <c r="H958" i="35"/>
  <c r="C959" i="35"/>
  <c r="D959" i="35"/>
  <c r="E959" i="35"/>
  <c r="F959" i="35"/>
  <c r="G959" i="35"/>
  <c r="H959" i="35"/>
  <c r="C960" i="35"/>
  <c r="D960" i="35"/>
  <c r="E960" i="35"/>
  <c r="F960" i="35"/>
  <c r="G960" i="35"/>
  <c r="H960" i="35"/>
  <c r="C961" i="35"/>
  <c r="D961" i="35"/>
  <c r="E961" i="35"/>
  <c r="F961" i="35"/>
  <c r="G961" i="35"/>
  <c r="H961" i="35"/>
  <c r="C962" i="35"/>
  <c r="D962" i="35"/>
  <c r="E962" i="35"/>
  <c r="F962" i="35"/>
  <c r="G962" i="35"/>
  <c r="H962" i="35"/>
  <c r="C963" i="35"/>
  <c r="D963" i="35"/>
  <c r="E963" i="35"/>
  <c r="F963" i="35"/>
  <c r="G963" i="35"/>
  <c r="H963" i="35"/>
  <c r="C964" i="35"/>
  <c r="D964" i="35"/>
  <c r="E964" i="35"/>
  <c r="F964" i="35"/>
  <c r="G964" i="35"/>
  <c r="H964" i="35"/>
  <c r="C965" i="35"/>
  <c r="D965" i="35"/>
  <c r="E965" i="35"/>
  <c r="F965" i="35"/>
  <c r="G965" i="35"/>
  <c r="H965" i="35"/>
  <c r="C966" i="35"/>
  <c r="D966" i="35"/>
  <c r="E966" i="35"/>
  <c r="F966" i="35"/>
  <c r="G966" i="35"/>
  <c r="H966" i="35"/>
  <c r="C967" i="35"/>
  <c r="D967" i="35"/>
  <c r="E967" i="35"/>
  <c r="F967" i="35"/>
  <c r="G967" i="35"/>
  <c r="H967" i="35"/>
  <c r="C968" i="35"/>
  <c r="D968" i="35"/>
  <c r="E968" i="35"/>
  <c r="F968" i="35"/>
  <c r="G968" i="35"/>
  <c r="H968" i="35"/>
  <c r="C969" i="35"/>
  <c r="D969" i="35"/>
  <c r="E969" i="35"/>
  <c r="F969" i="35"/>
  <c r="G969" i="35"/>
  <c r="H969" i="35"/>
  <c r="C970" i="35"/>
  <c r="D970" i="35"/>
  <c r="E970" i="35"/>
  <c r="F970" i="35"/>
  <c r="G970" i="35"/>
  <c r="H970" i="35"/>
  <c r="C971" i="35"/>
  <c r="D971" i="35"/>
  <c r="E971" i="35"/>
  <c r="F971" i="35"/>
  <c r="G971" i="35"/>
  <c r="H971" i="35"/>
  <c r="C972" i="35"/>
  <c r="D972" i="35"/>
  <c r="E972" i="35"/>
  <c r="F972" i="35"/>
  <c r="G972" i="35"/>
  <c r="H972" i="35"/>
  <c r="C973" i="35"/>
  <c r="D973" i="35"/>
  <c r="E973" i="35"/>
  <c r="F973" i="35"/>
  <c r="G973" i="35"/>
  <c r="H973" i="35"/>
  <c r="C974" i="35"/>
  <c r="D974" i="35"/>
  <c r="E974" i="35"/>
  <c r="F974" i="35"/>
  <c r="G974" i="35"/>
  <c r="H974" i="35"/>
  <c r="C975" i="35"/>
  <c r="D975" i="35"/>
  <c r="E975" i="35"/>
  <c r="F975" i="35"/>
  <c r="G975" i="35"/>
  <c r="H975" i="35"/>
  <c r="C976" i="35"/>
  <c r="D976" i="35"/>
  <c r="E976" i="35"/>
  <c r="F976" i="35"/>
  <c r="G976" i="35"/>
  <c r="H976" i="35"/>
  <c r="C977" i="35"/>
  <c r="D977" i="35"/>
  <c r="E977" i="35"/>
  <c r="F977" i="35"/>
  <c r="G977" i="35"/>
  <c r="H977" i="35"/>
  <c r="C978" i="35"/>
  <c r="D978" i="35"/>
  <c r="E978" i="35"/>
  <c r="F978" i="35"/>
  <c r="G978" i="35"/>
  <c r="H978" i="35"/>
  <c r="C979" i="35"/>
  <c r="D979" i="35"/>
  <c r="E979" i="35"/>
  <c r="F979" i="35"/>
  <c r="G979" i="35"/>
  <c r="H979" i="35"/>
  <c r="C980" i="35"/>
  <c r="D980" i="35"/>
  <c r="E980" i="35"/>
  <c r="F980" i="35"/>
  <c r="G980" i="35"/>
  <c r="H980" i="35"/>
  <c r="C981" i="35"/>
  <c r="D981" i="35"/>
  <c r="E981" i="35"/>
  <c r="F981" i="35"/>
  <c r="G981" i="35"/>
  <c r="H981" i="35"/>
  <c r="C982" i="35"/>
  <c r="D982" i="35"/>
  <c r="E982" i="35"/>
  <c r="F982" i="35"/>
  <c r="G982" i="35"/>
  <c r="H982" i="35"/>
  <c r="C983" i="35"/>
  <c r="D983" i="35"/>
  <c r="E983" i="35"/>
  <c r="F983" i="35"/>
  <c r="G983" i="35"/>
  <c r="H983" i="35"/>
  <c r="C984" i="35"/>
  <c r="D984" i="35"/>
  <c r="E984" i="35"/>
  <c r="F984" i="35"/>
  <c r="G984" i="35"/>
  <c r="H984" i="35"/>
  <c r="C985" i="35"/>
  <c r="D985" i="35"/>
  <c r="E985" i="35"/>
  <c r="F985" i="35"/>
  <c r="G985" i="35"/>
  <c r="H985" i="35"/>
  <c r="C986" i="35"/>
  <c r="D986" i="35"/>
  <c r="E986" i="35"/>
  <c r="F986" i="35"/>
  <c r="G986" i="35"/>
  <c r="H986" i="35"/>
  <c r="C987" i="35"/>
  <c r="D987" i="35"/>
  <c r="E987" i="35"/>
  <c r="F987" i="35"/>
  <c r="G987" i="35"/>
  <c r="H987" i="35"/>
  <c r="C988" i="35"/>
  <c r="D988" i="35"/>
  <c r="E988" i="35"/>
  <c r="F988" i="35"/>
  <c r="G988" i="35"/>
  <c r="H988" i="35"/>
  <c r="C989" i="35"/>
  <c r="D989" i="35"/>
  <c r="E989" i="35"/>
  <c r="F989" i="35"/>
  <c r="G989" i="35"/>
  <c r="H989" i="35"/>
  <c r="C990" i="35"/>
  <c r="D990" i="35"/>
  <c r="E990" i="35"/>
  <c r="F990" i="35"/>
  <c r="G990" i="35"/>
  <c r="H990" i="35"/>
  <c r="C991" i="35"/>
  <c r="D991" i="35"/>
  <c r="E991" i="35"/>
  <c r="F991" i="35"/>
  <c r="G991" i="35"/>
  <c r="H991" i="35"/>
  <c r="C992" i="35"/>
  <c r="D992" i="35"/>
  <c r="E992" i="35"/>
  <c r="F992" i="35"/>
  <c r="G992" i="35"/>
  <c r="H992" i="35"/>
  <c r="C993" i="35"/>
  <c r="D993" i="35"/>
  <c r="E993" i="35"/>
  <c r="F993" i="35"/>
  <c r="G993" i="35"/>
  <c r="H993" i="35"/>
  <c r="C994" i="35"/>
  <c r="D994" i="35"/>
  <c r="E994" i="35"/>
  <c r="F994" i="35"/>
  <c r="G994" i="35"/>
  <c r="H994" i="35"/>
  <c r="C995" i="35"/>
  <c r="D995" i="35"/>
  <c r="E995" i="35"/>
  <c r="F995" i="35"/>
  <c r="G995" i="35"/>
  <c r="H995" i="35"/>
  <c r="C996" i="35"/>
  <c r="D996" i="35"/>
  <c r="E996" i="35"/>
  <c r="F996" i="35"/>
  <c r="G996" i="35"/>
  <c r="H996" i="35"/>
  <c r="C997" i="35"/>
  <c r="D997" i="35"/>
  <c r="E997" i="35"/>
  <c r="F997" i="35"/>
  <c r="G997" i="35"/>
  <c r="H997" i="35"/>
  <c r="C998" i="35"/>
  <c r="D998" i="35"/>
  <c r="E998" i="35"/>
  <c r="F998" i="35"/>
  <c r="G998" i="35"/>
  <c r="H998" i="35"/>
  <c r="C999" i="35"/>
  <c r="D999" i="35"/>
  <c r="E999" i="35"/>
  <c r="F999" i="35"/>
  <c r="G999" i="35"/>
  <c r="H999" i="35"/>
  <c r="C1000" i="35"/>
  <c r="D1000" i="35"/>
  <c r="E1000" i="35"/>
  <c r="F1000" i="35"/>
  <c r="G1000" i="35"/>
  <c r="H1000" i="35"/>
  <c r="C1001" i="35"/>
  <c r="D1001" i="35"/>
  <c r="E1001" i="35"/>
  <c r="F1001" i="35"/>
  <c r="G1001" i="35"/>
  <c r="H1001" i="35"/>
  <c r="C1002" i="35"/>
  <c r="D1002" i="35"/>
  <c r="E1002" i="35"/>
  <c r="F1002" i="35"/>
  <c r="G1002" i="35"/>
  <c r="H1002" i="35"/>
  <c r="C1003" i="35"/>
  <c r="D1003" i="35"/>
  <c r="E1003" i="35"/>
  <c r="F1003" i="35"/>
  <c r="G1003" i="35"/>
  <c r="H1003" i="35"/>
  <c r="C1004" i="35"/>
  <c r="D1004" i="35"/>
  <c r="E1004" i="35"/>
  <c r="F1004" i="35"/>
  <c r="G1004" i="35"/>
  <c r="H1004" i="35"/>
  <c r="C1005" i="35"/>
  <c r="D1005" i="35"/>
  <c r="E1005" i="35"/>
  <c r="F1005" i="35"/>
  <c r="G1005" i="35"/>
  <c r="H1005" i="35"/>
  <c r="C1006" i="35"/>
  <c r="D1006" i="35"/>
  <c r="E1006" i="35"/>
  <c r="F1006" i="35"/>
  <c r="G1006" i="35"/>
  <c r="H1006" i="35"/>
  <c r="C1007" i="35"/>
  <c r="D1007" i="35"/>
  <c r="E1007" i="35"/>
  <c r="F1007" i="35"/>
  <c r="G1007" i="35"/>
  <c r="H1007" i="35"/>
  <c r="C1008" i="35"/>
  <c r="D1008" i="35"/>
  <c r="E1008" i="35"/>
  <c r="F1008" i="35"/>
  <c r="G1008" i="35"/>
  <c r="H1008" i="35"/>
  <c r="C1009" i="35"/>
  <c r="D1009" i="35"/>
  <c r="E1009" i="35"/>
  <c r="F1009" i="35"/>
  <c r="G1009" i="35"/>
  <c r="H1009" i="35"/>
  <c r="C1010" i="35"/>
  <c r="D1010" i="35"/>
  <c r="E1010" i="35"/>
  <c r="F1010" i="35"/>
  <c r="G1010" i="35"/>
  <c r="H1010" i="35"/>
  <c r="C1011" i="35"/>
  <c r="D1011" i="35"/>
  <c r="E1011" i="35"/>
  <c r="F1011" i="35"/>
  <c r="G1011" i="35"/>
  <c r="H1011" i="35"/>
  <c r="C1012" i="35"/>
  <c r="D1012" i="35"/>
  <c r="E1012" i="35"/>
  <c r="F1012" i="35"/>
  <c r="G1012" i="35"/>
  <c r="H1012" i="35"/>
  <c r="C1013" i="35"/>
  <c r="D1013" i="35"/>
  <c r="E1013" i="35"/>
  <c r="F1013" i="35"/>
  <c r="G1013" i="35"/>
  <c r="H1013" i="35"/>
  <c r="C1014" i="35"/>
  <c r="D1014" i="35"/>
  <c r="E1014" i="35"/>
  <c r="F1014" i="35"/>
  <c r="G1014" i="35"/>
  <c r="H1014" i="35"/>
  <c r="C1015" i="35"/>
  <c r="D1015" i="35"/>
  <c r="E1015" i="35"/>
  <c r="F1015" i="35"/>
  <c r="G1015" i="35"/>
  <c r="H1015" i="35"/>
  <c r="C1016" i="35"/>
  <c r="D1016" i="35"/>
  <c r="E1016" i="35"/>
  <c r="F1016" i="35"/>
  <c r="G1016" i="35"/>
  <c r="H1016" i="35"/>
  <c r="C1017" i="35"/>
  <c r="D1017" i="35"/>
  <c r="E1017" i="35"/>
  <c r="F1017" i="35"/>
  <c r="G1017" i="35"/>
  <c r="H1017" i="35"/>
  <c r="C1018" i="35"/>
  <c r="D1018" i="35"/>
  <c r="E1018" i="35"/>
  <c r="F1018" i="35"/>
  <c r="G1018" i="35"/>
  <c r="H1018" i="35"/>
  <c r="C1019" i="35"/>
  <c r="D1019" i="35"/>
  <c r="E1019" i="35"/>
  <c r="F1019" i="35"/>
  <c r="G1019" i="35"/>
  <c r="H1019" i="35"/>
  <c r="C1020" i="35"/>
  <c r="D1020" i="35"/>
  <c r="E1020" i="35"/>
  <c r="F1020" i="35"/>
  <c r="G1020" i="35"/>
  <c r="H1020" i="35"/>
  <c r="C1021" i="35"/>
  <c r="D1021" i="35"/>
  <c r="E1021" i="35"/>
  <c r="F1021" i="35"/>
  <c r="G1021" i="35"/>
  <c r="H1021" i="35"/>
  <c r="C1022" i="35"/>
  <c r="D1022" i="35"/>
  <c r="E1022" i="35"/>
  <c r="F1022" i="35"/>
  <c r="G1022" i="35"/>
  <c r="H1022" i="35"/>
  <c r="C1023" i="35"/>
  <c r="D1023" i="35"/>
  <c r="E1023" i="35"/>
  <c r="F1023" i="35"/>
  <c r="G1023" i="35"/>
  <c r="H1023" i="35"/>
  <c r="C1024" i="35"/>
  <c r="D1024" i="35"/>
  <c r="E1024" i="35"/>
  <c r="F1024" i="35"/>
  <c r="G1024" i="35"/>
  <c r="H1024" i="35"/>
  <c r="C1025" i="35"/>
  <c r="D1025" i="35"/>
  <c r="E1025" i="35"/>
  <c r="F1025" i="35"/>
  <c r="G1025" i="35"/>
  <c r="H1025" i="35"/>
  <c r="C1026" i="35"/>
  <c r="D1026" i="35"/>
  <c r="E1026" i="35"/>
  <c r="F1026" i="35"/>
  <c r="G1026" i="35"/>
  <c r="H1026" i="35"/>
  <c r="C1027" i="35"/>
  <c r="D1027" i="35"/>
  <c r="E1027" i="35"/>
  <c r="F1027" i="35"/>
  <c r="G1027" i="35"/>
  <c r="H1027" i="35"/>
  <c r="C1028" i="35"/>
  <c r="D1028" i="35"/>
  <c r="E1028" i="35"/>
  <c r="F1028" i="35"/>
  <c r="G1028" i="35"/>
  <c r="H1028" i="35"/>
  <c r="C1029" i="35"/>
  <c r="D1029" i="35"/>
  <c r="E1029" i="35"/>
  <c r="F1029" i="35"/>
  <c r="G1029" i="35"/>
  <c r="H1029" i="35"/>
  <c r="C1030" i="35"/>
  <c r="D1030" i="35"/>
  <c r="E1030" i="35"/>
  <c r="F1030" i="35"/>
  <c r="G1030" i="35"/>
  <c r="H1030" i="35"/>
  <c r="C1031" i="35"/>
  <c r="D1031" i="35"/>
  <c r="E1031" i="35"/>
  <c r="F1031" i="35"/>
  <c r="G1031" i="35"/>
  <c r="H1031" i="35"/>
  <c r="C1032" i="35"/>
  <c r="D1032" i="35"/>
  <c r="E1032" i="35"/>
  <c r="F1032" i="35"/>
  <c r="G1032" i="35"/>
  <c r="H1032" i="35"/>
  <c r="C1033" i="35"/>
  <c r="D1033" i="35"/>
  <c r="E1033" i="35"/>
  <c r="F1033" i="35"/>
  <c r="G1033" i="35"/>
  <c r="H1033" i="35"/>
  <c r="C1034" i="35"/>
  <c r="D1034" i="35"/>
  <c r="E1034" i="35"/>
  <c r="F1034" i="35"/>
  <c r="G1034" i="35"/>
  <c r="H1034" i="35"/>
  <c r="C1035" i="35"/>
  <c r="D1035" i="35"/>
  <c r="E1035" i="35"/>
  <c r="F1035" i="35"/>
  <c r="G1035" i="35"/>
  <c r="H1035" i="35"/>
  <c r="C1036" i="35"/>
  <c r="D1036" i="35"/>
  <c r="E1036" i="35"/>
  <c r="F1036" i="35"/>
  <c r="G1036" i="35"/>
  <c r="H1036" i="35"/>
  <c r="C1037" i="35"/>
  <c r="D1037" i="35"/>
  <c r="E1037" i="35"/>
  <c r="F1037" i="35"/>
  <c r="G1037" i="35"/>
  <c r="H1037" i="35"/>
  <c r="C1038" i="35"/>
  <c r="D1038" i="35"/>
  <c r="E1038" i="35"/>
  <c r="F1038" i="35"/>
  <c r="G1038" i="35"/>
  <c r="H1038" i="35"/>
  <c r="C1039" i="35"/>
  <c r="D1039" i="35"/>
  <c r="E1039" i="35"/>
  <c r="F1039" i="35"/>
  <c r="G1039" i="35"/>
  <c r="H1039" i="35"/>
  <c r="C1040" i="35"/>
  <c r="D1040" i="35"/>
  <c r="E1040" i="35"/>
  <c r="F1040" i="35"/>
  <c r="G1040" i="35"/>
  <c r="H1040" i="35"/>
  <c r="C1041" i="35"/>
  <c r="D1041" i="35"/>
  <c r="E1041" i="35"/>
  <c r="F1041" i="35"/>
  <c r="G1041" i="35"/>
  <c r="H1041" i="35"/>
  <c r="C1042" i="35"/>
  <c r="D1042" i="35"/>
  <c r="E1042" i="35"/>
  <c r="F1042" i="35"/>
  <c r="G1042" i="35"/>
  <c r="H1042" i="35"/>
  <c r="C1043" i="35"/>
  <c r="D1043" i="35"/>
  <c r="E1043" i="35"/>
  <c r="F1043" i="35"/>
  <c r="G1043" i="35"/>
  <c r="H1043" i="35"/>
  <c r="C1044" i="35"/>
  <c r="D1044" i="35"/>
  <c r="E1044" i="35"/>
  <c r="F1044" i="35"/>
  <c r="G1044" i="35"/>
  <c r="H1044" i="35"/>
  <c r="C1045" i="35"/>
  <c r="D1045" i="35"/>
  <c r="E1045" i="35"/>
  <c r="F1045" i="35"/>
  <c r="G1045" i="35"/>
  <c r="H1045" i="35"/>
  <c r="C1046" i="35"/>
  <c r="D1046" i="35"/>
  <c r="E1046" i="35"/>
  <c r="F1046" i="35"/>
  <c r="G1046" i="35"/>
  <c r="H1046" i="35"/>
  <c r="C1047" i="35"/>
  <c r="D1047" i="35"/>
  <c r="E1047" i="35"/>
  <c r="F1047" i="35"/>
  <c r="G1047" i="35"/>
  <c r="H1047" i="35"/>
  <c r="C1048" i="35"/>
  <c r="D1048" i="35"/>
  <c r="E1048" i="35"/>
  <c r="F1048" i="35"/>
  <c r="G1048" i="35"/>
  <c r="H1048" i="35"/>
  <c r="C1049" i="35"/>
  <c r="D1049" i="35"/>
  <c r="E1049" i="35"/>
  <c r="F1049" i="35"/>
  <c r="G1049" i="35"/>
  <c r="H1049" i="35"/>
  <c r="C1050" i="35"/>
  <c r="D1050" i="35"/>
  <c r="E1050" i="35"/>
  <c r="F1050" i="35"/>
  <c r="G1050" i="35"/>
  <c r="H1050" i="35"/>
  <c r="C1051" i="35"/>
  <c r="D1051" i="35"/>
  <c r="E1051" i="35"/>
  <c r="F1051" i="35"/>
  <c r="G1051" i="35"/>
  <c r="H1051" i="35"/>
  <c r="C1052" i="35"/>
  <c r="D1052" i="35"/>
  <c r="E1052" i="35"/>
  <c r="F1052" i="35"/>
  <c r="G1052" i="35"/>
  <c r="H1052" i="35"/>
  <c r="C1053" i="35"/>
  <c r="D1053" i="35"/>
  <c r="E1053" i="35"/>
  <c r="F1053" i="35"/>
  <c r="G1053" i="35"/>
  <c r="H1053" i="35"/>
  <c r="C1054" i="35"/>
  <c r="D1054" i="35"/>
  <c r="E1054" i="35"/>
  <c r="F1054" i="35"/>
  <c r="G1054" i="35"/>
  <c r="H1054" i="35"/>
  <c r="D720" i="35"/>
  <c r="E720" i="35"/>
  <c r="F720" i="35"/>
  <c r="G720" i="35"/>
  <c r="H720" i="35"/>
  <c r="C720" i="35"/>
  <c r="E1121" i="35" l="1"/>
  <c r="E1391" i="35"/>
  <c r="E1383" i="35"/>
  <c r="E1375" i="35"/>
  <c r="E1367" i="35"/>
  <c r="E1359" i="35"/>
  <c r="E1351" i="35"/>
  <c r="E1343" i="35"/>
  <c r="E1335" i="35"/>
  <c r="E1327" i="35"/>
  <c r="E1319" i="35"/>
  <c r="E1311" i="35"/>
  <c r="E1303" i="35"/>
  <c r="E1295" i="35"/>
  <c r="E1287" i="35"/>
  <c r="E1279" i="35"/>
  <c r="E1271" i="35"/>
  <c r="E1263" i="35"/>
  <c r="E1255" i="35"/>
  <c r="E1247" i="35"/>
  <c r="E1239" i="35"/>
  <c r="E1231" i="35"/>
  <c r="E1223" i="35"/>
  <c r="E1215" i="35"/>
  <c r="E1207" i="35"/>
  <c r="E1199" i="35"/>
  <c r="E1191" i="35"/>
  <c r="E1183" i="35"/>
  <c r="E1175" i="35"/>
  <c r="E1167" i="35"/>
  <c r="E1159" i="35"/>
  <c r="E1151" i="35"/>
  <c r="E1143" i="35"/>
  <c r="E1135" i="35"/>
  <c r="E1127" i="35"/>
  <c r="E1119" i="35"/>
  <c r="E1113" i="35"/>
  <c r="E1105" i="35"/>
  <c r="E1097" i="35"/>
  <c r="E1387" i="35"/>
  <c r="E1379" i="35"/>
  <c r="E1371" i="35"/>
  <c r="E1363" i="35"/>
  <c r="E1355" i="35"/>
  <c r="E1347" i="35"/>
  <c r="E1339" i="35"/>
  <c r="E1331" i="35"/>
  <c r="E1323" i="35"/>
  <c r="E1315" i="35"/>
  <c r="E1307" i="35"/>
  <c r="E1299" i="35"/>
  <c r="E1291" i="35"/>
  <c r="E1283" i="35"/>
  <c r="E1275" i="35"/>
  <c r="E1267" i="35"/>
  <c r="E1259" i="35"/>
  <c r="E1251" i="35"/>
  <c r="E1243" i="35"/>
  <c r="E1235" i="35"/>
  <c r="E1227" i="35"/>
  <c r="E1219" i="35"/>
  <c r="E1211" i="35"/>
  <c r="E1203" i="35"/>
  <c r="E1195" i="35"/>
  <c r="E1187" i="35"/>
  <c r="E1179" i="35"/>
  <c r="E1171" i="35"/>
  <c r="E1163" i="35"/>
  <c r="E1155" i="35"/>
  <c r="E1147" i="35"/>
  <c r="E1139" i="35"/>
  <c r="E1131" i="35"/>
  <c r="E1123" i="35"/>
  <c r="E1115" i="35"/>
  <c r="E1107" i="35"/>
  <c r="E1099" i="35"/>
  <c r="E1091" i="35"/>
  <c r="E1111" i="35"/>
  <c r="E1103" i="35"/>
  <c r="E1095" i="35"/>
  <c r="D1395" i="35"/>
  <c r="E1389" i="35"/>
  <c r="E1381" i="35"/>
  <c r="E1373" i="35"/>
  <c r="E1109" i="35"/>
  <c r="E1101" i="35"/>
  <c r="E1093" i="35"/>
  <c r="E1089" i="35"/>
  <c r="E1087" i="35"/>
  <c r="E1085" i="35"/>
  <c r="E1083" i="35"/>
  <c r="E1081" i="35"/>
  <c r="E1394" i="35"/>
  <c r="E1390" i="35"/>
  <c r="E1384" i="35"/>
  <c r="E1382" i="35"/>
  <c r="E1378" i="35"/>
  <c r="E1374" i="35"/>
  <c r="E1368" i="35"/>
  <c r="E1366" i="35"/>
  <c r="E1362" i="35"/>
  <c r="E1356" i="35"/>
  <c r="E1352" i="35"/>
  <c r="E1348" i="35"/>
  <c r="E1344" i="35"/>
  <c r="E1342" i="35"/>
  <c r="E1334" i="35"/>
  <c r="E1330" i="35"/>
  <c r="E1328" i="35"/>
  <c r="E1326" i="35"/>
  <c r="E1324" i="35"/>
  <c r="E1322" i="35"/>
  <c r="E1320" i="35"/>
  <c r="E1318" i="35"/>
  <c r="E1316" i="35"/>
  <c r="E1314" i="35"/>
  <c r="E1312" i="35"/>
  <c r="E1310" i="35"/>
  <c r="E1308" i="35"/>
  <c r="E1306" i="35"/>
  <c r="E1304" i="35"/>
  <c r="E1302" i="35"/>
  <c r="E1300" i="35"/>
  <c r="E1298" i="35"/>
  <c r="E1296" i="35"/>
  <c r="E1294" i="35"/>
  <c r="E1292" i="35"/>
  <c r="E1290" i="35"/>
  <c r="E1288" i="35"/>
  <c r="E1286" i="35"/>
  <c r="E1284" i="35"/>
  <c r="E1282" i="35"/>
  <c r="E1280" i="35"/>
  <c r="E1278" i="35"/>
  <c r="E1276" i="35"/>
  <c r="E1274" i="35"/>
  <c r="E1272" i="35"/>
  <c r="E1270" i="35"/>
  <c r="E1268" i="35"/>
  <c r="E1266" i="35"/>
  <c r="E1264" i="35"/>
  <c r="E1262" i="35"/>
  <c r="E1260" i="35"/>
  <c r="E1258" i="35"/>
  <c r="E1256" i="35"/>
  <c r="E1254" i="35"/>
  <c r="E1252" i="35"/>
  <c r="E1250" i="35"/>
  <c r="E1248" i="35"/>
  <c r="E1392" i="35"/>
  <c r="E1388" i="35"/>
  <c r="E1386" i="35"/>
  <c r="E1380" i="35"/>
  <c r="E1376" i="35"/>
  <c r="E1372" i="35"/>
  <c r="E1370" i="35"/>
  <c r="E1364" i="35"/>
  <c r="E1360" i="35"/>
  <c r="E1358" i="35"/>
  <c r="E1354" i="35"/>
  <c r="E1350" i="35"/>
  <c r="E1346" i="35"/>
  <c r="E1340" i="35"/>
  <c r="E1338" i="35"/>
  <c r="E1336" i="35"/>
  <c r="E1332" i="35"/>
  <c r="E1246" i="35"/>
  <c r="E1244" i="35"/>
  <c r="E1242" i="35"/>
  <c r="E1240" i="35"/>
  <c r="E1238" i="35"/>
  <c r="E1236" i="35"/>
  <c r="E1234" i="35"/>
  <c r="E1232" i="35"/>
  <c r="E1230" i="35"/>
  <c r="E1228" i="35"/>
  <c r="E1226" i="35"/>
  <c r="E1224" i="35"/>
  <c r="E1222" i="35"/>
  <c r="E1220" i="35"/>
  <c r="E1218" i="35"/>
  <c r="E1216" i="35"/>
  <c r="E1214" i="35"/>
  <c r="E1212" i="35"/>
  <c r="E1210" i="35"/>
  <c r="E1208" i="35"/>
  <c r="E1206" i="35"/>
  <c r="E1204" i="35"/>
  <c r="E1202" i="35"/>
  <c r="E1200" i="35"/>
  <c r="E1198" i="35"/>
  <c r="E1196" i="35"/>
  <c r="E1194" i="35"/>
  <c r="E1192" i="35"/>
  <c r="E1190" i="35"/>
  <c r="E1188" i="35"/>
  <c r="E1186" i="35"/>
  <c r="E1184" i="35"/>
  <c r="E1182" i="35"/>
  <c r="E1180" i="35"/>
  <c r="E1178" i="35"/>
  <c r="E1176" i="35"/>
  <c r="E1174" i="35"/>
  <c r="E1172" i="35"/>
  <c r="E1170" i="35"/>
  <c r="E1168" i="35"/>
  <c r="E1166" i="35"/>
  <c r="E1164" i="35"/>
  <c r="E1162" i="35"/>
  <c r="E1160" i="35"/>
  <c r="E1158" i="35"/>
  <c r="E1156" i="35"/>
  <c r="E1154" i="35"/>
  <c r="E1152" i="35"/>
  <c r="E1150" i="35"/>
  <c r="E1148" i="35"/>
  <c r="E1146" i="35"/>
  <c r="E1144" i="35"/>
  <c r="E1142" i="35"/>
  <c r="E1140" i="35"/>
  <c r="E1138" i="35"/>
  <c r="E1136" i="35"/>
  <c r="E1134" i="35"/>
  <c r="E1132" i="35"/>
  <c r="E1130" i="35"/>
  <c r="E1128" i="35"/>
  <c r="E1126" i="35"/>
  <c r="E1124" i="35"/>
  <c r="E1122" i="35"/>
  <c r="E1120" i="35"/>
  <c r="E1118" i="35"/>
  <c r="E1116" i="35"/>
  <c r="E1114" i="35"/>
  <c r="E1112" i="35"/>
  <c r="E1110" i="35"/>
  <c r="E1108" i="35"/>
  <c r="E1106" i="35"/>
  <c r="E1104" i="35"/>
  <c r="E1102" i="35"/>
  <c r="E1100" i="35"/>
  <c r="E1098" i="35"/>
  <c r="E1096" i="35"/>
  <c r="E1094" i="35"/>
  <c r="E1092" i="35"/>
  <c r="E1090" i="35"/>
  <c r="E1088" i="35"/>
  <c r="E1086" i="35"/>
  <c r="E1084" i="35"/>
  <c r="E1080" i="35"/>
  <c r="E1076" i="35"/>
  <c r="E1066" i="35"/>
  <c r="E1079" i="35"/>
  <c r="E1077" i="35"/>
  <c r="E1075" i="35"/>
  <c r="E1073" i="35"/>
  <c r="E1071" i="35"/>
  <c r="E1069" i="35"/>
  <c r="E1067" i="35"/>
  <c r="E1065" i="35"/>
  <c r="E1063" i="35"/>
  <c r="D1055" i="35"/>
  <c r="H1055" i="35"/>
  <c r="F1055" i="35"/>
  <c r="I1013" i="35"/>
  <c r="I1005" i="35"/>
  <c r="I997" i="35"/>
  <c r="I989" i="35"/>
  <c r="I973" i="35"/>
  <c r="I965" i="35"/>
  <c r="I957" i="35"/>
  <c r="I949" i="35"/>
  <c r="I941" i="35"/>
  <c r="I933" i="35"/>
  <c r="I925" i="35"/>
  <c r="I917" i="35"/>
  <c r="I909" i="35"/>
  <c r="I901" i="35"/>
  <c r="I893" i="35"/>
  <c r="I885" i="35"/>
  <c r="I877" i="35"/>
  <c r="I869" i="35"/>
  <c r="I861" i="35"/>
  <c r="I853" i="35"/>
  <c r="I845" i="35"/>
  <c r="I837" i="35"/>
  <c r="I829" i="35"/>
  <c r="I821" i="35"/>
  <c r="I813" i="35"/>
  <c r="I805" i="35"/>
  <c r="I797" i="35"/>
  <c r="I789" i="35"/>
  <c r="I781" i="35"/>
  <c r="I765" i="35"/>
  <c r="I757" i="35"/>
  <c r="I749" i="35"/>
  <c r="I741" i="35"/>
  <c r="E1062" i="35"/>
  <c r="I1053" i="35"/>
  <c r="I1045" i="35"/>
  <c r="I1037" i="35"/>
  <c r="I981" i="35"/>
  <c r="I773" i="35"/>
  <c r="I725" i="35"/>
  <c r="E1072" i="35"/>
  <c r="E1068" i="35"/>
  <c r="E1064" i="35"/>
  <c r="I1029" i="35"/>
  <c r="I1021" i="35"/>
  <c r="I800" i="35"/>
  <c r="I796" i="35"/>
  <c r="I792" i="35"/>
  <c r="I788" i="35"/>
  <c r="I784" i="35"/>
  <c r="I780" i="35"/>
  <c r="E1061" i="35"/>
  <c r="I1047" i="35"/>
  <c r="I1052" i="35"/>
  <c r="I1044" i="35"/>
  <c r="I1036" i="35"/>
  <c r="I1028" i="35"/>
  <c r="I1024" i="35"/>
  <c r="C1055" i="35"/>
  <c r="I733" i="35"/>
  <c r="G1055" i="35"/>
  <c r="I742" i="35"/>
  <c r="I738" i="35"/>
  <c r="I726" i="35"/>
  <c r="I722" i="35"/>
  <c r="I1050" i="35"/>
  <c r="I1042" i="35"/>
  <c r="I1034" i="35"/>
  <c r="I1026" i="35"/>
  <c r="I1022" i="35"/>
  <c r="I1018" i="35"/>
  <c r="I1014" i="35"/>
  <c r="I1010" i="35"/>
  <c r="I1006" i="35"/>
  <c r="I1002" i="35"/>
  <c r="I998" i="35"/>
  <c r="I994" i="35"/>
  <c r="I990" i="35"/>
  <c r="I986" i="35"/>
  <c r="I982" i="35"/>
  <c r="I978" i="35"/>
  <c r="I974" i="35"/>
  <c r="I970" i="35"/>
  <c r="I966" i="35"/>
  <c r="I962" i="35"/>
  <c r="I958" i="35"/>
  <c r="I954" i="35"/>
  <c r="I950" i="35"/>
  <c r="I946" i="35"/>
  <c r="I942" i="35"/>
  <c r="I938" i="35"/>
  <c r="I934" i="35"/>
  <c r="I930" i="35"/>
  <c r="I926" i="35"/>
  <c r="I922" i="35"/>
  <c r="I918" i="35"/>
  <c r="I914" i="35"/>
  <c r="I910" i="35"/>
  <c r="I906" i="35"/>
  <c r="I902" i="35"/>
  <c r="I898" i="35"/>
  <c r="I894" i="35"/>
  <c r="I890" i="35"/>
  <c r="I886" i="35"/>
  <c r="I882" i="35"/>
  <c r="I878" i="35"/>
  <c r="I874" i="35"/>
  <c r="I870" i="35"/>
  <c r="I866" i="35"/>
  <c r="I862" i="35"/>
  <c r="I858" i="35"/>
  <c r="I854" i="35"/>
  <c r="I850" i="35"/>
  <c r="I846" i="35"/>
  <c r="I842" i="35"/>
  <c r="I838" i="35"/>
  <c r="I834" i="35"/>
  <c r="I830" i="35"/>
  <c r="I826" i="35"/>
  <c r="I822" i="35"/>
  <c r="I818" i="35"/>
  <c r="I814" i="35"/>
  <c r="I810" i="35"/>
  <c r="I806" i="35"/>
  <c r="I802" i="35"/>
  <c r="I798" i="35"/>
  <c r="I794" i="35"/>
  <c r="I790" i="35"/>
  <c r="I786" i="35"/>
  <c r="I782" i="35"/>
  <c r="I778" i="35"/>
  <c r="I774" i="35"/>
  <c r="I770" i="35"/>
  <c r="I766" i="35"/>
  <c r="I762" i="35"/>
  <c r="I758" i="35"/>
  <c r="I754" i="35"/>
  <c r="I750" i="35"/>
  <c r="I746" i="35"/>
  <c r="I734" i="35"/>
  <c r="I730" i="35"/>
  <c r="I1046" i="35"/>
  <c r="I1038" i="35"/>
  <c r="I1030" i="35"/>
  <c r="E1055" i="35"/>
  <c r="I751" i="35"/>
  <c r="I747" i="35"/>
  <c r="I735" i="35"/>
  <c r="I731" i="35"/>
  <c r="I1043" i="35"/>
  <c r="I1035" i="35"/>
  <c r="I1027" i="35"/>
  <c r="I1023" i="35"/>
  <c r="I1019" i="35"/>
  <c r="I1015" i="35"/>
  <c r="I1011" i="35"/>
  <c r="I1007" i="35"/>
  <c r="I1003" i="35"/>
  <c r="I999" i="35"/>
  <c r="I995" i="35"/>
  <c r="I991" i="35"/>
  <c r="I987" i="35"/>
  <c r="I983" i="35"/>
  <c r="I979" i="35"/>
  <c r="I975" i="35"/>
  <c r="I971" i="35"/>
  <c r="I967" i="35"/>
  <c r="I963" i="35"/>
  <c r="I959" i="35"/>
  <c r="I955" i="35"/>
  <c r="I951" i="35"/>
  <c r="I947" i="35"/>
  <c r="I943" i="35"/>
  <c r="I939" i="35"/>
  <c r="I935" i="35"/>
  <c r="I931" i="35"/>
  <c r="I927" i="35"/>
  <c r="I923" i="35"/>
  <c r="I919" i="35"/>
  <c r="I915" i="35"/>
  <c r="I911" i="35"/>
  <c r="I907" i="35"/>
  <c r="I903" i="35"/>
  <c r="I899" i="35"/>
  <c r="I895" i="35"/>
  <c r="I891" i="35"/>
  <c r="I887" i="35"/>
  <c r="I883" i="35"/>
  <c r="I879" i="35"/>
  <c r="I875" i="35"/>
  <c r="I871" i="35"/>
  <c r="I867" i="35"/>
  <c r="I863" i="35"/>
  <c r="I859" i="35"/>
  <c r="I855" i="35"/>
  <c r="I851" i="35"/>
  <c r="I847" i="35"/>
  <c r="I843" i="35"/>
  <c r="I839" i="35"/>
  <c r="I835" i="35"/>
  <c r="I831" i="35"/>
  <c r="I827" i="35"/>
  <c r="I823" i="35"/>
  <c r="I819" i="35"/>
  <c r="I815" i="35"/>
  <c r="I811" i="35"/>
  <c r="I807" i="35"/>
  <c r="I803" i="35"/>
  <c r="I799" i="35"/>
  <c r="I795" i="35"/>
  <c r="I791" i="35"/>
  <c r="I787" i="35"/>
  <c r="I783" i="35"/>
  <c r="I779" i="35"/>
  <c r="I775" i="35"/>
  <c r="I771" i="35"/>
  <c r="I767" i="35"/>
  <c r="I763" i="35"/>
  <c r="I759" i="35"/>
  <c r="I755" i="35"/>
  <c r="I743" i="35"/>
  <c r="I739" i="35"/>
  <c r="I727" i="35"/>
  <c r="I723" i="35"/>
  <c r="E1082" i="35"/>
  <c r="E1078" i="35"/>
  <c r="E1074" i="35"/>
  <c r="E1070" i="35"/>
  <c r="I1051" i="35"/>
  <c r="I1039" i="35"/>
  <c r="I1031" i="35"/>
  <c r="I744" i="35"/>
  <c r="I740" i="35"/>
  <c r="I728" i="35"/>
  <c r="I724" i="35"/>
  <c r="I1054" i="35"/>
  <c r="I1048" i="35"/>
  <c r="I1040" i="35"/>
  <c r="I1032" i="35"/>
  <c r="I1020" i="35"/>
  <c r="I1016" i="35"/>
  <c r="I1012" i="35"/>
  <c r="I1008" i="35"/>
  <c r="I1004" i="35"/>
  <c r="I1000" i="35"/>
  <c r="I996" i="35"/>
  <c r="I992" i="35"/>
  <c r="I988" i="35"/>
  <c r="I984" i="35"/>
  <c r="I980" i="35"/>
  <c r="I976" i="35"/>
  <c r="I972" i="35"/>
  <c r="I968" i="35"/>
  <c r="I964" i="35"/>
  <c r="I960" i="35"/>
  <c r="I956" i="35"/>
  <c r="I952" i="35"/>
  <c r="I948" i="35"/>
  <c r="I944" i="35"/>
  <c r="I940" i="35"/>
  <c r="I936" i="35"/>
  <c r="I932" i="35"/>
  <c r="I928" i="35"/>
  <c r="I924" i="35"/>
  <c r="I920" i="35"/>
  <c r="I916" i="35"/>
  <c r="I912" i="35"/>
  <c r="I908" i="35"/>
  <c r="I904" i="35"/>
  <c r="I900" i="35"/>
  <c r="I896" i="35"/>
  <c r="I892" i="35"/>
  <c r="I888" i="35"/>
  <c r="I884" i="35"/>
  <c r="I880" i="35"/>
  <c r="I876" i="35"/>
  <c r="I872" i="35"/>
  <c r="I868" i="35"/>
  <c r="I864" i="35"/>
  <c r="I860" i="35"/>
  <c r="I856" i="35"/>
  <c r="I852" i="35"/>
  <c r="I848" i="35"/>
  <c r="I844" i="35"/>
  <c r="I840" i="35"/>
  <c r="I836" i="35"/>
  <c r="I832" i="35"/>
  <c r="I828" i="35"/>
  <c r="I824" i="35"/>
  <c r="I820" i="35"/>
  <c r="I816" i="35"/>
  <c r="I812" i="35"/>
  <c r="I808" i="35"/>
  <c r="I804" i="35"/>
  <c r="I776" i="35"/>
  <c r="I772" i="35"/>
  <c r="I768" i="35"/>
  <c r="I764" i="35"/>
  <c r="I760" i="35"/>
  <c r="I756" i="35"/>
  <c r="I752" i="35"/>
  <c r="I748" i="35"/>
  <c r="I736" i="35"/>
  <c r="I732" i="35"/>
  <c r="E1060" i="35"/>
  <c r="I720" i="35"/>
  <c r="I1049" i="35"/>
  <c r="I1041" i="35"/>
  <c r="I1033" i="35"/>
  <c r="I1025" i="35"/>
  <c r="I1017" i="35"/>
  <c r="I1009" i="35"/>
  <c r="I1001" i="35"/>
  <c r="I993" i="35"/>
  <c r="I985" i="35"/>
  <c r="I977" i="35"/>
  <c r="I969" i="35"/>
  <c r="I961" i="35"/>
  <c r="I953" i="35"/>
  <c r="I945" i="35"/>
  <c r="I937" i="35"/>
  <c r="I929" i="35"/>
  <c r="I921" i="35"/>
  <c r="I913" i="35"/>
  <c r="I905" i="35"/>
  <c r="I897" i="35"/>
  <c r="I889" i="35"/>
  <c r="I881" i="35"/>
  <c r="I873" i="35"/>
  <c r="I865" i="35"/>
  <c r="I857" i="35"/>
  <c r="I849" i="35"/>
  <c r="I841" i="35"/>
  <c r="I833" i="35"/>
  <c r="I825" i="35"/>
  <c r="I817" i="35"/>
  <c r="I809" i="35"/>
  <c r="I801" i="35"/>
  <c r="I793" i="35"/>
  <c r="I785" i="35"/>
  <c r="I777" i="35"/>
  <c r="I769" i="35"/>
  <c r="I761" i="35"/>
  <c r="I753" i="35"/>
  <c r="I745" i="35"/>
  <c r="I737" i="35"/>
  <c r="I729" i="35"/>
  <c r="I721" i="35"/>
  <c r="C1395" i="35"/>
  <c r="C6" i="35"/>
  <c r="D6" i="35"/>
  <c r="E6" i="35"/>
  <c r="F6" i="35"/>
  <c r="G6" i="35"/>
  <c r="H6" i="35"/>
  <c r="C7" i="35"/>
  <c r="D7" i="35"/>
  <c r="E7" i="35"/>
  <c r="F7" i="35"/>
  <c r="G7" i="35"/>
  <c r="H7" i="35"/>
  <c r="C8" i="35"/>
  <c r="D8" i="35"/>
  <c r="E8" i="35"/>
  <c r="F8" i="35"/>
  <c r="G8" i="35"/>
  <c r="H8" i="35"/>
  <c r="C9" i="35"/>
  <c r="D9" i="35"/>
  <c r="E9" i="35"/>
  <c r="F9" i="35"/>
  <c r="G9" i="35"/>
  <c r="H9" i="35"/>
  <c r="C10" i="35"/>
  <c r="D10" i="35"/>
  <c r="E10" i="35"/>
  <c r="F10" i="35"/>
  <c r="G10" i="35"/>
  <c r="H10" i="35"/>
  <c r="D5" i="35"/>
  <c r="E5" i="35"/>
  <c r="F5" i="35"/>
  <c r="G5" i="35"/>
  <c r="H5" i="35"/>
  <c r="C5" i="35"/>
  <c r="F11" i="35" l="1"/>
  <c r="G11" i="35"/>
  <c r="H11" i="35"/>
  <c r="E1395" i="35"/>
  <c r="I1055" i="35"/>
  <c r="E11" i="35"/>
  <c r="D11" i="35"/>
  <c r="I7" i="35"/>
  <c r="I8" i="35"/>
  <c r="I5" i="35"/>
  <c r="I9" i="35"/>
  <c r="I10" i="35"/>
  <c r="I6" i="35"/>
  <c r="C11" i="35"/>
  <c r="C107" i="35"/>
  <c r="D107" i="35"/>
  <c r="E107" i="35"/>
  <c r="F107" i="35"/>
  <c r="G107" i="35"/>
  <c r="H107" i="35"/>
  <c r="I107" i="35"/>
  <c r="C108" i="35"/>
  <c r="D108" i="35"/>
  <c r="E108" i="35"/>
  <c r="F108" i="35"/>
  <c r="G108" i="35"/>
  <c r="H108" i="35"/>
  <c r="I108" i="35"/>
  <c r="C109" i="35"/>
  <c r="D109" i="35"/>
  <c r="E109" i="35"/>
  <c r="F109" i="35"/>
  <c r="G109" i="35"/>
  <c r="H109" i="35"/>
  <c r="I109" i="35"/>
  <c r="C110" i="35"/>
  <c r="D110" i="35"/>
  <c r="E110" i="35"/>
  <c r="F110" i="35"/>
  <c r="G110" i="35"/>
  <c r="H110" i="35"/>
  <c r="I110" i="35"/>
  <c r="C111" i="35"/>
  <c r="D111" i="35"/>
  <c r="E111" i="35"/>
  <c r="F111" i="35"/>
  <c r="G111" i="35"/>
  <c r="H111" i="35"/>
  <c r="I111" i="35"/>
  <c r="C112" i="35"/>
  <c r="D112" i="35"/>
  <c r="E112" i="35"/>
  <c r="F112" i="35"/>
  <c r="G112" i="35"/>
  <c r="H112" i="35"/>
  <c r="I112" i="35"/>
  <c r="C113" i="35"/>
  <c r="D113" i="35"/>
  <c r="E113" i="35"/>
  <c r="F113" i="35"/>
  <c r="G113" i="35"/>
  <c r="H113" i="35"/>
  <c r="I113" i="35"/>
  <c r="D106" i="35"/>
  <c r="E106" i="35"/>
  <c r="F106" i="35"/>
  <c r="G106" i="35"/>
  <c r="H106" i="35"/>
  <c r="I106" i="35"/>
  <c r="C106" i="35"/>
  <c r="C29" i="35"/>
  <c r="D29" i="35"/>
  <c r="D28" i="35"/>
  <c r="C28" i="35"/>
  <c r="C17" i="35"/>
  <c r="D17" i="35"/>
  <c r="C18" i="35"/>
  <c r="D18" i="35"/>
  <c r="C19" i="35"/>
  <c r="D19" i="35"/>
  <c r="C20" i="35"/>
  <c r="D20" i="35"/>
  <c r="C21" i="35"/>
  <c r="D21" i="35"/>
  <c r="C22" i="35"/>
  <c r="D22" i="35"/>
  <c r="D16" i="35"/>
  <c r="C16" i="35"/>
  <c r="C636" i="35"/>
  <c r="D636" i="35"/>
  <c r="E636" i="35"/>
  <c r="F636" i="35"/>
  <c r="G636" i="35"/>
  <c r="H636" i="35"/>
  <c r="C637" i="35"/>
  <c r="D637" i="35"/>
  <c r="E637" i="35"/>
  <c r="F637" i="35"/>
  <c r="G637" i="35"/>
  <c r="H637" i="35"/>
  <c r="C638" i="35"/>
  <c r="D638" i="35"/>
  <c r="E638" i="35"/>
  <c r="F638" i="35"/>
  <c r="G638" i="35"/>
  <c r="H638" i="35"/>
  <c r="C639" i="35"/>
  <c r="D639" i="35"/>
  <c r="E639" i="35"/>
  <c r="F639" i="35"/>
  <c r="G639" i="35"/>
  <c r="H639" i="35"/>
  <c r="C640" i="35"/>
  <c r="D640" i="35"/>
  <c r="E640" i="35"/>
  <c r="F640" i="35"/>
  <c r="G640" i="35"/>
  <c r="H640" i="35"/>
  <c r="C641" i="35"/>
  <c r="D641" i="35"/>
  <c r="E641" i="35"/>
  <c r="F641" i="35"/>
  <c r="G641" i="35"/>
  <c r="H641" i="35"/>
  <c r="C642" i="35"/>
  <c r="D642" i="35"/>
  <c r="E642" i="35"/>
  <c r="F642" i="35"/>
  <c r="G642" i="35"/>
  <c r="H642" i="35"/>
  <c r="C643" i="35"/>
  <c r="D643" i="35"/>
  <c r="E643" i="35"/>
  <c r="F643" i="35"/>
  <c r="G643" i="35"/>
  <c r="H643" i="35"/>
  <c r="C644" i="35"/>
  <c r="D644" i="35"/>
  <c r="E644" i="35"/>
  <c r="F644" i="35"/>
  <c r="G644" i="35"/>
  <c r="H644" i="35"/>
  <c r="C645" i="35"/>
  <c r="D645" i="35"/>
  <c r="E645" i="35"/>
  <c r="F645" i="35"/>
  <c r="G645" i="35"/>
  <c r="H645" i="35"/>
  <c r="C646" i="35"/>
  <c r="D646" i="35"/>
  <c r="E646" i="35"/>
  <c r="F646" i="35"/>
  <c r="G646" i="35"/>
  <c r="H646" i="35"/>
  <c r="C647" i="35"/>
  <c r="D647" i="35"/>
  <c r="E647" i="35"/>
  <c r="F647" i="35"/>
  <c r="G647" i="35"/>
  <c r="H647" i="35"/>
  <c r="C648" i="35"/>
  <c r="D648" i="35"/>
  <c r="E648" i="35"/>
  <c r="F648" i="35"/>
  <c r="G648" i="35"/>
  <c r="H648" i="35"/>
  <c r="C649" i="35"/>
  <c r="D649" i="35"/>
  <c r="E649" i="35"/>
  <c r="F649" i="35"/>
  <c r="G649" i="35"/>
  <c r="H649" i="35"/>
  <c r="C650" i="35"/>
  <c r="D650" i="35"/>
  <c r="E650" i="35"/>
  <c r="F650" i="35"/>
  <c r="G650" i="35"/>
  <c r="H650" i="35"/>
  <c r="C651" i="35"/>
  <c r="D651" i="35"/>
  <c r="E651" i="35"/>
  <c r="F651" i="35"/>
  <c r="G651" i="35"/>
  <c r="H651" i="35"/>
  <c r="C652" i="35"/>
  <c r="D652" i="35"/>
  <c r="E652" i="35"/>
  <c r="F652" i="35"/>
  <c r="G652" i="35"/>
  <c r="H652" i="35"/>
  <c r="C653" i="35"/>
  <c r="D653" i="35"/>
  <c r="E653" i="35"/>
  <c r="F653" i="35"/>
  <c r="G653" i="35"/>
  <c r="H653" i="35"/>
  <c r="C654" i="35"/>
  <c r="D654" i="35"/>
  <c r="E654" i="35"/>
  <c r="F654" i="35"/>
  <c r="G654" i="35"/>
  <c r="H654" i="35"/>
  <c r="C655" i="35"/>
  <c r="D655" i="35"/>
  <c r="E655" i="35"/>
  <c r="F655" i="35"/>
  <c r="G655" i="35"/>
  <c r="H655" i="35"/>
  <c r="C656" i="35"/>
  <c r="D656" i="35"/>
  <c r="E656" i="35"/>
  <c r="F656" i="35"/>
  <c r="G656" i="35"/>
  <c r="H656" i="35"/>
  <c r="C657" i="35"/>
  <c r="D657" i="35"/>
  <c r="E657" i="35"/>
  <c r="F657" i="35"/>
  <c r="G657" i="35"/>
  <c r="H657" i="35"/>
  <c r="C658" i="35"/>
  <c r="D658" i="35"/>
  <c r="E658" i="35"/>
  <c r="F658" i="35"/>
  <c r="G658" i="35"/>
  <c r="H658" i="35"/>
  <c r="C659" i="35"/>
  <c r="D659" i="35"/>
  <c r="E659" i="35"/>
  <c r="F659" i="35"/>
  <c r="G659" i="35"/>
  <c r="H659" i="35"/>
  <c r="C660" i="35"/>
  <c r="D660" i="35"/>
  <c r="E660" i="35"/>
  <c r="F660" i="35"/>
  <c r="G660" i="35"/>
  <c r="H660" i="35"/>
  <c r="C661" i="35"/>
  <c r="D661" i="35"/>
  <c r="E661" i="35"/>
  <c r="F661" i="35"/>
  <c r="G661" i="35"/>
  <c r="H661" i="35"/>
  <c r="C662" i="35"/>
  <c r="D662" i="35"/>
  <c r="E662" i="35"/>
  <c r="F662" i="35"/>
  <c r="G662" i="35"/>
  <c r="H662" i="35"/>
  <c r="C663" i="35"/>
  <c r="D663" i="35"/>
  <c r="E663" i="35"/>
  <c r="F663" i="35"/>
  <c r="G663" i="35"/>
  <c r="H663" i="35"/>
  <c r="C664" i="35"/>
  <c r="D664" i="35"/>
  <c r="E664" i="35"/>
  <c r="F664" i="35"/>
  <c r="G664" i="35"/>
  <c r="H664" i="35"/>
  <c r="C665" i="35"/>
  <c r="D665" i="35"/>
  <c r="E665" i="35"/>
  <c r="F665" i="35"/>
  <c r="G665" i="35"/>
  <c r="H665" i="35"/>
  <c r="C666" i="35"/>
  <c r="D666" i="35"/>
  <c r="E666" i="35"/>
  <c r="F666" i="35"/>
  <c r="G666" i="35"/>
  <c r="H666" i="35"/>
  <c r="C667" i="35"/>
  <c r="D667" i="35"/>
  <c r="E667" i="35"/>
  <c r="F667" i="35"/>
  <c r="G667" i="35"/>
  <c r="H667" i="35"/>
  <c r="C668" i="35"/>
  <c r="D668" i="35"/>
  <c r="E668" i="35"/>
  <c r="F668" i="35"/>
  <c r="G668" i="35"/>
  <c r="H668" i="35"/>
  <c r="C669" i="35"/>
  <c r="D669" i="35"/>
  <c r="E669" i="35"/>
  <c r="F669" i="35"/>
  <c r="G669" i="35"/>
  <c r="H669" i="35"/>
  <c r="C670" i="35"/>
  <c r="D670" i="35"/>
  <c r="E670" i="35"/>
  <c r="F670" i="35"/>
  <c r="G670" i="35"/>
  <c r="H670" i="35"/>
  <c r="C671" i="35"/>
  <c r="D671" i="35"/>
  <c r="E671" i="35"/>
  <c r="F671" i="35"/>
  <c r="G671" i="35"/>
  <c r="H671" i="35"/>
  <c r="C672" i="35"/>
  <c r="D672" i="35"/>
  <c r="E672" i="35"/>
  <c r="F672" i="35"/>
  <c r="G672" i="35"/>
  <c r="H672" i="35"/>
  <c r="C673" i="35"/>
  <c r="D673" i="35"/>
  <c r="E673" i="35"/>
  <c r="F673" i="35"/>
  <c r="G673" i="35"/>
  <c r="H673" i="35"/>
  <c r="C674" i="35"/>
  <c r="D674" i="35"/>
  <c r="E674" i="35"/>
  <c r="F674" i="35"/>
  <c r="G674" i="35"/>
  <c r="H674" i="35"/>
  <c r="C675" i="35"/>
  <c r="D675" i="35"/>
  <c r="E675" i="35"/>
  <c r="F675" i="35"/>
  <c r="G675" i="35"/>
  <c r="H675" i="35"/>
  <c r="C676" i="35"/>
  <c r="D676" i="35"/>
  <c r="E676" i="35"/>
  <c r="F676" i="35"/>
  <c r="G676" i="35"/>
  <c r="H676" i="35"/>
  <c r="C677" i="35"/>
  <c r="D677" i="35"/>
  <c r="E677" i="35"/>
  <c r="F677" i="35"/>
  <c r="G677" i="35"/>
  <c r="H677" i="35"/>
  <c r="C678" i="35"/>
  <c r="D678" i="35"/>
  <c r="E678" i="35"/>
  <c r="F678" i="35"/>
  <c r="G678" i="35"/>
  <c r="H678" i="35"/>
  <c r="C679" i="35"/>
  <c r="D679" i="35"/>
  <c r="E679" i="35"/>
  <c r="F679" i="35"/>
  <c r="G679" i="35"/>
  <c r="H679" i="35"/>
  <c r="C680" i="35"/>
  <c r="D680" i="35"/>
  <c r="E680" i="35"/>
  <c r="F680" i="35"/>
  <c r="G680" i="35"/>
  <c r="H680" i="35"/>
  <c r="C681" i="35"/>
  <c r="D681" i="35"/>
  <c r="E681" i="35"/>
  <c r="F681" i="35"/>
  <c r="G681" i="35"/>
  <c r="H681" i="35"/>
  <c r="C682" i="35"/>
  <c r="D682" i="35"/>
  <c r="E682" i="35"/>
  <c r="F682" i="35"/>
  <c r="G682" i="35"/>
  <c r="H682" i="35"/>
  <c r="C683" i="35"/>
  <c r="D683" i="35"/>
  <c r="E683" i="35"/>
  <c r="F683" i="35"/>
  <c r="G683" i="35"/>
  <c r="H683" i="35"/>
  <c r="C684" i="35"/>
  <c r="D684" i="35"/>
  <c r="E684" i="35"/>
  <c r="F684" i="35"/>
  <c r="G684" i="35"/>
  <c r="H684" i="35"/>
  <c r="C685" i="35"/>
  <c r="D685" i="35"/>
  <c r="E685" i="35"/>
  <c r="F685" i="35"/>
  <c r="G685" i="35"/>
  <c r="H685" i="35"/>
  <c r="C686" i="35"/>
  <c r="D686" i="35"/>
  <c r="E686" i="35"/>
  <c r="F686" i="35"/>
  <c r="G686" i="35"/>
  <c r="H686" i="35"/>
  <c r="C687" i="35"/>
  <c r="D687" i="35"/>
  <c r="E687" i="35"/>
  <c r="F687" i="35"/>
  <c r="G687" i="35"/>
  <c r="H687" i="35"/>
  <c r="C688" i="35"/>
  <c r="D688" i="35"/>
  <c r="E688" i="35"/>
  <c r="F688" i="35"/>
  <c r="G688" i="35"/>
  <c r="H688" i="35"/>
  <c r="C689" i="35"/>
  <c r="D689" i="35"/>
  <c r="E689" i="35"/>
  <c r="F689" i="35"/>
  <c r="G689" i="35"/>
  <c r="H689" i="35"/>
  <c r="C690" i="35"/>
  <c r="D690" i="35"/>
  <c r="E690" i="35"/>
  <c r="F690" i="35"/>
  <c r="G690" i="35"/>
  <c r="H690" i="35"/>
  <c r="C691" i="35"/>
  <c r="D691" i="35"/>
  <c r="E691" i="35"/>
  <c r="F691" i="35"/>
  <c r="G691" i="35"/>
  <c r="H691" i="35"/>
  <c r="C692" i="35"/>
  <c r="D692" i="35"/>
  <c r="E692" i="35"/>
  <c r="F692" i="35"/>
  <c r="G692" i="35"/>
  <c r="H692" i="35"/>
  <c r="C693" i="35"/>
  <c r="D693" i="35"/>
  <c r="E693" i="35"/>
  <c r="F693" i="35"/>
  <c r="G693" i="35"/>
  <c r="H693" i="35"/>
  <c r="C694" i="35"/>
  <c r="D694" i="35"/>
  <c r="E694" i="35"/>
  <c r="F694" i="35"/>
  <c r="G694" i="35"/>
  <c r="H694" i="35"/>
  <c r="C695" i="35"/>
  <c r="D695" i="35"/>
  <c r="E695" i="35"/>
  <c r="F695" i="35"/>
  <c r="G695" i="35"/>
  <c r="H695" i="35"/>
  <c r="C696" i="35"/>
  <c r="D696" i="35"/>
  <c r="E696" i="35"/>
  <c r="F696" i="35"/>
  <c r="G696" i="35"/>
  <c r="H696" i="35"/>
  <c r="C697" i="35"/>
  <c r="D697" i="35"/>
  <c r="E697" i="35"/>
  <c r="F697" i="35"/>
  <c r="G697" i="35"/>
  <c r="H697" i="35"/>
  <c r="C698" i="35"/>
  <c r="D698" i="35"/>
  <c r="E698" i="35"/>
  <c r="F698" i="35"/>
  <c r="G698" i="35"/>
  <c r="H698" i="35"/>
  <c r="C699" i="35"/>
  <c r="D699" i="35"/>
  <c r="E699" i="35"/>
  <c r="F699" i="35"/>
  <c r="G699" i="35"/>
  <c r="H699" i="35"/>
  <c r="C700" i="35"/>
  <c r="D700" i="35"/>
  <c r="E700" i="35"/>
  <c r="F700" i="35"/>
  <c r="G700" i="35"/>
  <c r="H700" i="35"/>
  <c r="C701" i="35"/>
  <c r="D701" i="35"/>
  <c r="E701" i="35"/>
  <c r="F701" i="35"/>
  <c r="G701" i="35"/>
  <c r="H701" i="35"/>
  <c r="C702" i="35"/>
  <c r="D702" i="35"/>
  <c r="E702" i="35"/>
  <c r="F702" i="35"/>
  <c r="G702" i="35"/>
  <c r="H702" i="35"/>
  <c r="C703" i="35"/>
  <c r="D703" i="35"/>
  <c r="E703" i="35"/>
  <c r="F703" i="35"/>
  <c r="G703" i="35"/>
  <c r="H703" i="35"/>
  <c r="C704" i="35"/>
  <c r="D704" i="35"/>
  <c r="E704" i="35"/>
  <c r="F704" i="35"/>
  <c r="G704" i="35"/>
  <c r="H704" i="35"/>
  <c r="C705" i="35"/>
  <c r="D705" i="35"/>
  <c r="E705" i="35"/>
  <c r="F705" i="35"/>
  <c r="G705" i="35"/>
  <c r="H705" i="35"/>
  <c r="C706" i="35"/>
  <c r="D706" i="35"/>
  <c r="E706" i="35"/>
  <c r="F706" i="35"/>
  <c r="G706" i="35"/>
  <c r="H706" i="35"/>
  <c r="C707" i="35"/>
  <c r="D707" i="35"/>
  <c r="E707" i="35"/>
  <c r="F707" i="35"/>
  <c r="G707" i="35"/>
  <c r="H707" i="35"/>
  <c r="C708" i="35"/>
  <c r="D708" i="35"/>
  <c r="E708" i="35"/>
  <c r="F708" i="35"/>
  <c r="G708" i="35"/>
  <c r="H708" i="35"/>
  <c r="C709" i="35"/>
  <c r="D709" i="35"/>
  <c r="E709" i="35"/>
  <c r="F709" i="35"/>
  <c r="G709" i="35"/>
  <c r="H709" i="35"/>
  <c r="C710" i="35"/>
  <c r="D710" i="35"/>
  <c r="E710" i="35"/>
  <c r="F710" i="35"/>
  <c r="G710" i="35"/>
  <c r="H710" i="35"/>
  <c r="C711" i="35"/>
  <c r="D711" i="35"/>
  <c r="E711" i="35"/>
  <c r="F711" i="35"/>
  <c r="G711" i="35"/>
  <c r="H711" i="35"/>
  <c r="C712" i="35"/>
  <c r="D712" i="35"/>
  <c r="E712" i="35"/>
  <c r="F712" i="35"/>
  <c r="G712" i="35"/>
  <c r="H712" i="35"/>
  <c r="C713" i="35"/>
  <c r="D713" i="35"/>
  <c r="E713" i="35"/>
  <c r="F713" i="35"/>
  <c r="G713" i="35"/>
  <c r="H713" i="35"/>
  <c r="C714" i="35"/>
  <c r="D714" i="35"/>
  <c r="E714" i="35"/>
  <c r="F714" i="35"/>
  <c r="G714" i="35"/>
  <c r="H714" i="35"/>
  <c r="D635" i="35"/>
  <c r="E635" i="35"/>
  <c r="F635" i="35"/>
  <c r="G635" i="35"/>
  <c r="H635" i="35"/>
  <c r="C635" i="35"/>
  <c r="C114" i="35" l="1"/>
  <c r="E18" i="35"/>
  <c r="E21" i="35"/>
  <c r="E17" i="35"/>
  <c r="F114" i="35"/>
  <c r="E114" i="35"/>
  <c r="H114" i="35"/>
  <c r="D114" i="35"/>
  <c r="D23" i="35"/>
  <c r="E19" i="35"/>
  <c r="I11" i="35"/>
  <c r="E22" i="35"/>
  <c r="E29" i="35"/>
  <c r="H715" i="35"/>
  <c r="F715" i="35"/>
  <c r="I641" i="35"/>
  <c r="I645" i="35"/>
  <c r="I114" i="35"/>
  <c r="E20" i="35"/>
  <c r="D30" i="35"/>
  <c r="J109" i="35"/>
  <c r="J110" i="35"/>
  <c r="G114" i="35"/>
  <c r="J111" i="35"/>
  <c r="J112" i="35"/>
  <c r="J113" i="35"/>
  <c r="I637" i="35"/>
  <c r="J107" i="35"/>
  <c r="J108" i="35"/>
  <c r="G715" i="35"/>
  <c r="J106" i="35"/>
  <c r="I714" i="35"/>
  <c r="I710" i="35"/>
  <c r="I706" i="35"/>
  <c r="I702" i="35"/>
  <c r="I698" i="35"/>
  <c r="C30" i="35"/>
  <c r="E16" i="35"/>
  <c r="I713" i="35"/>
  <c r="I709" i="35"/>
  <c r="I705" i="35"/>
  <c r="I701" i="35"/>
  <c r="I693" i="35"/>
  <c r="I689" i="35"/>
  <c r="I685" i="35"/>
  <c r="I681" i="35"/>
  <c r="I677" i="35"/>
  <c r="I673" i="35"/>
  <c r="I669" i="35"/>
  <c r="I665" i="35"/>
  <c r="I661" i="35"/>
  <c r="I657" i="35"/>
  <c r="I653" i="35"/>
  <c r="I649" i="35"/>
  <c r="C715" i="35"/>
  <c r="I697" i="35"/>
  <c r="I694" i="35"/>
  <c r="I690" i="35"/>
  <c r="I686" i="35"/>
  <c r="I682" i="35"/>
  <c r="I678" i="35"/>
  <c r="I674" i="35"/>
  <c r="I670" i="35"/>
  <c r="I666" i="35"/>
  <c r="I662" i="35"/>
  <c r="I658" i="35"/>
  <c r="I654" i="35"/>
  <c r="I650" i="35"/>
  <c r="I646" i="35"/>
  <c r="I642" i="35"/>
  <c r="I638" i="35"/>
  <c r="E28" i="35"/>
  <c r="E715" i="35"/>
  <c r="D715" i="35"/>
  <c r="I711" i="35"/>
  <c r="I707" i="35"/>
  <c r="I703" i="35"/>
  <c r="I699" i="35"/>
  <c r="I695" i="35"/>
  <c r="I691" i="35"/>
  <c r="I687" i="35"/>
  <c r="I683" i="35"/>
  <c r="I679" i="35"/>
  <c r="I675" i="35"/>
  <c r="I671" i="35"/>
  <c r="I667" i="35"/>
  <c r="I663" i="35"/>
  <c r="I659" i="35"/>
  <c r="I655" i="35"/>
  <c r="I651" i="35"/>
  <c r="I647" i="35"/>
  <c r="I643" i="35"/>
  <c r="I639" i="35"/>
  <c r="C23" i="35"/>
  <c r="I712" i="35"/>
  <c r="I708" i="35"/>
  <c r="I704" i="35"/>
  <c r="I700" i="35"/>
  <c r="I696" i="35"/>
  <c r="I692" i="35"/>
  <c r="I688" i="35"/>
  <c r="I684" i="35"/>
  <c r="I680" i="35"/>
  <c r="I676" i="35"/>
  <c r="I672" i="35"/>
  <c r="I668" i="35"/>
  <c r="I664" i="35"/>
  <c r="I660" i="35"/>
  <c r="I656" i="35"/>
  <c r="I652" i="35"/>
  <c r="I648" i="35"/>
  <c r="I644" i="35"/>
  <c r="I640" i="35"/>
  <c r="I636" i="35"/>
  <c r="I635" i="35"/>
  <c r="E30" i="35" l="1"/>
  <c r="E23" i="35"/>
  <c r="J114" i="35"/>
  <c r="I715" i="35"/>
  <c r="C538" i="35"/>
  <c r="D538" i="35"/>
  <c r="E538" i="35"/>
  <c r="F538" i="35"/>
  <c r="G538" i="35"/>
  <c r="H538" i="35"/>
  <c r="C539" i="35"/>
  <c r="D539" i="35"/>
  <c r="E539" i="35"/>
  <c r="F539" i="35"/>
  <c r="G539" i="35"/>
  <c r="H539" i="35"/>
  <c r="C540" i="35"/>
  <c r="D540" i="35"/>
  <c r="E540" i="35"/>
  <c r="F540" i="35"/>
  <c r="G540" i="35"/>
  <c r="H540" i="35"/>
  <c r="C541" i="35"/>
  <c r="D541" i="35"/>
  <c r="E541" i="35"/>
  <c r="F541" i="35"/>
  <c r="G541" i="35"/>
  <c r="H541" i="35"/>
  <c r="C542" i="35"/>
  <c r="D542" i="35"/>
  <c r="E542" i="35"/>
  <c r="F542" i="35"/>
  <c r="G542" i="35"/>
  <c r="H542" i="35"/>
  <c r="C543" i="35"/>
  <c r="D543" i="35"/>
  <c r="E543" i="35"/>
  <c r="F543" i="35"/>
  <c r="G543" i="35"/>
  <c r="H543" i="35"/>
  <c r="C544" i="35"/>
  <c r="D544" i="35"/>
  <c r="E544" i="35"/>
  <c r="F544" i="35"/>
  <c r="G544" i="35"/>
  <c r="H544" i="35"/>
  <c r="C545" i="35"/>
  <c r="D545" i="35"/>
  <c r="E545" i="35"/>
  <c r="F545" i="35"/>
  <c r="G545" i="35"/>
  <c r="H545" i="35"/>
  <c r="C546" i="35"/>
  <c r="D546" i="35"/>
  <c r="E546" i="35"/>
  <c r="F546" i="35"/>
  <c r="G546" i="35"/>
  <c r="H546" i="35"/>
  <c r="C547" i="35"/>
  <c r="D547" i="35"/>
  <c r="E547" i="35"/>
  <c r="F547" i="35"/>
  <c r="G547" i="35"/>
  <c r="H547" i="35"/>
  <c r="C548" i="35"/>
  <c r="D548" i="35"/>
  <c r="E548" i="35"/>
  <c r="F548" i="35"/>
  <c r="G548" i="35"/>
  <c r="H548" i="35"/>
  <c r="C549" i="35"/>
  <c r="D549" i="35"/>
  <c r="E549" i="35"/>
  <c r="F549" i="35"/>
  <c r="G549" i="35"/>
  <c r="H549" i="35"/>
  <c r="C550" i="35"/>
  <c r="D550" i="35"/>
  <c r="E550" i="35"/>
  <c r="F550" i="35"/>
  <c r="G550" i="35"/>
  <c r="H550" i="35"/>
  <c r="C551" i="35"/>
  <c r="D551" i="35"/>
  <c r="E551" i="35"/>
  <c r="F551" i="35"/>
  <c r="G551" i="35"/>
  <c r="H551" i="35"/>
  <c r="C552" i="35"/>
  <c r="D552" i="35"/>
  <c r="E552" i="35"/>
  <c r="F552" i="35"/>
  <c r="G552" i="35"/>
  <c r="H552" i="35"/>
  <c r="C553" i="35"/>
  <c r="D553" i="35"/>
  <c r="E553" i="35"/>
  <c r="F553" i="35"/>
  <c r="G553" i="35"/>
  <c r="H553" i="35"/>
  <c r="C554" i="35"/>
  <c r="D554" i="35"/>
  <c r="E554" i="35"/>
  <c r="F554" i="35"/>
  <c r="G554" i="35"/>
  <c r="H554" i="35"/>
  <c r="C555" i="35"/>
  <c r="D555" i="35"/>
  <c r="E555" i="35"/>
  <c r="F555" i="35"/>
  <c r="G555" i="35"/>
  <c r="H555" i="35"/>
  <c r="C556" i="35"/>
  <c r="D556" i="35"/>
  <c r="E556" i="35"/>
  <c r="F556" i="35"/>
  <c r="G556" i="35"/>
  <c r="H556" i="35"/>
  <c r="C557" i="35"/>
  <c r="D557" i="35"/>
  <c r="E557" i="35"/>
  <c r="F557" i="35"/>
  <c r="G557" i="35"/>
  <c r="H557" i="35"/>
  <c r="C558" i="35"/>
  <c r="D558" i="35"/>
  <c r="E558" i="35"/>
  <c r="F558" i="35"/>
  <c r="G558" i="35"/>
  <c r="H558" i="35"/>
  <c r="C559" i="35"/>
  <c r="D559" i="35"/>
  <c r="E559" i="35"/>
  <c r="F559" i="35"/>
  <c r="G559" i="35"/>
  <c r="H559" i="35"/>
  <c r="C560" i="35"/>
  <c r="D560" i="35"/>
  <c r="E560" i="35"/>
  <c r="F560" i="35"/>
  <c r="G560" i="35"/>
  <c r="H560" i="35"/>
  <c r="C561" i="35"/>
  <c r="D561" i="35"/>
  <c r="E561" i="35"/>
  <c r="F561" i="35"/>
  <c r="G561" i="35"/>
  <c r="H561" i="35"/>
  <c r="C562" i="35"/>
  <c r="D562" i="35"/>
  <c r="E562" i="35"/>
  <c r="F562" i="35"/>
  <c r="G562" i="35"/>
  <c r="H562" i="35"/>
  <c r="C563" i="35"/>
  <c r="D563" i="35"/>
  <c r="E563" i="35"/>
  <c r="F563" i="35"/>
  <c r="G563" i="35"/>
  <c r="H563" i="35"/>
  <c r="C564" i="35"/>
  <c r="D564" i="35"/>
  <c r="E564" i="35"/>
  <c r="F564" i="35"/>
  <c r="G564" i="35"/>
  <c r="H564" i="35"/>
  <c r="C565" i="35"/>
  <c r="D565" i="35"/>
  <c r="E565" i="35"/>
  <c r="F565" i="35"/>
  <c r="G565" i="35"/>
  <c r="H565" i="35"/>
  <c r="D537" i="35"/>
  <c r="E537" i="35"/>
  <c r="F537" i="35"/>
  <c r="G537" i="35"/>
  <c r="H537" i="35"/>
  <c r="C537" i="35"/>
  <c r="C367" i="35"/>
  <c r="D367" i="35"/>
  <c r="C368" i="35"/>
  <c r="D368" i="35"/>
  <c r="C369" i="35"/>
  <c r="D369" i="35"/>
  <c r="C370" i="35"/>
  <c r="D370" i="35"/>
  <c r="C371" i="35"/>
  <c r="D371" i="35"/>
  <c r="D366" i="35"/>
  <c r="C366" i="35"/>
  <c r="C410" i="35"/>
  <c r="D410" i="35"/>
  <c r="C411" i="35"/>
  <c r="D411" i="35"/>
  <c r="C412" i="35"/>
  <c r="D412" i="35"/>
  <c r="C413" i="35"/>
  <c r="D413" i="35"/>
  <c r="C414" i="35"/>
  <c r="D414" i="35"/>
  <c r="C415" i="35"/>
  <c r="D415" i="35"/>
  <c r="C416" i="35"/>
  <c r="D416" i="35"/>
  <c r="C417" i="35"/>
  <c r="D417" i="35"/>
  <c r="C418" i="35"/>
  <c r="D418" i="35"/>
  <c r="C419" i="35"/>
  <c r="D419" i="35"/>
  <c r="C420" i="35"/>
  <c r="D420" i="35"/>
  <c r="C421" i="35"/>
  <c r="D421" i="35"/>
  <c r="C422" i="35"/>
  <c r="D422" i="35"/>
  <c r="C423" i="35"/>
  <c r="D423" i="35"/>
  <c r="C424" i="35"/>
  <c r="D424" i="35"/>
  <c r="C425" i="35"/>
  <c r="D425" i="35"/>
  <c r="C426" i="35"/>
  <c r="D426" i="35"/>
  <c r="C427" i="35"/>
  <c r="D427" i="35"/>
  <c r="C428" i="35"/>
  <c r="D428" i="35"/>
  <c r="C429" i="35"/>
  <c r="D429" i="35"/>
  <c r="C430" i="35"/>
  <c r="D430" i="35"/>
  <c r="C431" i="35"/>
  <c r="D431" i="35"/>
  <c r="C432" i="35"/>
  <c r="D432" i="35"/>
  <c r="C433" i="35"/>
  <c r="D433" i="35"/>
  <c r="C434" i="35"/>
  <c r="D434" i="35"/>
  <c r="C435" i="35"/>
  <c r="D435" i="35"/>
  <c r="D409" i="35"/>
  <c r="C409" i="35"/>
  <c r="C356" i="35"/>
  <c r="D356" i="35"/>
  <c r="E356" i="35"/>
  <c r="F356" i="35"/>
  <c r="G356" i="35"/>
  <c r="C357" i="35"/>
  <c r="D357" i="35"/>
  <c r="E357" i="35"/>
  <c r="F357" i="35"/>
  <c r="G357" i="35"/>
  <c r="C358" i="35"/>
  <c r="D358" i="35"/>
  <c r="E358" i="35"/>
  <c r="F358" i="35"/>
  <c r="G358" i="35"/>
  <c r="C359" i="35"/>
  <c r="D359" i="35"/>
  <c r="E359" i="35"/>
  <c r="F359" i="35"/>
  <c r="G359" i="35"/>
  <c r="C360" i="35"/>
  <c r="D360" i="35"/>
  <c r="E360" i="35"/>
  <c r="F360" i="35"/>
  <c r="G360" i="35"/>
  <c r="D355" i="35"/>
  <c r="E355" i="35"/>
  <c r="F355" i="35"/>
  <c r="G355" i="35"/>
  <c r="C355" i="35"/>
  <c r="C378" i="35"/>
  <c r="D378" i="35"/>
  <c r="E378" i="35"/>
  <c r="F378" i="35"/>
  <c r="G378" i="35"/>
  <c r="C379" i="35"/>
  <c r="D379" i="35"/>
  <c r="E379" i="35"/>
  <c r="F379" i="35"/>
  <c r="G379" i="35"/>
  <c r="C380" i="35"/>
  <c r="D380" i="35"/>
  <c r="E380" i="35"/>
  <c r="F380" i="35"/>
  <c r="G380" i="35"/>
  <c r="C381" i="35"/>
  <c r="D381" i="35"/>
  <c r="E381" i="35"/>
  <c r="F381" i="35"/>
  <c r="G381" i="35"/>
  <c r="C382" i="35"/>
  <c r="D382" i="35"/>
  <c r="E382" i="35"/>
  <c r="F382" i="35"/>
  <c r="G382" i="35"/>
  <c r="C383" i="35"/>
  <c r="D383" i="35"/>
  <c r="E383" i="35"/>
  <c r="F383" i="35"/>
  <c r="G383" i="35"/>
  <c r="C384" i="35"/>
  <c r="D384" i="35"/>
  <c r="E384" i="35"/>
  <c r="F384" i="35"/>
  <c r="G384" i="35"/>
  <c r="C385" i="35"/>
  <c r="D385" i="35"/>
  <c r="E385" i="35"/>
  <c r="F385" i="35"/>
  <c r="G385" i="35"/>
  <c r="C386" i="35"/>
  <c r="D386" i="35"/>
  <c r="E386" i="35"/>
  <c r="F386" i="35"/>
  <c r="G386" i="35"/>
  <c r="C387" i="35"/>
  <c r="D387" i="35"/>
  <c r="E387" i="35"/>
  <c r="F387" i="35"/>
  <c r="G387" i="35"/>
  <c r="C388" i="35"/>
  <c r="D388" i="35"/>
  <c r="E388" i="35"/>
  <c r="F388" i="35"/>
  <c r="G388" i="35"/>
  <c r="C389" i="35"/>
  <c r="D389" i="35"/>
  <c r="E389" i="35"/>
  <c r="F389" i="35"/>
  <c r="G389" i="35"/>
  <c r="C390" i="35"/>
  <c r="D390" i="35"/>
  <c r="E390" i="35"/>
  <c r="F390" i="35"/>
  <c r="G390" i="35"/>
  <c r="C391" i="35"/>
  <c r="D391" i="35"/>
  <c r="E391" i="35"/>
  <c r="F391" i="35"/>
  <c r="G391" i="35"/>
  <c r="C392" i="35"/>
  <c r="D392" i="35"/>
  <c r="E392" i="35"/>
  <c r="F392" i="35"/>
  <c r="G392" i="35"/>
  <c r="C393" i="35"/>
  <c r="D393" i="35"/>
  <c r="E393" i="35"/>
  <c r="F393" i="35"/>
  <c r="G393" i="35"/>
  <c r="C394" i="35"/>
  <c r="D394" i="35"/>
  <c r="E394" i="35"/>
  <c r="F394" i="35"/>
  <c r="G394" i="35"/>
  <c r="C395" i="35"/>
  <c r="D395" i="35"/>
  <c r="E395" i="35"/>
  <c r="F395" i="35"/>
  <c r="G395" i="35"/>
  <c r="C396" i="35"/>
  <c r="D396" i="35"/>
  <c r="E396" i="35"/>
  <c r="F396" i="35"/>
  <c r="G396" i="35"/>
  <c r="C397" i="35"/>
  <c r="D397" i="35"/>
  <c r="E397" i="35"/>
  <c r="F397" i="35"/>
  <c r="G397" i="35"/>
  <c r="C398" i="35"/>
  <c r="D398" i="35"/>
  <c r="E398" i="35"/>
  <c r="F398" i="35"/>
  <c r="G398" i="35"/>
  <c r="C399" i="35"/>
  <c r="D399" i="35"/>
  <c r="E399" i="35"/>
  <c r="F399" i="35"/>
  <c r="G399" i="35"/>
  <c r="C400" i="35"/>
  <c r="D400" i="35"/>
  <c r="E400" i="35"/>
  <c r="F400" i="35"/>
  <c r="G400" i="35"/>
  <c r="C401" i="35"/>
  <c r="D401" i="35"/>
  <c r="E401" i="35"/>
  <c r="F401" i="35"/>
  <c r="G401" i="35"/>
  <c r="C402" i="35"/>
  <c r="D402" i="35"/>
  <c r="E402" i="35"/>
  <c r="F402" i="35"/>
  <c r="G402" i="35"/>
  <c r="C403" i="35"/>
  <c r="D403" i="35"/>
  <c r="E403" i="35"/>
  <c r="F403" i="35"/>
  <c r="G403" i="35"/>
  <c r="D377" i="35"/>
  <c r="E377" i="35"/>
  <c r="F377" i="35"/>
  <c r="G377" i="35"/>
  <c r="C377" i="35"/>
  <c r="C336" i="35"/>
  <c r="D336" i="35"/>
  <c r="E336" i="35"/>
  <c r="F336" i="35"/>
  <c r="G336" i="35"/>
  <c r="H336" i="35"/>
  <c r="I336" i="35"/>
  <c r="J336" i="35"/>
  <c r="C337" i="35"/>
  <c r="D337" i="35"/>
  <c r="E337" i="35"/>
  <c r="F337" i="35"/>
  <c r="G337" i="35"/>
  <c r="H337" i="35"/>
  <c r="I337" i="35"/>
  <c r="J337" i="35"/>
  <c r="C338" i="35"/>
  <c r="D338" i="35"/>
  <c r="E338" i="35"/>
  <c r="F338" i="35"/>
  <c r="G338" i="35"/>
  <c r="H338" i="35"/>
  <c r="I338" i="35"/>
  <c r="J338" i="35"/>
  <c r="C339" i="35"/>
  <c r="D339" i="35"/>
  <c r="E339" i="35"/>
  <c r="F339" i="35"/>
  <c r="G339" i="35"/>
  <c r="H339" i="35"/>
  <c r="I339" i="35"/>
  <c r="J339" i="35"/>
  <c r="C340" i="35"/>
  <c r="D340" i="35"/>
  <c r="E340" i="35"/>
  <c r="F340" i="35"/>
  <c r="G340" i="35"/>
  <c r="H340" i="35"/>
  <c r="I340" i="35"/>
  <c r="J340" i="35"/>
  <c r="C341" i="35"/>
  <c r="D341" i="35"/>
  <c r="E341" i="35"/>
  <c r="F341" i="35"/>
  <c r="G341" i="35"/>
  <c r="H341" i="35"/>
  <c r="I341" i="35"/>
  <c r="J341" i="35"/>
  <c r="C342" i="35"/>
  <c r="D342" i="35"/>
  <c r="E342" i="35"/>
  <c r="F342" i="35"/>
  <c r="G342" i="35"/>
  <c r="H342" i="35"/>
  <c r="I342" i="35"/>
  <c r="J342" i="35"/>
  <c r="C343" i="35"/>
  <c r="D343" i="35"/>
  <c r="E343" i="35"/>
  <c r="F343" i="35"/>
  <c r="G343" i="35"/>
  <c r="H343" i="35"/>
  <c r="I343" i="35"/>
  <c r="J343" i="35"/>
  <c r="C344" i="35"/>
  <c r="D344" i="35"/>
  <c r="E344" i="35"/>
  <c r="F344" i="35"/>
  <c r="G344" i="35"/>
  <c r="H344" i="35"/>
  <c r="I344" i="35"/>
  <c r="J344" i="35"/>
  <c r="C345" i="35"/>
  <c r="D345" i="35"/>
  <c r="E345" i="35"/>
  <c r="F345" i="35"/>
  <c r="G345" i="35"/>
  <c r="H345" i="35"/>
  <c r="I345" i="35"/>
  <c r="J345" i="35"/>
  <c r="C346" i="35"/>
  <c r="D346" i="35"/>
  <c r="E346" i="35"/>
  <c r="F346" i="35"/>
  <c r="G346" i="35"/>
  <c r="H346" i="35"/>
  <c r="I346" i="35"/>
  <c r="J346" i="35"/>
  <c r="C347" i="35"/>
  <c r="D347" i="35"/>
  <c r="E347" i="35"/>
  <c r="F347" i="35"/>
  <c r="G347" i="35"/>
  <c r="H347" i="35"/>
  <c r="I347" i="35"/>
  <c r="J347" i="35"/>
  <c r="C348" i="35"/>
  <c r="D348" i="35"/>
  <c r="E348" i="35"/>
  <c r="F348" i="35"/>
  <c r="G348" i="35"/>
  <c r="H348" i="35"/>
  <c r="I348" i="35"/>
  <c r="J348" i="35"/>
  <c r="C349" i="35"/>
  <c r="D349" i="35"/>
  <c r="E349" i="35"/>
  <c r="F349" i="35"/>
  <c r="G349" i="35"/>
  <c r="H349" i="35"/>
  <c r="I349" i="35"/>
  <c r="J349" i="35"/>
  <c r="D335" i="35"/>
  <c r="E335" i="35"/>
  <c r="F335" i="35"/>
  <c r="G335" i="35"/>
  <c r="H335" i="35"/>
  <c r="I335" i="35"/>
  <c r="J335" i="35"/>
  <c r="C335" i="35"/>
  <c r="C316" i="35"/>
  <c r="D316" i="35"/>
  <c r="E316" i="35"/>
  <c r="F316" i="35"/>
  <c r="G316" i="35"/>
  <c r="H316" i="35"/>
  <c r="C317" i="35"/>
  <c r="D317" i="35"/>
  <c r="E317" i="35"/>
  <c r="F317" i="35"/>
  <c r="G317" i="35"/>
  <c r="H317" i="35"/>
  <c r="C318" i="35"/>
  <c r="D318" i="35"/>
  <c r="E318" i="35"/>
  <c r="F318" i="35"/>
  <c r="G318" i="35"/>
  <c r="H318" i="35"/>
  <c r="C319" i="35"/>
  <c r="D319" i="35"/>
  <c r="E319" i="35"/>
  <c r="F319" i="35"/>
  <c r="G319" i="35"/>
  <c r="H319" i="35"/>
  <c r="C320" i="35"/>
  <c r="D320" i="35"/>
  <c r="E320" i="35"/>
  <c r="F320" i="35"/>
  <c r="G320" i="35"/>
  <c r="H320" i="35"/>
  <c r="C321" i="35"/>
  <c r="D321" i="35"/>
  <c r="E321" i="35"/>
  <c r="F321" i="35"/>
  <c r="G321" i="35"/>
  <c r="H321" i="35"/>
  <c r="C322" i="35"/>
  <c r="D322" i="35"/>
  <c r="E322" i="35"/>
  <c r="F322" i="35"/>
  <c r="G322" i="35"/>
  <c r="H322" i="35"/>
  <c r="C323" i="35"/>
  <c r="D323" i="35"/>
  <c r="E323" i="35"/>
  <c r="F323" i="35"/>
  <c r="G323" i="35"/>
  <c r="H323" i="35"/>
  <c r="C324" i="35"/>
  <c r="D324" i="35"/>
  <c r="E324" i="35"/>
  <c r="F324" i="35"/>
  <c r="G324" i="35"/>
  <c r="H324" i="35"/>
  <c r="C325" i="35"/>
  <c r="D325" i="35"/>
  <c r="E325" i="35"/>
  <c r="F325" i="35"/>
  <c r="G325" i="35"/>
  <c r="H325" i="35"/>
  <c r="C326" i="35"/>
  <c r="D326" i="35"/>
  <c r="E326" i="35"/>
  <c r="F326" i="35"/>
  <c r="G326" i="35"/>
  <c r="H326" i="35"/>
  <c r="C327" i="35"/>
  <c r="D327" i="35"/>
  <c r="E327" i="35"/>
  <c r="F327" i="35"/>
  <c r="G327" i="35"/>
  <c r="H327" i="35"/>
  <c r="C328" i="35"/>
  <c r="D328" i="35"/>
  <c r="E328" i="35"/>
  <c r="F328" i="35"/>
  <c r="G328" i="35"/>
  <c r="H328" i="35"/>
  <c r="C329" i="35"/>
  <c r="D329" i="35"/>
  <c r="E329" i="35"/>
  <c r="F329" i="35"/>
  <c r="G329" i="35"/>
  <c r="H329" i="35"/>
  <c r="D315" i="35"/>
  <c r="E315" i="35"/>
  <c r="F315" i="35"/>
  <c r="G315" i="35"/>
  <c r="H315" i="35"/>
  <c r="C315" i="35"/>
  <c r="C572" i="35"/>
  <c r="D572" i="35"/>
  <c r="E572" i="35"/>
  <c r="F572" i="35"/>
  <c r="G572" i="35"/>
  <c r="H572" i="35"/>
  <c r="I572" i="35"/>
  <c r="J572" i="35"/>
  <c r="K572" i="35"/>
  <c r="L572" i="35"/>
  <c r="M572" i="35"/>
  <c r="N572" i="35"/>
  <c r="O572" i="35"/>
  <c r="P572" i="35"/>
  <c r="Q572" i="35"/>
  <c r="C573" i="35"/>
  <c r="D573" i="35"/>
  <c r="E573" i="35"/>
  <c r="F573" i="35"/>
  <c r="G573" i="35"/>
  <c r="H573" i="35"/>
  <c r="I573" i="35"/>
  <c r="J573" i="35"/>
  <c r="K573" i="35"/>
  <c r="L573" i="35"/>
  <c r="M573" i="35"/>
  <c r="N573" i="35"/>
  <c r="O573" i="35"/>
  <c r="P573" i="35"/>
  <c r="Q573" i="35"/>
  <c r="C574" i="35"/>
  <c r="D574" i="35"/>
  <c r="E574" i="35"/>
  <c r="F574" i="35"/>
  <c r="G574" i="35"/>
  <c r="H574" i="35"/>
  <c r="I574" i="35"/>
  <c r="J574" i="35"/>
  <c r="K574" i="35"/>
  <c r="L574" i="35"/>
  <c r="M574" i="35"/>
  <c r="N574" i="35"/>
  <c r="O574" i="35"/>
  <c r="P574" i="35"/>
  <c r="Q574" i="35"/>
  <c r="C575" i="35"/>
  <c r="D575" i="35"/>
  <c r="E575" i="35"/>
  <c r="F575" i="35"/>
  <c r="G575" i="35"/>
  <c r="H575" i="35"/>
  <c r="I575" i="35"/>
  <c r="J575" i="35"/>
  <c r="K575" i="35"/>
  <c r="L575" i="35"/>
  <c r="M575" i="35"/>
  <c r="N575" i="35"/>
  <c r="O575" i="35"/>
  <c r="P575" i="35"/>
  <c r="Q575" i="35"/>
  <c r="C576" i="35"/>
  <c r="D576" i="35"/>
  <c r="E576" i="35"/>
  <c r="F576" i="35"/>
  <c r="G576" i="35"/>
  <c r="H576" i="35"/>
  <c r="I576" i="35"/>
  <c r="J576" i="35"/>
  <c r="K576" i="35"/>
  <c r="L576" i="35"/>
  <c r="M576" i="35"/>
  <c r="N576" i="35"/>
  <c r="O576" i="35"/>
  <c r="P576" i="35"/>
  <c r="Q576" i="35"/>
  <c r="C577" i="35"/>
  <c r="D577" i="35"/>
  <c r="E577" i="35"/>
  <c r="F577" i="35"/>
  <c r="G577" i="35"/>
  <c r="H577" i="35"/>
  <c r="I577" i="35"/>
  <c r="J577" i="35"/>
  <c r="K577" i="35"/>
  <c r="L577" i="35"/>
  <c r="M577" i="35"/>
  <c r="N577" i="35"/>
  <c r="O577" i="35"/>
  <c r="P577" i="35"/>
  <c r="Q577" i="35"/>
  <c r="C578" i="35"/>
  <c r="D578" i="35"/>
  <c r="E578" i="35"/>
  <c r="F578" i="35"/>
  <c r="G578" i="35"/>
  <c r="H578" i="35"/>
  <c r="I578" i="35"/>
  <c r="J578" i="35"/>
  <c r="K578" i="35"/>
  <c r="L578" i="35"/>
  <c r="M578" i="35"/>
  <c r="N578" i="35"/>
  <c r="O578" i="35"/>
  <c r="P578" i="35"/>
  <c r="Q578" i="35"/>
  <c r="C579" i="35"/>
  <c r="D579" i="35"/>
  <c r="E579" i="35"/>
  <c r="F579" i="35"/>
  <c r="G579" i="35"/>
  <c r="H579" i="35"/>
  <c r="I579" i="35"/>
  <c r="J579" i="35"/>
  <c r="K579" i="35"/>
  <c r="L579" i="35"/>
  <c r="M579" i="35"/>
  <c r="N579" i="35"/>
  <c r="O579" i="35"/>
  <c r="P579" i="35"/>
  <c r="Q579" i="35"/>
  <c r="C580" i="35"/>
  <c r="D580" i="35"/>
  <c r="E580" i="35"/>
  <c r="F580" i="35"/>
  <c r="G580" i="35"/>
  <c r="H580" i="35"/>
  <c r="I580" i="35"/>
  <c r="J580" i="35"/>
  <c r="K580" i="35"/>
  <c r="L580" i="35"/>
  <c r="M580" i="35"/>
  <c r="N580" i="35"/>
  <c r="O580" i="35"/>
  <c r="P580" i="35"/>
  <c r="Q580" i="35"/>
  <c r="C581" i="35"/>
  <c r="D581" i="35"/>
  <c r="E581" i="35"/>
  <c r="F581" i="35"/>
  <c r="G581" i="35"/>
  <c r="H581" i="35"/>
  <c r="I581" i="35"/>
  <c r="J581" i="35"/>
  <c r="K581" i="35"/>
  <c r="L581" i="35"/>
  <c r="M581" i="35"/>
  <c r="N581" i="35"/>
  <c r="O581" i="35"/>
  <c r="P581" i="35"/>
  <c r="Q581" i="35"/>
  <c r="C582" i="35"/>
  <c r="D582" i="35"/>
  <c r="E582" i="35"/>
  <c r="F582" i="35"/>
  <c r="G582" i="35"/>
  <c r="H582" i="35"/>
  <c r="I582" i="35"/>
  <c r="J582" i="35"/>
  <c r="K582" i="35"/>
  <c r="L582" i="35"/>
  <c r="M582" i="35"/>
  <c r="N582" i="35"/>
  <c r="O582" i="35"/>
  <c r="P582" i="35"/>
  <c r="Q582" i="35"/>
  <c r="C583" i="35"/>
  <c r="D583" i="35"/>
  <c r="E583" i="35"/>
  <c r="F583" i="35"/>
  <c r="G583" i="35"/>
  <c r="H583" i="35"/>
  <c r="I583" i="35"/>
  <c r="J583" i="35"/>
  <c r="K583" i="35"/>
  <c r="L583" i="35"/>
  <c r="M583" i="35"/>
  <c r="N583" i="35"/>
  <c r="O583" i="35"/>
  <c r="P583" i="35"/>
  <c r="Q583" i="35"/>
  <c r="C584" i="35"/>
  <c r="D584" i="35"/>
  <c r="E584" i="35"/>
  <c r="F584" i="35"/>
  <c r="G584" i="35"/>
  <c r="H584" i="35"/>
  <c r="I584" i="35"/>
  <c r="J584" i="35"/>
  <c r="K584" i="35"/>
  <c r="L584" i="35"/>
  <c r="M584" i="35"/>
  <c r="N584" i="35"/>
  <c r="O584" i="35"/>
  <c r="P584" i="35"/>
  <c r="Q584" i="35"/>
  <c r="C585" i="35"/>
  <c r="D585" i="35"/>
  <c r="E585" i="35"/>
  <c r="F585" i="35"/>
  <c r="G585" i="35"/>
  <c r="H585" i="35"/>
  <c r="I585" i="35"/>
  <c r="J585" i="35"/>
  <c r="K585" i="35"/>
  <c r="L585" i="35"/>
  <c r="M585" i="35"/>
  <c r="N585" i="35"/>
  <c r="O585" i="35"/>
  <c r="P585" i="35"/>
  <c r="Q585" i="35"/>
  <c r="C586" i="35"/>
  <c r="D586" i="35"/>
  <c r="E586" i="35"/>
  <c r="F586" i="35"/>
  <c r="G586" i="35"/>
  <c r="H586" i="35"/>
  <c r="I586" i="35"/>
  <c r="J586" i="35"/>
  <c r="K586" i="35"/>
  <c r="L586" i="35"/>
  <c r="M586" i="35"/>
  <c r="N586" i="35"/>
  <c r="O586" i="35"/>
  <c r="P586" i="35"/>
  <c r="Q586" i="35"/>
  <c r="C587" i="35"/>
  <c r="D587" i="35"/>
  <c r="E587" i="35"/>
  <c r="F587" i="35"/>
  <c r="G587" i="35"/>
  <c r="H587" i="35"/>
  <c r="I587" i="35"/>
  <c r="J587" i="35"/>
  <c r="K587" i="35"/>
  <c r="L587" i="35"/>
  <c r="M587" i="35"/>
  <c r="N587" i="35"/>
  <c r="O587" i="35"/>
  <c r="P587" i="35"/>
  <c r="Q587" i="35"/>
  <c r="C588" i="35"/>
  <c r="D588" i="35"/>
  <c r="E588" i="35"/>
  <c r="F588" i="35"/>
  <c r="G588" i="35"/>
  <c r="H588" i="35"/>
  <c r="I588" i="35"/>
  <c r="J588" i="35"/>
  <c r="K588" i="35"/>
  <c r="L588" i="35"/>
  <c r="M588" i="35"/>
  <c r="N588" i="35"/>
  <c r="O588" i="35"/>
  <c r="P588" i="35"/>
  <c r="Q588" i="35"/>
  <c r="C589" i="35"/>
  <c r="D589" i="35"/>
  <c r="E589" i="35"/>
  <c r="F589" i="35"/>
  <c r="G589" i="35"/>
  <c r="H589" i="35"/>
  <c r="I589" i="35"/>
  <c r="J589" i="35"/>
  <c r="K589" i="35"/>
  <c r="L589" i="35"/>
  <c r="M589" i="35"/>
  <c r="N589" i="35"/>
  <c r="O589" i="35"/>
  <c r="P589" i="35"/>
  <c r="Q589" i="35"/>
  <c r="C590" i="35"/>
  <c r="D590" i="35"/>
  <c r="E590" i="35"/>
  <c r="F590" i="35"/>
  <c r="G590" i="35"/>
  <c r="H590" i="35"/>
  <c r="I590" i="35"/>
  <c r="J590" i="35"/>
  <c r="K590" i="35"/>
  <c r="L590" i="35"/>
  <c r="M590" i="35"/>
  <c r="N590" i="35"/>
  <c r="O590" i="35"/>
  <c r="P590" i="35"/>
  <c r="Q590" i="35"/>
  <c r="C591" i="35"/>
  <c r="D591" i="35"/>
  <c r="E591" i="35"/>
  <c r="F591" i="35"/>
  <c r="G591" i="35"/>
  <c r="H591" i="35"/>
  <c r="I591" i="35"/>
  <c r="J591" i="35"/>
  <c r="K591" i="35"/>
  <c r="L591" i="35"/>
  <c r="M591" i="35"/>
  <c r="N591" i="35"/>
  <c r="O591" i="35"/>
  <c r="P591" i="35"/>
  <c r="Q591" i="35"/>
  <c r="C592" i="35"/>
  <c r="D592" i="35"/>
  <c r="E592" i="35"/>
  <c r="F592" i="35"/>
  <c r="G592" i="35"/>
  <c r="H592" i="35"/>
  <c r="I592" i="35"/>
  <c r="J592" i="35"/>
  <c r="K592" i="35"/>
  <c r="L592" i="35"/>
  <c r="M592" i="35"/>
  <c r="N592" i="35"/>
  <c r="O592" i="35"/>
  <c r="P592" i="35"/>
  <c r="Q592" i="35"/>
  <c r="C593" i="35"/>
  <c r="D593" i="35"/>
  <c r="E593" i="35"/>
  <c r="F593" i="35"/>
  <c r="G593" i="35"/>
  <c r="H593" i="35"/>
  <c r="I593" i="35"/>
  <c r="J593" i="35"/>
  <c r="K593" i="35"/>
  <c r="L593" i="35"/>
  <c r="M593" i="35"/>
  <c r="N593" i="35"/>
  <c r="O593" i="35"/>
  <c r="P593" i="35"/>
  <c r="Q593" i="35"/>
  <c r="C594" i="35"/>
  <c r="D594" i="35"/>
  <c r="E594" i="35"/>
  <c r="F594" i="35"/>
  <c r="G594" i="35"/>
  <c r="H594" i="35"/>
  <c r="I594" i="35"/>
  <c r="J594" i="35"/>
  <c r="K594" i="35"/>
  <c r="L594" i="35"/>
  <c r="M594" i="35"/>
  <c r="N594" i="35"/>
  <c r="O594" i="35"/>
  <c r="P594" i="35"/>
  <c r="Q594" i="35"/>
  <c r="C595" i="35"/>
  <c r="D595" i="35"/>
  <c r="E595" i="35"/>
  <c r="F595" i="35"/>
  <c r="G595" i="35"/>
  <c r="H595" i="35"/>
  <c r="I595" i="35"/>
  <c r="J595" i="35"/>
  <c r="K595" i="35"/>
  <c r="L595" i="35"/>
  <c r="M595" i="35"/>
  <c r="N595" i="35"/>
  <c r="O595" i="35"/>
  <c r="P595" i="35"/>
  <c r="Q595" i="35"/>
  <c r="C596" i="35"/>
  <c r="D596" i="35"/>
  <c r="E596" i="35"/>
  <c r="F596" i="35"/>
  <c r="G596" i="35"/>
  <c r="H596" i="35"/>
  <c r="I596" i="35"/>
  <c r="J596" i="35"/>
  <c r="K596" i="35"/>
  <c r="L596" i="35"/>
  <c r="M596" i="35"/>
  <c r="N596" i="35"/>
  <c r="O596" i="35"/>
  <c r="P596" i="35"/>
  <c r="Q596" i="35"/>
  <c r="C597" i="35"/>
  <c r="D597" i="35"/>
  <c r="E597" i="35"/>
  <c r="F597" i="35"/>
  <c r="G597" i="35"/>
  <c r="H597" i="35"/>
  <c r="I597" i="35"/>
  <c r="J597" i="35"/>
  <c r="K597" i="35"/>
  <c r="L597" i="35"/>
  <c r="M597" i="35"/>
  <c r="N597" i="35"/>
  <c r="O597" i="35"/>
  <c r="P597" i="35"/>
  <c r="Q597" i="35"/>
  <c r="D571" i="35"/>
  <c r="E571" i="35"/>
  <c r="F571" i="35"/>
  <c r="G571" i="35"/>
  <c r="H571" i="35"/>
  <c r="I571" i="35"/>
  <c r="J571" i="35"/>
  <c r="K571" i="35"/>
  <c r="L571" i="35"/>
  <c r="M571" i="35"/>
  <c r="N571" i="35"/>
  <c r="O571" i="35"/>
  <c r="P571" i="35"/>
  <c r="Q571" i="35"/>
  <c r="C571" i="35"/>
  <c r="C296" i="35"/>
  <c r="D296" i="35"/>
  <c r="E296" i="35"/>
  <c r="F296" i="35"/>
  <c r="G296" i="35"/>
  <c r="C297" i="35"/>
  <c r="D297" i="35"/>
  <c r="E297" i="35"/>
  <c r="F297" i="35"/>
  <c r="G297" i="35"/>
  <c r="C298" i="35"/>
  <c r="D298" i="35"/>
  <c r="E298" i="35"/>
  <c r="F298" i="35"/>
  <c r="G298" i="35"/>
  <c r="C299" i="35"/>
  <c r="D299" i="35"/>
  <c r="E299" i="35"/>
  <c r="F299" i="35"/>
  <c r="G299" i="35"/>
  <c r="C300" i="35"/>
  <c r="D300" i="35"/>
  <c r="E300" i="35"/>
  <c r="F300" i="35"/>
  <c r="G300" i="35"/>
  <c r="C301" i="35"/>
  <c r="D301" i="35"/>
  <c r="E301" i="35"/>
  <c r="F301" i="35"/>
  <c r="G301" i="35"/>
  <c r="C302" i="35"/>
  <c r="D302" i="35"/>
  <c r="E302" i="35"/>
  <c r="F302" i="35"/>
  <c r="G302" i="35"/>
  <c r="C303" i="35"/>
  <c r="D303" i="35"/>
  <c r="E303" i="35"/>
  <c r="F303" i="35"/>
  <c r="G303" i="35"/>
  <c r="C304" i="35"/>
  <c r="D304" i="35"/>
  <c r="E304" i="35"/>
  <c r="F304" i="35"/>
  <c r="G304" i="35"/>
  <c r="C305" i="35"/>
  <c r="D305" i="35"/>
  <c r="E305" i="35"/>
  <c r="F305" i="35"/>
  <c r="G305" i="35"/>
  <c r="C306" i="35"/>
  <c r="D306" i="35"/>
  <c r="E306" i="35"/>
  <c r="F306" i="35"/>
  <c r="G306" i="35"/>
  <c r="C307" i="35"/>
  <c r="D307" i="35"/>
  <c r="E307" i="35"/>
  <c r="F307" i="35"/>
  <c r="G307" i="35"/>
  <c r="C308" i="35"/>
  <c r="D308" i="35"/>
  <c r="E308" i="35"/>
  <c r="F308" i="35"/>
  <c r="G308" i="35"/>
  <c r="C309" i="35"/>
  <c r="D309" i="35"/>
  <c r="E309" i="35"/>
  <c r="F309" i="35"/>
  <c r="G309" i="35"/>
  <c r="D295" i="35"/>
  <c r="E295" i="35"/>
  <c r="F295" i="35"/>
  <c r="G295" i="35"/>
  <c r="C295" i="35"/>
  <c r="C171" i="35"/>
  <c r="D171" i="35"/>
  <c r="E171" i="35"/>
  <c r="F171" i="35"/>
  <c r="G171" i="35"/>
  <c r="C172" i="35"/>
  <c r="D172" i="35"/>
  <c r="E172" i="35"/>
  <c r="F172" i="35"/>
  <c r="G172" i="35"/>
  <c r="C173" i="35"/>
  <c r="D173" i="35"/>
  <c r="E173" i="35"/>
  <c r="F173" i="35"/>
  <c r="G173" i="35"/>
  <c r="C174" i="35"/>
  <c r="D174" i="35"/>
  <c r="E174" i="35"/>
  <c r="F174" i="35"/>
  <c r="G174" i="35"/>
  <c r="C175" i="35"/>
  <c r="D175" i="35"/>
  <c r="E175" i="35"/>
  <c r="F175" i="35"/>
  <c r="G175" i="35"/>
  <c r="C176" i="35"/>
  <c r="D176" i="35"/>
  <c r="E176" i="35"/>
  <c r="F176" i="35"/>
  <c r="G176" i="35"/>
  <c r="C177" i="35"/>
  <c r="D177" i="35"/>
  <c r="E177" i="35"/>
  <c r="F177" i="35"/>
  <c r="G177" i="35"/>
  <c r="D170" i="35"/>
  <c r="E170" i="35"/>
  <c r="F170" i="35"/>
  <c r="G170" i="35"/>
  <c r="C170" i="35"/>
  <c r="E409" i="35" l="1"/>
  <c r="D566" i="35"/>
  <c r="G566" i="35"/>
  <c r="J350" i="35"/>
  <c r="C598" i="35"/>
  <c r="F330" i="35"/>
  <c r="E566" i="35"/>
  <c r="I538" i="35"/>
  <c r="F566" i="35"/>
  <c r="G404" i="35"/>
  <c r="E412" i="35"/>
  <c r="F361" i="35"/>
  <c r="D330" i="35"/>
  <c r="H350" i="35"/>
  <c r="H330" i="35"/>
  <c r="D350" i="35"/>
  <c r="P598" i="35"/>
  <c r="H598" i="35"/>
  <c r="I542" i="35"/>
  <c r="H566" i="35"/>
  <c r="I564" i="35"/>
  <c r="I560" i="35"/>
  <c r="I556" i="35"/>
  <c r="I552" i="35"/>
  <c r="I548" i="35"/>
  <c r="I544" i="35"/>
  <c r="I540" i="35"/>
  <c r="I565" i="35"/>
  <c r="I561" i="35"/>
  <c r="I557" i="35"/>
  <c r="I553" i="35"/>
  <c r="I549" i="35"/>
  <c r="I545" i="35"/>
  <c r="I541" i="35"/>
  <c r="I562" i="35"/>
  <c r="I558" i="35"/>
  <c r="I554" i="35"/>
  <c r="I550" i="35"/>
  <c r="I546" i="35"/>
  <c r="I563" i="35"/>
  <c r="I559" i="35"/>
  <c r="I555" i="35"/>
  <c r="I551" i="35"/>
  <c r="I547" i="35"/>
  <c r="I543" i="35"/>
  <c r="I539" i="35"/>
  <c r="I537" i="35"/>
  <c r="L598" i="35"/>
  <c r="D598" i="35"/>
  <c r="K598" i="35"/>
  <c r="H381" i="35"/>
  <c r="H355" i="35"/>
  <c r="H357" i="35"/>
  <c r="E369" i="35"/>
  <c r="E413" i="35"/>
  <c r="D372" i="35"/>
  <c r="E368" i="35"/>
  <c r="J598" i="35"/>
  <c r="E411" i="35"/>
  <c r="E370" i="35"/>
  <c r="C566" i="35"/>
  <c r="E371" i="35"/>
  <c r="E367" i="35"/>
  <c r="H397" i="35"/>
  <c r="H389" i="35"/>
  <c r="M598" i="35"/>
  <c r="E598" i="35"/>
  <c r="H309" i="35"/>
  <c r="H301" i="35"/>
  <c r="G330" i="35"/>
  <c r="C350" i="35"/>
  <c r="H377" i="35"/>
  <c r="H400" i="35"/>
  <c r="H392" i="35"/>
  <c r="H384" i="35"/>
  <c r="G361" i="35"/>
  <c r="H360" i="35"/>
  <c r="E435" i="35"/>
  <c r="E431" i="35"/>
  <c r="E427" i="35"/>
  <c r="E423" i="35"/>
  <c r="E419" i="35"/>
  <c r="E415" i="35"/>
  <c r="H403" i="35"/>
  <c r="H395" i="35"/>
  <c r="H387" i="35"/>
  <c r="H379" i="35"/>
  <c r="Q598" i="35"/>
  <c r="I598" i="35"/>
  <c r="E330" i="35"/>
  <c r="I350" i="35"/>
  <c r="F404" i="35"/>
  <c r="H398" i="35"/>
  <c r="H390" i="35"/>
  <c r="H382" i="35"/>
  <c r="E361" i="35"/>
  <c r="H358" i="35"/>
  <c r="E434" i="35"/>
  <c r="E430" i="35"/>
  <c r="E426" i="35"/>
  <c r="E422" i="35"/>
  <c r="E418" i="35"/>
  <c r="E414" i="35"/>
  <c r="E410" i="35"/>
  <c r="E404" i="35"/>
  <c r="H401" i="35"/>
  <c r="H393" i="35"/>
  <c r="H385" i="35"/>
  <c r="D361" i="35"/>
  <c r="E366" i="35"/>
  <c r="G350" i="35"/>
  <c r="D404" i="35"/>
  <c r="H396" i="35"/>
  <c r="H388" i="35"/>
  <c r="H380" i="35"/>
  <c r="H356" i="35"/>
  <c r="E433" i="35"/>
  <c r="E429" i="35"/>
  <c r="E425" i="35"/>
  <c r="E421" i="35"/>
  <c r="E417" i="35"/>
  <c r="H399" i="35"/>
  <c r="H391" i="35"/>
  <c r="H383" i="35"/>
  <c r="H359" i="35"/>
  <c r="E350" i="35"/>
  <c r="H402" i="35"/>
  <c r="H394" i="35"/>
  <c r="H386" i="35"/>
  <c r="H378" i="35"/>
  <c r="D436" i="35"/>
  <c r="E432" i="35"/>
  <c r="E428" i="35"/>
  <c r="E424" i="35"/>
  <c r="E420" i="35"/>
  <c r="E416" i="35"/>
  <c r="C436" i="35"/>
  <c r="C372" i="35"/>
  <c r="H304" i="35"/>
  <c r="H296" i="35"/>
  <c r="R591" i="35"/>
  <c r="R583" i="35"/>
  <c r="R575" i="35"/>
  <c r="C404" i="35"/>
  <c r="H307" i="35"/>
  <c r="H299" i="35"/>
  <c r="R592" i="35"/>
  <c r="R584" i="35"/>
  <c r="R576" i="35"/>
  <c r="I329" i="35"/>
  <c r="I325" i="35"/>
  <c r="I321" i="35"/>
  <c r="I317" i="35"/>
  <c r="H302" i="35"/>
  <c r="R593" i="35"/>
  <c r="R585" i="35"/>
  <c r="R577" i="35"/>
  <c r="C361" i="35"/>
  <c r="H305" i="35"/>
  <c r="H297" i="35"/>
  <c r="R594" i="35"/>
  <c r="R586" i="35"/>
  <c r="R578" i="35"/>
  <c r="R572" i="35"/>
  <c r="I326" i="35"/>
  <c r="I322" i="35"/>
  <c r="I318" i="35"/>
  <c r="H308" i="35"/>
  <c r="H300" i="35"/>
  <c r="O598" i="35"/>
  <c r="G598" i="35"/>
  <c r="R595" i="35"/>
  <c r="R587" i="35"/>
  <c r="R579" i="35"/>
  <c r="H303" i="35"/>
  <c r="N598" i="35"/>
  <c r="F598" i="35"/>
  <c r="R596" i="35"/>
  <c r="R588" i="35"/>
  <c r="R580" i="35"/>
  <c r="I327" i="35"/>
  <c r="I323" i="35"/>
  <c r="I319" i="35"/>
  <c r="F350" i="35"/>
  <c r="H295" i="35"/>
  <c r="H306" i="35"/>
  <c r="H298" i="35"/>
  <c r="R597" i="35"/>
  <c r="R589" i="35"/>
  <c r="R581" i="35"/>
  <c r="R573" i="35"/>
  <c r="I315" i="35"/>
  <c r="R590" i="35"/>
  <c r="R582" i="35"/>
  <c r="R574" i="35"/>
  <c r="I328" i="35"/>
  <c r="I324" i="35"/>
  <c r="I320" i="35"/>
  <c r="I316" i="35"/>
  <c r="K349" i="35"/>
  <c r="K348" i="35"/>
  <c r="K347" i="35"/>
  <c r="K346" i="35"/>
  <c r="K345" i="35"/>
  <c r="K344" i="35"/>
  <c r="K343" i="35"/>
  <c r="K342" i="35"/>
  <c r="K341" i="35"/>
  <c r="K340" i="35"/>
  <c r="K339" i="35"/>
  <c r="K338" i="35"/>
  <c r="K337" i="35"/>
  <c r="K336" i="35"/>
  <c r="K335" i="35"/>
  <c r="C330" i="35"/>
  <c r="R571" i="35"/>
  <c r="E310" i="35"/>
  <c r="D310" i="35"/>
  <c r="G310" i="35"/>
  <c r="F310" i="35"/>
  <c r="C310" i="35"/>
  <c r="C269" i="35"/>
  <c r="D269" i="35"/>
  <c r="C270" i="35"/>
  <c r="D270" i="35"/>
  <c r="C271" i="35"/>
  <c r="D271" i="35"/>
  <c r="C272" i="35"/>
  <c r="D272" i="35"/>
  <c r="C273" i="35"/>
  <c r="D273" i="35"/>
  <c r="C274" i="35"/>
  <c r="D274" i="35"/>
  <c r="C275" i="35"/>
  <c r="D275" i="35"/>
  <c r="C276" i="35"/>
  <c r="D276" i="35"/>
  <c r="C277" i="35"/>
  <c r="D277" i="35"/>
  <c r="C278" i="35"/>
  <c r="D278" i="35"/>
  <c r="C279" i="35"/>
  <c r="D279" i="35"/>
  <c r="C280" i="35"/>
  <c r="D280" i="35"/>
  <c r="C281" i="35"/>
  <c r="D281" i="35"/>
  <c r="C282" i="35"/>
  <c r="D282" i="35"/>
  <c r="C283" i="35"/>
  <c r="D283" i="35"/>
  <c r="C284" i="35"/>
  <c r="D284" i="35"/>
  <c r="C285" i="35"/>
  <c r="D285" i="35"/>
  <c r="C286" i="35"/>
  <c r="D286" i="35"/>
  <c r="C287" i="35"/>
  <c r="D287" i="35"/>
  <c r="C288" i="35"/>
  <c r="D288" i="35"/>
  <c r="C289" i="35"/>
  <c r="D289" i="35"/>
  <c r="D268" i="35"/>
  <c r="C268" i="35"/>
  <c r="C256" i="35"/>
  <c r="D256" i="35"/>
  <c r="C257" i="35"/>
  <c r="D257" i="35"/>
  <c r="C258" i="35"/>
  <c r="D258" i="35"/>
  <c r="C259" i="35"/>
  <c r="D259" i="35"/>
  <c r="C260" i="35"/>
  <c r="D260" i="35"/>
  <c r="C261" i="35"/>
  <c r="D261" i="35"/>
  <c r="C262" i="35"/>
  <c r="D262" i="35"/>
  <c r="D255" i="35"/>
  <c r="C255" i="35"/>
  <c r="C245" i="35"/>
  <c r="D245" i="35"/>
  <c r="C246" i="35"/>
  <c r="D246" i="35"/>
  <c r="C247" i="35"/>
  <c r="D247" i="35"/>
  <c r="C248" i="35"/>
  <c r="D248" i="35"/>
  <c r="C249" i="35"/>
  <c r="D249" i="35"/>
  <c r="D244" i="35"/>
  <c r="C244" i="35"/>
  <c r="C506" i="35"/>
  <c r="D506" i="35"/>
  <c r="C507" i="35"/>
  <c r="D507" i="35"/>
  <c r="C508" i="35"/>
  <c r="D508" i="35"/>
  <c r="C509" i="35"/>
  <c r="D509" i="35"/>
  <c r="C510" i="35"/>
  <c r="D510" i="35"/>
  <c r="C511" i="35"/>
  <c r="D511" i="35"/>
  <c r="C512" i="35"/>
  <c r="D512" i="35"/>
  <c r="C513" i="35"/>
  <c r="D513" i="35"/>
  <c r="C514" i="35"/>
  <c r="D514" i="35"/>
  <c r="C515" i="35"/>
  <c r="D515" i="35"/>
  <c r="C516" i="35"/>
  <c r="D516" i="35"/>
  <c r="C517" i="35"/>
  <c r="D517" i="35"/>
  <c r="C518" i="35"/>
  <c r="D518" i="35"/>
  <c r="C519" i="35"/>
  <c r="D519" i="35"/>
  <c r="C520" i="35"/>
  <c r="D520" i="35"/>
  <c r="C521" i="35"/>
  <c r="D521" i="35"/>
  <c r="C522" i="35"/>
  <c r="D522" i="35"/>
  <c r="C523" i="35"/>
  <c r="D523" i="35"/>
  <c r="C524" i="35"/>
  <c r="D524" i="35"/>
  <c r="C525" i="35"/>
  <c r="D525" i="35"/>
  <c r="C526" i="35"/>
  <c r="D526" i="35"/>
  <c r="C527" i="35"/>
  <c r="D527" i="35"/>
  <c r="C528" i="35"/>
  <c r="D528" i="35"/>
  <c r="C529" i="35"/>
  <c r="D529" i="35"/>
  <c r="C530" i="35"/>
  <c r="D530" i="35"/>
  <c r="C531" i="35"/>
  <c r="D531" i="35"/>
  <c r="D505" i="35"/>
  <c r="C505" i="35"/>
  <c r="C235" i="35"/>
  <c r="D235" i="35"/>
  <c r="C236" i="35"/>
  <c r="D236" i="35"/>
  <c r="C237" i="35"/>
  <c r="D237" i="35"/>
  <c r="C238" i="35"/>
  <c r="D238" i="35"/>
  <c r="D234" i="35"/>
  <c r="C234" i="35"/>
  <c r="E524" i="35" l="1"/>
  <c r="E516" i="35"/>
  <c r="E508" i="35"/>
  <c r="E245" i="35"/>
  <c r="E235" i="35"/>
  <c r="E525" i="35"/>
  <c r="E246" i="35"/>
  <c r="E520" i="35"/>
  <c r="E526" i="35"/>
  <c r="E247" i="35"/>
  <c r="E258" i="35"/>
  <c r="E262" i="35"/>
  <c r="E529" i="35"/>
  <c r="E528" i="35"/>
  <c r="D532" i="35"/>
  <c r="E521" i="35"/>
  <c r="E512" i="35"/>
  <c r="E530" i="35"/>
  <c r="E522" i="35"/>
  <c r="E238" i="35"/>
  <c r="E249" i="35"/>
  <c r="E236" i="35"/>
  <c r="E289" i="35"/>
  <c r="E282" i="35"/>
  <c r="E279" i="35"/>
  <c r="E257" i="35"/>
  <c r="E275" i="35"/>
  <c r="E287" i="35"/>
  <c r="E283" i="35"/>
  <c r="I566" i="35"/>
  <c r="E372" i="35"/>
  <c r="H361" i="35"/>
  <c r="E436" i="35"/>
  <c r="E271" i="35"/>
  <c r="D263" i="35"/>
  <c r="D290" i="35"/>
  <c r="E285" i="35"/>
  <c r="E281" i="35"/>
  <c r="E288" i="35"/>
  <c r="E284" i="35"/>
  <c r="H404" i="35"/>
  <c r="H310" i="35"/>
  <c r="E277" i="35"/>
  <c r="E273" i="35"/>
  <c r="E269" i="35"/>
  <c r="R598" i="35"/>
  <c r="K350" i="35"/>
  <c r="I330" i="35"/>
  <c r="E280" i="35"/>
  <c r="E276" i="35"/>
  <c r="E272" i="35"/>
  <c r="E531" i="35"/>
  <c r="E527" i="35"/>
  <c r="E523" i="35"/>
  <c r="E519" i="35"/>
  <c r="E248" i="35"/>
  <c r="E286" i="35"/>
  <c r="E278" i="35"/>
  <c r="E274" i="35"/>
  <c r="E270" i="35"/>
  <c r="E256" i="35"/>
  <c r="D250" i="35"/>
  <c r="C263" i="35"/>
  <c r="E259" i="35"/>
  <c r="E268" i="35"/>
  <c r="E244" i="35"/>
  <c r="E517" i="35"/>
  <c r="E513" i="35"/>
  <c r="E509" i="35"/>
  <c r="C532" i="35"/>
  <c r="C250" i="35"/>
  <c r="E515" i="35"/>
  <c r="E511" i="35"/>
  <c r="E507" i="35"/>
  <c r="E261" i="35"/>
  <c r="C290" i="35"/>
  <c r="E518" i="35"/>
  <c r="E514" i="35"/>
  <c r="E510" i="35"/>
  <c r="E506" i="35"/>
  <c r="E260" i="35"/>
  <c r="E255" i="35"/>
  <c r="E505" i="35"/>
  <c r="D239" i="35"/>
  <c r="C239" i="35"/>
  <c r="E237" i="35"/>
  <c r="E234" i="35"/>
  <c r="C208" i="35"/>
  <c r="D208" i="35"/>
  <c r="E208" i="35"/>
  <c r="F208" i="35"/>
  <c r="G208" i="35"/>
  <c r="H208" i="35"/>
  <c r="I208" i="35"/>
  <c r="J208" i="35"/>
  <c r="C209" i="35"/>
  <c r="D209" i="35"/>
  <c r="E209" i="35"/>
  <c r="F209" i="35"/>
  <c r="G209" i="35"/>
  <c r="H209" i="35"/>
  <c r="I209" i="35"/>
  <c r="J209" i="35"/>
  <c r="C210" i="35"/>
  <c r="D210" i="35"/>
  <c r="E210" i="35"/>
  <c r="F210" i="35"/>
  <c r="G210" i="35"/>
  <c r="H210" i="35"/>
  <c r="I210" i="35"/>
  <c r="J210" i="35"/>
  <c r="C211" i="35"/>
  <c r="D211" i="35"/>
  <c r="E211" i="35"/>
  <c r="F211" i="35"/>
  <c r="G211" i="35"/>
  <c r="H211" i="35"/>
  <c r="I211" i="35"/>
  <c r="J211" i="35"/>
  <c r="C212" i="35"/>
  <c r="D212" i="35"/>
  <c r="E212" i="35"/>
  <c r="F212" i="35"/>
  <c r="G212" i="35"/>
  <c r="H212" i="35"/>
  <c r="I212" i="35"/>
  <c r="J212" i="35"/>
  <c r="C213" i="35"/>
  <c r="D213" i="35"/>
  <c r="E213" i="35"/>
  <c r="F213" i="35"/>
  <c r="G213" i="35"/>
  <c r="H213" i="35"/>
  <c r="I213" i="35"/>
  <c r="J213" i="35"/>
  <c r="C214" i="35"/>
  <c r="D214" i="35"/>
  <c r="E214" i="35"/>
  <c r="F214" i="35"/>
  <c r="G214" i="35"/>
  <c r="H214" i="35"/>
  <c r="I214" i="35"/>
  <c r="J214" i="35"/>
  <c r="C215" i="35"/>
  <c r="D215" i="35"/>
  <c r="E215" i="35"/>
  <c r="F215" i="35"/>
  <c r="G215" i="35"/>
  <c r="H215" i="35"/>
  <c r="I215" i="35"/>
  <c r="J215" i="35"/>
  <c r="C216" i="35"/>
  <c r="D216" i="35"/>
  <c r="E216" i="35"/>
  <c r="F216" i="35"/>
  <c r="G216" i="35"/>
  <c r="H216" i="35"/>
  <c r="I216" i="35"/>
  <c r="J216" i="35"/>
  <c r="C217" i="35"/>
  <c r="D217" i="35"/>
  <c r="E217" i="35"/>
  <c r="F217" i="35"/>
  <c r="G217" i="35"/>
  <c r="H217" i="35"/>
  <c r="I217" i="35"/>
  <c r="J217" i="35"/>
  <c r="C218" i="35"/>
  <c r="D218" i="35"/>
  <c r="E218" i="35"/>
  <c r="F218" i="35"/>
  <c r="G218" i="35"/>
  <c r="H218" i="35"/>
  <c r="I218" i="35"/>
  <c r="J218" i="35"/>
  <c r="C219" i="35"/>
  <c r="D219" i="35"/>
  <c r="E219" i="35"/>
  <c r="F219" i="35"/>
  <c r="G219" i="35"/>
  <c r="H219" i="35"/>
  <c r="I219" i="35"/>
  <c r="J219" i="35"/>
  <c r="C220" i="35"/>
  <c r="D220" i="35"/>
  <c r="E220" i="35"/>
  <c r="F220" i="35"/>
  <c r="G220" i="35"/>
  <c r="H220" i="35"/>
  <c r="I220" i="35"/>
  <c r="J220" i="35"/>
  <c r="C221" i="35"/>
  <c r="D221" i="35"/>
  <c r="E221" i="35"/>
  <c r="F221" i="35"/>
  <c r="G221" i="35"/>
  <c r="H221" i="35"/>
  <c r="I221" i="35"/>
  <c r="J221" i="35"/>
  <c r="C222" i="35"/>
  <c r="D222" i="35"/>
  <c r="E222" i="35"/>
  <c r="F222" i="35"/>
  <c r="G222" i="35"/>
  <c r="H222" i="35"/>
  <c r="I222" i="35"/>
  <c r="J222" i="35"/>
  <c r="C223" i="35"/>
  <c r="D223" i="35"/>
  <c r="E223" i="35"/>
  <c r="F223" i="35"/>
  <c r="G223" i="35"/>
  <c r="H223" i="35"/>
  <c r="I223" i="35"/>
  <c r="J223" i="35"/>
  <c r="C224" i="35"/>
  <c r="D224" i="35"/>
  <c r="E224" i="35"/>
  <c r="F224" i="35"/>
  <c r="G224" i="35"/>
  <c r="H224" i="35"/>
  <c r="I224" i="35"/>
  <c r="J224" i="35"/>
  <c r="C225" i="35"/>
  <c r="D225" i="35"/>
  <c r="E225" i="35"/>
  <c r="F225" i="35"/>
  <c r="G225" i="35"/>
  <c r="H225" i="35"/>
  <c r="I225" i="35"/>
  <c r="J225" i="35"/>
  <c r="C226" i="35"/>
  <c r="D226" i="35"/>
  <c r="E226" i="35"/>
  <c r="F226" i="35"/>
  <c r="G226" i="35"/>
  <c r="H226" i="35"/>
  <c r="I226" i="35"/>
  <c r="J226" i="35"/>
  <c r="C227" i="35"/>
  <c r="D227" i="35"/>
  <c r="E227" i="35"/>
  <c r="F227" i="35"/>
  <c r="G227" i="35"/>
  <c r="H227" i="35"/>
  <c r="I227" i="35"/>
  <c r="J227" i="35"/>
  <c r="C228" i="35"/>
  <c r="D228" i="35"/>
  <c r="E228" i="35"/>
  <c r="F228" i="35"/>
  <c r="G228" i="35"/>
  <c r="H228" i="35"/>
  <c r="I228" i="35"/>
  <c r="J228" i="35"/>
  <c r="D207" i="35"/>
  <c r="E207" i="35"/>
  <c r="F207" i="35"/>
  <c r="G207" i="35"/>
  <c r="H207" i="35"/>
  <c r="I207" i="35"/>
  <c r="J207" i="35"/>
  <c r="C207" i="35"/>
  <c r="C195" i="35"/>
  <c r="D195" i="35"/>
  <c r="E195" i="35"/>
  <c r="F195" i="35"/>
  <c r="G195" i="35"/>
  <c r="H195" i="35"/>
  <c r="I195" i="35"/>
  <c r="J195" i="35"/>
  <c r="C196" i="35"/>
  <c r="D196" i="35"/>
  <c r="E196" i="35"/>
  <c r="F196" i="35"/>
  <c r="G196" i="35"/>
  <c r="H196" i="35"/>
  <c r="I196" i="35"/>
  <c r="J196" i="35"/>
  <c r="C197" i="35"/>
  <c r="D197" i="35"/>
  <c r="E197" i="35"/>
  <c r="F197" i="35"/>
  <c r="G197" i="35"/>
  <c r="H197" i="35"/>
  <c r="I197" i="35"/>
  <c r="J197" i="35"/>
  <c r="C198" i="35"/>
  <c r="D198" i="35"/>
  <c r="E198" i="35"/>
  <c r="F198" i="35"/>
  <c r="G198" i="35"/>
  <c r="H198" i="35"/>
  <c r="I198" i="35"/>
  <c r="J198" i="35"/>
  <c r="C199" i="35"/>
  <c r="D199" i="35"/>
  <c r="E199" i="35"/>
  <c r="F199" i="35"/>
  <c r="G199" i="35"/>
  <c r="H199" i="35"/>
  <c r="I199" i="35"/>
  <c r="J199" i="35"/>
  <c r="C200" i="35"/>
  <c r="D200" i="35"/>
  <c r="E200" i="35"/>
  <c r="F200" i="35"/>
  <c r="G200" i="35"/>
  <c r="H200" i="35"/>
  <c r="I200" i="35"/>
  <c r="J200" i="35"/>
  <c r="C201" i="35"/>
  <c r="D201" i="35"/>
  <c r="E201" i="35"/>
  <c r="F201" i="35"/>
  <c r="G201" i="35"/>
  <c r="H201" i="35"/>
  <c r="I201" i="35"/>
  <c r="J201" i="35"/>
  <c r="D194" i="35"/>
  <c r="E194" i="35"/>
  <c r="F194" i="35"/>
  <c r="G194" i="35"/>
  <c r="H194" i="35"/>
  <c r="I194" i="35"/>
  <c r="J194" i="35"/>
  <c r="C194" i="35"/>
  <c r="C184" i="35"/>
  <c r="D184" i="35"/>
  <c r="E184" i="35"/>
  <c r="F184" i="35"/>
  <c r="G184" i="35"/>
  <c r="H184" i="35"/>
  <c r="I184" i="35"/>
  <c r="J184" i="35"/>
  <c r="C185" i="35"/>
  <c r="D185" i="35"/>
  <c r="E185" i="35"/>
  <c r="F185" i="35"/>
  <c r="G185" i="35"/>
  <c r="H185" i="35"/>
  <c r="I185" i="35"/>
  <c r="J185" i="35"/>
  <c r="C186" i="35"/>
  <c r="D186" i="35"/>
  <c r="E186" i="35"/>
  <c r="F186" i="35"/>
  <c r="G186" i="35"/>
  <c r="H186" i="35"/>
  <c r="I186" i="35"/>
  <c r="J186" i="35"/>
  <c r="C187" i="35"/>
  <c r="D187" i="35"/>
  <c r="E187" i="35"/>
  <c r="F187" i="35"/>
  <c r="G187" i="35"/>
  <c r="H187" i="35"/>
  <c r="I187" i="35"/>
  <c r="J187" i="35"/>
  <c r="C188" i="35"/>
  <c r="D188" i="35"/>
  <c r="E188" i="35"/>
  <c r="F188" i="35"/>
  <c r="G188" i="35"/>
  <c r="H188" i="35"/>
  <c r="I188" i="35"/>
  <c r="J188" i="35"/>
  <c r="D183" i="35"/>
  <c r="E183" i="35"/>
  <c r="F183" i="35"/>
  <c r="G183" i="35"/>
  <c r="H183" i="35"/>
  <c r="I183" i="35"/>
  <c r="J183" i="35"/>
  <c r="C183" i="35"/>
  <c r="C442" i="35"/>
  <c r="D442" i="35"/>
  <c r="E442" i="35"/>
  <c r="F442" i="35"/>
  <c r="G442" i="35"/>
  <c r="H442" i="35"/>
  <c r="I442" i="35"/>
  <c r="J442" i="35"/>
  <c r="C443" i="35"/>
  <c r="D443" i="35"/>
  <c r="E443" i="35"/>
  <c r="F443" i="35"/>
  <c r="G443" i="35"/>
  <c r="H443" i="35"/>
  <c r="I443" i="35"/>
  <c r="J443" i="35"/>
  <c r="C444" i="35"/>
  <c r="D444" i="35"/>
  <c r="E444" i="35"/>
  <c r="F444" i="35"/>
  <c r="G444" i="35"/>
  <c r="H444" i="35"/>
  <c r="I444" i="35"/>
  <c r="J444" i="35"/>
  <c r="C445" i="35"/>
  <c r="D445" i="35"/>
  <c r="E445" i="35"/>
  <c r="F445" i="35"/>
  <c r="G445" i="35"/>
  <c r="H445" i="35"/>
  <c r="I445" i="35"/>
  <c r="J445" i="35"/>
  <c r="C446" i="35"/>
  <c r="D446" i="35"/>
  <c r="E446" i="35"/>
  <c r="F446" i="35"/>
  <c r="G446" i="35"/>
  <c r="H446" i="35"/>
  <c r="I446" i="35"/>
  <c r="J446" i="35"/>
  <c r="C447" i="35"/>
  <c r="D447" i="35"/>
  <c r="E447" i="35"/>
  <c r="F447" i="35"/>
  <c r="G447" i="35"/>
  <c r="H447" i="35"/>
  <c r="I447" i="35"/>
  <c r="J447" i="35"/>
  <c r="C448" i="35"/>
  <c r="D448" i="35"/>
  <c r="E448" i="35"/>
  <c r="F448" i="35"/>
  <c r="G448" i="35"/>
  <c r="H448" i="35"/>
  <c r="I448" i="35"/>
  <c r="J448" i="35"/>
  <c r="C449" i="35"/>
  <c r="D449" i="35"/>
  <c r="E449" i="35"/>
  <c r="F449" i="35"/>
  <c r="G449" i="35"/>
  <c r="H449" i="35"/>
  <c r="I449" i="35"/>
  <c r="J449" i="35"/>
  <c r="C450" i="35"/>
  <c r="D450" i="35"/>
  <c r="E450" i="35"/>
  <c r="F450" i="35"/>
  <c r="G450" i="35"/>
  <c r="H450" i="35"/>
  <c r="I450" i="35"/>
  <c r="J450" i="35"/>
  <c r="C451" i="35"/>
  <c r="D451" i="35"/>
  <c r="E451" i="35"/>
  <c r="F451" i="35"/>
  <c r="G451" i="35"/>
  <c r="H451" i="35"/>
  <c r="I451" i="35"/>
  <c r="J451" i="35"/>
  <c r="C452" i="35"/>
  <c r="D452" i="35"/>
  <c r="E452" i="35"/>
  <c r="F452" i="35"/>
  <c r="G452" i="35"/>
  <c r="H452" i="35"/>
  <c r="I452" i="35"/>
  <c r="J452" i="35"/>
  <c r="C453" i="35"/>
  <c r="D453" i="35"/>
  <c r="E453" i="35"/>
  <c r="F453" i="35"/>
  <c r="G453" i="35"/>
  <c r="H453" i="35"/>
  <c r="I453" i="35"/>
  <c r="J453" i="35"/>
  <c r="C454" i="35"/>
  <c r="D454" i="35"/>
  <c r="E454" i="35"/>
  <c r="F454" i="35"/>
  <c r="G454" i="35"/>
  <c r="H454" i="35"/>
  <c r="I454" i="35"/>
  <c r="J454" i="35"/>
  <c r="C455" i="35"/>
  <c r="D455" i="35"/>
  <c r="E455" i="35"/>
  <c r="F455" i="35"/>
  <c r="G455" i="35"/>
  <c r="H455" i="35"/>
  <c r="I455" i="35"/>
  <c r="J455" i="35"/>
  <c r="C456" i="35"/>
  <c r="D456" i="35"/>
  <c r="E456" i="35"/>
  <c r="F456" i="35"/>
  <c r="G456" i="35"/>
  <c r="H456" i="35"/>
  <c r="I456" i="35"/>
  <c r="J456" i="35"/>
  <c r="C457" i="35"/>
  <c r="D457" i="35"/>
  <c r="E457" i="35"/>
  <c r="F457" i="35"/>
  <c r="G457" i="35"/>
  <c r="H457" i="35"/>
  <c r="I457" i="35"/>
  <c r="J457" i="35"/>
  <c r="C458" i="35"/>
  <c r="D458" i="35"/>
  <c r="E458" i="35"/>
  <c r="F458" i="35"/>
  <c r="G458" i="35"/>
  <c r="H458" i="35"/>
  <c r="I458" i="35"/>
  <c r="J458" i="35"/>
  <c r="C459" i="35"/>
  <c r="D459" i="35"/>
  <c r="E459" i="35"/>
  <c r="F459" i="35"/>
  <c r="G459" i="35"/>
  <c r="H459" i="35"/>
  <c r="I459" i="35"/>
  <c r="J459" i="35"/>
  <c r="C460" i="35"/>
  <c r="D460" i="35"/>
  <c r="E460" i="35"/>
  <c r="F460" i="35"/>
  <c r="G460" i="35"/>
  <c r="H460" i="35"/>
  <c r="I460" i="35"/>
  <c r="J460" i="35"/>
  <c r="C461" i="35"/>
  <c r="D461" i="35"/>
  <c r="E461" i="35"/>
  <c r="F461" i="35"/>
  <c r="G461" i="35"/>
  <c r="H461" i="35"/>
  <c r="I461" i="35"/>
  <c r="J461" i="35"/>
  <c r="C462" i="35"/>
  <c r="D462" i="35"/>
  <c r="E462" i="35"/>
  <c r="F462" i="35"/>
  <c r="G462" i="35"/>
  <c r="H462" i="35"/>
  <c r="I462" i="35"/>
  <c r="J462" i="35"/>
  <c r="C463" i="35"/>
  <c r="D463" i="35"/>
  <c r="E463" i="35"/>
  <c r="F463" i="35"/>
  <c r="G463" i="35"/>
  <c r="H463" i="35"/>
  <c r="I463" i="35"/>
  <c r="J463" i="35"/>
  <c r="C464" i="35"/>
  <c r="D464" i="35"/>
  <c r="E464" i="35"/>
  <c r="F464" i="35"/>
  <c r="G464" i="35"/>
  <c r="H464" i="35"/>
  <c r="I464" i="35"/>
  <c r="J464" i="35"/>
  <c r="C465" i="35"/>
  <c r="D465" i="35"/>
  <c r="E465" i="35"/>
  <c r="F465" i="35"/>
  <c r="G465" i="35"/>
  <c r="H465" i="35"/>
  <c r="I465" i="35"/>
  <c r="J465" i="35"/>
  <c r="C466" i="35"/>
  <c r="D466" i="35"/>
  <c r="E466" i="35"/>
  <c r="F466" i="35"/>
  <c r="G466" i="35"/>
  <c r="H466" i="35"/>
  <c r="I466" i="35"/>
  <c r="J466" i="35"/>
  <c r="C467" i="35"/>
  <c r="D467" i="35"/>
  <c r="E467" i="35"/>
  <c r="F467" i="35"/>
  <c r="G467" i="35"/>
  <c r="H467" i="35"/>
  <c r="I467" i="35"/>
  <c r="J467" i="35"/>
  <c r="D441" i="35"/>
  <c r="E441" i="35"/>
  <c r="F441" i="35"/>
  <c r="G441" i="35"/>
  <c r="H441" i="35"/>
  <c r="I441" i="35"/>
  <c r="J441" i="35"/>
  <c r="C441" i="35"/>
  <c r="C144" i="35"/>
  <c r="D144" i="35"/>
  <c r="E144" i="35"/>
  <c r="F144" i="35"/>
  <c r="G144" i="35"/>
  <c r="H144" i="35"/>
  <c r="I144" i="35"/>
  <c r="J144" i="35"/>
  <c r="C145" i="35"/>
  <c r="D145" i="35"/>
  <c r="E145" i="35"/>
  <c r="F145" i="35"/>
  <c r="G145" i="35"/>
  <c r="H145" i="35"/>
  <c r="I145" i="35"/>
  <c r="J145" i="35"/>
  <c r="C146" i="35"/>
  <c r="D146" i="35"/>
  <c r="E146" i="35"/>
  <c r="F146" i="35"/>
  <c r="G146" i="35"/>
  <c r="H146" i="35"/>
  <c r="I146" i="35"/>
  <c r="J146" i="35"/>
  <c r="C147" i="35"/>
  <c r="D147" i="35"/>
  <c r="E147" i="35"/>
  <c r="F147" i="35"/>
  <c r="G147" i="35"/>
  <c r="H147" i="35"/>
  <c r="I147" i="35"/>
  <c r="J147" i="35"/>
  <c r="C148" i="35"/>
  <c r="D148" i="35"/>
  <c r="E148" i="35"/>
  <c r="F148" i="35"/>
  <c r="G148" i="35"/>
  <c r="H148" i="35"/>
  <c r="I148" i="35"/>
  <c r="J148" i="35"/>
  <c r="C149" i="35"/>
  <c r="D149" i="35"/>
  <c r="E149" i="35"/>
  <c r="F149" i="35"/>
  <c r="G149" i="35"/>
  <c r="H149" i="35"/>
  <c r="I149" i="35"/>
  <c r="J149" i="35"/>
  <c r="C150" i="35"/>
  <c r="D150" i="35"/>
  <c r="E150" i="35"/>
  <c r="F150" i="35"/>
  <c r="G150" i="35"/>
  <c r="H150" i="35"/>
  <c r="I150" i="35"/>
  <c r="J150" i="35"/>
  <c r="C151" i="35"/>
  <c r="D151" i="35"/>
  <c r="E151" i="35"/>
  <c r="F151" i="35"/>
  <c r="G151" i="35"/>
  <c r="H151" i="35"/>
  <c r="I151" i="35"/>
  <c r="J151" i="35"/>
  <c r="C152" i="35"/>
  <c r="D152" i="35"/>
  <c r="E152" i="35"/>
  <c r="F152" i="35"/>
  <c r="G152" i="35"/>
  <c r="H152" i="35"/>
  <c r="I152" i="35"/>
  <c r="J152" i="35"/>
  <c r="C153" i="35"/>
  <c r="D153" i="35"/>
  <c r="E153" i="35"/>
  <c r="F153" i="35"/>
  <c r="G153" i="35"/>
  <c r="H153" i="35"/>
  <c r="I153" i="35"/>
  <c r="J153" i="35"/>
  <c r="C154" i="35"/>
  <c r="D154" i="35"/>
  <c r="E154" i="35"/>
  <c r="F154" i="35"/>
  <c r="G154" i="35"/>
  <c r="H154" i="35"/>
  <c r="I154" i="35"/>
  <c r="J154" i="35"/>
  <c r="C155" i="35"/>
  <c r="D155" i="35"/>
  <c r="E155" i="35"/>
  <c r="F155" i="35"/>
  <c r="G155" i="35"/>
  <c r="H155" i="35"/>
  <c r="I155" i="35"/>
  <c r="J155" i="35"/>
  <c r="C156" i="35"/>
  <c r="D156" i="35"/>
  <c r="E156" i="35"/>
  <c r="F156" i="35"/>
  <c r="G156" i="35"/>
  <c r="H156" i="35"/>
  <c r="I156" i="35"/>
  <c r="J156" i="35"/>
  <c r="C157" i="35"/>
  <c r="D157" i="35"/>
  <c r="E157" i="35"/>
  <c r="F157" i="35"/>
  <c r="G157" i="35"/>
  <c r="H157" i="35"/>
  <c r="I157" i="35"/>
  <c r="J157" i="35"/>
  <c r="C158" i="35"/>
  <c r="D158" i="35"/>
  <c r="E158" i="35"/>
  <c r="F158" i="35"/>
  <c r="G158" i="35"/>
  <c r="H158" i="35"/>
  <c r="I158" i="35"/>
  <c r="J158" i="35"/>
  <c r="C159" i="35"/>
  <c r="D159" i="35"/>
  <c r="E159" i="35"/>
  <c r="F159" i="35"/>
  <c r="G159" i="35"/>
  <c r="H159" i="35"/>
  <c r="I159" i="35"/>
  <c r="J159" i="35"/>
  <c r="C160" i="35"/>
  <c r="D160" i="35"/>
  <c r="E160" i="35"/>
  <c r="F160" i="35"/>
  <c r="G160" i="35"/>
  <c r="H160" i="35"/>
  <c r="I160" i="35"/>
  <c r="J160" i="35"/>
  <c r="C161" i="35"/>
  <c r="D161" i="35"/>
  <c r="E161" i="35"/>
  <c r="F161" i="35"/>
  <c r="G161" i="35"/>
  <c r="H161" i="35"/>
  <c r="I161" i="35"/>
  <c r="J161" i="35"/>
  <c r="C162" i="35"/>
  <c r="D162" i="35"/>
  <c r="E162" i="35"/>
  <c r="F162" i="35"/>
  <c r="G162" i="35"/>
  <c r="H162" i="35"/>
  <c r="I162" i="35"/>
  <c r="J162" i="35"/>
  <c r="C163" i="35"/>
  <c r="D163" i="35"/>
  <c r="E163" i="35"/>
  <c r="F163" i="35"/>
  <c r="G163" i="35"/>
  <c r="H163" i="35"/>
  <c r="I163" i="35"/>
  <c r="J163" i="35"/>
  <c r="C164" i="35"/>
  <c r="D164" i="35"/>
  <c r="E164" i="35"/>
  <c r="F164" i="35"/>
  <c r="G164" i="35"/>
  <c r="H164" i="35"/>
  <c r="I164" i="35"/>
  <c r="J164" i="35"/>
  <c r="D143" i="35"/>
  <c r="E143" i="35"/>
  <c r="F143" i="35"/>
  <c r="G143" i="35"/>
  <c r="H143" i="35"/>
  <c r="I143" i="35"/>
  <c r="J143" i="35"/>
  <c r="C143" i="35"/>
  <c r="C131" i="35"/>
  <c r="D131" i="35"/>
  <c r="E131" i="35"/>
  <c r="F131" i="35"/>
  <c r="G131" i="35"/>
  <c r="H131" i="35"/>
  <c r="I131" i="35"/>
  <c r="J131" i="35"/>
  <c r="C132" i="35"/>
  <c r="D132" i="35"/>
  <c r="E132" i="35"/>
  <c r="F132" i="35"/>
  <c r="G132" i="35"/>
  <c r="H132" i="35"/>
  <c r="I132" i="35"/>
  <c r="J132" i="35"/>
  <c r="C133" i="35"/>
  <c r="D133" i="35"/>
  <c r="E133" i="35"/>
  <c r="F133" i="35"/>
  <c r="G133" i="35"/>
  <c r="H133" i="35"/>
  <c r="I133" i="35"/>
  <c r="J133" i="35"/>
  <c r="C134" i="35"/>
  <c r="D134" i="35"/>
  <c r="E134" i="35"/>
  <c r="F134" i="35"/>
  <c r="G134" i="35"/>
  <c r="H134" i="35"/>
  <c r="I134" i="35"/>
  <c r="J134" i="35"/>
  <c r="C135" i="35"/>
  <c r="D135" i="35"/>
  <c r="E135" i="35"/>
  <c r="F135" i="35"/>
  <c r="G135" i="35"/>
  <c r="H135" i="35"/>
  <c r="I135" i="35"/>
  <c r="J135" i="35"/>
  <c r="C136" i="35"/>
  <c r="D136" i="35"/>
  <c r="E136" i="35"/>
  <c r="F136" i="35"/>
  <c r="G136" i="35"/>
  <c r="H136" i="35"/>
  <c r="I136" i="35"/>
  <c r="J136" i="35"/>
  <c r="C137" i="35"/>
  <c r="D137" i="35"/>
  <c r="E137" i="35"/>
  <c r="F137" i="35"/>
  <c r="G137" i="35"/>
  <c r="H137" i="35"/>
  <c r="I137" i="35"/>
  <c r="J137" i="35"/>
  <c r="D130" i="35"/>
  <c r="E130" i="35"/>
  <c r="F130" i="35"/>
  <c r="G130" i="35"/>
  <c r="H130" i="35"/>
  <c r="I130" i="35"/>
  <c r="J130" i="35"/>
  <c r="C130" i="35"/>
  <c r="C120" i="35"/>
  <c r="D120" i="35"/>
  <c r="E120" i="35"/>
  <c r="F120" i="35"/>
  <c r="G120" i="35"/>
  <c r="H120" i="35"/>
  <c r="I120" i="35"/>
  <c r="J120" i="35"/>
  <c r="C121" i="35"/>
  <c r="D121" i="35"/>
  <c r="E121" i="35"/>
  <c r="F121" i="35"/>
  <c r="G121" i="35"/>
  <c r="H121" i="35"/>
  <c r="I121" i="35"/>
  <c r="J121" i="35"/>
  <c r="C122" i="35"/>
  <c r="D122" i="35"/>
  <c r="E122" i="35"/>
  <c r="F122" i="35"/>
  <c r="G122" i="35"/>
  <c r="H122" i="35"/>
  <c r="I122" i="35"/>
  <c r="J122" i="35"/>
  <c r="C123" i="35"/>
  <c r="D123" i="35"/>
  <c r="E123" i="35"/>
  <c r="F123" i="35"/>
  <c r="G123" i="35"/>
  <c r="H123" i="35"/>
  <c r="I123" i="35"/>
  <c r="J123" i="35"/>
  <c r="C124" i="35"/>
  <c r="D124" i="35"/>
  <c r="E124" i="35"/>
  <c r="F124" i="35"/>
  <c r="G124" i="35"/>
  <c r="H124" i="35"/>
  <c r="I124" i="35"/>
  <c r="J124" i="35"/>
  <c r="D119" i="35"/>
  <c r="E119" i="35"/>
  <c r="F119" i="35"/>
  <c r="G119" i="35"/>
  <c r="H119" i="35"/>
  <c r="I119" i="35"/>
  <c r="J119" i="35"/>
  <c r="C119" i="35"/>
  <c r="C474" i="35"/>
  <c r="D474" i="35"/>
  <c r="E474" i="35"/>
  <c r="F474" i="35"/>
  <c r="G474" i="35"/>
  <c r="H474" i="35"/>
  <c r="I474" i="35"/>
  <c r="J474" i="35"/>
  <c r="C475" i="35"/>
  <c r="D475" i="35"/>
  <c r="E475" i="35"/>
  <c r="F475" i="35"/>
  <c r="G475" i="35"/>
  <c r="H475" i="35"/>
  <c r="I475" i="35"/>
  <c r="J475" i="35"/>
  <c r="C476" i="35"/>
  <c r="D476" i="35"/>
  <c r="E476" i="35"/>
  <c r="F476" i="35"/>
  <c r="G476" i="35"/>
  <c r="H476" i="35"/>
  <c r="I476" i="35"/>
  <c r="J476" i="35"/>
  <c r="C477" i="35"/>
  <c r="D477" i="35"/>
  <c r="E477" i="35"/>
  <c r="F477" i="35"/>
  <c r="G477" i="35"/>
  <c r="H477" i="35"/>
  <c r="I477" i="35"/>
  <c r="J477" i="35"/>
  <c r="C478" i="35"/>
  <c r="D478" i="35"/>
  <c r="E478" i="35"/>
  <c r="F478" i="35"/>
  <c r="G478" i="35"/>
  <c r="H478" i="35"/>
  <c r="I478" i="35"/>
  <c r="J478" i="35"/>
  <c r="C479" i="35"/>
  <c r="D479" i="35"/>
  <c r="E479" i="35"/>
  <c r="F479" i="35"/>
  <c r="G479" i="35"/>
  <c r="H479" i="35"/>
  <c r="I479" i="35"/>
  <c r="J479" i="35"/>
  <c r="C480" i="35"/>
  <c r="D480" i="35"/>
  <c r="E480" i="35"/>
  <c r="F480" i="35"/>
  <c r="G480" i="35"/>
  <c r="H480" i="35"/>
  <c r="I480" i="35"/>
  <c r="J480" i="35"/>
  <c r="C481" i="35"/>
  <c r="D481" i="35"/>
  <c r="E481" i="35"/>
  <c r="F481" i="35"/>
  <c r="G481" i="35"/>
  <c r="H481" i="35"/>
  <c r="I481" i="35"/>
  <c r="J481" i="35"/>
  <c r="C482" i="35"/>
  <c r="D482" i="35"/>
  <c r="E482" i="35"/>
  <c r="F482" i="35"/>
  <c r="G482" i="35"/>
  <c r="H482" i="35"/>
  <c r="I482" i="35"/>
  <c r="J482" i="35"/>
  <c r="C483" i="35"/>
  <c r="D483" i="35"/>
  <c r="E483" i="35"/>
  <c r="F483" i="35"/>
  <c r="G483" i="35"/>
  <c r="H483" i="35"/>
  <c r="I483" i="35"/>
  <c r="J483" i="35"/>
  <c r="C484" i="35"/>
  <c r="D484" i="35"/>
  <c r="E484" i="35"/>
  <c r="F484" i="35"/>
  <c r="G484" i="35"/>
  <c r="H484" i="35"/>
  <c r="I484" i="35"/>
  <c r="J484" i="35"/>
  <c r="C485" i="35"/>
  <c r="D485" i="35"/>
  <c r="E485" i="35"/>
  <c r="F485" i="35"/>
  <c r="G485" i="35"/>
  <c r="H485" i="35"/>
  <c r="I485" i="35"/>
  <c r="J485" i="35"/>
  <c r="C486" i="35"/>
  <c r="D486" i="35"/>
  <c r="E486" i="35"/>
  <c r="F486" i="35"/>
  <c r="G486" i="35"/>
  <c r="H486" i="35"/>
  <c r="I486" i="35"/>
  <c r="J486" i="35"/>
  <c r="C487" i="35"/>
  <c r="D487" i="35"/>
  <c r="E487" i="35"/>
  <c r="F487" i="35"/>
  <c r="G487" i="35"/>
  <c r="H487" i="35"/>
  <c r="I487" i="35"/>
  <c r="J487" i="35"/>
  <c r="C488" i="35"/>
  <c r="D488" i="35"/>
  <c r="E488" i="35"/>
  <c r="F488" i="35"/>
  <c r="G488" i="35"/>
  <c r="H488" i="35"/>
  <c r="I488" i="35"/>
  <c r="J488" i="35"/>
  <c r="C489" i="35"/>
  <c r="D489" i="35"/>
  <c r="E489" i="35"/>
  <c r="F489" i="35"/>
  <c r="G489" i="35"/>
  <c r="H489" i="35"/>
  <c r="I489" i="35"/>
  <c r="J489" i="35"/>
  <c r="C490" i="35"/>
  <c r="D490" i="35"/>
  <c r="E490" i="35"/>
  <c r="F490" i="35"/>
  <c r="G490" i="35"/>
  <c r="H490" i="35"/>
  <c r="I490" i="35"/>
  <c r="J490" i="35"/>
  <c r="C491" i="35"/>
  <c r="D491" i="35"/>
  <c r="E491" i="35"/>
  <c r="F491" i="35"/>
  <c r="G491" i="35"/>
  <c r="H491" i="35"/>
  <c r="I491" i="35"/>
  <c r="J491" i="35"/>
  <c r="C492" i="35"/>
  <c r="D492" i="35"/>
  <c r="E492" i="35"/>
  <c r="F492" i="35"/>
  <c r="G492" i="35"/>
  <c r="H492" i="35"/>
  <c r="I492" i="35"/>
  <c r="J492" i="35"/>
  <c r="C493" i="35"/>
  <c r="D493" i="35"/>
  <c r="E493" i="35"/>
  <c r="F493" i="35"/>
  <c r="G493" i="35"/>
  <c r="H493" i="35"/>
  <c r="I493" i="35"/>
  <c r="J493" i="35"/>
  <c r="C494" i="35"/>
  <c r="D494" i="35"/>
  <c r="E494" i="35"/>
  <c r="F494" i="35"/>
  <c r="G494" i="35"/>
  <c r="H494" i="35"/>
  <c r="I494" i="35"/>
  <c r="J494" i="35"/>
  <c r="C495" i="35"/>
  <c r="D495" i="35"/>
  <c r="E495" i="35"/>
  <c r="F495" i="35"/>
  <c r="G495" i="35"/>
  <c r="H495" i="35"/>
  <c r="I495" i="35"/>
  <c r="J495" i="35"/>
  <c r="C496" i="35"/>
  <c r="D496" i="35"/>
  <c r="E496" i="35"/>
  <c r="F496" i="35"/>
  <c r="G496" i="35"/>
  <c r="H496" i="35"/>
  <c r="I496" i="35"/>
  <c r="J496" i="35"/>
  <c r="C497" i="35"/>
  <c r="D497" i="35"/>
  <c r="E497" i="35"/>
  <c r="F497" i="35"/>
  <c r="G497" i="35"/>
  <c r="H497" i="35"/>
  <c r="I497" i="35"/>
  <c r="J497" i="35"/>
  <c r="C498" i="35"/>
  <c r="D498" i="35"/>
  <c r="E498" i="35"/>
  <c r="F498" i="35"/>
  <c r="G498" i="35"/>
  <c r="H498" i="35"/>
  <c r="I498" i="35"/>
  <c r="J498" i="35"/>
  <c r="C499" i="35"/>
  <c r="D499" i="35"/>
  <c r="E499" i="35"/>
  <c r="F499" i="35"/>
  <c r="G499" i="35"/>
  <c r="H499" i="35"/>
  <c r="I499" i="35"/>
  <c r="J499" i="35"/>
  <c r="D473" i="35"/>
  <c r="E473" i="35"/>
  <c r="F473" i="35"/>
  <c r="G473" i="35"/>
  <c r="H473" i="35"/>
  <c r="I473" i="35"/>
  <c r="J473" i="35"/>
  <c r="C473" i="35"/>
  <c r="C94" i="35"/>
  <c r="D94" i="35"/>
  <c r="E94" i="35"/>
  <c r="F94" i="35"/>
  <c r="G94" i="35"/>
  <c r="C95" i="35"/>
  <c r="D95" i="35"/>
  <c r="E95" i="35"/>
  <c r="F95" i="35"/>
  <c r="G95" i="35"/>
  <c r="C96" i="35"/>
  <c r="D96" i="35"/>
  <c r="E96" i="35"/>
  <c r="F96" i="35"/>
  <c r="G96" i="35"/>
  <c r="C97" i="35"/>
  <c r="D97" i="35"/>
  <c r="E97" i="35"/>
  <c r="F97" i="35"/>
  <c r="G97" i="35"/>
  <c r="C98" i="35"/>
  <c r="D98" i="35"/>
  <c r="E98" i="35"/>
  <c r="F98" i="35"/>
  <c r="G98" i="35"/>
  <c r="C99" i="35"/>
  <c r="D99" i="35"/>
  <c r="E99" i="35"/>
  <c r="F99" i="35"/>
  <c r="G99" i="35"/>
  <c r="C100" i="35"/>
  <c r="D100" i="35"/>
  <c r="E100" i="35"/>
  <c r="F100" i="35"/>
  <c r="G100" i="35"/>
  <c r="D93" i="35"/>
  <c r="E93" i="35"/>
  <c r="F93" i="35"/>
  <c r="G93" i="35"/>
  <c r="C93" i="35"/>
  <c r="K210" i="35" l="1"/>
  <c r="K217" i="35"/>
  <c r="K213" i="35"/>
  <c r="K209" i="35"/>
  <c r="K214" i="35"/>
  <c r="K447" i="35"/>
  <c r="K452" i="35"/>
  <c r="K451" i="35"/>
  <c r="K448" i="35"/>
  <c r="C165" i="35"/>
  <c r="C468" i="35"/>
  <c r="K218" i="35"/>
  <c r="K455" i="35"/>
  <c r="E290" i="35"/>
  <c r="E250" i="35"/>
  <c r="E263" i="35"/>
  <c r="K222" i="35"/>
  <c r="E532" i="35"/>
  <c r="E239" i="35"/>
  <c r="K456" i="35"/>
  <c r="G189" i="35"/>
  <c r="G202" i="35"/>
  <c r="F229" i="35"/>
  <c r="K454" i="35"/>
  <c r="K453" i="35"/>
  <c r="K450" i="35"/>
  <c r="K449" i="35"/>
  <c r="K446" i="35"/>
  <c r="K221" i="35"/>
  <c r="K220" i="35"/>
  <c r="K219" i="35"/>
  <c r="K216" i="35"/>
  <c r="K215" i="35"/>
  <c r="K212" i="35"/>
  <c r="K211" i="35"/>
  <c r="K208" i="35"/>
  <c r="C229" i="35"/>
  <c r="K461" i="35"/>
  <c r="K460" i="35"/>
  <c r="K459" i="35"/>
  <c r="K458" i="35"/>
  <c r="K457" i="35"/>
  <c r="C189" i="35"/>
  <c r="K227" i="35"/>
  <c r="K226" i="35"/>
  <c r="K225" i="35"/>
  <c r="K224" i="35"/>
  <c r="K223" i="35"/>
  <c r="F189" i="35"/>
  <c r="F202" i="35"/>
  <c r="K185" i="35"/>
  <c r="K184" i="35"/>
  <c r="C202" i="35"/>
  <c r="G229" i="35"/>
  <c r="H165" i="35"/>
  <c r="D202" i="35"/>
  <c r="D229" i="35"/>
  <c r="E202" i="35"/>
  <c r="F500" i="35"/>
  <c r="F125" i="35"/>
  <c r="K159" i="35"/>
  <c r="K155" i="35"/>
  <c r="K154" i="35"/>
  <c r="K153" i="35"/>
  <c r="K152" i="35"/>
  <c r="K151" i="35"/>
  <c r="K150" i="35"/>
  <c r="K149" i="35"/>
  <c r="K148" i="35"/>
  <c r="K147" i="35"/>
  <c r="I138" i="35"/>
  <c r="D468" i="35"/>
  <c r="E500" i="35"/>
  <c r="E165" i="35"/>
  <c r="H174" i="35"/>
  <c r="J138" i="35"/>
  <c r="E189" i="35"/>
  <c r="E229" i="35"/>
  <c r="I189" i="35"/>
  <c r="I202" i="35"/>
  <c r="I229" i="35"/>
  <c r="C178" i="35"/>
  <c r="K465" i="35"/>
  <c r="K464" i="35"/>
  <c r="K463" i="35"/>
  <c r="K462" i="35"/>
  <c r="K201" i="35"/>
  <c r="K200" i="35"/>
  <c r="K199" i="35"/>
  <c r="K198" i="35"/>
  <c r="K197" i="35"/>
  <c r="K196" i="35"/>
  <c r="K195" i="35"/>
  <c r="J165" i="35"/>
  <c r="K158" i="35"/>
  <c r="K157" i="35"/>
  <c r="G125" i="35"/>
  <c r="G138" i="35"/>
  <c r="F178" i="35"/>
  <c r="I468" i="35"/>
  <c r="J202" i="35"/>
  <c r="J229" i="35"/>
  <c r="K122" i="35"/>
  <c r="H94" i="35"/>
  <c r="G468" i="35"/>
  <c r="H189" i="35"/>
  <c r="H202" i="35"/>
  <c r="H229" i="35"/>
  <c r="D125" i="35"/>
  <c r="F165" i="35"/>
  <c r="F468" i="35"/>
  <c r="I165" i="35"/>
  <c r="G178" i="35"/>
  <c r="H177" i="35"/>
  <c r="J468" i="35"/>
  <c r="D189" i="35"/>
  <c r="K473" i="35"/>
  <c r="K121" i="35"/>
  <c r="K130" i="35"/>
  <c r="K137" i="35"/>
  <c r="K136" i="35"/>
  <c r="K135" i="35"/>
  <c r="H172" i="35"/>
  <c r="G165" i="35"/>
  <c r="E178" i="35"/>
  <c r="H175" i="35"/>
  <c r="H468" i="35"/>
  <c r="J189" i="35"/>
  <c r="H96" i="35"/>
  <c r="D178" i="35"/>
  <c r="H173" i="35"/>
  <c r="G500" i="35"/>
  <c r="H125" i="35"/>
  <c r="H138" i="35"/>
  <c r="D165" i="35"/>
  <c r="K160" i="35"/>
  <c r="K156" i="35"/>
  <c r="H176" i="35"/>
  <c r="E468" i="35"/>
  <c r="H171" i="35"/>
  <c r="K187" i="35"/>
  <c r="K186" i="35"/>
  <c r="H98" i="35"/>
  <c r="H500" i="35"/>
  <c r="I125" i="35"/>
  <c r="H170" i="35"/>
  <c r="K188" i="35"/>
  <c r="K228" i="35"/>
  <c r="H97" i="35"/>
  <c r="K479" i="35"/>
  <c r="F138" i="35"/>
  <c r="K466" i="35"/>
  <c r="K194" i="35"/>
  <c r="K487" i="35"/>
  <c r="K478" i="35"/>
  <c r="K474" i="35"/>
  <c r="D500" i="35"/>
  <c r="K499" i="35"/>
  <c r="K498" i="35"/>
  <c r="K497" i="35"/>
  <c r="K496" i="35"/>
  <c r="K495" i="35"/>
  <c r="K494" i="35"/>
  <c r="K493" i="35"/>
  <c r="K492" i="35"/>
  <c r="K491" i="35"/>
  <c r="K490" i="35"/>
  <c r="K489" i="35"/>
  <c r="K488" i="35"/>
  <c r="K486" i="35"/>
  <c r="K485" i="35"/>
  <c r="K484" i="35"/>
  <c r="K483" i="35"/>
  <c r="K482" i="35"/>
  <c r="K481" i="35"/>
  <c r="K480" i="35"/>
  <c r="K477" i="35"/>
  <c r="K476" i="35"/>
  <c r="K475" i="35"/>
  <c r="E125" i="35"/>
  <c r="K123" i="35"/>
  <c r="K120" i="35"/>
  <c r="E138" i="35"/>
  <c r="K133" i="35"/>
  <c r="K132" i="35"/>
  <c r="K131" i="35"/>
  <c r="K164" i="35"/>
  <c r="K163" i="35"/>
  <c r="K162" i="35"/>
  <c r="K161" i="35"/>
  <c r="C138" i="35"/>
  <c r="K467" i="35"/>
  <c r="J500" i="35"/>
  <c r="C125" i="35"/>
  <c r="H95" i="35"/>
  <c r="I500" i="35"/>
  <c r="J125" i="35"/>
  <c r="K207" i="35"/>
  <c r="C500" i="35"/>
  <c r="K134" i="35"/>
  <c r="H99" i="35"/>
  <c r="K124" i="35"/>
  <c r="D138" i="35"/>
  <c r="H100" i="35"/>
  <c r="K183" i="35"/>
  <c r="K442" i="35"/>
  <c r="K443" i="35"/>
  <c r="K444" i="35"/>
  <c r="K445" i="35"/>
  <c r="K441" i="35"/>
  <c r="K144" i="35"/>
  <c r="K145" i="35"/>
  <c r="K146" i="35"/>
  <c r="K143" i="35"/>
  <c r="K119" i="35"/>
  <c r="D101" i="35"/>
  <c r="G101" i="35"/>
  <c r="F101" i="35"/>
  <c r="E101" i="35"/>
  <c r="H93" i="35"/>
  <c r="C101" i="35"/>
  <c r="C67" i="35"/>
  <c r="D67" i="35"/>
  <c r="C68" i="35"/>
  <c r="D68" i="35"/>
  <c r="C69" i="35"/>
  <c r="D69" i="35"/>
  <c r="C70" i="35"/>
  <c r="D70" i="35"/>
  <c r="C71" i="35"/>
  <c r="D71" i="35"/>
  <c r="C72" i="35"/>
  <c r="D72" i="35"/>
  <c r="C73" i="35"/>
  <c r="D73" i="35"/>
  <c r="C74" i="35"/>
  <c r="D74" i="35"/>
  <c r="C75" i="35"/>
  <c r="D75" i="35"/>
  <c r="C76" i="35"/>
  <c r="D76" i="35"/>
  <c r="C77" i="35"/>
  <c r="D77" i="35"/>
  <c r="C78" i="35"/>
  <c r="D78" i="35"/>
  <c r="C79" i="35"/>
  <c r="D79" i="35"/>
  <c r="C80" i="35"/>
  <c r="D80" i="35"/>
  <c r="C81" i="35"/>
  <c r="D81" i="35"/>
  <c r="C82" i="35"/>
  <c r="D82" i="35"/>
  <c r="C83" i="35"/>
  <c r="D83" i="35"/>
  <c r="C84" i="35"/>
  <c r="D84" i="35"/>
  <c r="C85" i="35"/>
  <c r="D85" i="35"/>
  <c r="C86" i="35"/>
  <c r="D86" i="35"/>
  <c r="C87" i="35"/>
  <c r="D87" i="35"/>
  <c r="D66" i="35"/>
  <c r="C66" i="35"/>
  <c r="C54" i="35"/>
  <c r="D54" i="35"/>
  <c r="C55" i="35"/>
  <c r="D55" i="35"/>
  <c r="C56" i="35"/>
  <c r="D56" i="35"/>
  <c r="C57" i="35"/>
  <c r="D57" i="35"/>
  <c r="C58" i="35"/>
  <c r="D58" i="35"/>
  <c r="C59" i="35"/>
  <c r="D59" i="35"/>
  <c r="C60" i="35"/>
  <c r="D60" i="35"/>
  <c r="D53" i="35"/>
  <c r="C53" i="35"/>
  <c r="C43" i="35"/>
  <c r="D43" i="35"/>
  <c r="C44" i="35"/>
  <c r="D44" i="35"/>
  <c r="C45" i="35"/>
  <c r="D45" i="35"/>
  <c r="C46" i="35"/>
  <c r="D46" i="35"/>
  <c r="C47" i="35"/>
  <c r="D47" i="35"/>
  <c r="D42" i="35"/>
  <c r="C42" i="35"/>
  <c r="C604" i="35"/>
  <c r="D604" i="35"/>
  <c r="C605" i="35"/>
  <c r="D605" i="35"/>
  <c r="C606" i="35"/>
  <c r="D606" i="35"/>
  <c r="C607" i="35"/>
  <c r="D607" i="35"/>
  <c r="C608" i="35"/>
  <c r="D608" i="35"/>
  <c r="C609" i="35"/>
  <c r="D609" i="35"/>
  <c r="C610" i="35"/>
  <c r="D610" i="35"/>
  <c r="C611" i="35"/>
  <c r="D611" i="35"/>
  <c r="C612" i="35"/>
  <c r="D612" i="35"/>
  <c r="C613" i="35"/>
  <c r="D613" i="35"/>
  <c r="C614" i="35"/>
  <c r="D614" i="35"/>
  <c r="C615" i="35"/>
  <c r="D615" i="35"/>
  <c r="C616" i="35"/>
  <c r="D616" i="35"/>
  <c r="C617" i="35"/>
  <c r="D617" i="35"/>
  <c r="C618" i="35"/>
  <c r="D618" i="35"/>
  <c r="C619" i="35"/>
  <c r="D619" i="35"/>
  <c r="C620" i="35"/>
  <c r="D620" i="35"/>
  <c r="C621" i="35"/>
  <c r="D621" i="35"/>
  <c r="C622" i="35"/>
  <c r="D622" i="35"/>
  <c r="C623" i="35"/>
  <c r="D623" i="35"/>
  <c r="C624" i="35"/>
  <c r="D624" i="35"/>
  <c r="C625" i="35"/>
  <c r="D625" i="35"/>
  <c r="C626" i="35"/>
  <c r="D626" i="35"/>
  <c r="C627" i="35"/>
  <c r="D627" i="35"/>
  <c r="C628" i="35"/>
  <c r="D628" i="35"/>
  <c r="C629" i="35"/>
  <c r="D629" i="35"/>
  <c r="D603" i="35"/>
  <c r="C603" i="35"/>
  <c r="E604" i="35" l="1"/>
  <c r="E611" i="35"/>
  <c r="E54" i="35"/>
  <c r="E612" i="35"/>
  <c r="E622" i="35"/>
  <c r="E610" i="35"/>
  <c r="E606" i="35"/>
  <c r="E58" i="35"/>
  <c r="E605" i="35"/>
  <c r="E615" i="35"/>
  <c r="E607" i="35"/>
  <c r="E85" i="35"/>
  <c r="E81" i="35"/>
  <c r="E59" i="35"/>
  <c r="E55" i="35"/>
  <c r="E86" i="35"/>
  <c r="E82" i="35"/>
  <c r="E78" i="35"/>
  <c r="E609" i="35"/>
  <c r="E621" i="35"/>
  <c r="D61" i="35"/>
  <c r="E57" i="35"/>
  <c r="D88" i="35"/>
  <c r="E84" i="35"/>
  <c r="E80" i="35"/>
  <c r="E76" i="35"/>
  <c r="E72" i="35"/>
  <c r="E68" i="35"/>
  <c r="E616" i="35"/>
  <c r="E608" i="35"/>
  <c r="E60" i="35"/>
  <c r="E56" i="35"/>
  <c r="E87" i="35"/>
  <c r="E74" i="35"/>
  <c r="E70" i="35"/>
  <c r="E77" i="35"/>
  <c r="E73" i="35"/>
  <c r="E83" i="35"/>
  <c r="E79" i="35"/>
  <c r="E75" i="35"/>
  <c r="E71" i="35"/>
  <c r="E67" i="35"/>
  <c r="K229" i="35"/>
  <c r="E69" i="35"/>
  <c r="K202" i="35"/>
  <c r="K189" i="35"/>
  <c r="H178" i="35"/>
  <c r="K125" i="35"/>
  <c r="K500" i="35"/>
  <c r="K138" i="35"/>
  <c r="H101" i="35"/>
  <c r="K468" i="35"/>
  <c r="E620" i="35"/>
  <c r="E46" i="35"/>
  <c r="E66" i="35"/>
  <c r="E45" i="35"/>
  <c r="E619" i="35"/>
  <c r="D48" i="35"/>
  <c r="E44" i="35"/>
  <c r="E47" i="35"/>
  <c r="E43" i="35"/>
  <c r="K165" i="35"/>
  <c r="C61" i="35"/>
  <c r="E42" i="35"/>
  <c r="C88" i="35"/>
  <c r="C48" i="35"/>
  <c r="E53" i="35"/>
  <c r="E627" i="35"/>
  <c r="E623" i="35"/>
  <c r="E626" i="35"/>
  <c r="E618" i="35"/>
  <c r="E629" i="35"/>
  <c r="E625" i="35"/>
  <c r="E617" i="35"/>
  <c r="E613" i="35"/>
  <c r="E624" i="35"/>
  <c r="E628" i="35"/>
  <c r="E603" i="35"/>
  <c r="C630" i="35"/>
  <c r="D630" i="35"/>
  <c r="E614" i="35"/>
  <c r="C36" i="35"/>
  <c r="D36" i="35"/>
  <c r="E36" i="35"/>
  <c r="F36" i="35"/>
  <c r="G36" i="35"/>
  <c r="D35" i="35"/>
  <c r="E35" i="35"/>
  <c r="F35" i="35"/>
  <c r="G35" i="35"/>
  <c r="C35" i="35"/>
  <c r="E61" i="35" l="1"/>
  <c r="E88" i="35"/>
  <c r="E48" i="35"/>
  <c r="E630" i="35"/>
  <c r="D37" i="35"/>
  <c r="H36" i="35"/>
  <c r="C37" i="35"/>
  <c r="E37" i="35" l="1"/>
  <c r="G37" i="35" l="1"/>
  <c r="F37" i="35"/>
  <c r="H35" i="35" l="1"/>
  <c r="H37" i="35" s="1"/>
</calcChain>
</file>

<file path=xl/sharedStrings.xml><?xml version="1.0" encoding="utf-8"?>
<sst xmlns="http://schemas.openxmlformats.org/spreadsheetml/2006/main" count="18174" uniqueCount="2868">
  <si>
    <t>الفيوم</t>
  </si>
  <si>
    <t>سوهاج</t>
  </si>
  <si>
    <t>المنيا</t>
  </si>
  <si>
    <t>كفر الشيخ</t>
  </si>
  <si>
    <t>دمياط</t>
  </si>
  <si>
    <t>قنا</t>
  </si>
  <si>
    <t>الزقازيق</t>
  </si>
  <si>
    <t>السويس</t>
  </si>
  <si>
    <t>الوادي الجديد</t>
  </si>
  <si>
    <t>فيصل</t>
  </si>
  <si>
    <t>المنصوره</t>
  </si>
  <si>
    <t>شبين القناطر</t>
  </si>
  <si>
    <t>بني سويف</t>
  </si>
  <si>
    <t>سمنود</t>
  </si>
  <si>
    <t>مصر الجديده</t>
  </si>
  <si>
    <t>اغتيال</t>
  </si>
  <si>
    <t>بورسعيد</t>
  </si>
  <si>
    <t>كفر الزيات</t>
  </si>
  <si>
    <t>ملوي</t>
  </si>
  <si>
    <t>طنطا</t>
  </si>
  <si>
    <t>القوصيه</t>
  </si>
  <si>
    <t>قصر النيل</t>
  </si>
  <si>
    <t>البساتين</t>
  </si>
  <si>
    <t>العرب</t>
  </si>
  <si>
    <t>غير محدد</t>
  </si>
  <si>
    <t>منيا القمح</t>
  </si>
  <si>
    <t>التل الكبير</t>
  </si>
  <si>
    <t>الحامول</t>
  </si>
  <si>
    <t>سمالوط</t>
  </si>
  <si>
    <t>ميت غمر</t>
  </si>
  <si>
    <t>منفلوط</t>
  </si>
  <si>
    <t>الفتح</t>
  </si>
  <si>
    <t>زفتي</t>
  </si>
  <si>
    <t>قطور</t>
  </si>
  <si>
    <t>بنها</t>
  </si>
  <si>
    <t>الاسم</t>
  </si>
  <si>
    <t>التخصص الوظيفي او القسم</t>
  </si>
  <si>
    <t>النشاط السياسي</t>
  </si>
  <si>
    <t>منصب سياسي او حكومي</t>
  </si>
  <si>
    <t>المستشفي</t>
  </si>
  <si>
    <t>ملاحظات</t>
  </si>
  <si>
    <t>نوع مكان الاحتجاز</t>
  </si>
  <si>
    <t>مدني</t>
  </si>
  <si>
    <t>طلق ناري بالراس</t>
  </si>
  <si>
    <t>طلق ناري</t>
  </si>
  <si>
    <t>طلق ناري في الراس</t>
  </si>
  <si>
    <t>ذكر</t>
  </si>
  <si>
    <t>غير معلوم</t>
  </si>
  <si>
    <t>عريف</t>
  </si>
  <si>
    <t>مجند</t>
  </si>
  <si>
    <t>نقيب</t>
  </si>
  <si>
    <t>رقيب اول</t>
  </si>
  <si>
    <t>قلين</t>
  </si>
  <si>
    <t>بلقاس</t>
  </si>
  <si>
    <t>السنطه</t>
  </si>
  <si>
    <t>رقيب</t>
  </si>
  <si>
    <t>دمنهور</t>
  </si>
  <si>
    <t>سائق</t>
  </si>
  <si>
    <t>رائد</t>
  </si>
  <si>
    <t>بسيون</t>
  </si>
  <si>
    <t>متزوج</t>
  </si>
  <si>
    <t>قوص</t>
  </si>
  <si>
    <t>مستشفي السويس العام</t>
  </si>
  <si>
    <t>موظف</t>
  </si>
  <si>
    <t>مستشفي فاقوس العام</t>
  </si>
  <si>
    <t>نجع حمادي</t>
  </si>
  <si>
    <t>فلاح</t>
  </si>
  <si>
    <t>http://www.almasryalyoum.com/news/details/285761</t>
  </si>
  <si>
    <t>الشروق</t>
  </si>
  <si>
    <t>المسئول</t>
  </si>
  <si>
    <t>http://gharbiaonline.com/News/25119/Default.aspx</t>
  </si>
  <si>
    <t>الفئه</t>
  </si>
  <si>
    <t>اسم مكان العمل او الدراسه</t>
  </si>
  <si>
    <t>القوات المسلحه</t>
  </si>
  <si>
    <t>جهات رسميه</t>
  </si>
  <si>
    <t>غير منتمي لجهات نظاميه</t>
  </si>
  <si>
    <t>عمليات لجماعات مسلحه</t>
  </si>
  <si>
    <t xml:space="preserve">غير محدد </t>
  </si>
  <si>
    <t>اشتباك بين امن ومدنيين</t>
  </si>
  <si>
    <t>تعد جسدي</t>
  </si>
  <si>
    <t>الامن المركزي</t>
  </si>
  <si>
    <t>الفشن</t>
  </si>
  <si>
    <t>شمال سيناء</t>
  </si>
  <si>
    <t>طلق ناري حي</t>
  </si>
  <si>
    <t>الاربعين</t>
  </si>
  <si>
    <t>طلق ناري بالصدر</t>
  </si>
  <si>
    <t>عامل</t>
  </si>
  <si>
    <t>الجناين</t>
  </si>
  <si>
    <t>طلق ناري بالبطن</t>
  </si>
  <si>
    <t>اعمال حره</t>
  </si>
  <si>
    <t>دهس</t>
  </si>
  <si>
    <t>وسائل اعلاميه</t>
  </si>
  <si>
    <t>حلوان</t>
  </si>
  <si>
    <t>جهات حقوقيه</t>
  </si>
  <si>
    <t>الشيخ زويد</t>
  </si>
  <si>
    <t>طلق ناري بالرقبه</t>
  </si>
  <si>
    <t>http://www.elfagr.com/2847450</t>
  </si>
  <si>
    <t>http://www.masrawy.com/news/newsegypt/details/2017/11/24/1197034/نائب-العريش-تفجير-مسجد-الروضه-للانتقام-من-قبيله-السواركه-الداعمه-للجيش</t>
  </si>
  <si>
    <t>https://www.tahrirnews.com/Posts/printing/853155/تفجير-مسجد+سيناء+العريش</t>
  </si>
  <si>
    <t>http://www.masrawy.com/news/newsegypt/details/2017/11/24/1197222/لحظه-بلحظه-تفجير-مسجد-العريش-تسلسل-زمني</t>
  </si>
  <si>
    <t>http://www.masrawy.com/news/newsegypt/details/2017/11/24/1197210/خبير-امني-عن-حادث-العريش-المفاجاه-اقوي-اسلحه-الارهاب</t>
  </si>
  <si>
    <t>https://www.tahrirnews.com/posts/853231/تفجر-مسجد-العريش-الارهاب</t>
  </si>
  <si>
    <t>https://akhbarelyom.com/news/newdetails/2578415/1/ابرز-7-مساجد-في-العالم-استهدفها-الارهاب-..-اخرها-«الروض.html</t>
  </si>
  <si>
    <t>http://www.masrawy.com/news/newsvarious/details/2017/11/24/1197221/ما-يدور-في-بئر-العبد-قريه-كامله-تخرج-لانقاذ-الضحايا</t>
  </si>
  <si>
    <t>http://www.masrawy.com/news/newspublicaffairs/details/2017/11/24/1197236/سياسي-الماني-ارتفاع-عدد-ضحايا-تفجير-مسجد-العريش-اصاب-الجميع-بصدمه</t>
  </si>
  <si>
    <t>http://www.masrawy.com/news/newsegypt/details/2017/11/24/1197214/نقيب-اطباء-شمال-سيناء-الوضع-في-العريش-ماساوي</t>
  </si>
  <si>
    <t>http://www.akhbarak.net/news/2017/11/26/12858176/articles/27491452/قبيله-الترابين-كلمه-السر-في-حادث-مسجد-الروضه</t>
  </si>
  <si>
    <t>https://www.alarabiya.net/ar/arab-and-world/egypt/2017/11/24/الجيش-المصري-ينفذ-ضربات-جويه-قرب-منطقه-هجوم-مسجد-سيناء.html</t>
  </si>
  <si>
    <t>http://www.elbalad.news/3047258</t>
  </si>
  <si>
    <t>http://www.alyoumeg.com/32239-ضحايا-الهجوم-الارهابي-بالعريش-وصل-الي-200-قتيل-و130-جريحا</t>
  </si>
  <si>
    <t>http://www.elbalad.news/3046584</t>
  </si>
  <si>
    <t>https://www.christian-dogma.com/t1397326</t>
  </si>
  <si>
    <t>https://www.tahrirnews.com/posts/853186/مسجد-العريش-تفجير-مسجد-ضحايا-الارهاب</t>
  </si>
  <si>
    <t>http://www.masrawy.com/news/newsegypt/details/2017/11/24/1197068/مصادر-رسميه-ارتفاع-ضحايا-حادث-الروضه-الي-85-شهيد-ا-و80-مصاب-ا</t>
  </si>
  <si>
    <t>http://www.albawabhnews.com/2818374</t>
  </si>
  <si>
    <t>http://www.elbalad.news/3046642</t>
  </si>
  <si>
    <t>http://www.akhbarak.net/news/2017/11/24/12838704/articles/27471735/مسلحون-يفجرون-عبوه-ناسفه-بجوار-مسجد-ويطلقون-الرصاص</t>
  </si>
  <si>
    <t>http://www.youm7.com/story/2017/11/24/قتلوهم-وهما-بيصلوا-الارهاب-يستهدف-بيوت-الله-في-شمال-سيناء/3524437</t>
  </si>
  <si>
    <t>http://www.almasryalyoum.com/news/details/1222767</t>
  </si>
  <si>
    <t>https://www.christian-dogma.com/t1397102</t>
  </si>
  <si>
    <t>http://www.amwalalghad.com/2017/11/24/وزاره-الصحه-ارتفاع-عدد-شهداء-ومصابي-تج/</t>
  </si>
  <si>
    <t>https://www.light-dark.net/t1132629</t>
  </si>
  <si>
    <t>http://www.akhbarak.net/news/2017/11/24/12838806/articles/27471846/ننشر-تفاصيل-جديده-في-تفجير-مسجد-الروضه-ببئر-العبد</t>
  </si>
  <si>
    <t>https://swayfa.weladelbalad.com/235-شهيدًا-و109-مصابين-في-حادث-الهجوم-علي-مسج/</t>
  </si>
  <si>
    <t>http://el7ekaya.com/news/2017/nov/24/46226</t>
  </si>
  <si>
    <t>https://www.christian-dogma.com/t1397174</t>
  </si>
  <si>
    <t>https://alwafd.news/اخبار-وتقارير/1711129-الصحه-ارتفاع-عدد-مصابي-تفجير-مسجد-الروضه-في-بئر-العبد-لـ85-مصابًا</t>
  </si>
  <si>
    <t>https://www.light-dark.net/t1132579</t>
  </si>
  <si>
    <t>http://www.almasryalyoum.com/news/details/1222733</t>
  </si>
  <si>
    <t>https://www.christian-dogma.com/t1397042</t>
  </si>
  <si>
    <t>https://www.christian-dogma.com/t1397121</t>
  </si>
  <si>
    <t>https://www.tahrirnews.com/Posts/printing/853162/امام-مسجد+تفجير-حادث-مسجد-الروضه+الاوقاف</t>
  </si>
  <si>
    <t>https://www.tahrirnews.com/Posts/printing/853186/مسجد-العريش+تفجير-مسجد+ضحايا-الارهاب</t>
  </si>
  <si>
    <t>https://akhbarelyom.com/news/NewDetails/2578370/1/القائم-باعمال-مجلس-الوزراء-يتابع-حادث-انفجار-مسجد-بالعر.html</t>
  </si>
  <si>
    <t>https://www.kol7sry.news/2017/11/Egypt-News24.html</t>
  </si>
  <si>
    <t>https://www.tahrirnews.com/Posts/printing/853229/تفجير-العريش+مسجد-الروضه+مذبحه-المصلين</t>
  </si>
  <si>
    <t>https://www.elwatannews.com/news/details/2747498</t>
  </si>
  <si>
    <t>https://www.light-dark.net/t1132602</t>
  </si>
  <si>
    <t>http://www.wataninet.com/2017/11/وزاره-الصحه-تعلن-عن-اعداد-الشهداء-والم/</t>
  </si>
  <si>
    <t>https://www.tahrirnews.com/posts/853153/شمال+سيناء++المدينه+استهداف+مسجد+الروضه+بسيناء+المصلين</t>
  </si>
  <si>
    <t>http://www.egyrep.com/الاهرام-ارتفاع-عدد-قتلي-تفجير-مسجد-بس/</t>
  </si>
  <si>
    <t>http://www.soutalomma.com/Hotfile/717492/مصادر-رسميه-184-شهيدا-و125-مصابا-حصيله-ضحايا-حادث-مسجد</t>
  </si>
  <si>
    <t>http://www.youm7.com/story/2017/11/24/قتلوهم-وهما-بيصلوا-شارك-في-عزاء-شهداء-مسجد-الروضه-بالعريش/3524535</t>
  </si>
  <si>
    <t>http://www.masrawy.com/news/newsegypt/details/2017/11/24/1197142/مصادر-ارتفاع-عدد-ضحايا-تفجير-العريش-الي-184-شهيد-ا-و125-مصاب-ا</t>
  </si>
  <si>
    <t>http://www.egyrep.com/ارتفاع-ضحايا-تفجير-مسجد-العريش-الي-235-قت/</t>
  </si>
  <si>
    <t>http://www.masrawy.com/news/newsvarious/details/2017/11/24/1197408/-اسلام-نجا-ورحل-والده-بـ-العريش-فجروا-دماغ-بابا-واحنا-استخبينا</t>
  </si>
  <si>
    <t>https://alwafd.news/ميـديا/1711095-العربيه-100-قتيل-ومصاب-بتفجير-مسجد-الروضه-في-بئر-العبد</t>
  </si>
  <si>
    <t>http://www.masrawy.com/news/newsvarious/details/2017/11/24/1197221</t>
  </si>
  <si>
    <t>https://www.tahrirnews.com/posts/853162/امام-مسجد-تفجير-حادث-مسجد-الروضه-الاوقاف</t>
  </si>
  <si>
    <t>https://www.christian-dogma.com/t1397294</t>
  </si>
  <si>
    <t>https://www.christian-dogma.com/t1394141</t>
  </si>
  <si>
    <t>https://www.christian-dogma.com/t1397020</t>
  </si>
  <si>
    <t>http://www.alssaha.com/2017/11/155.html</t>
  </si>
  <si>
    <t>https://www.christian-dogma.com/t1397190</t>
  </si>
  <si>
    <t>https://www.christian-dogma.com/t1397328</t>
  </si>
  <si>
    <t>https://alwafd.news/اخبار-وتقارير/1713571-الارهاب-يستبيح-حرمه-المساجد-ويستحل-دماء-المصلين</t>
  </si>
  <si>
    <t>https://www.light-dark.net/t1133493</t>
  </si>
  <si>
    <t>https://alwafd.news/اخبار-وتقارير/1711949-شاهد-رد-فعل-ام-وزوجه-شهيدين-بحادث-مسجد-الروضه-يهز-مشاعر-العالم</t>
  </si>
  <si>
    <t>https://alwafd.news/ميـديا/1712593-فيديو-خطيب-مسجد-الروضه-يكشف-تفاصيل-الحادث-الارهابي</t>
  </si>
  <si>
    <t>https://www.christian-dogma.com/t1397180</t>
  </si>
  <si>
    <t>https://www.tahrirnews.com/Posts/printing/853231/تفجر+مسجد-العريش+الارهاب</t>
  </si>
  <si>
    <t>http://www.soutalomma.com/Article/717586/ارتفاع-حصليه-ضحايا-تفجير-مسجد-الروضه-في-العريش-لـ-184</t>
  </si>
  <si>
    <t>http://www.masrawy.com/news/newsegypt/details/2017/11/24/1197222</t>
  </si>
  <si>
    <t>http://www.algornalgy.com/mt~94049</t>
  </si>
  <si>
    <t>http://www.masrawy.com/news/newsegypt/details/2017/11/24/1197222/لحظه-بلحظه-القصه-الكامله-انفجار-مسجد-العريش?fbcommentid=15854849081414931586108818079102#f122a549e63f6</t>
  </si>
  <si>
    <t>http://www.youm7.com/story/2017/11/24/شهود-عيان-تفجير-مسجد-الروضه-استهدف-الصوفيون-من-سكان-المنطقه/3524553</t>
  </si>
  <si>
    <t>العريش</t>
  </si>
  <si>
    <t>العطارين</t>
  </si>
  <si>
    <t>بدون عمل</t>
  </si>
  <si>
    <t>دار السلام</t>
  </si>
  <si>
    <t>مهندس</t>
  </si>
  <si>
    <t>حدائق القبه</t>
  </si>
  <si>
    <t>قوات مسلحه</t>
  </si>
  <si>
    <t>جيش</t>
  </si>
  <si>
    <t>المرج</t>
  </si>
  <si>
    <t>اختناق</t>
  </si>
  <si>
    <t>العمرانيه</t>
  </si>
  <si>
    <t>بولاق الدكرور</t>
  </si>
  <si>
    <t>مستشفي هليوبوليس</t>
  </si>
  <si>
    <t>عين شمس</t>
  </si>
  <si>
    <t>سباك</t>
  </si>
  <si>
    <t>بولاق ابوالعلا</t>
  </si>
  <si>
    <t>طالب ثانوي</t>
  </si>
  <si>
    <t>عام</t>
  </si>
  <si>
    <t>الساحل</t>
  </si>
  <si>
    <t>روض الفرج</t>
  </si>
  <si>
    <t>طالب تعليم عالي</t>
  </si>
  <si>
    <t>خريج</t>
  </si>
  <si>
    <t>معهد فني صناعي</t>
  </si>
  <si>
    <t>المطريه</t>
  </si>
  <si>
    <t>محرم بك</t>
  </si>
  <si>
    <t>طلق ناري بالظهر</t>
  </si>
  <si>
    <t>محامي</t>
  </si>
  <si>
    <t>بندر الفيوم</t>
  </si>
  <si>
    <t>المعادي</t>
  </si>
  <si>
    <t>بائع</t>
  </si>
  <si>
    <t>صياد</t>
  </si>
  <si>
    <t>خاطب ويستعد للزواج</t>
  </si>
  <si>
    <t>الشرابيه</t>
  </si>
  <si>
    <t>ديروط</t>
  </si>
  <si>
    <t>مينا البصل</t>
  </si>
  <si>
    <t>الدقي</t>
  </si>
  <si>
    <t>http://dustanddreams.blogspot.com/2011/02/blog-post.html</t>
  </si>
  <si>
    <t>الزيتون</t>
  </si>
  <si>
    <t>تاكسي</t>
  </si>
  <si>
    <t>الوراق</t>
  </si>
  <si>
    <t>بالمعاش</t>
  </si>
  <si>
    <t>شبرا مصر</t>
  </si>
  <si>
    <t>طلق ناري بالمخ</t>
  </si>
  <si>
    <t>امبابه</t>
  </si>
  <si>
    <t>مساعد</t>
  </si>
  <si>
    <t>البدرشين</t>
  </si>
  <si>
    <t>فعل جنائي</t>
  </si>
  <si>
    <t>ميت سلسيل</t>
  </si>
  <si>
    <t>متزوج حديثا</t>
  </si>
  <si>
    <t>الجمرك</t>
  </si>
  <si>
    <t>طلق ناري خرطوش</t>
  </si>
  <si>
    <t>العجوزه</t>
  </si>
  <si>
    <t>هجوم مسلح</t>
  </si>
  <si>
    <t>الخانكه</t>
  </si>
  <si>
    <t>سيدي جابر</t>
  </si>
  <si>
    <t>طعن</t>
  </si>
  <si>
    <t>مستشفي ناصر العام</t>
  </si>
  <si>
    <t>شبرا الخيمه</t>
  </si>
  <si>
    <t>طلق ناري بالحوض</t>
  </si>
  <si>
    <t>مستشفي الدمرداش الجامعي</t>
  </si>
  <si>
    <t>صحفي</t>
  </si>
  <si>
    <t>الازبكيه</t>
  </si>
  <si>
    <t>الابراهيميه</t>
  </si>
  <si>
    <t>الهرم</t>
  </si>
  <si>
    <t>حوش عيسي</t>
  </si>
  <si>
    <t>اوسيم</t>
  </si>
  <si>
    <t>ابوقرقاص</t>
  </si>
  <si>
    <t>عابدين</t>
  </si>
  <si>
    <t>محاسب</t>
  </si>
  <si>
    <t>مصر القديمه</t>
  </si>
  <si>
    <t>فاقوس</t>
  </si>
  <si>
    <t>صناعي</t>
  </si>
  <si>
    <t>الضاهر</t>
  </si>
  <si>
    <t>المقطم</t>
  </si>
  <si>
    <t>الوايلي الكبير</t>
  </si>
  <si>
    <t>فني</t>
  </si>
  <si>
    <t>مزارع</t>
  </si>
  <si>
    <t>طهطا</t>
  </si>
  <si>
    <t>شبراخيت</t>
  </si>
  <si>
    <t>طباخ</t>
  </si>
  <si>
    <t>http://www.youm7.com/story/2017/1/17/ننشر-تقرير-مديريه-الصحه-بالوادي-الجديد-حول-حادث-كمين-النقب/3058737</t>
  </si>
  <si>
    <t>https://www.christian-dogma.com/t1227566</t>
  </si>
  <si>
    <t>http://www.ahram.org.eg/NewsPrint/572707.aspx</t>
  </si>
  <si>
    <t>http://www.almasryalyoum.com/news/details/1071831</t>
  </si>
  <si>
    <t>http://www.ahram.org.eg/NewsPrint/573140.aspx</t>
  </si>
  <si>
    <t>http://gate.ahram.org.eg/News/1370531.aspx</t>
  </si>
  <si>
    <t>https://www.christian-dogma.com/t1226725</t>
  </si>
  <si>
    <t>http://gate.ahram.org.eg/News/1369290.aspx</t>
  </si>
  <si>
    <t>https://www.elwatannews.com/news/details/1767419</t>
  </si>
  <si>
    <t>http://www.masrawy.com/News/NewsRegions/details/2017/1/9/1011112/اوقاف-شمال-سيناء-تدين-الاعتداء-علي-كمين-المطافي-بالعريش</t>
  </si>
  <si>
    <t>http://cairoportal.com/story/585173/ولايه-سيناء-تنشر-صورًا-لتفاصيل-الهجوم-علي-كمين-المطافئ-بالعريش</t>
  </si>
  <si>
    <t>http://www.youm7.com/story/2017/1/10/داعش-يعلن-مسئوليته-عن-حادث-العريش-وخبراء-الارهاب-فشل-في/3048974</t>
  </si>
  <si>
    <t>http://www.masrawy.com/News/NewsCases/details/2017/1/9/1010736/قتلي-وجرحي-في-هجوم-بسياره-مفخخه-علي-كمين-امني-بالعريش</t>
  </si>
  <si>
    <t>http://qalyubiagate.com/?p=121726</t>
  </si>
  <si>
    <t>http://www.masrawy.com/News/NewsCases/details/2017/1/9/1010834/%D8%A7%D8%B1%D8%AA%D9%81%D8%A7%D8%B9-%D8%B9%D8%AF%D8%AF-%D8%B6%D8%AD%D8%A7%D9%8A%D8%A7-%D9%87%D8%AC%D9%88%D9%85-%D8%A7%D9%84%D8%B9%D8%B1%D9%8A%D8%B4-%D8%A5%D9%84%D9%89-30-%D8%B4%D9%87%D9%8A%D8%AF-%D8%A7-%D9%88%D8%AC%D8%B1%D9%8A%D8%AD-%D8%A7-%D9%85%D9%86-%D8%A7%D9%84%D8%B4%D8%B1%D8%B7%D8%A9-%D9%88%D8%A7%D9%84%D9%85%D8%AF%D9%86%D9%8A%D9%8A%D9%86-</t>
  </si>
  <si>
    <t>http://gate.ahram.org.eg/NewsContentPrint/1/28/1369560.aspx</t>
  </si>
  <si>
    <t>http://www.masrawy.com/News/NewsRegions/details/2017/1/9/1010755/%D8%A7%D8%B3%D8%AA%D8%B4%D9%87%D8%A7%D8%AF-9-%D9%85%D8%AC%D9%86%D8%AF%D9%8A%D9%86-%D9%88%D8%A5%D8%B5%D8%A7%D8%A8%D8%A9-10-%D8%A2%D8%AE%D8%B1%D9%8A%D9%86-%D8%A8%D9%8A%D9%86%D9%87%D9%85-%D9%85%D8%AF%D9%86%D9%8A%D9%88%D9%86-%D9%81%D9%8A-%D9%87%D8%AC%D9%88%D9%85-%D9%85%D8%B2%D8%AF%D9%88%D8%AC-%D8%A8%D8%A7%D9%84%D8%B9%D8%B1%D9%8A%D8%B4</t>
  </si>
  <si>
    <t>بندر دمنهور</t>
  </si>
  <si>
    <t>المعهد الطبي القومي - دمنهور</t>
  </si>
  <si>
    <t>طالب اعدادي</t>
  </si>
  <si>
    <t>بندر بنها</t>
  </si>
  <si>
    <t>http://copticocc.org/site/?p=45380</t>
  </si>
  <si>
    <t>https://www.christian-dogma.com/t1279707</t>
  </si>
  <si>
    <t>https://www.light-dark.net/t984075</t>
  </si>
  <si>
    <t>http://www.masrawy.com/news/NewsVarious/details/2017/4/9/1058304/بالصور-الارهاب-ي-لطخ-ملابس-العيد</t>
  </si>
  <si>
    <t>http://www.masrawy.com/News/NewsVarious/details/2017/4/9/1058304/بالصور-الارهاب-ي-لطخ-ملابس-العيد</t>
  </si>
  <si>
    <t>http://www.soutalomma.com/Article/537150/مؤشرات-تؤكد-«داعش»-المسؤول-عن-تفجير-كنيسه-مار-جرجس-بطنطا</t>
  </si>
  <si>
    <t>https://www.light-dark.net/t981815</t>
  </si>
  <si>
    <t>https://www.light-dark.net/t981978</t>
  </si>
  <si>
    <t>https://www.light-dark.net/t985819</t>
  </si>
  <si>
    <t>http://islamion.com/news/وكاله-اعماق-تعلن-تبني-تنظيم-الدوله-لتفجير-كنيستي-مارجرجس-والمرقسيه-فيديو/</t>
  </si>
  <si>
    <t>http://www.almasryalyoum.com/news/details/1115359</t>
  </si>
  <si>
    <t>http://www.almasryalyoum.com/news/details/1115654</t>
  </si>
  <si>
    <t>http://www.almasryalyoum.com/news/details/1118062</t>
  </si>
  <si>
    <t>ساحل سليم</t>
  </si>
  <si>
    <t>https://www.christian-dogma.com/t1281695</t>
  </si>
  <si>
    <t>http://www.albawabhnews.com/2468842</t>
  </si>
  <si>
    <t>http://www.wataninet.com/2017/04/وطني-تحاور-اهالي-المصابين-وشهداء-حادث/716058/</t>
  </si>
  <si>
    <t>https://www.christian-dogma.com/t1278222</t>
  </si>
  <si>
    <t>https://www.gateeg.com/11244/والده-اصغر-شهيد-تنفي-استشهاده-في-تفجير</t>
  </si>
  <si>
    <t>http://www.alnaharegypt.com/t~508790</t>
  </si>
  <si>
    <t>https://www.christian-dogma.com/t1278901</t>
  </si>
  <si>
    <t>https://www.light-dark.net/t982505</t>
  </si>
  <si>
    <t>http://www.youm7.com/story/2017/4/10/بالصور-و-الفيديو-تشييع-جثمان-7-شهداء-من-ضحايا-كنيسه/3184228</t>
  </si>
  <si>
    <t>http://www.masrawy.com/News/NewsRegions/details/2017/4/10/1058904/بالفيديو-مسيحيات-غاضبات-في-جنازه-ضحايا-المرقسيه-هنصلي-حتي-لو-ودعنا-كل-يوم-50-شهيد-ا</t>
  </si>
  <si>
    <t>https://www.light-dark.net/t981682</t>
  </si>
  <si>
    <t>https://www.elwatannews.com/news/details/1986357</t>
  </si>
  <si>
    <t>https://www.christian-dogma.com/t1280028</t>
  </si>
  <si>
    <t>http://www.masrawy.com/News/NewsCases/details/2017/4/11/1059527/فيديوهات-وصور-حكايات-الوجع-يرويها-مصابو-واهالي-شهداء-المرقسيه</t>
  </si>
  <si>
    <t>http://www.masrawy.com/News/NewsRegions/details/2017/4/10/1058758/بالصور-ضحايا-المرقسيه-يرقدون-الي-جوار-شهداء-القديسين-بدير-مارمينا</t>
  </si>
  <si>
    <t>http://www.akhbarak.net/news/2017/04/09/10721246/articles/24938279/اصغر-شهيد-في-انفجار-كنيسه-طنطا-مرتديا-ملابس-الشمامسه</t>
  </si>
  <si>
    <t>http://shoofegy.com/news/index.php?go=news&amp;more=188976</t>
  </si>
  <si>
    <t>https://www.christian-dogma.com/t1278013</t>
  </si>
  <si>
    <t>http://www.almasryalyoum.com/news/details/1115780</t>
  </si>
  <si>
    <t>http://www.youm7.com/story/2017/4/10/مسيره-جنائزيه-ودفن-جثامين-شهداء-مار-مرقس-بمقبره-جماعيه-في/3184035</t>
  </si>
  <si>
    <t>https://www.christian-dogma.com/t1278518</t>
  </si>
  <si>
    <t>http://www.youm7.com/story/2017/4/10/بالفيديو-بدء-مراسم-صلاه-الجنازه-علي-شهداء-كنيسه-مارمرقس-بدير/3183832</t>
  </si>
  <si>
    <t>https://www.christian-dogma.com/t1278759</t>
  </si>
  <si>
    <t>https://www.elwatannews.com/news/details/1991424</t>
  </si>
  <si>
    <t>http://www.albawabhnews.com/2471263</t>
  </si>
  <si>
    <t>http://lens.almasryalyoum.com/album/19605/631893</t>
  </si>
  <si>
    <t>http://www.masrawy.com/News/NewsEgypt/details/2017/4/9/1058346/مصدر-كنسي-البابا-تواضروس-يشارك-في-قداس-جنازه-ضحايا-كنيسه-طنطا</t>
  </si>
  <si>
    <t>http://www.elbalad.news/2710005</t>
  </si>
  <si>
    <t>http://www.albawabhnews.com/2470708</t>
  </si>
  <si>
    <t>http://www.youm7.com/story/2017/4/9/غدا-تشييع-جنازه-شهداء-كنيسه-مار-مرقس-من-دير-مارمينا/3183414</t>
  </si>
  <si>
    <t>http://www.domiattnews.com/بالصور-حزن-ودموع-و-اغماءات-بين-الاهالي/</t>
  </si>
  <si>
    <t>https://www.nmisr.com/arab-news/egypt-news/عاجل-الحزن-يخيم-علي-صلاه-الجنازه-في-دير</t>
  </si>
  <si>
    <t>http://www.nile.eg/تشييع-جنازه-شهداء-كنيسه-مار-مرقس-من-دير</t>
  </si>
  <si>
    <t>http://www.soutalomma.com/Article/538178/شاهد-صلاه-الجنازه-علي-شهداء-كنيسه-مارمرقس-بدير-مار-مينا</t>
  </si>
  <si>
    <t>http://www.elmwatin.com/210306</t>
  </si>
  <si>
    <t>https://www.elwatannews.com/news/details/1988886</t>
  </si>
  <si>
    <t>https://www.light-dark.net/t981649</t>
  </si>
  <si>
    <t>كرموز</t>
  </si>
  <si>
    <t>طلق ناري اسفل الراس</t>
  </si>
  <si>
    <t>بئر العبد</t>
  </si>
  <si>
    <t>الدخيله</t>
  </si>
  <si>
    <t>الرياض</t>
  </si>
  <si>
    <t>طلق ناري حي بالصدر</t>
  </si>
  <si>
    <t>طبيب</t>
  </si>
  <si>
    <t>رفح</t>
  </si>
  <si>
    <t>كفر الدوار</t>
  </si>
  <si>
    <t>فنان</t>
  </si>
  <si>
    <t>تشكيلي</t>
  </si>
  <si>
    <t>قسم مصر القديمه</t>
  </si>
  <si>
    <t>اختناق - الغاز المسيل للدموع</t>
  </si>
  <si>
    <t>مستشفي المنشاوي العام</t>
  </si>
  <si>
    <t>الخصوص</t>
  </si>
  <si>
    <t>ببا</t>
  </si>
  <si>
    <t>المنزله</t>
  </si>
  <si>
    <t>برج العرب</t>
  </si>
  <si>
    <t>اللبان</t>
  </si>
  <si>
    <t>كفر شكر</t>
  </si>
  <si>
    <t>قليوب</t>
  </si>
  <si>
    <t>بندر بني سويف</t>
  </si>
  <si>
    <t>نجار</t>
  </si>
  <si>
    <t>طما</t>
  </si>
  <si>
    <t>بلبيس</t>
  </si>
  <si>
    <t>بورفؤاد</t>
  </si>
  <si>
    <t>شبين الكوم</t>
  </si>
  <si>
    <t>دسوق</t>
  </si>
  <si>
    <t>قويسنا</t>
  </si>
  <si>
    <t>مركز الزقازيق</t>
  </si>
  <si>
    <t>رشيد</t>
  </si>
  <si>
    <t>http://www.masrawy.com/news/newsvarious/details/2014/1/31/167658/تصنيف-الشهداء-صنع-في-مصر-صور</t>
  </si>
  <si>
    <t>http://www.elsaba7.com/NewsPrint.aspx?Id=77638</t>
  </si>
  <si>
    <t>حدثت الاشتباكات عصر يوم التنحي</t>
  </si>
  <si>
    <t>اشتباك بين الجيش ومدنيين</t>
  </si>
  <si>
    <t>محمد حسين</t>
  </si>
  <si>
    <t>تاجر</t>
  </si>
  <si>
    <t>مستشفي الزهراء الجامعي</t>
  </si>
  <si>
    <t>ديرمواس</t>
  </si>
  <si>
    <t>فض اعتصام - جيش</t>
  </si>
  <si>
    <t>ذبح</t>
  </si>
  <si>
    <t>http://www.anhri.net/?p=77821</t>
  </si>
  <si>
    <t>معهد الحاسب الالي - الهرم</t>
  </si>
  <si>
    <t>طلخا</t>
  </si>
  <si>
    <t>هجوم مسلح علي كمين</t>
  </si>
  <si>
    <t>الوايلي</t>
  </si>
  <si>
    <t>المعهد الصناعي - سوهاج</t>
  </si>
  <si>
    <t>http://www.elwatannews.com/news/details/652475</t>
  </si>
  <si>
    <t>https://elbadil.com/2014/01/%D8%A7%D9%84%D8%A8%D8%AF%D9%8A%D9%84-%D8%AA%D8%B9%D9%84%D9%86-%D8%AD%D8%B5%D9%8A%D9%84%D8%A9-%D8%A7%D9%84%D8%B9%D9%85%D9%84%D9%8A%D8%A7%D8%AA-%D8%A7%D9%84%D8%A5%D8%B1%D9%87%D8%A7%D8%A8/</t>
  </si>
  <si>
    <t>https://elbadil.com/2014/01/%D8%A7%D9%84%D8%A8%D8%AF%D9%8A%D9%84-%D8%AA%D8%B9%D9%84%D9%86-%D8%AD%D8%B5%D9%8A%D9%84%D8%A9-%D8%A7%D9%84%D8%B9%D9%85%D9%84%D9%8A%D8%A7%D8%AA-%D8%A7%D9%84%D8%A7%D8%B1%D9%87%D8%A7%D8%A8/</t>
  </si>
  <si>
    <t>مركز المنيا</t>
  </si>
  <si>
    <t>القصاصين</t>
  </si>
  <si>
    <t>الشيخ زايد</t>
  </si>
  <si>
    <t>بدوي</t>
  </si>
  <si>
    <t>جنوب سيناء</t>
  </si>
  <si>
    <t>تعدٍ خارجي</t>
  </si>
  <si>
    <t>طوخ</t>
  </si>
  <si>
    <t>اطلاق نار من كمين جيش - شمال سيناء</t>
  </si>
  <si>
    <t>مستشفي ملوي العام</t>
  </si>
  <si>
    <t>كفر البطيخ</t>
  </si>
  <si>
    <t>صدفا</t>
  </si>
  <si>
    <t>ذبحا</t>
  </si>
  <si>
    <t>https://www.facebook.com/ElShaheeed/posts/518961671487035?commentid=11403149&amp;ref=notif&amp;notift=commentmention</t>
  </si>
  <si>
    <t>ابوصوير</t>
  </si>
  <si>
    <t>مستشفي سوهاج الجامعي</t>
  </si>
  <si>
    <t>https://www.facebook.com/photo.php?fbid=462647013760381&amp;set=pb.152436011448151.-2207520000.1379790894.&amp;type=3&amp;src=https%3A%2F%2Ffbcdn-sphotos-a-a.akamaihd.net%2Fhphotos-ak-frc1%2F561051462647013760381595339828n.jpg&amp;size=720%2C960</t>
  </si>
  <si>
    <t>كمبيوتر</t>
  </si>
  <si>
    <t>هجوم مسلح علي كمين لقوات الامن بجوار احد الفنادق في العريش.</t>
  </si>
  <si>
    <t>https://elbadil.com/2015/10/%D8%A8%D8%A7%D9%84%D8%A3%D8%B1%D9%82%D8%A7%D9%85-%D9%88%D8%A7%D9%84%D8%AA%D9%88%D8%A7%D8%B1%D9%8A%D8%AE-%D8%A7%D9%84%D8%A8%D8%AF%D9%8A%D9%84-%D8%AA%D8%B1%D8%B5%D8%AF-%D8%AD%D8%B5%D9%8A%D9%84%D8%A9-5/</t>
  </si>
  <si>
    <t>ابراهيم ناصر بركات عويضه</t>
  </si>
  <si>
    <t>اغتيال عن طريق الموساد</t>
  </si>
  <si>
    <t>https://www.masress.com/ona/393889</t>
  </si>
  <si>
    <t>هجوم مسلح السويس</t>
  </si>
  <si>
    <t>حسني احمد</t>
  </si>
  <si>
    <t>http://www.almasryalyoum.com/node/596586</t>
  </si>
  <si>
    <t>كريم مسلم حماد</t>
  </si>
  <si>
    <t>فراج فتحي عبدالحميد محمد</t>
  </si>
  <si>
    <t>اطلاق نار من كمين امني - شمال سيناء</t>
  </si>
  <si>
    <t>http://sinaitoday.wordpress.com/2012/01/18/%D9%82%D8%AA%D9%84-%D8%AD%D9%85%D8%A7%D8%AF%D9%87-%D8%A7%D8%A8%D9%88-%D9%85%D9%84%D9%8A%D8%AD-%D8%B9%D9%84%D9%89-%D9%8A%D8%AF-%D9%82%D9%88%D8%A7%D8%AA-%D8%A7%D9%84%D8%AC%D9%8A%D8%B4-%D8%A8%D8%B9%D8%AF/</t>
  </si>
  <si>
    <t>اغتيال - اعتصام دار القضاء</t>
  </si>
  <si>
    <t>طعنتان نافذتان بالقلب</t>
  </si>
  <si>
    <t>فندق خمس نجوم</t>
  </si>
  <si>
    <t>https://www.facebook.com/martyelmasry</t>
  </si>
  <si>
    <t>حدث رياضي</t>
  </si>
  <si>
    <t>المناخ</t>
  </si>
  <si>
    <t xml:space="preserve">علاء المرسي عواد المرسي </t>
  </si>
  <si>
    <t>http://www.al-3araby.com/accidents/list/-%D9%82%D8%A7%D8%A6%D9%85%D8%A9-%D8%A8%D8%A3%D8%B3%D9%85%D8%A7%D8%A1-%D8%A7%D9%84%D9%85%D8%AA%D9%88%D9%81%D9%8A%D9%86-%D9%88%D8%A7%D9%84%D9%85%D8%B5%D8%A7%D8%A8%D9%8A%D9%86-%D9%88%D8%A7%D9%84%D9%85%D8%AA%D9%87%D9%85%D9%8A%D9%86-%D9%81%D9%8A-%D8%A3%D8%AD%D8%AF%D8%A7%D8%AB-%D8%A8%D9%88%D8%B1%D8%B3%D8%B9%D9%8A%D8%AF</t>
  </si>
  <si>
    <t>مصطفي جمال شعبان رفاعي</t>
  </si>
  <si>
    <t>وراق العرب</t>
  </si>
  <si>
    <t>https://www.facebook.com/pages/%D9%83%D9%84%D9%86%D8%A7-%D9%85%D8%B5%D8%B7%D9%81%D9%8A-%D8%AC%D9%85%D8%A7%D9%84/318870234817209</t>
  </si>
  <si>
    <t>https://www.facebook.com/photo.php?fbid=366902236668193&amp;set=pb.152436011448151.-2207520000.1379791946.&amp;type=3&amp;src=https%3A%2F%2Ffbcdn-sphotos-h-a.akamaihd.net%2Fhphotos-ak-ash4%2F405417366902236668193573621137n.jpg&amp;size=720%2C292</t>
  </si>
  <si>
    <t>محمود سليمان حسن محمد</t>
  </si>
  <si>
    <t>مساكن التعاونيه</t>
  </si>
  <si>
    <t>مستشفي بورسعيد العسكري</t>
  </si>
  <si>
    <t>https://www.facebook.com/mahmoud.soliman.shahed</t>
  </si>
  <si>
    <t>https://www.facebook.com/photo.php?fbid=649338555091225&amp;set=pb.152436011448151.-2207520000.1379788395.&amp;type=3&amp;src=https%3A%2F%2Ffbcdn-sphotos-h-a.akamaihd.net%2Fhphotos-ak-ash3%2F5406966493385550912251281929577n.jpg&amp;size=960%2C720</t>
  </si>
  <si>
    <t>حسام الدين سيد عبدالفتاح</t>
  </si>
  <si>
    <t>https://www.facebook.com/pages/%D8%B5%D9%81%D8%AD%D8%A9-%D8%A7%D9%84%D8%B4%D9%87%D9%8A%D8%AF-%D8%AD%D8%B3%D8%A7%D9%85-%D8%A7%D9%84%D8%AF%D9%8A%D9%86-%D8%B3%D9%8A%D8%AF-%D8%B9%D8%A8%D8%AF%D8%A7%D9%84%D9%81%D8%AA%D8%A7%D8%AD-%D8%B4%D9%87%D9%8A%D8%AF-%D8%A7%D9%84%D8%A3%D9%87%D9%84%D9%8A/262388470511283</t>
  </si>
  <si>
    <t>https://www.facebook.com/photo.php?fbid=494689107222838&amp;set=pb.152436011448151.-2207520000.1379790854.&amp;type=3&amp;src=https%3A%2F%2Ffbcdn-sphotos-g-a.akamaihd.net%2Fhphotos-ak-ash2%2F5542914946891072228381637287268n.jpg&amp;size=403%2C403</t>
  </si>
  <si>
    <t>https://www.facebook.com/photo.php?fbid=359516694073414&amp;set=pb.152436011448151.-2207520000.1379794060.&amp;type=3&amp;src=https%3A%2F%2Ffbcdn-sphotos-f-a.akamaihd.net%2Fhphotos-ak-ash4%2F4173993595166940734141035692213n.jpg&amp;size=540%2C720</t>
  </si>
  <si>
    <t>الخليفه</t>
  </si>
  <si>
    <t>الامامين</t>
  </si>
  <si>
    <t>https://www.facebook.com/photo.php?fbid=512271745464574&amp;set=pb.152436011448151.-2207520000.1379789781.&amp;type=3&amp;src=https%3A%2F%2Ffbcdn-sphotos-g-a.akamaihd.net%2Fhphotos-ak-prn1%2F603927512271745464574930514910n.jpg&amp;size=720%2C960</t>
  </si>
  <si>
    <t xml:space="preserve">عبدالرحمن فتحي محمود جلال </t>
  </si>
  <si>
    <t>فيصل - الطوابق</t>
  </si>
  <si>
    <t>https://www.facebook.com/photo.php?fbid=439457952745954&amp;set=pb.152436011448151.-2207520000.1379790894.&amp;type=3&amp;src=https%3A%2F%2Ffbcdn-sphotos-h-a.akamaihd.net%2Fhphotos-ak-ash4%2F2490264394579527459541040152053n.jpg&amp;size=299%2C620</t>
  </si>
  <si>
    <t>https://www.facebook.com/photo.php?fbid=373087332716350&amp;set=pb.152436011448151.-2207520000.1379791889.&amp;type=3&amp;src=https%3A%2F%2Ffbcdn-sphotos-c-a.akamaihd.net%2Fhphotos-ak-frc1%2F4286153730873327163501996089435n.jpg&amp;size=180%2C537</t>
  </si>
  <si>
    <t>محمد ناصر عبدالسميع ابراهيم - هيكتور</t>
  </si>
  <si>
    <t>https://www.facebook.com/pages/%D9%85%D8%AD%D9%85%D8%AF-%D9%87%D9%8A%D9%83%D8%AA%D9%88%D8%B1-%D8%B4%D9%87%D9%8A%D8%AF-%D8%A7%D9%84%D8%A7%D9%87%D9%84%D9%8A-%D9%81%D9%8A-%D8%A8%D9%88%D8%B1%D8%B3%D8%B9%D9%8A%D8%AF/218812234819005</t>
  </si>
  <si>
    <t>https://www.facebook.com/photo.php?fbid=636712203020527&amp;set=pb.152436011448151.-2207520000.1379788655.&amp;type=3&amp;src=https%3A%2F%2Ffbcdn-sphotos-d-a.akamaihd.net%2Fhphotos-ak-ash4%2F10132736367122030205272094591791n.jpg&amp;size=540%2C720</t>
  </si>
  <si>
    <t>https://www.facebook.com/photo.php?fbid=359505797407837&amp;set=pb.152436011448151.-2207520000.1379794060.&amp;type=3&amp;src=https%3A%2F%2Ffbcdn-sphotos-c-a.akamaihd.net%2Fhphotos-ak-ash4%2F398492359505797407837580802135n.jpg&amp;size=399%2C720</t>
  </si>
  <si>
    <t>حامد فتحي حامد عبدالرحمن سعيد</t>
  </si>
  <si>
    <t>العباسيه</t>
  </si>
  <si>
    <t>https://www.facebook.com/HamedFathyELPoP</t>
  </si>
  <si>
    <t>https://www.facebook.com/photo.php?fbid=460049724020110&amp;set=pb.152436011448151.-2207520000.1379790894.&amp;type=3&amp;src=https%3A%2F%2Ffbcdn-sphotos-g-a.akamaihd.net%2Fhphotos-ak-ash3%2F5639544600497240201101600332929n.jpg&amp;size=215%2C603</t>
  </si>
  <si>
    <t>خيري فتحي مصطفي محمد القرنوطي</t>
  </si>
  <si>
    <t>فارسكور</t>
  </si>
  <si>
    <t>الغوابين</t>
  </si>
  <si>
    <t>https://www.facebook.com/photo.php?fbid=372467432778340&amp;set=pb.152436011448151.-2207520000.1379791889.&amp;type=3&amp;src=https%3A%2F%2Ffbcdn-sphotos-f-a.akamaihd.net%2Fhphotos-ak-frc3%2F4789103724674327783401160882149o.jpg&amp;smallsrc=https%3A%2F%2Ffbcdn-sphotos-f-a.akamaihd.net%2Fhphotos-ak-frc3%2F4300453724674327783401160882149n.jpg&amp;size=2048%2C1536</t>
  </si>
  <si>
    <t>الطالبيه</t>
  </si>
  <si>
    <t>https://www.facebook.com/pages/%D9%85%D8%AD%D9%85%D8%AF-%D8%B9%D8%A8%D8%AF%D8%A7%D9%84%D9%84%D9%87-%D8%B4%D9%87%D9%8A%D8%AF-%D8%A7%D9%84%D8%A3%D9%84%D8%AA%D8%B1%D8%A7%D8%B3-%D8%A7%D9%84%D9%88%D8%B1%D8%AF-%D8%A7%D9%84%D9%84%D9%8A-%D9%81%D8%AA%D8%AD-%D9%81%D9%8A-%D8%A7%D8%B3%D8%AA%D8%A7%D8%AF-%D8%A8%D9%88%D8%B1%D8%B3%D8%B9%D9%8A%D8%AF/247104842031635</t>
  </si>
  <si>
    <t>https://www.facebook.com/photo.php?fbid=582584145100000&amp;set=pb.152436011448151.-2207520000.1379789025.&amp;type=3&amp;src=https%3A%2F%2Ffbcdn-sphotos-d-a.akamaihd.net%2Fhphotos-ak-prn2%2F1654865825841451000001102808816n.jpg&amp;size=171%2C368</t>
  </si>
  <si>
    <t>ناهيا</t>
  </si>
  <si>
    <t>https://www.facebook.com/photo.php?fbid=374465892578494&amp;set=pb.152436011448151.-2207520000.1379791889.&amp;type=3&amp;src=https%3A%2F%2Ffbcdn-sphotos-e-a.akamaihd.net%2Fhphotos-ak-ash4%2F4236263744658925784941026479629n.jpg&amp;size=194%2C409</t>
  </si>
  <si>
    <t>محمود احمد خاطر السيد حسن</t>
  </si>
  <si>
    <t>ش سيدي يونس</t>
  </si>
  <si>
    <t>https://www.facebook.com/Mansoura.7ater</t>
  </si>
  <si>
    <t>https://www.facebook.com/photo.php?fbid=372453172779766&amp;set=pb.152436011448151.-2207520000.1379791889.&amp;type=3&amp;src=https%3A%2F%2Ffbcdn-sphotos-b-a.akamaihd.net%2Fhphotos-ak-frc1%2F4049143724531727797661567766529n.jpg&amp;size=513%2C720</t>
  </si>
  <si>
    <t>https://www.elwatannews.com/news/details/756827</t>
  </si>
  <si>
    <t>محمود محمد عبدالخالق عبدالعزيز الغندور</t>
  </si>
  <si>
    <t>http://ar.wikipedia.org/wiki/%D9%85%D8%AD%D9%85%D9%88%D8%AF%D8%A7%D9%84%D8%BA%D9%86%D8%AF%D9%88%D8%B1</t>
  </si>
  <si>
    <t>https://www.facebook.com/photo.php?fbid=599707013387713&amp;set=pb.152436011448151.-2207520000.1379788703.&amp;type=3&amp;src=https%3A%2F%2Ffbcdn-sphotos-g-a.akamaihd.net%2Fhphotos-ak-ash3%2F945659599707013387713111164355n.jpg&amp;size=513%2C538</t>
  </si>
  <si>
    <t>مصطفي احمد السيد عبود</t>
  </si>
  <si>
    <t>https://www.facebook.com/photo.php?fbid=366022790089471&amp;set=pb.152436011448151.-2207520000.1379791946.&amp;type=3&amp;src=https%3A%2F%2Ffbcdn-sphotos-b-a.akamaihd.net%2Fhphotos-ak-ash4%2F396454366022790089471999230334n.jpg&amp;size=266%2C266</t>
  </si>
  <si>
    <t>احمد عبدالحميد احمد سليمان - عبجيد</t>
  </si>
  <si>
    <t>ش حجاج عبدالرحيم</t>
  </si>
  <si>
    <t>الحي الاول</t>
  </si>
  <si>
    <t>https://www.facebook.com/pages/%D9%83%D9%84%D9%86%D8%A7-%D8%A3%D8%AD%D9%85%D8%AF-%D9%81%D9%88%D8%B2%D9%8A-%D8%B5%D9%81%D8%AD%D8%A9-%D9%82%D8%AA%D9%8A%D9%84-%D8%A8%D9%88%D8%B1%D8%B3%D8%B9%D9%8A%D8%AF-%D9%88-%D8%B1%D8%AC%D9%84-%D8%A7%D9%84%D8%AE%D9%8A%D8%B1-%D8%A3%D8%AD%D9%85%D8%AF-%D9%81%D9%88%D8%B2%D9%8A/171397346302103</t>
  </si>
  <si>
    <t>https://www.facebook.com/photo.php?fbid=502339646457784&amp;set=pb.152436011448151.-2207520000.1379789810.&amp;type=3&amp;src=https%3A%2F%2Ffbcdn-sphotos-d-a.akamaihd.net%2Fhphotos-ak-prn1%2F409035502339646457784866049572n.jpg&amp;size=689%2C689</t>
  </si>
  <si>
    <t>مصطفي محمد يوسف احمد</t>
  </si>
  <si>
    <t>محمد محروس يوسف خميس</t>
  </si>
  <si>
    <t>ابوقتاده</t>
  </si>
  <si>
    <t>https://www.facebook.com/pages/%D8%A7%D9%84%D8%B4%D9%87%D9%8A%D8%AF-%D9%85%D8%AD%D9%85%D8%AF-%D9%85%D8%AD%D8%B1%D9%88%D8%B3-%D9%8A%D9%88%D8%B3%D9%81%D9%81%D9%8A-%D8%A7%D8%AD%D8%AF%D8%A7%D8%AB-%D8%A8%D9%88%D8%B1%D8%B3%D8%B9%D9%8A%D8%AF/322030357845499</t>
  </si>
  <si>
    <t>https://www.facebook.com/photo.php?fbid=372430522782031&amp;set=pb.152436011448151.-2207520000.1379791946.&amp;type=3&amp;src=https%3A%2F%2Ffbcdn-sphotos-a-a.akamaihd.net%2Fhphotos-ak-frc1%2F4234933724305227820312016017508n.jpg&amp;size=473%2C641</t>
  </si>
  <si>
    <t>محمد علي محمد علي سليمان</t>
  </si>
  <si>
    <t>ش جامع الصلاح</t>
  </si>
  <si>
    <t>https://www.facebook.com/photo.php?fbid=372458429445907&amp;set=pb.152436011448151.-2207520000.1379791889.&amp;type=3&amp;src=https%3A%2F%2Ffbcdn-sphotos-a-a.akamaihd.net%2Fhphotos-ak-ash3%2F424852372458429445907974467424n.jpg&amp;size=436%2C540</t>
  </si>
  <si>
    <t>احمد محمد السيد الشابوري</t>
  </si>
  <si>
    <t>مساكن عمر بن الخطاب</t>
  </si>
  <si>
    <t>http://gate.ahram.org.eg/News/167854.aspx</t>
  </si>
  <si>
    <t>اسلام حسن محمد محمود طلبه</t>
  </si>
  <si>
    <t>التجمع الثالث</t>
  </si>
  <si>
    <t>https://www.facebook.com/Al.Shahed.Islam.Hassan</t>
  </si>
  <si>
    <t>https://www.facebook.com/photo.php?fbid=524027830955632&amp;set=pb.152436011448151.-2207520000.1379789543.&amp;type=3&amp;src=https%3A%2F%2Ffbcdn-sphotos-b-a.akamaihd.net%2Fhphotos-ak-prn1%2F547593524027830955632448728415n.jpg&amp;size=768%2C960</t>
  </si>
  <si>
    <t>https://www.facebook.com/photo.php?fbid=369585439733206&amp;set=pb.152436011448151.-2207520000.1379791946.&amp;type=3&amp;src=https%3A%2F%2Ffbcdn-sphotos-e-a.akamaihd.net%2Fhphotos-ak-ash4%2F42597036958543973320696955425n.jpg&amp;size=768%2C960</t>
  </si>
  <si>
    <t>محمد محمود احمد عبدالتواب القمصان - زيكا</t>
  </si>
  <si>
    <t>القناطر الخيريه</t>
  </si>
  <si>
    <t>باسوس</t>
  </si>
  <si>
    <t>https://www.facebook.com/pages/%D8%A7%D9%84%D8%B4%D9%87%D9%8A%D8%AF-%D9%85%D8%AD%D9%85%D8%AF-%D9%85%D8%AD%D9%85%D9%88%D8%AF-%D8%B2%D9%8A%D9%83%D8%A7/391900057542412?id=391900057542412&amp;sk=info</t>
  </si>
  <si>
    <t>https://www.facebook.com/photo.php?fbid=495309683827447&amp;set=pb.152436011448151.-2207520000.1379790854.&amp;type=3&amp;src=https%3A%2F%2Ffbcdn-sphotos-e-a.akamaihd.net%2Fhphotos-ak-ash2%2F5604854953096838274471190622727n.jpg&amp;size=480%2C640</t>
  </si>
  <si>
    <t>https://www.facebook.com/photo.php?fbid=359507410741009&amp;set=pb.152436011448151.-2207520000.1379794060.&amp;type=3&amp;src=https%3A%2F%2Ffbcdn-sphotos-b-a.akamaihd.net%2Fhphotos-ak-ash4%2F417274359507410741009784695899n.jpg&amp;size=240%2C320</t>
  </si>
  <si>
    <t>ش عزام</t>
  </si>
  <si>
    <t>https://www.facebook.com/pages/%D9%83%D9%84%D9%86%D8%A7-%D8%B3%D9%8A%D8%AF-%D8%AC%D9%88%D8%AF%D8%A9-%D8%B4%D9%87%D9%8A%D8%AF-%D8%A8%D9%86%D9%87%D8%A7-%D9%81%D9%89-%D8%A7%D8%AD%D8%AF%D8%A7%D8%AB-%D8%A8%D9%88%D8%B1%D8%B3%D8%B9%D9%8A%D8%AF/376603902354505</t>
  </si>
  <si>
    <t>https://www.facebook.com/photo.php?fbid=600231613335253&amp;set=pb.152436011448151.-2207520000.1379788703.&amp;type=3&amp;src=https%3A%2F%2Ffbcdn-sphotos-a-a.akamaihd.net%2Fhphotos-ak-ash3%2F945114600231613335253175159900n.jpg&amp;size=960%2C720</t>
  </si>
  <si>
    <t>https://www.facebook.com/photo.php?fbid=372471222777961&amp;set=pb.152436011448151.-2207520000.1379791889.&amp;type=3&amp;src=https%3A%2F%2Ffbcdn-sphotos-d-a.akamaihd.net%2Fhphotos-ak-ash4%2F422146372471222777961596767854n.jpg&amp;size=960%2C576</t>
  </si>
  <si>
    <t>احمد زكريا محمد شعبان</t>
  </si>
  <si>
    <t>https://www.facebook.com/ElShaheed.Ahmed.Zakaria</t>
  </si>
  <si>
    <t>https://www.facebook.com/photo.php?fbid=488846701140412&amp;set=pb.152436011448151.-2207520000.1379790854.&amp;type=3&amp;src=https%3A%2F%2Ffbcdn-sphotos-g-a.akamaihd.net%2Fhphotos-ak-ash4%2F34774888467011404121104592943n.jpg&amp;size=480%2C360</t>
  </si>
  <si>
    <t>https://www.facebook.com/photo.php?fbid=372461456112271&amp;set=pb.152436011448151.-2207520000.1379791889.&amp;type=3&amp;src=https%3A%2F%2Ffbcdn-sphotos-a-a.akamaihd.net%2Fhphotos-ak-ash4%2F4207483724614561122711764701732n.jpg&amp;size=720%2C540</t>
  </si>
  <si>
    <t>امجد محمد السيد اصلان</t>
  </si>
  <si>
    <t>مصطفي نصر ابراهيم السيد</t>
  </si>
  <si>
    <t>ش حسن بدوي</t>
  </si>
  <si>
    <t>https://www.facebook.com/photo.php?fbid=373110522714031&amp;set=pb.152436011448151.-2207520000.1379791889.&amp;type=3&amp;src=https%3A%2F%2Ffbcdn-sphotos-h-a.akamaihd.net%2Fhphotos-ak-frc1%2F424823373110522714031381485055n.jpg&amp;size=720%2C540</t>
  </si>
  <si>
    <t>https://www.facebook.com/pages/%D9%83%D9%84%D9%86%D8%A7-%D9%83%D8%B1%D9%8A%D9%85-%D8%AC%D9%88%D9%86%D9%8A%D9%88%D8%B1/161162973997763</t>
  </si>
  <si>
    <t>https://www.facebook.com/photo.php?fbid=482235218468227&amp;set=pb.152436011448151.-2207520000.1379790854.&amp;type=3&amp;src=https%3A%2F%2Ffbcdn-sphotos-b-a.akamaihd.net%2Fhphotos-ak-ash4%2F427897482235218468227366829338n.jpg&amp;size=480%2C360</t>
  </si>
  <si>
    <t>مصطفي عصام محمد عبدالباري</t>
  </si>
  <si>
    <t>من الاطباء المتطوعين بالتحرير</t>
  </si>
  <si>
    <t>https://www.facebook.com/photo.php?fbid=368220356536381&amp;set=pb.152436011448151.-2207520000.1379791946.&amp;type=3&amp;src=https%3A%2F%2Ffbcdn-sphotos-c-a.akamaihd.net%2Fhphotos-ak-ash4%2F4192633682203565363811901573663n.jpg&amp;size=180%2C253</t>
  </si>
  <si>
    <t xml:space="preserve">محمد احمد عبدالحميد سري </t>
  </si>
  <si>
    <t>فيصل - الكوم الاخضر</t>
  </si>
  <si>
    <t>https://www.facebook.com/elshaeeed.sery</t>
  </si>
  <si>
    <t>https://www.facebook.com/photo.php?fbid=545429738815441&amp;set=pb.152436011448151.-2207520000.1379789543.&amp;type=3&amp;src=https%3A%2F%2Ffbcdn-sphotos-d-a.akamaihd.net%2Fhphotos-ak-ash4%2F4196535454297388154411122102755n.jpg&amp;size=720%2C540</t>
  </si>
  <si>
    <t>https://www.facebook.com/photo.php?fbid=372136442811439&amp;set=pb.152436011448151.-2207520000.1379791946.&amp;type=3&amp;src=https%3A%2F%2Ffbcdn-sphotos-d-a.akamaihd.net%2Fhphotos-ak-prn1%2F4235423721364428114392124354587n.jpg&amp;size=720%2C540</t>
  </si>
  <si>
    <t>كريم احمد عبدالله</t>
  </si>
  <si>
    <t>ش الاعتماد</t>
  </si>
  <si>
    <t>https://www.facebook.com/photo.php?fbid=449838661707883&amp;set=pb.152436011448151.-2207520000.1379790894.&amp;type=3&amp;src=https%3A%2F%2Ffbcdn-sphotos-d-a.akamaihd.net%2Fhphotos-ak-frc3%2F542322449838661707883758317426n.jpg&amp;size=540%2C720</t>
  </si>
  <si>
    <t>كريم عادل فرج عزيز - خزام</t>
  </si>
  <si>
    <t>الف مسكن</t>
  </si>
  <si>
    <t>https://www.facebook.com/mazentk23</t>
  </si>
  <si>
    <t>https://www.facebook.com/photo.php?fbid=363966246961792&amp;set=pb.152436011448151.-2207520000.1379794011.&amp;type=3&amp;src=https%3A%2F%2Ffbcdn-sphotos-d-a.akamaihd.net%2Fhphotos-ak-frc3%2F4187133639662469617921377518691n.jpg&amp;size=919%2C960</t>
  </si>
  <si>
    <t>احمد عزت اسماعيل عبدالرحمن</t>
  </si>
  <si>
    <t>https://www.facebook.com/Elshahed.Ahmed.Ezzat</t>
  </si>
  <si>
    <t>https://www.facebook.com/photo.php?fbid=373865162638567&amp;set=pb.152436011448151.-2207520000.1379791889.&amp;type=3&amp;src=https%3A%2F%2Ffbcdn-sphotos-b-a.akamaihd.net%2Fhphotos-ak-frc1%2F424151373865162638567424792457n.jpg&amp;size=200%2C550</t>
  </si>
  <si>
    <t>اسلام علوان يوسف ابراهيم الشوربجي</t>
  </si>
  <si>
    <t>الصياد</t>
  </si>
  <si>
    <t>https://www.facebook.com/Shaheeed.MiSR.ESLAM</t>
  </si>
  <si>
    <t>https://www.facebook.com/photo.php?fbid=598706773487737&amp;set=pb.152436011448151.-2207520000.1379788703.&amp;type=3&amp;src=https%3A%2F%2Ffbcdn-sphotos-c-a.akamaihd.net%2Fhphotos-ak-frc1%2F3756855987067734877371238960608n.jpg&amp;size=732%2C480</t>
  </si>
  <si>
    <t>https://www.facebook.com/photo.php?fbid=374465415911875&amp;set=pb.152436011448151.-2207520000.1379791889.&amp;type=3&amp;src=https%3A%2F%2Ffbcdn-sphotos-f-a.akamaihd.net%2Fhphotos-ak-ash4%2F4208083744654159118751250279732n.jpg&amp;size=231%2C320</t>
  </si>
  <si>
    <t>ايمن محمد سيد هيبه</t>
  </si>
  <si>
    <t>سانت تريزا</t>
  </si>
  <si>
    <t>https://www.facebook.com/photo.php?fbid=482944618397287&amp;set=pb.152436011448151.-2207520000.1379790854.&amp;type=3&amp;src=https%3A%2F%2Ffbcdn-sphotos-e-a.akamaihd.net%2Fhphotos-ak-ash4%2F320361482944618397287504210760n.jpg&amp;size=331%2C600</t>
  </si>
  <si>
    <t>مهاب صالح فرج</t>
  </si>
  <si>
    <t>https://www.facebook.com/Mohaaaaaab</t>
  </si>
  <si>
    <t>https://www.facebook.com/photo.php?fbid=370780109613739&amp;set=pb.152436011448151.-2207520000.1379791946.&amp;type=3&amp;src=https%3A%2F%2Ffbcdn-sphotos-b-a.akamaihd.net%2Fhphotos-ak-ash4%2F4285923707801096137391293045768n.jpg&amp;size=297%2C431</t>
  </si>
  <si>
    <t>حسين محمد السيد عبدالمرضي</t>
  </si>
  <si>
    <t>https://www.facebook.com/photo.php?fbid=363956093629474&amp;set=pb.152436011448151.-2207520000.1379794011.&amp;type=3&amp;src=https%3A%2F%2Ffbcdn-sphotos-d-a.akamaihd.net%2Fhphotos-ak-ash4%2F4286213639560936294741259916149n.jpg&amp;size=539%2C960</t>
  </si>
  <si>
    <t>العربي كامل محمد مصطفي</t>
  </si>
  <si>
    <t>ابراهيم المسئول</t>
  </si>
  <si>
    <t>كفرحجازي</t>
  </si>
  <si>
    <t>https://www.facebook.com/photo.php?fbid=602573616434386&amp;set=pb.152436011448151.-2207520000.1379788703.&amp;type=3&amp;src=https%3A%2F%2Ffbcdn-sphotos-b-a.akamaihd.net%2Fhphotos-ak-frc1%2F10010526025736164343861068282638n.jpg&amp;size=960%2C427</t>
  </si>
  <si>
    <t>https://www.facebook.com/photo.php?fbid=373249906033426&amp;set=pb.152436011448151.-2207520000.1379791889.&amp;type=3&amp;src=https%3A%2F%2Ffbcdn-sphotos-h-a.akamaihd.net%2Fhphotos-ak-ash4%2F4204003732499060334261876538445n.jpg&amp;size=180%2C240</t>
  </si>
  <si>
    <t>نزيف بالمخ وكسر بالساق اليسري</t>
  </si>
  <si>
    <t>الروضه</t>
  </si>
  <si>
    <t>https://www.facebook.com/pages/%D8%A7%D9%84%D8%B4%D9%87%D9%8A%D8%AF-%D8%A8%D8%A7%D8%B3%D9%85-%D8%A7%D9%84%D8%AF%D8%B3%D9%88%D9%82%D9%89-%D8%B4%D9%87%D9%8A%D8%AF-%D9%85%D8%B0%D8%A8%D8%AD%D8%A9-%D8%A8%D9%88%D8%B1%D8%B3%D8%B9%D9%8A%D8%AF/241356729277924</t>
  </si>
  <si>
    <t>https://www.facebook.com/photo.php?fbid=506735066018242&amp;set=pb.152436011448151.-2207520000.1379789781.&amp;type=3&amp;src=https%3A%2F%2Ffbcdn-sphotos-c-a.akamaihd.net%2Fhphotos-ak-ash4%2F1820315067350660182421759011859n.jpg&amp;size=480%2C360</t>
  </si>
  <si>
    <t>https://www.facebook.com/photo.php?fbid=372464926111924&amp;set=pb.152436011448151.-2207520000.1379791889.&amp;type=3&amp;src=https%3A%2F%2Ffbcdn-sphotos-c-a.akamaihd.net%2Fhphotos-ak-frc1%2F429144372464926111924925761450n.jpg&amp;size=384%2C720</t>
  </si>
  <si>
    <t>محمد رشدي عبدالرؤوف بلال</t>
  </si>
  <si>
    <t>https://www.facebook.com/pages/%D9%83%D9%84%D9%86%D8%A7-%D8%A7%D9%84%D8%B4%D9%87%D9%8A%D8%AF-%D9%85%D8%AD%D9%85%D8%AF-%D8%B1%D8%B4%D8%AF%D9%89-%D8%B4%D9%87%D9%8A%D8%AF-%D8%A7%D9%84%D8%A7%D9%84%D8%AA%D8%B1%D8%A7%D8%B3-%D9%88%D8%A7%D9%84%D9%85%D8%B7%D8%B1%D9%8A%D9%87-%D9%88%D8%B4%D8%A7%D8%B1%D8%B9-%D8%A7%D9%84%D9%85%D9%87%D9%86%D8%AF%D8%B3-%D8%BA%D9%86%D9%8A%D9%85/219725088120324</t>
  </si>
  <si>
    <t>https://www.facebook.com/photo.php?fbid=585466121478469&amp;set=pb.152436011448151.-2207520000.1379789025.&amp;type=3&amp;src=https%3A%2F%2Ffbcdn-sphotos-c-a.akamaihd.net%2Fhphotos-ak-ash4%2F2982575854661214784692108537205n.jpg&amp;size=453%2C604</t>
  </si>
  <si>
    <t>https://www.facebook.com/photo.php?fbid=372144156144001&amp;set=pb.152436011448151.-2207520000.1379791946.&amp;type=3&amp;src=https%3A%2F%2Ffbcdn-sphotos-c-a.akamaihd.net%2Fhphotos-ak-frc3%2F4202453721441561440011528013444n.jpg&amp;size=453%2C604</t>
  </si>
  <si>
    <t>محمود صابر يوسف عبدالقوي</t>
  </si>
  <si>
    <t>https://www.facebook.com/pages/%D8%A7%D9%84%D8%B4%D9%87%D9%8A%D8%AF-%D9%85%D8%AD%D9%85%D9%88%D8%AF-%D8%B5%D8%A7%D8%A8%D8%B1-Mahmoud-Saber/214963725248510</t>
  </si>
  <si>
    <t>https://www.facebook.com/photo.php?fbid=371788566179560&amp;set=pb.152436011448151.-2207520000.1379791946.&amp;type=3&amp;src=https%3A%2F%2Ffbcdn-sphotos-d-a.akamaihd.net%2Fhphotos-ak-frc1%2F416978371788566179560746253465n.jpg&amp;size=960%2C720</t>
  </si>
  <si>
    <t>عمر علي سعد سليمان محسن</t>
  </si>
  <si>
    <t>https://www.facebook.com/photo.php?fbid=532407443451004&amp;set=pb.152436011448151.-2207520000.1379789543.&amp;type=3&amp;src=https%3A%2F%2Ffbcdn-sphotos-c-a.akamaihd.net%2Fhphotos-ak-prn1%2F637425324074434510041784510270n.jpg&amp;size=480%2C360</t>
  </si>
  <si>
    <t>https://www.facebook.com/photo.php?fbid=372423979449352&amp;set=pb.152436011448151.-2207520000.1379791946.&amp;type=3&amp;src=https%3A%2F%2Ffbcdn-sphotos-h-a.akamaihd.net%2Fhphotos-ak-ash4%2F42319937242397944935261793988n.jpg&amp;size=198%2C283</t>
  </si>
  <si>
    <t>http://www.almasryalyoum.com/news/details/287278</t>
  </si>
  <si>
    <t xml:space="preserve">محمد سمير محمد عاطف عبداللطيف قديح </t>
  </si>
  <si>
    <t>معهد حاسب الي راس البر</t>
  </si>
  <si>
    <t>https://www.facebook.com/photo.php?fbid=372465689445181&amp;set=pb.152436011448151.-2207520000.1379791889.&amp;type=3&amp;src=https%3A%2F%2Ffbcdn-sphotos-d-a.akamaihd.net%2Fhphotos-ak-prn1%2F4227053724656894451811639687063n.jpg&amp;size=320%2C240</t>
  </si>
  <si>
    <t>عمر عمرو ادم همام</t>
  </si>
  <si>
    <t>https://www.facebook.com/pages/%D8%B4%D9%87%D9%8A%D8%AF-%D8%A7%D9%88%D9%84%D8%AA%D8%B1%D8%A7%D8%B3-%D8%A7%D9%87%D9%84%D8%A7%D9%88%D9%8A-%D8%B9%D9%85%D8%B1-%D8%B9%D9%85%D8%B1%D9%88-%D8%A7%D8%AF%D9%85-/160972234019588</t>
  </si>
  <si>
    <t>https://www.facebook.com/photo.php?fbid=458392030852546&amp;set=pb.152436011448151.-2207520000.1379790894.&amp;type=3&amp;src=https%3A%2F%2Ffbcdn-sphotos-b-a.akamaihd.net%2Fhphotos-ak-frc3%2F5479984583920308525462146370121n.jpg&amp;size=720%2C960</t>
  </si>
  <si>
    <t>محمد فرغلي حامد السيد</t>
  </si>
  <si>
    <t>الشعراء</t>
  </si>
  <si>
    <t>عمرو احمد محمد عطا - ستيف</t>
  </si>
  <si>
    <t>البراجيل</t>
  </si>
  <si>
    <t>https://www.facebook.com/photo.php?fbid=373108626047554&amp;set=pb.152436011448151.-2207520000.1379791889.&amp;type=3&amp;src=https%3A%2F%2Ffbcdn-sphotos-a-a.akamaihd.net%2Fhphotos-ak-frc1%2F477274373108626047554539541974o.jpg&amp;smallsrc=https%3A%2F%2Ffbcdn-sphotos-a-a.akamaihd.net%2Fhphotos-ak-frc1%2F427454373108626047554539541974n.jpg&amp;size=1365%2C2048</t>
  </si>
  <si>
    <t>قام بكسر الباب الملحوم لينقذ الجماهير فانهار عليه</t>
  </si>
  <si>
    <t>https://www.facebook.com/photo.php?fbid=593843017307446&amp;set=pb.152436011448151.-2207520000.1379788703.&amp;type=3&amp;src=https%3A%2F%2Ffbcdn-sphotos-d-a.akamaihd.net%2Fhphotos-ak-prn2%2F960289593843017307446303563526n.jpg&amp;size=500%2C500</t>
  </si>
  <si>
    <t>https://www.facebook.com/photo.php?fbid=373252676033149&amp;set=pb.152436011448151.-2207520000.1379791889.&amp;type=3&amp;src=https%3A%2F%2Ffbcdn-sphotos-g-a.akamaihd.net%2Fhphotos-ak-frc3%2F429813373252676033149692625233n.jpg&amp;size=258%2C360</t>
  </si>
  <si>
    <t>الشهداء</t>
  </si>
  <si>
    <t>ارتجاج دماغي</t>
  </si>
  <si>
    <t>اسلام احمد افندي احمد عثمان</t>
  </si>
  <si>
    <t>https://www.facebook.com/pages/%D8%A7%D9%84%D8%B4%D9%87%D9%8A%D8%AF-%D8%A7%D8%B3%D9%84%D8%A7%D9%85-%D8%A7%D8%AD%D9%85%D8%AF-%D8%A7%D9%81%D9%86%D8%AF%D9%89/282019495199393</t>
  </si>
  <si>
    <t>https://www.facebook.com/photo.php?fbid=492588190766263&amp;set=pb.152436011448151.-2207520000.1379790854.&amp;type=3&amp;src=https%3A%2F%2Ffbcdn-sphotos-g-a.akamaihd.net%2Fhphotos-ak-ash2%2F1834984925881907662631756278036n.jpg&amp;size=480%2C360</t>
  </si>
  <si>
    <t>احمد يوسف احمد سيد احمد</t>
  </si>
  <si>
    <t>لاظوغلي</t>
  </si>
  <si>
    <t>https://www.facebook.com/AZX012789</t>
  </si>
  <si>
    <t>https://www.facebook.com/photo.php?fbid=373250646033352&amp;set=pb.152436011448151.-2207520000.1379791889.&amp;type=3&amp;src=https%3A%2F%2Ffbcdn-sphotos-e-a.akamaihd.net%2Fhphotos-ak-ash4%2F429473373250646033352134731017n.jpg&amp;size=180%2C240</t>
  </si>
  <si>
    <t>انس محي الدين عبدالرحمن عبدالتواب</t>
  </si>
  <si>
    <t>بفالي امريكان هاي سكول</t>
  </si>
  <si>
    <t>https://www.facebook.com/pages/%D8%A7%D9%84%D8%B4%D9%87%D9%8A%D8%AF-%D8%A3%D9%86%D8%B3-%D9%85%D8%AD%D9%89-%D8%A7%D9%84%D8%AF%D9%8A%D9%86/297974083593526</t>
  </si>
  <si>
    <t>http://www.youtube.com/watch?v=w3RDISDyQEM&amp;feature=playerembedded</t>
  </si>
  <si>
    <t>محمد جمال محمد توفيق</t>
  </si>
  <si>
    <t>https://www.facebook.com/photo.php?fbid=373098442715239&amp;set=pb.152436011448151.-2207520000.1379791889.&amp;type=3&amp;src=https%3A%2F%2Ffbcdn-sphotos-h-a.akamaihd.net%2Fhphotos-ak-frc1%2F4208083730984427152391298723053n.jpg&amp;size=720%2C960</t>
  </si>
  <si>
    <t>محمد خالد احمد مختار السيد ابوكراع</t>
  </si>
  <si>
    <t>https://www.facebook.com/pages/%D8%A7%D9%84%D8%B4%D9%87%D9%8A%D8%AF-%D9%85%D8%AD%D9%85%D8%AF-%D8%AE%D8%A7%D9%84%D8%AF/383685238312478</t>
  </si>
  <si>
    <t>https://www.facebook.com/photo.php?fbid=373251546033262&amp;set=pb.152436011448151.-2207520000.1379791889.&amp;type=3&amp;src=https%3A%2F%2Ffbcdn-sphotos-c-a.akamaihd.net%2Fhphotos-ak-prn2%2F4181153732515460332621446263458n.jpg&amp;size=180%2C257</t>
  </si>
  <si>
    <t>احمد محمد يوسف صالح</t>
  </si>
  <si>
    <t>محمد اشرف محمد مهدي</t>
  </si>
  <si>
    <t>ميدو</t>
  </si>
  <si>
    <t>https://www.facebook.com/pages/%D8%A7%D9%84%D8%B4%D9%87%D9%8A%D8%AF-%D9%85%D8%AD%D9%85%D8%AF-%D8%A7%D8%B4%D8%B1%D9%81-%D9%85%D9%8A%D8%AF%D9%88/334869313203145</t>
  </si>
  <si>
    <t>https://www.facebook.com/photo.php?fbid=584574211567660&amp;set=pb.152436011448151.-2207520000.1379789025.&amp;type=3&amp;src=https%3A%2F%2Ffbcdn-sphotos-a-a.akamaihd.net%2Fhphotos-ak-prn1%2F9235595845742115676601778547730n.jpg&amp;size=809%2C314</t>
  </si>
  <si>
    <t>https://www.facebook.com/pages/%D8%A7%D8%AD%D9%85%D8%AF-%D8%A7%D9%83%D8%B3-%D8%B4%D9%87%D9%8A%D8%AF-%D9%85%D9%88%D9%82%D8%B9%D8%A9-%D8%A8%D9%88%D8%B1%D8%B3%D8%B9%D9%8A%D8%AF-%D9%85%D9%88%D9%82%D8%B9%D8%A9-%D8%A7%D9%84%D8%AC%D9%85%D9%84-%D8%B3%D8%A7%D8%A8%D9%82%D8%A7-/381666435183613</t>
  </si>
  <si>
    <t>https://www.facebook.com/photo.php?fbid=366904340001316&amp;set=pb.152436011448151.-2207520000.1379791946.&amp;type=3&amp;src=https%3A%2F%2Ffbcdn-sphotos-a-a.akamaihd.net%2Fhphotos-ak-ash2%2F4215663669043400013161217399686n.jpg&amp;size=180%2C391</t>
  </si>
  <si>
    <t>https://www.facebook.com/elshaeeed.taha</t>
  </si>
  <si>
    <t>https://www.facebook.com/photo.php?fbid=369365419755208&amp;set=pb.152436011448151.-2207520000.1379791946.&amp;type=3&amp;src=https%3A%2F%2Ffbcdn-sphotos-b-a.akamaihd.net%2Fhphotos-ak-frc3%2F4255383693654197552081667741756n.jpg&amp;size=768%2C960</t>
  </si>
  <si>
    <t>سحجات بالفخذ الايمن</t>
  </si>
  <si>
    <t>الحي 13</t>
  </si>
  <si>
    <t>https://www.facebook.com/AlshhydAsamhMstfy</t>
  </si>
  <si>
    <t>https://www.facebook.com/photo.php?fbid=372454976112919&amp;set=pb.152436011448151.-2207520000.1379791889.&amp;type=3&amp;src=https%3A%2F%2Ffbcdn-sphotos-g-a.akamaihd.net%2Fhphotos-ak-ash4%2F4174783724549761129191977569024n.jpg&amp;size=562%2C490</t>
  </si>
  <si>
    <t>سليمان احمد سليمان الشابوري</t>
  </si>
  <si>
    <t>https://www.facebook.com/pages/%D8%B3%D9%84%D9%8A%D9%85%D8%A7%D9%86-%D8%A7%D9%84%D8%B4%D8%A7%D8%A8%D9%88%D8%B1%D9%89-%D8%B4%D9%87%D9%8A%D8%AF-%D8%A7%D9%84%D8%A7%D9%88%D9%84%D8%AA%D8%B1%D8%A7%D8%B3/208489949209207</t>
  </si>
  <si>
    <t>https://www.facebook.com/photo.php?fbid=502403449784737&amp;set=pb.152436011448151.-2207520000.1379789810.&amp;type=3&amp;src=https%3A%2F%2Ffbcdn-sphotos-b-a.akamaihd.net%2Fhphotos-ak-frc3%2F183991502403449784737858606156n.jpg&amp;size=333%2C333</t>
  </si>
  <si>
    <t>ابراهيم حلمي</t>
  </si>
  <si>
    <t>https://www.facebook.com/photo.php?pid=841398&amp;l=53873eee1f&amp;id=172715046108238</t>
  </si>
  <si>
    <t>https://www.facebook.com/F.J.MahallaYouth/posts/373091732710143</t>
  </si>
  <si>
    <t>https://www.facebook.com/Mohamed.Samir.UA07</t>
  </si>
  <si>
    <t>https://www.facebook.com/photo.php?fbid=431842976840785&amp;set=pb.152436011448151.-2207520000.1379790894.&amp;type=3&amp;src=https%3A%2F%2Ffbcdn-sphotos-b-a.akamaihd.net%2Fhphotos-ak-frc1%2F5766994318429768407851688550847n.jpg&amp;size=720%2C540</t>
  </si>
  <si>
    <t>https://www.facebook.com/photo.php?fbid=363951463629937&amp;set=pb.152436011448151.-2207520000.1379791946.&amp;type=3&amp;src=https%3A%2F%2Ffbcdn-sphotos-g-a.akamaihd.net%2Fhphotos-ak-frc1%2F4024393639514636299371702712451n.jpg&amp;size=720%2C540</t>
  </si>
  <si>
    <t>محمد سيد محمد محمد الشوربجي - كشري</t>
  </si>
  <si>
    <t>ميدان فيكتوريا</t>
  </si>
  <si>
    <t>https://www.facebook.com/pages/%D8%B5%D9%81%D8%AD%D8%A9-%D8%A7%D9%84%D8%B4%D9%87%D9%8A%D8%AF-%D9%85%D8%AD%D9%85%D8%AF-%D9%83%D8%B4%D8%B1%D9%8A-%D8%B4%D9%87%D9%8A%D8%AF-%D8%A7%D8%AD%D8%AF%D8%A7%D8%AB-%D8%A8%D9%88%D8%B1%D8%B3%D8%B9%D9%8A%D8%AF/292199170840863</t>
  </si>
  <si>
    <t>https://www.facebook.com/photo.php?fbid=364122493612834&amp;set=pb.152436011448151.-2207520000.1379791946.&amp;type=3&amp;src=https%3A%2F%2Ffbcdn-sphotos-d-a.akamaihd.net%2Fhphotos-ak-frc1%2F4281403641224936128341369729879n.jpg&amp;size=284%2C538</t>
  </si>
  <si>
    <t>محمد مصطفي محمد احمد سلامه</t>
  </si>
  <si>
    <t>https://www.facebook.com/photo.php?fbid=372098572815226&amp;set=pb.152436011448151.-2207520000.1379791946.&amp;type=3&amp;src=https%3A%2F%2Ffbcdn-sphotos-h-a.akamaihd.net%2Fhphotos-ak-frc3%2F4214323720985728152261399132832n.jpg&amp;size=236%2C320</t>
  </si>
  <si>
    <t>http://www.fj-p.com/OurnewsDetails.aspx?Kind=1&amp;NewsID=63243</t>
  </si>
  <si>
    <t>http://elbashayeronline.com/index.php?page=viewn&amp;nid=464832</t>
  </si>
  <si>
    <t>خالد عمر عبدالقادر محسن</t>
  </si>
  <si>
    <t>https://www.facebook.com/pages/%D8%B5%D9%81%D8%AD%D8%A9-%D8%A7%D9%84%D8%B4%D9%87%D9%8A%D8%AF-%D8%AE%D8%A7%D9%84%D8%AF-%D8%B9%D9%85%D8%B1/512276985459647</t>
  </si>
  <si>
    <t>https://www.facebook.com/photo.php?fbid=372094986148918&amp;set=pb.152436011448151.-2207520000.1379791946.&amp;type=3&amp;src=https%3A%2F%2Ffbcdn-sphotos-h-a.akamaihd.net%2Fhphotos-ak-frc1%2F4311883720949861489181621489922n.jpg&amp;size=522%2C720</t>
  </si>
  <si>
    <t>https://www.elwatannews.com/news/details/111545</t>
  </si>
  <si>
    <t>كريم المليجي السيد مليجي</t>
  </si>
  <si>
    <t>الزهور</t>
  </si>
  <si>
    <t>https://www.facebook.com/video/video.php?v=174668349308725</t>
  </si>
  <si>
    <t>https://www.facebook.com/pages/%D8%A7%D9%84%D8%B4%D9%87%D9%8A%D8%AF-%D8%A7%D8%AD%D9%85%D8%AF-%D9%88%D8%AC%D9%8A%D8%A9-%D8%B4%D9%87%D9%8A%D8%AF-%D9%85%D8%B0%D8%A8%D8%AD%D8%A9-%D8%A8%D9%88%D8%B1-%D8%B3%D8%B9%D9%8A%D8%AF/315295011849576</t>
  </si>
  <si>
    <t>https://www.facebook.com/photo.php?fbid=372115642813519&amp;set=pb.152436011448151.-2207520000.1379791946.&amp;type=3&amp;src=https%3A%2F%2Ffbcdn-sphotos-a-a.akamaihd.net%2Fhphotos-ak-frc1%2F4292803721156428135191497820626n.jpg&amp;size=720%2C543</t>
  </si>
  <si>
    <t>عمر علي محسن</t>
  </si>
  <si>
    <t>مصطفي محمد مصطفي السعيد</t>
  </si>
  <si>
    <t>مصطفي متولي عبدالعزيز</t>
  </si>
  <si>
    <t>فيصل - المطبعه</t>
  </si>
  <si>
    <t>https://www.facebook.com/AlshhydMstfyMtwlyShhydMdhbhtBwrsyd</t>
  </si>
  <si>
    <t>https://www.facebook.com/photo.php?fbid=449959558362460&amp;set=pb.152436011448151.-2207520000.1379790894.&amp;type=3&amp;src=https%3A%2F%2Ffbcdn-sphotos-c-a.akamaihd.net%2Fhphotos-ak-ash2%2F5383464499595583624601053486248n.jpg&amp;size=480%2C640</t>
  </si>
  <si>
    <t>سعد جمال سعد زغلول</t>
  </si>
  <si>
    <t>ش عمر بن الخطاب</t>
  </si>
  <si>
    <t>محمد احمد عطا احمد</t>
  </si>
  <si>
    <t>http://www.masrawy.com/news/egypt/politics/2012/February/4/4783908.aspx</t>
  </si>
  <si>
    <t>محمد السيد احمد فراج</t>
  </si>
  <si>
    <t>سلسبيل ياسين حسين</t>
  </si>
  <si>
    <t>اختناق بالغاز ادت الي تشنجات شديده</t>
  </si>
  <si>
    <t>ميدان التحرير</t>
  </si>
  <si>
    <t>http://www.alwafd.org/%D8%A3%D8%B3%D8%B1%D8%A9/86-%D9%85%D8%B9%20%D8%A7%D9%84%D9%86%D8%A7%D8%B3/161979-%D8%B4%D9%87%D9%88%D8%AF-%D8%B9%D9%8A%D8%A7%D9%86-%D9%8A%D8%B1%D9%88%D9%88%D9%86-%D8%AA%D9%81%D8%A7%D8%B5%D9%8A%D9%84-%D9%88%D9%81%D8%A7%D8%A9-%D9%81%D8%AA%D8%A7%D8%A9-%D8%A7%D9%84%D8%AA%D8%AD%D8%B1%D9%8A%D8%B1</t>
  </si>
  <si>
    <t>http://www.el-balad.com/78327/ofah-ftah-althryr-bsbb-h.aspx</t>
  </si>
  <si>
    <t>ماجد همام ابوزيد</t>
  </si>
  <si>
    <t>اختناقا بالغاز ادي الي غيبوبه</t>
  </si>
  <si>
    <t>https://twitter.com/OnewaySpeaker/status/183820790637133824</t>
  </si>
  <si>
    <t>http://www3.youm7.com/News.asp?NewsID=594155&amp;SecID=65&amp;IssueID=168</t>
  </si>
  <si>
    <t>احمد احمد السيد محمد متولي</t>
  </si>
  <si>
    <t>http://mdiab0.wordpress.com/2012/02/11/%D8%A7%D9%84%D8%B4%D9%87%D9%8A%D8%AF-%D8%A8%D8%A5%D8%B0%D9%86-%D8%A7%D9%84%D9%84%D9%87-%D8%A3%D8%AD%D9%85%D8%AF-%D8%A7%D9%84%D8%B3%D9%8A%D8%AF-%D9%85%D8%AA%D9%88%D9%84%D9%89-%D8%A8%D8%A3%D8%AD%D8%AF/</t>
  </si>
  <si>
    <t>http://www.youtube.com/watch?v=RM7xJWJ6iyo&amp;feature=youtu.be</t>
  </si>
  <si>
    <t>احمد فرغلي</t>
  </si>
  <si>
    <t>https://www.facebook.com/Latest.Tahrir.SQ.News/posts/377933248899371</t>
  </si>
  <si>
    <t>علي حسن علي مخلوف</t>
  </si>
  <si>
    <t>متزوج واب لطفلين</t>
  </si>
  <si>
    <t>http://shorouknews.com/news/view.aspx?cdate=03022012&amp;id=71f8a504-71c3-4c45-81c2-9cd3de9ae44c</t>
  </si>
  <si>
    <t>احمد سعيد يوسف</t>
  </si>
  <si>
    <t>احمد علاء عبدالمنعم محمد</t>
  </si>
  <si>
    <t>طلق ناري اعلي الصدر</t>
  </si>
  <si>
    <t>اسلام عبدالرحمن عبدالسميع</t>
  </si>
  <si>
    <t>مساكن العرائس</t>
  </si>
  <si>
    <t>https://www.facebook.com/kolana.eslam.manga</t>
  </si>
  <si>
    <t xml:space="preserve">توني ناصر توني </t>
  </si>
  <si>
    <t>محمد مصطفي عفيفي</t>
  </si>
  <si>
    <t>محمد فؤاد عبدالمنعم</t>
  </si>
  <si>
    <t>ملازم - مدرعات</t>
  </si>
  <si>
    <t>http://www.youm7.com/News.asp?NewsID=593618&amp;SecID=65&amp;IssueID=0</t>
  </si>
  <si>
    <t>مروان احمد حسين</t>
  </si>
  <si>
    <t>https://twitter.com/SanaaYoussef/status/165723370179133440</t>
  </si>
  <si>
    <t>https://twitter.com/SanaaYoussef/status/165664504183656448</t>
  </si>
  <si>
    <t>محمود ابراهيم حسين</t>
  </si>
  <si>
    <t>https://twitter.com/SanaaYoussef/status/165665552336044032</t>
  </si>
  <si>
    <t>https://twitter.com/Abdolhaliem/status/165597397123203072</t>
  </si>
  <si>
    <t>السيد محمد عبدالعال فرج</t>
  </si>
  <si>
    <t>http://www.almasryalyoum.com/node/639366</t>
  </si>
  <si>
    <t>محمود عيد محمود غنيم</t>
  </si>
  <si>
    <t>حسام حمد عبدالحميد احمد رضوان</t>
  </si>
  <si>
    <t>بنك مصر</t>
  </si>
  <si>
    <t>متزوج واب لطفل</t>
  </si>
  <si>
    <t>https://www.facebook.com/pages/%D8%B4%D9%87%D9%8A%D8%AF-%D8%A7%D9%84%D8%B6%D8%A7%D9%87%D8%B1-%D8%AD%D8%B3%D8%A7%D9%85-%D8%B1%D8%B6%D9%88%D8%A7%D9%86/103120559817007</t>
  </si>
  <si>
    <t>http://www.youtube.com/watch?v=BiynolrJFQM</t>
  </si>
  <si>
    <t>شهاب السيد عبدالمطلب</t>
  </si>
  <si>
    <t>https://www.facebook.com/suezhurryh/posts/270425446364585</t>
  </si>
  <si>
    <t>http://elbadil.com/?p=2447</t>
  </si>
  <si>
    <t>محمد احمد قناوي</t>
  </si>
  <si>
    <t>https://www.facebook.com/events/241925839221922/?ref=nf</t>
  </si>
  <si>
    <t>https://twitter.com/nasrwatt/status/166546970683523072</t>
  </si>
  <si>
    <t>وسط سيناء</t>
  </si>
  <si>
    <t>http://www.almasryalyoum.com/node/647966</t>
  </si>
  <si>
    <t>منصور سالم منصور سالم</t>
  </si>
  <si>
    <t>http://www.copts-united.com/Article.php?I=1087&amp;A=53065</t>
  </si>
  <si>
    <t>http://elmadar.org/news/40581</t>
  </si>
  <si>
    <t>عبدالناصر محمد عبداللاه</t>
  </si>
  <si>
    <t>سيد ابوزيد حسن ابراهيم</t>
  </si>
  <si>
    <t>هجوم مسلح شمال سيناء</t>
  </si>
  <si>
    <t>نبيل عمر محمد</t>
  </si>
  <si>
    <t>http://www.masrawy.com/news/cases/general/2012/march/16/4876114.aspx</t>
  </si>
  <si>
    <t>http://www.masress.com/soutelomma/11138</t>
  </si>
  <si>
    <t>الشرق</t>
  </si>
  <si>
    <t>بلال ممدوح محفوظ</t>
  </si>
  <si>
    <t>احتجاجا علي العقوبات علي النادي المصري</t>
  </si>
  <si>
    <t>http://www.alwatan.com.sa/Politics/NewsDetail.aspx?ArticleID=92652</t>
  </si>
  <si>
    <t>http://www.almasryalyoum.com/node/729781</t>
  </si>
  <si>
    <t>دكرنس</t>
  </si>
  <si>
    <t>حمدي ابراهيم عبدالعال</t>
  </si>
  <si>
    <t>http://www.almasryalyoum.com/node/422826</t>
  </si>
  <si>
    <t>محمد عبداللطيف عيد</t>
  </si>
  <si>
    <t>http://www.almasryalyoum.com/node/772466</t>
  </si>
  <si>
    <t>http://www.el-balad.com/137157/msra-mgndyn-oesabh-dabt.aspx#.UjsdbX8fjgE</t>
  </si>
  <si>
    <t>http://al-mashhad.com/News/%D9%85%D9%82%D8%AA%D9%84-%D8%B4%D8%B1%D8%B7%D9%8A%D9%8A%D9%86-%D9%88%D8%A5%D8%B5%D8%A7%D8%A8%D8%A9-%D8%A2%D8%AE%D8%B1-%D9%81%D9%8A-%D9%87%D8%AC%D9%88%D9%85-%D9%85%D8%B3%D9%84%D8%AD-%D8%A8%D8%A7%D9%84%D8%B9%D8%B1%D9%8A%D8%B4/75149.aspx</t>
  </si>
  <si>
    <t>محمد مصلح</t>
  </si>
  <si>
    <t xml:space="preserve">مصطفي ش </t>
  </si>
  <si>
    <t>مقاول</t>
  </si>
  <si>
    <t>http://digital.ahram.org.eg/articles.aspx?Serial=868143&amp;eid=2472</t>
  </si>
  <si>
    <t>محمد فوزي شرف</t>
  </si>
  <si>
    <t>احمد وحيد</t>
  </si>
  <si>
    <t>مستشفي الوادي - 6 اكتوبر</t>
  </si>
  <si>
    <t>http://www.almasryalyoum.com/node/795786</t>
  </si>
  <si>
    <t>http://www.almasryalyoum.com/node/797571</t>
  </si>
  <si>
    <t>http://www.youtube.com/watch?feature=playerembedded&amp;v=Jf6ypf5rt4</t>
  </si>
  <si>
    <t>ادوارد ميلاد ميخائيل</t>
  </si>
  <si>
    <t>الشيخ ادوارد الكبير</t>
  </si>
  <si>
    <t>ضرب مبرح بالسنج والسيوف ادي الي نزيف حاد بالمخ</t>
  </si>
  <si>
    <t>http://elbadil.com/?p=44512</t>
  </si>
  <si>
    <t xml:space="preserve">اشرف عبدالرازق سالم </t>
  </si>
  <si>
    <t>محمد ابراهيم احمد احمد .</t>
  </si>
  <si>
    <t>جمال سعد محمود</t>
  </si>
  <si>
    <t>مصطفي محمود حمزه</t>
  </si>
  <si>
    <t>https://www.facebook.com/photo.php?fbid=449668305118876&amp;set=a.393110690774638.96519.392412307511143&amp;type=1&amp;theater</t>
  </si>
  <si>
    <t>احمد ابراهيم بدير الرفاعي</t>
  </si>
  <si>
    <t>زراعي</t>
  </si>
  <si>
    <t>http://www.islammemo.cc/akhbar/arab/2012/05/02/149167.html</t>
  </si>
  <si>
    <t>طارق عبدالنبي</t>
  </si>
  <si>
    <t>http://www.elwatannews.com/news/details/1028</t>
  </si>
  <si>
    <t>http://www.masrawy.com/news/egypt/politics/2012/may/2/4985666.aspx</t>
  </si>
  <si>
    <t>http://almesryoon.com/permalink/6206.html</t>
  </si>
  <si>
    <t>مستشفي دار الشفاء</t>
  </si>
  <si>
    <t>من اهالي العباسيه</t>
  </si>
  <si>
    <t>https://twitter.com/EgyptShuhada/status/197686856689778689</t>
  </si>
  <si>
    <t>https://www.facebook.com/photo.php?pid=696596&amp;l=156c8f17af&amp;id=265665500181840</t>
  </si>
  <si>
    <t>طعنات بالبطن والرقبه</t>
  </si>
  <si>
    <t>http://akhbar-today.com/15131</t>
  </si>
  <si>
    <t>http://www.coptstoday.com/Copts-News/Detail.php?Id=19047</t>
  </si>
  <si>
    <t>جولي هاني اسعد</t>
  </si>
  <si>
    <t>ابوالحسن ابراهيم محمد</t>
  </si>
  <si>
    <t>https://twitter.com/aukaO/status/367794652042125312</t>
  </si>
  <si>
    <t>السنبلاوين</t>
  </si>
  <si>
    <t>https://www.facebook.com/osamashhed</t>
  </si>
  <si>
    <t>http://www.youtube.com/watch?v=PmUv5D2JP0c</t>
  </si>
  <si>
    <t>عمرو ابراهيم الدسوقي</t>
  </si>
  <si>
    <t>طلق ناري بالجسم والراس</t>
  </si>
  <si>
    <t>https://www.facebook.com/pages/%D8%A7%D9%84%D8%B4%D9%87%D9%8A%D8%AF-%D8%B9%D9%85%D8%B1%D9%88-%D8%A7%D8%A8%D8%B1%D8%A7%D9%87%D9%8A%D9%85-%D8%A7%D9%84%D8%AF%D8%B3%D9%88%D9%82%D9%8A/136810903121388</t>
  </si>
  <si>
    <t>مصطفي اسماعيل حسين السيد</t>
  </si>
  <si>
    <t>عاطف فتحي عبدالفتاح الجوهري</t>
  </si>
  <si>
    <t>طلق ناري بالقلب والفم</t>
  </si>
  <si>
    <t>https://www.facebook.com/kolna.ataf.elgohary</t>
  </si>
  <si>
    <t>http://1.bp.blogspot.com/-9LSgGhEeOpw/T6LunkdFNUI/AAAAAAAAAJo/Z-gfOcvcKLM/s1600/3055223240044043364001383708862330877224821490474363n.jpg</t>
  </si>
  <si>
    <t>محمود حامد</t>
  </si>
  <si>
    <t>https://twitter.com/SalmaAkl/status/197650583996481536</t>
  </si>
  <si>
    <t>https://www.facebook.com/photo.php?fbid=567294849959400&amp;l=27adb0af05</t>
  </si>
  <si>
    <t>محمود صبري محمد عبدالله</t>
  </si>
  <si>
    <t>الامن المركزي - شمال سيناء</t>
  </si>
  <si>
    <t>http://www.almasryalyoum.com/node/810516</t>
  </si>
  <si>
    <t>http://www.youm7.com/News.asp?NewsID=667915&amp;</t>
  </si>
  <si>
    <t>http://almesryoon.com/permalink/6199-%D9%85%D8%B5%D8%B1%D8%B9-%D8%B4%D8%B1%D8%B7%D9%89-%D9%88%D8%A7%D8%B5%D8%A7%D8%A8%D8%A9-%D8%A7%D8%AB%D9%86%D9%8A%D9%8A%D9%86-%D9%81%D9%89-%D9%87%D8%AC%D9%88%D9%85-%D8%B9%D9%84%D9%89-%D9%83%D9%85%D9%8A%D9%86-%D8%A8%D8%B1%D9%81%D8%AD</t>
  </si>
  <si>
    <t>سمير انور اسماعيل الكيال</t>
  </si>
  <si>
    <t>قوات الصاعقه</t>
  </si>
  <si>
    <t>الدلنجات</t>
  </si>
  <si>
    <t>https://www.facebook.com/KlnaSmyrAnwrAsmaylAlkyal</t>
  </si>
  <si>
    <t>http://www.almasryalyoum.com/node/819811</t>
  </si>
  <si>
    <t>http://onaeg.com/?p=92144</t>
  </si>
  <si>
    <t>محمد بدوي</t>
  </si>
  <si>
    <t>اصيب خلال فض الاعتصام وتوفي بعدها</t>
  </si>
  <si>
    <t>https://www.facebook.com/photo.php?fbid=340261212717661&amp;set=a.280183138725469.58204.103622369714881&amp;type=1</t>
  </si>
  <si>
    <t>https://twitter.com/shadyhussien/status/198800286700154880</t>
  </si>
  <si>
    <t>محمد ناصف</t>
  </si>
  <si>
    <t>مستشفي العاشر من رمضان</t>
  </si>
  <si>
    <t>http://www.alwafd.org/%D8%AD%D9%88%D8%A7%D8%AF%D8%AB-%D9%88%D9%82%D8%B6%D8%A7%D9%8A%D8%A7/211346-%D8%A7%D8%B3%D8%AA%D8%B4%D9%87%D8%A7%D8%AF-%D9%85%D8%AC%D9%86%D8%AF-%D8%A8%D8%B9%D8%AF-%D9%82%D9%8A%D8%A7%D9%85-%D9%85%D8%AC%D9%87%D9%88%D9%84%D9%8A%D9%86-%D8%A8%D8%A5%D8%B7%D9%84%D8%A7%D9%82-%D8%B9%D9%8A%D8%A7%D8%B1-%D9%86%D8%A7%D8%B1%D9%89-%D8%A8%D8%B1%D8%A3%D8%B3%D9%87</t>
  </si>
  <si>
    <t>علي ابراهيم</t>
  </si>
  <si>
    <t>http://akhbar-misr.com/2012/05/15/%D9%85%D9%82%D8%AA%D9%84-%D9%88%D8%A5%D8%B5%D8%A7%D8%A8%D8%A9-10-%D9%81%D9%8A-%D9%85%D9%88%D8%A7%D8%AC%D9%87%D8%A7%D8%AA-%D8%A8%D9%8A%D9%86-%D8%A7%D9%84%D8%AC%D9%8A%D8%B4-%D9%88%D8%A7%D9%84%D9%85/</t>
  </si>
  <si>
    <t>http://www.akhbarak.net/news/2012/05/15/880994/articles/8131732</t>
  </si>
  <si>
    <t>السيد ناصف محمد</t>
  </si>
  <si>
    <t>عادل شوقي عجبان</t>
  </si>
  <si>
    <t>http://www.coptstoday.com/Copts-News/Detail.php?Id=15972</t>
  </si>
  <si>
    <t>الطور</t>
  </si>
  <si>
    <t>مستشفي ابورديس المركزي</t>
  </si>
  <si>
    <t>http://www.alarabynews.com/?p=37714</t>
  </si>
  <si>
    <t>http://onaeg.com/?p=144716</t>
  </si>
  <si>
    <t>http://www.almasryalyoum.com/node/896096</t>
  </si>
  <si>
    <t>مرزوق عفيفي بشري</t>
  </si>
  <si>
    <t>دعبس</t>
  </si>
  <si>
    <t>http://www.alwafd.org/%D8%AD%D9%88%D8%A7%D8%AF%D8%AB-%D9%88%D9%82%D8%B6%D8%A7%D9%8A%D8%A7/221893-%D9%85%D9%82%D8%AA%D9%84-%D8%B3%D8%A7%D8%A6%D9%82-%D8%A8%D8%B9%D8%AF-%D8%AE%D8%B7%D9%81%D9%87-%D9%88%D8%A5%D9%84%D9%82%D8%A7%D8%A6%D9%87-%D8%A8%D8%AA%D8%B1%D8%B9%D8%A9-%D8%A8%D8%A7%D9%84%D9%85%D9%86%D9%8A%D8%A7</t>
  </si>
  <si>
    <t>http://www.christian-dogma.com/vb/showthread.php?t=242951</t>
  </si>
  <si>
    <t>هشام فيصل محمد ابوزيد</t>
  </si>
  <si>
    <t>البداري</t>
  </si>
  <si>
    <t>http://almesryoon.com/permalink/14002.html</t>
  </si>
  <si>
    <t>http://www.almasryalyoum.com/node/943841</t>
  </si>
  <si>
    <t>حسن مصطفي حسين</t>
  </si>
  <si>
    <t>طلق ناري نافذ</t>
  </si>
  <si>
    <t>شقيقين مؤيدين لشفيق في اشتباكات مع اهالي مؤيدين لمرسي</t>
  </si>
  <si>
    <t>http://www.elwatannews.com/news/details/20883</t>
  </si>
  <si>
    <t>http://gate.ahram.org.eg/News/225056.aspx</t>
  </si>
  <si>
    <t>http://www.youm7.com/News.asp?NewsID=716160&amp;</t>
  </si>
  <si>
    <t xml:space="preserve">عثمان مصطفي حسين </t>
  </si>
  <si>
    <t>محمد محمود الخطيب</t>
  </si>
  <si>
    <t>http://www.almasryalyoum.com/node/955201</t>
  </si>
  <si>
    <t>شعبان السيد احمد</t>
  </si>
  <si>
    <t>http://www.almasryalyoum.com/node/995661</t>
  </si>
  <si>
    <t>مجدي فاروق حسن محمد</t>
  </si>
  <si>
    <t>https://www.facebook.com/elnadeem/posts/10151122857644365</t>
  </si>
  <si>
    <t>https://www.facebook.com/note.php?noteid=10151123584374365</t>
  </si>
  <si>
    <t>معاذ محمد احمد</t>
  </si>
  <si>
    <t>http://www3.youm7.com/News.asp?NewsID=745978#.Um0IZ1MfjgE</t>
  </si>
  <si>
    <t>مركز بني سويف</t>
  </si>
  <si>
    <t>مستشفي بني سويف العام</t>
  </si>
  <si>
    <t>http://www.masrawy.com/News/Cases/General/2012/august/2/5231766.aspx?ref=extraclip</t>
  </si>
  <si>
    <t>جابر سعيد عبدالجيد</t>
  </si>
  <si>
    <t>عمرو فتحي عامر</t>
  </si>
  <si>
    <t>عمرو البني</t>
  </si>
  <si>
    <t>طلق ناري حي بالظهر والقدم</t>
  </si>
  <si>
    <t>http://www.eipr.org/pressrelease/2012/08/14/1466</t>
  </si>
  <si>
    <t>هجوم مسلح - شمال سيناء - رفح</t>
  </si>
  <si>
    <t>مساعد اول</t>
  </si>
  <si>
    <t>تم قتلهم علي الحدود اثناء تناول افطار رمضان</t>
  </si>
  <si>
    <t>http://ar.wikipedia.org/wiki/%D8%A7%D9%84%D9%87%D8%AC%D9%88%D9%85%D8%B9%D9%84%D9%89%D9%85%D8%B9%D8%A8%D8%B1%D9%83%D8%B1%D9%85%D8%A3%D8%A8%D9%88%D8%B3%D8%A7%D9%84%D9%85</t>
  </si>
  <si>
    <t>https://elbadil.com/2015/07/%D8%A8%D8%A7%D9%84%D8%A3%D8%B1%D9%82%D8%A7%D9%85-%D8%B3%D9%8A%D9%86%D8%A7%D8%A1-%D8%AA%D8%AD%D8%AA-%D8%A7%D9%84%D8%A7%D8%AD%D8%AA%D9%84%D8%A7%D9%84-%D8%A7%D9%84%D8%A5%D8%B1%D9%87%D8%A7%D8%A8%D9%8A/</t>
  </si>
  <si>
    <t>https://elbadil.com/2015/08/%D9%81%D9%8A-%D9%85%D8%AB%D9%84-%D9%87%D8%B0%D8%A7-%D8%A7%D9%84%D9%8A%D9%88%D9%85-%D9%85%D8%AC%D8%B2%D8%B1%D8%A9-%D8%A7%D9%84%D8%AC%D9%85%D8%B9%D8%A9-%D8%A7%D9%84%D8%B3%D9%88%D8%AF%D8%A7%D8%A1/</t>
  </si>
  <si>
    <t>احمد محمد عبدالنبي احمد رشوان</t>
  </si>
  <si>
    <t>ابوتشت</t>
  </si>
  <si>
    <t>محمد احمد عبدالنعيم محمود</t>
  </si>
  <si>
    <t>محمد احمد مهدي احمد</t>
  </si>
  <si>
    <t>محمد البغدادي</t>
  </si>
  <si>
    <t>محمد رضا عبدالفتاح رمضان</t>
  </si>
  <si>
    <t>محمد محمد عبدالرحمن المصري</t>
  </si>
  <si>
    <t>ثروت سليمان محمود رمضان</t>
  </si>
  <si>
    <t>حمدي جمال محمود علي احمد</t>
  </si>
  <si>
    <t>محمد محمود حسن محمد بغدادي</t>
  </si>
  <si>
    <t>http://onaeg.com/?p=1886650</t>
  </si>
  <si>
    <t>وليد ممدوح زكريا قنديل</t>
  </si>
  <si>
    <t>شربين</t>
  </si>
  <si>
    <t>https://www.facebook.com/mahmoudmamduhkandil</t>
  </si>
  <si>
    <t>http://www.dostor.org/40990</t>
  </si>
  <si>
    <t>http://www.dostor.org/40452</t>
  </si>
  <si>
    <t>محمد ابراهيم ابراهيم عبدالغفار</t>
  </si>
  <si>
    <t>الشتايته</t>
  </si>
  <si>
    <t>https://www.facebook.com/KlnaAlshhydMhmdAbrahymbdAlghfar</t>
  </si>
  <si>
    <t>حامد عبدالمعطي عبدالعزيز حامد</t>
  </si>
  <si>
    <t>نبروه</t>
  </si>
  <si>
    <t>تيره</t>
  </si>
  <si>
    <t>اسلام محمد سيد</t>
  </si>
  <si>
    <t>ابوهاجر محمد نصر زغلول.</t>
  </si>
  <si>
    <t>http://www.youtube.com/watch?v=QG1zCebzcVI</t>
  </si>
  <si>
    <t>http://www.almasryalyoum.com/node/1044891</t>
  </si>
  <si>
    <t>http://marsadpress.net/?m=201401&amp;paged=7</t>
  </si>
  <si>
    <t>احمد قنصوه</t>
  </si>
  <si>
    <t>المعهد العالي للحاسبات والمعلومات</t>
  </si>
  <si>
    <t>https://www.elwatannews.com/news/details/115598</t>
  </si>
  <si>
    <t>خليل مختار خليل</t>
  </si>
  <si>
    <t>رجب محمد سعيد</t>
  </si>
  <si>
    <t>https://alnadeem.org/ar/node/420</t>
  </si>
  <si>
    <t>http://elbadil.com/egypt-news/2012/08/25/60977</t>
  </si>
  <si>
    <t>اسماعيل رشاد احمد اسماعيل</t>
  </si>
  <si>
    <t>تراحيل</t>
  </si>
  <si>
    <t>ش علي عبدالعال</t>
  </si>
  <si>
    <t>http://img.youm7.com/images/NewsPics/large/19201214232137.jpg</t>
  </si>
  <si>
    <t>http://www.youtube.com/watch?v=ptwXPvsXkbs</t>
  </si>
  <si>
    <t>http://www.youm7.com/News.asp?NewsID=786200#.UnDTR1MfjgE</t>
  </si>
  <si>
    <t>http://www.elmogaz.com/node/353239</t>
  </si>
  <si>
    <t>http://www.vetogate.com/2537109</t>
  </si>
  <si>
    <t>http://gate.ahram.org.eg/NewsContentPrint/1/6/1369560.aspx</t>
  </si>
  <si>
    <t>http://www.vetogate.com/2535993</t>
  </si>
  <si>
    <t>http://www.youm7.com/story/2017/1/9/%D8%AA%D8%B4%D9%8A%D9%8A%D8%B9-%D8%AC%D8%AB%D9%85%D8%A7%D9%86-%D8%B4%D9%87%D9%8A%D8%AF-%D8%A7%D9%84%D8%B9%D8%B1%D9%8A%D8%B4-%D9%81%D9%89-%D8%AC%D9%86%D8%A7%D8%B2%D8%A9-%D8%A8%D9%85%D8%B3%D9%82%D8%B7-%D8%B1%D8%A3%D8%B3%D9%87-%D8%A8%D8%A7%D9%84%D8%B4%D8%B1%D9%82%D9%8A%D8%A9/3047991</t>
  </si>
  <si>
    <t>http://www.tahrirnews.com/posts/626294/%D9%87%D8%AC%D9%88%D9%85+%D9%83%D9%85%D9%8A%D9%86+%D8%A7%D9%84%D9%85%D8%B7%D8%A7%D9%81%D8%A6+%D9%83%D9%85%D9%8A%D9%86+%D8%A7%D9%84%D9%85%D8%B7%D8%A7%D9%81%D8%A6+%D9%87%D8%AC%D9%88%D9%85+%D8%A5%D8%B1%D9%87%D8%A7%D8%A8%D9%8A++%D8%A7%D9%84%D8%B9%D8%B1%D9%8A%D8%B4+</t>
  </si>
  <si>
    <t>http://www.almasryalyoum.com/news/details/1070011</t>
  </si>
  <si>
    <t>http://www.elmwatin.com/163964</t>
  </si>
  <si>
    <t>http://www.elwatannews.com/news/details/1763075</t>
  </si>
  <si>
    <t>http://www.masrawy.com/News/NewsCases/details/2017/1/9/1010894/%D8%A7%D9%84%D8%B4%D8%B1%D9%82%D9%8A%D8%A9-%D8%AA%D8%B3%D8%AA%D8%B9%D8%AF-%D9%84%D8%AA%D8%B4%D9%8A%D9%8A%D8%B9-%D8%A3%D8%AD%D8%AF-%D8%B6%D8%AD%D8%A7%D9%8A%D9%87%D8%A7-%D9%81%D9%8A-%D9%87%D8%AC%D9%88%D9%85-%D8%A7%D9%84%D8%B9%D8%B1%D9%8A%D8%B4-%D8%A8%D8%AC%D9%86%D8%A7%D8%B2%D8%A9-%D8%B9%D8%B3%D9%83%D8%B1%D9%8A%D8%A9</t>
  </si>
  <si>
    <t>http://www.youm7.com/story/2017/1/10/%D8%A8%D8%A7%D9%84%D8%B5%D9%88%D8%B1-%D8%A7%D9%84%D8%AF%D8%A7%D8%AE%D9%84%D9%8A%D8%A9-%D8%AA%D8%B4%D9%8A%D8%B9-%D8%AC%D8%AB%D9%85%D8%A7%D9%8A%D9%86-%D8%B4%D9%87%D8%AF%D8%A7%D8%A1-%D8%A7%D9%84%D8%B9%D8%B1%D9%8A%D8%B4-%D9%88%D8%A7%D9%84%D8%B6%D8%A8%D8%A7%D8%B7-%D9%84%D9%86-%D9%8A%D9%86%D8%A7%D9%84-%D8%A7%D9%84%D8%A5%D8%B1%D9%87%D8%A7%D8%A8/3049122</t>
  </si>
  <si>
    <t>https://m.alwafd.org/%D8%AD%D9%88%D8%A7%D8%AF%D8%AB-%D9%88%D9%82%D8%B6%D8%A7%D9%8A%D8%A7/1439127-%D9%86%D9%86%D8%B4%D8%B1-%D8%A3%D8%B3%D9%85%D8%A7%D8%A1-%D8%B9%D8%AF%D8%AF-%D9%85%D9%86-%D8%B4%D9%87%D8%AF%D8%A7%D8%A1-%D9%88%D9%85%D8%B5%D8%A7%D8%A8%D9%8A-%D8%A7%D9%84%D9%87%D8%AC%D9%88%D9%85-%D8%A7%D9%84%D8%A5%D8%B1%D9%87%D8%A7%D8%A8%D9%8A-%D8%A8%D8%A7%D9%84%D8%B9%D8%B1%D9%8A%D8%B4</t>
  </si>
  <si>
    <t>اسماعيل ناصر اسماعيل</t>
  </si>
  <si>
    <t>طلق ناري خرطوش بالصدر والبطن</t>
  </si>
  <si>
    <t>متجول</t>
  </si>
  <si>
    <t>فيصل - ش العشرين</t>
  </si>
  <si>
    <t>http://www.anhri.net/?p=79796</t>
  </si>
  <si>
    <t>http://www.elwatannews.com/news/details/50930</t>
  </si>
  <si>
    <t>هجوم مسلح - شمال سيناء</t>
  </si>
  <si>
    <t>http://www.hoqook.com/46766/%D9%85%D9%82%D8%AA%D9%84-%D8%AC%D9%86%D8%AF%D9%8A-%D9%88%D8%A5%D8%B5%D8%A7%D8%A8%D8%A9-%D8%B3%D8%A8%D8%B9%D8%A9-%D9%85%D9%86-%D8%A3%D9%81%D8%B1%D8%A7%D8%AF-%D8%A7%D9%84%D9%82%D9%88%D8%A7%D8%AA-%D8%A7%D9%84%D9%85%D8%B3%D9%84%D8%AD%D8%A9-%D9%87%D8%AC%D9%88%D9%85-%D8%A5%D8%B1%D9%87%D8%A7%D8%A8%D9%8A-%D8%A8%D8%B3%D9%8A%D9%86%D8%A7%D8%A1#.Um5flVMfjgF</t>
  </si>
  <si>
    <t>http://arabic.irib.ir/news/item/10/121645/16/%D9%85%D9%82%D8%AA%D9%84%20%D8%AC%D9%86%D8%AF%D9%8A%20%D9%85%D8%B5%D8%B1%D9%8A%20%D9%88%D8%AC%D8%B1%D8%AD%209%20%D8%A8%D8%A7%D8%B4%D8%AA%D8%A8%D8%A7%D9%83%D8%A7%D8%AA%20%D9%88%D9%87%D8%AC%D9%88%D9%85%20%D9%85%D8%B3%D9%84%D8%AD%20%D8%A8%D8%B3%D9%8A%D9%86%D8%A7%D8%A1</t>
  </si>
  <si>
    <t>السيد عادل محمد عبداللطيف</t>
  </si>
  <si>
    <t>سيد عسليه</t>
  </si>
  <si>
    <t>ضرب بالسلاح الالي في ظهره</t>
  </si>
  <si>
    <t>قتل تعسفي</t>
  </si>
  <si>
    <t>http://www.youtube.com/watch?v=VZ6UHp-v36w</t>
  </si>
  <si>
    <t>http://www.masrawy.com/news/regions/2012/september/20/5367890.aspx</t>
  </si>
  <si>
    <t>https://eipr.org/publications/%D8%A7%D9%84%D9%82%D8%AA%D9%84-%D9%85%D8%B3%D8%AA%D9%85%D8%B1</t>
  </si>
  <si>
    <t>http://www.elshaab.org/news/172659/%D8%A8%D8%A7%D9%84%D8%B5%D9%88%D8%B1-%D9%85%D9%86-%D8%A7%D9%84%D9%82%D8%AA%D9%84-%D9%88%D8%A7%D9%84%D8%AA%D8%B9%D8%B0%D9%8A%D8%A8-%D9%81%D9%8A-%D8%A3%D8%A8%D9%88%D8%A7%D8%A8-%D8%AC%D9%87%D9%86%D9%85-%D8%A5%D9%84%D9%89-%D8%A3%D8%A8%D9%88%D8%A7%D8%A8-%D8%A7%D9%84%D9%85%D9%88%D8%AA-%D9%87%D9%86%D8%A7-%D9%85%D8%AC%D8%A7%D8%B2%D8%B1-%D8%AD%D9%82%D9%88%D9%82-%D8%A7%D9%84%D8%A5%D9%86%D8%B3%D8%A7%D9%86-%D8%A7%D9%84%D8%B9%D8%B1%D8%A8%D9%8A</t>
  </si>
  <si>
    <t>ربيع اسماعيل مصطفي</t>
  </si>
  <si>
    <t>طعنا في الصدر</t>
  </si>
  <si>
    <t>كفيف</t>
  </si>
  <si>
    <t>http://elsaba7.com/NewsDtl.aspx?Id=26864</t>
  </si>
  <si>
    <t>http://dostorasly.com/news/view.aspx?cdate=08102012&amp;id=e82291df-aabf-456b-8e43-56987da0cc8b</t>
  </si>
  <si>
    <t>محمود عبدالسلام عبدالرازق</t>
  </si>
  <si>
    <t>http://www.copts-united.com/article.php?I=1322&amp;A=73060</t>
  </si>
  <si>
    <t>http://new.elfagr.org/dailyPortalPrintNewsDetails.aspx?nwsId=217525&amp;secid=34</t>
  </si>
  <si>
    <t>علي حسين - هولاكو الصعيد</t>
  </si>
  <si>
    <t>مصطفي عيد</t>
  </si>
  <si>
    <t>http://gate.ahram.org.eg/News/262445.aspx</t>
  </si>
  <si>
    <t>http://www.alwafd.org/%D8%A3%D8%AE%D8%A8%D8%A7%D8%B1-%D9%88%D8%AA%D9%82%D8%A7%D8%B1%D9%8A%D8%B1/13-%D8%A7%D9%84%D8%B4%D8%A7%D8%B1%D8%B9%20%D8%A7%D9%84%D8%B3%D9%8A%D8%A7%D8%B3%D9%8A/279805-%D8%A7%D9%84%D9%87%D8%AF%D9%88%D8%A1-%D9%8A%D8%B9%D9%88%D8%AF-%D9%84%D9%85%D9%8A%D8%AF%D8%A7%D9%86-%D8%A7%D9%84%D8%AC%D9%8A%D8%B2%D8%A9</t>
  </si>
  <si>
    <t>طلق ناري حي بالراس</t>
  </si>
  <si>
    <t>http://www.albedaiah.com/node/3459</t>
  </si>
  <si>
    <t>محمد احمد صابر</t>
  </si>
  <si>
    <t>https://www.youtube.com/watch?v=BzQ72Tgw2T0</t>
  </si>
  <si>
    <t>https://www.elwatannews.com/news/details/69718</t>
  </si>
  <si>
    <t>https://www.elwatannews.com/news/details/1957101</t>
  </si>
  <si>
    <t>http://www.rosaelyoussef.com/news/details/264541</t>
  </si>
  <si>
    <t>http://onaeg.com/?p=2858985</t>
  </si>
  <si>
    <t>https://alwafd.org/ميـديا/1481365-شاهد-اهالي-بني-سويف-يشيعون-جثمان-العقيد-يحي-حسن-شهيد-سيناء</t>
  </si>
  <si>
    <t>http://www.rosaelyoussef.com/news/details/264558</t>
  </si>
  <si>
    <t>http://www.copts-united.com/Article.php?I=2944&amp;A=309398</t>
  </si>
  <si>
    <t>https://www.elwatannews.com/news/details/1957193</t>
  </si>
  <si>
    <t>http://www.youm7.com/story/2017/3/24/بالفيديو-والصور-اهالي-بني-سويف-وقيادات-المحافظه-يشيعون-جثمان-الشهيد/3158586</t>
  </si>
  <si>
    <t>http://www.dostor.org/1345067</t>
  </si>
  <si>
    <t>http://www.albawabhnews.com/2496586</t>
  </si>
  <si>
    <t xml:space="preserve">محمد عبدالحميد عبدالمقصود </t>
  </si>
  <si>
    <t>وليد ابراهيم رزق</t>
  </si>
  <si>
    <t>http://www.youtube.com/watch?v=c8vKp65mCJg</t>
  </si>
  <si>
    <t>http://gate.ahram.org.eg/News/267923.aspx</t>
  </si>
  <si>
    <t>http://elwatannews.com/news/details/70465</t>
  </si>
  <si>
    <t>السيد محمد السيد عبدالعال</t>
  </si>
  <si>
    <t>عصام عبدالحميد يونس عبدالمقصود</t>
  </si>
  <si>
    <t>تلا</t>
  </si>
  <si>
    <t>http://www.elfagr.com/216102</t>
  </si>
  <si>
    <t>طلقان ناريان حي بالظهر</t>
  </si>
  <si>
    <t>http://sinayouth.com/sina/%D9%84%D9%84%D9%85%D8%B1%D8%A9-%D8%A7%D9%84%D8%AB%D8%A7%D9%84%D8%AB%D8%A9-%D8%AE%D9%84%D8%A7%D9%84-%D8%B4%D9%87%D8%B1-%D9%85%D9%82%D8%AA%D9%84-%D8%B4%D8%A7%D8%A8-%D8%A8%D8%B1%D8%B5%D8%A7%D8%B5.html#.UcUA39gfjgE</t>
  </si>
  <si>
    <t>محمد عبدالموجود احمد</t>
  </si>
  <si>
    <t>البحر الاعظم - القرصايه</t>
  </si>
  <si>
    <t>جابر صلاح جابر</t>
  </si>
  <si>
    <t>جيكا</t>
  </si>
  <si>
    <t>طلق ناري بالراس والساعد الايمن والعمود الفقري</t>
  </si>
  <si>
    <t>http://4.bp.blogspot.com/-YsduTPPKh8g/UKvoOaXdLI/AAAAAAAAFzg/1Q5J4-v1ync/s640/3068104731605693934111356696670n.jpg</t>
  </si>
  <si>
    <t>https://www.facebook.com/ElShaheed.Gika</t>
  </si>
  <si>
    <t>http://www.youtube.com/watch?v=chPMUJ1btDc</t>
  </si>
  <si>
    <t>http://www.albawabhnews.com/2605654</t>
  </si>
  <si>
    <t>http://www.youm7.com/Tags/Index?id=51521&amp;tag=شهيد-سيناء</t>
  </si>
  <si>
    <t>رزق محمد عبدالواحد</t>
  </si>
  <si>
    <t>مباحث ضرائب</t>
  </si>
  <si>
    <t>جهاد مسلم سلمي سعيد الحمدين</t>
  </si>
  <si>
    <t>شاحنه</t>
  </si>
  <si>
    <t>http://shorouknews.com/news/view.aspx?cdate=24112012&amp;id=7a440d4a-54fe-445a-b5f1-c0b7a3eda83a</t>
  </si>
  <si>
    <t>اسلام فتحي مسعود</t>
  </si>
  <si>
    <t>مؤيد للرئيس</t>
  </si>
  <si>
    <t>مستشفي دمنهور العام</t>
  </si>
  <si>
    <t>https://fbcdn-sphotos-h-a.akamaihd.net/hphotos-ak-ash3/s720x720/5321451744514226989751838603262n.jpg</t>
  </si>
  <si>
    <t>https://www.facebook.com/profile.php?id=100001699521346&amp;fref=ts</t>
  </si>
  <si>
    <t>http://www.youtube.com/watch?v=9IeyC7m-hQo</t>
  </si>
  <si>
    <t>http://www.elwatannews.com/news/details/84192</t>
  </si>
  <si>
    <t>احمد نجيب محمود علي ابوالحسن</t>
  </si>
  <si>
    <t>طلق ناري خرطوش بالراس والكتف</t>
  </si>
  <si>
    <t>منوف</t>
  </si>
  <si>
    <t>https://fbcdn-profile-a.akamaihd.net/hprofile-ak-prn1/c33.33.414.414/s160x160/608535607246606209021391929973n.jpg</t>
  </si>
  <si>
    <t>https://www.facebook.com/Elshahed.Ahmed.Ngeb</t>
  </si>
  <si>
    <t>http://www.youtube.com/watch?v=xqAdAfV1MP4</t>
  </si>
  <si>
    <t>http://www.almesryoon.com/permalink/61293.html</t>
  </si>
  <si>
    <t>http://www.hoqook.com/56508/%D8%A3%D8%AD%D9%85%D8%AF-%D9%86%D8%AC%D9%8A%D8%A8-%D8%B4%D9%87%D9%8A%D8%AF-%D8%AC%D8%AF%D9%8A%D8%AF-%D8%A8%D8%A7%D9%84%D8%AA%D8%AD%D8%B1%D9%8A%D8%B1-%D8%A8%D8%B9%D8%AF-%D8%A5%D8%B5%D8%A7%D8%A8%D8%AA%D9%87-%D8%A8%D8%B7%D9%84%D9%82-%D9%86%D8%A7%D8%B1%D9%89-%D8%A7%D9%84%D8%B1%D8%A3%D8%B3</t>
  </si>
  <si>
    <t>رامي ثروت اسحاق</t>
  </si>
  <si>
    <t>مستشفي المنيا العام</t>
  </si>
  <si>
    <t>http://www.elwatannews.com/news/details/84965</t>
  </si>
  <si>
    <t>فتحي حسين غريب</t>
  </si>
  <si>
    <t>http://3.bp.blogspot.com/-SNPnSyfRjyY/ULjkoBKqdI/AAAAAAAARB4/XXexfbjZseY/s1600/%D8%A7%D9%84%D8%B4%D9%87%D9%8A%D8%AF-%D9%81%D8%AA%D8%AD%D9%89-%D8%BA%D8%B1%D9%8A%D8%A8.jpg</t>
  </si>
  <si>
    <t>http://www.almasryalyoum.com/node/1274356</t>
  </si>
  <si>
    <t>http://coptreal.com/WShowSubject.aspx?SID=69112</t>
  </si>
  <si>
    <t>هاني محمد سيد الامام</t>
  </si>
  <si>
    <t>معارض للرئيس</t>
  </si>
  <si>
    <t>http://www.almasryalyoum.com/node/1293356</t>
  </si>
  <si>
    <t>الحسيني محمد ابوضيف</t>
  </si>
  <si>
    <t>https://www.facebook.com/photo.php?fbid=193846477352255&amp;set=a.103513326385571.6121.100001807125475&amp;type=3&amp;src=https%3A%2F%2Ffbcdn-sphotos-f-a.akamaihd.net%2Fhphotos-ak-prn1%2F312933193846477352255734889235n.jpg&amp;size=200%2C266</t>
  </si>
  <si>
    <t>https://www.facebook.com/kolona.elhussinyabodeaf</t>
  </si>
  <si>
    <t>http://www.youtube.com/watch?v=6UId3f65q4</t>
  </si>
  <si>
    <t>https://www.facebook.com/Alhaqanya/posts/743302222409453</t>
  </si>
  <si>
    <t>http://marsadpress.net/?p=17530</t>
  </si>
  <si>
    <t>http://shabab.ahram.org.eg/News/9080.aspx</t>
  </si>
  <si>
    <t>http://www.elwatannews.com/news/details/94748</t>
  </si>
  <si>
    <t>كرم جرجيوس</t>
  </si>
  <si>
    <t>https://www.facebook.com/photo.php?fbid=449707895088493&amp;set=a.449707891755160.106172.449707461755203&amp;type=1&amp;theater</t>
  </si>
  <si>
    <t>https://www.facebook.com/Karam.gouargyos</t>
  </si>
  <si>
    <t>http://www.youtube.com/watch?v=yOlmts6uqlY</t>
  </si>
  <si>
    <t>محمد محمد سنوسي علي</t>
  </si>
  <si>
    <t>http://www.youtube.com/watch?v=fvLwb-MgWiU</t>
  </si>
  <si>
    <t>http://www.albedaiah.com/node/10548</t>
  </si>
  <si>
    <t>http://www.rassd.com/1-50760.htm</t>
  </si>
  <si>
    <t>علاء محمد توفيق محمد</t>
  </si>
  <si>
    <t>https://fbcdn-sphotos-b-a.akamaihd.net/hphotos-ak-ash3/p480x480/631495202209013365281546060691n.jpg</t>
  </si>
  <si>
    <t>https://www.facebook.com/KlnalaTwfyqShhydAlshrabytFyAhdathAlathadyt</t>
  </si>
  <si>
    <t>http://www.youtube.com/watch?v=Jt47FJNdN58</t>
  </si>
  <si>
    <t>http://www.elwatannews.com/news/details/91630</t>
  </si>
  <si>
    <t>هاني محمد سند عبود</t>
  </si>
  <si>
    <t>http://i1.ytimg.com/vi/Sx8wIkkaM8k/hqdefault.jpg</t>
  </si>
  <si>
    <t>http://www.youtube.com/watch?v=S3ZsxxdNE8A</t>
  </si>
  <si>
    <t>محمد خلاف عيسي</t>
  </si>
  <si>
    <t>التجمع الخامس</t>
  </si>
  <si>
    <t>http://www.ikhwanonline.com/Data/2012/12/23/221023125419.jpg</t>
  </si>
  <si>
    <t>http://www.youtube.com/watch?v=yajCN8qSLgA</t>
  </si>
  <si>
    <t>محمد ممدوح احمد الحسيني</t>
  </si>
  <si>
    <t>ابن القيادي ممدوح الحسيني</t>
  </si>
  <si>
    <t>https://fbcdn-sphotos-d-a.akamaihd.net/hphotos-ak-frc3/380245381689101921680241876259n.jpg</t>
  </si>
  <si>
    <t>https://www.facebook.com/elshahed.Alhosainy</t>
  </si>
  <si>
    <t>محمود محمد ابراهيم احمد عوض</t>
  </si>
  <si>
    <t>طلق ناري فوق العين اليسري</t>
  </si>
  <si>
    <t>حدايد وبويات</t>
  </si>
  <si>
    <t>http://sphotos-h.ak.fbcdn.net/hphotos-ak-ash4/487120448378785211527150195930n.jpg</t>
  </si>
  <si>
    <t>ياسر محمد ابراهيم محمد</t>
  </si>
  <si>
    <t>كيميائي</t>
  </si>
  <si>
    <t>https://fbcdn-profile-a.akamaihd.net/hprofile-ak-prn1/c170.50.621.621/s160x160/154672266808960108924185243176n.jpg</t>
  </si>
  <si>
    <t>https://www.facebook.com/We.All.Yasser.Ebrahim</t>
  </si>
  <si>
    <t>http://www.youtube.com/watch?v=qafalc27wec</t>
  </si>
  <si>
    <t>https://www.facebook.com/photo.php?fbid=270805866375900&amp;set=a.266816886774798.59202.266808336775653&amp;type=1&amp;relevantcount=1</t>
  </si>
  <si>
    <t>محمد سعيد احمد سلام</t>
  </si>
  <si>
    <t>http://www.youtube.com/watch?v=x8pXrP84ceA</t>
  </si>
  <si>
    <t>خبير</t>
  </si>
  <si>
    <t>http://www.ikhwanonline.com/Data/2012/12/11/201911132532.jpg</t>
  </si>
  <si>
    <t>http://www.youtube.com/watch?v=n2V4GkAB5To</t>
  </si>
  <si>
    <t>http://www.ikhwanonline.com/new/v3/Article.aspx?ArtID=131395&amp;SecID=0</t>
  </si>
  <si>
    <t>http://www.ensanorg.com/victims/%D8%AE%D8%A7%D9%84%D8%AF-%D8%B7%D9%87-%D8%A3%D8%A8%D9%88-%D8%B2%D9%8A%D8%AF/</t>
  </si>
  <si>
    <t>http://www.almasryalyoum.com/node/1303756</t>
  </si>
  <si>
    <t>المحاجر</t>
  </si>
  <si>
    <t>http://www.copts-united.com/Article.php?I=1383&amp;A=79342</t>
  </si>
  <si>
    <t>http://www.el-balad.com/340318</t>
  </si>
  <si>
    <t>مستشفي الزهور العام</t>
  </si>
  <si>
    <t>مركز سوهاج</t>
  </si>
  <si>
    <t>مستشفي دار السلام المركزي</t>
  </si>
  <si>
    <t>وادي النطرون</t>
  </si>
  <si>
    <t>نخل</t>
  </si>
  <si>
    <t>ابنوب</t>
  </si>
  <si>
    <t>دار السلام - سوهاج</t>
  </si>
  <si>
    <t>القنايات</t>
  </si>
  <si>
    <t>بندر المنيا</t>
  </si>
  <si>
    <t>مستشفي المنيا الجامعي</t>
  </si>
  <si>
    <t>العياط</t>
  </si>
  <si>
    <t>سنورس</t>
  </si>
  <si>
    <t>شبرا</t>
  </si>
  <si>
    <t>مستشفي الفيوم العام</t>
  </si>
  <si>
    <t>بني مزار</t>
  </si>
  <si>
    <t>السادات</t>
  </si>
  <si>
    <t>مطاي</t>
  </si>
  <si>
    <t>يوسف الصديق</t>
  </si>
  <si>
    <t>مسلح</t>
  </si>
  <si>
    <t>فايد</t>
  </si>
  <si>
    <t>قسم حلوان</t>
  </si>
  <si>
    <t>كفر سعد</t>
  </si>
  <si>
    <t>مطوبس</t>
  </si>
  <si>
    <t>الباجور</t>
  </si>
  <si>
    <t>قسم مطاي</t>
  </si>
  <si>
    <t>مركز الفيوم</t>
  </si>
  <si>
    <t>الغنايم</t>
  </si>
  <si>
    <t>الصف</t>
  </si>
  <si>
    <t>سمسطا</t>
  </si>
  <si>
    <t>ههيا</t>
  </si>
  <si>
    <t>فرشوط</t>
  </si>
  <si>
    <t>ديرب نجم</t>
  </si>
  <si>
    <t>القرين</t>
  </si>
  <si>
    <t>باب شرقي</t>
  </si>
  <si>
    <t>سرس الليان</t>
  </si>
  <si>
    <t>البرلس</t>
  </si>
  <si>
    <t>مركز بدر</t>
  </si>
  <si>
    <t>التبين</t>
  </si>
  <si>
    <t>العبور</t>
  </si>
  <si>
    <t>القصير</t>
  </si>
  <si>
    <t>مشتول السوق</t>
  </si>
  <si>
    <t>كفر صقر</t>
  </si>
  <si>
    <t>احمد محمد علي</t>
  </si>
  <si>
    <t>الضواحي</t>
  </si>
  <si>
    <t>الوقف</t>
  </si>
  <si>
    <t>تكييف وتبريد</t>
  </si>
  <si>
    <t>معهد القراءات</t>
  </si>
  <si>
    <t xml:space="preserve">العريش </t>
  </si>
  <si>
    <t>الثالثه</t>
  </si>
  <si>
    <t>بندر قنا</t>
  </si>
  <si>
    <t>بلطيم</t>
  </si>
  <si>
    <t>بني عبيد</t>
  </si>
  <si>
    <t>رافت احمد عويس</t>
  </si>
  <si>
    <t>ابوقير</t>
  </si>
  <si>
    <t>مركز دمياط</t>
  </si>
  <si>
    <t>دراو</t>
  </si>
  <si>
    <t>طابا</t>
  </si>
  <si>
    <t>الثانيه</t>
  </si>
  <si>
    <t>الثاني</t>
  </si>
  <si>
    <t>بيلا</t>
  </si>
  <si>
    <t>الفرافره</t>
  </si>
  <si>
    <t>العلمين</t>
  </si>
  <si>
    <t>سيدي سالم</t>
  </si>
  <si>
    <t>مستشفي ابوكبير العام</t>
  </si>
  <si>
    <t>دشنا</t>
  </si>
  <si>
    <t>مركز كفر الشيخ</t>
  </si>
  <si>
    <t>الاولي</t>
  </si>
  <si>
    <t>تفجير</t>
  </si>
  <si>
    <t>الكوثر</t>
  </si>
  <si>
    <t>مستشفي العريش العام</t>
  </si>
  <si>
    <t>مركز النديم للعلاج والتاهيل النفسي لضحايا العنف</t>
  </si>
  <si>
    <t>الاول</t>
  </si>
  <si>
    <t>مريض نفسي</t>
  </si>
  <si>
    <t>مريض</t>
  </si>
  <si>
    <t>قفط</t>
  </si>
  <si>
    <t>جزار</t>
  </si>
  <si>
    <t>مركز طنطا</t>
  </si>
  <si>
    <t>شرم الشيخ</t>
  </si>
  <si>
    <t>طلق ناري نافذ من الجانب الايمن ادي الي تهتك في المعده</t>
  </si>
  <si>
    <t>مصاب بشلل رباعي</t>
  </si>
  <si>
    <t xml:space="preserve">ابوكبير </t>
  </si>
  <si>
    <t xml:space="preserve">الطريق الصحراوي الشرقي </t>
  </si>
  <si>
    <t xml:space="preserve">باب اللوق </t>
  </si>
  <si>
    <t xml:space="preserve">حاجز امني بالعريش </t>
  </si>
  <si>
    <t xml:space="preserve">دار القضاء العالي </t>
  </si>
  <si>
    <t xml:space="preserve">دهشور </t>
  </si>
  <si>
    <t xml:space="preserve">ستاد بورسعيد </t>
  </si>
  <si>
    <t xml:space="preserve">طريق جسر الوادي </t>
  </si>
  <si>
    <t xml:space="preserve">طريق مطار العريش </t>
  </si>
  <si>
    <t xml:space="preserve">كمين جيش - مدخل الشيخ زويد </t>
  </si>
  <si>
    <t xml:space="preserve">محيط ابراج النايل سيتي - بولاق ابوالعلا </t>
  </si>
  <si>
    <t xml:space="preserve">نفق الشهيد احمد حمدي </t>
  </si>
  <si>
    <t>ش يوسف الجندي</t>
  </si>
  <si>
    <t xml:space="preserve">محمد جمال الدين عبدالرازق </t>
  </si>
  <si>
    <t>مصري</t>
  </si>
  <si>
    <t xml:space="preserve">محيط عمر مكرم </t>
  </si>
  <si>
    <t>السواقي</t>
  </si>
  <si>
    <t>العزب الريفيه</t>
  </si>
  <si>
    <t>مركز قنا</t>
  </si>
  <si>
    <t>قسم فاقوس</t>
  </si>
  <si>
    <t>قسم ابوكبير</t>
  </si>
  <si>
    <t xml:space="preserve">الامن المركزي - </t>
  </si>
  <si>
    <t>الثالث</t>
  </si>
  <si>
    <t>روابط اسريه</t>
  </si>
  <si>
    <t>تظاهر الاهالي امام القسم احتجاجاً علي مقتل احد ذويهم داخله</t>
  </si>
  <si>
    <t>حاصر الاهالي القسم احتجاجا علي حبس ذويهم</t>
  </si>
  <si>
    <t>خارج مصر</t>
  </si>
  <si>
    <t>حرق</t>
  </si>
  <si>
    <t>مستشفي عجرود العسكري</t>
  </si>
  <si>
    <t>مستشفي الزقازيق العام</t>
  </si>
  <si>
    <t>مستشفي العريش المركزي</t>
  </si>
  <si>
    <t>مستشفي الاحرار العام - الزقازيق</t>
  </si>
  <si>
    <t>مستشفي التامين الصحي - ميت غمر</t>
  </si>
  <si>
    <t>مستشفي التحرير العام - امبابه</t>
  </si>
  <si>
    <t>مستشفي التضامن - بورسعيد</t>
  </si>
  <si>
    <t>مستشفي الحميات - بورسعيد</t>
  </si>
  <si>
    <t>مستشفي ديرمواس العام</t>
  </si>
  <si>
    <t>مستشفي القصر العيني الفرنساوي</t>
  </si>
  <si>
    <t>https://cairoportal.com/story/209218/%D9%88%D8%A7%D9%84%D8%AF-%D8%A7%D9%84%D8%B4%D9%87%D9%8A%D8%AF-%D8%A3%D9%86%D8%B3-%D9%84%D9%80-%D8%A8%D9%88%D8%A7%D8%A8%D8%A9-%D8%A7%D9%84%D9%82%D8%A7%D9%87%D8%B1%D8%A9-%D9%82%D8%B1%D8%A7%D8%B1-%D8%A7%D9%84%D9%85%D8%AD%D9%83%D9%85%D8%A9-%D8%A8%D8%AF%D8%A7%D9%8A%D8%A9-%D8%AC%D8%AF%D9%8A%D8%AF%D8%A9-%D9%84%D9%84%D9%82%D8%B5%D8%A7%D8%B5</t>
  </si>
  <si>
    <t>النصف الثاني من عام 2012</t>
  </si>
  <si>
    <t>الربع الثاني من عام 2012</t>
  </si>
  <si>
    <t>الربع الثالث من عام 2012</t>
  </si>
  <si>
    <t>الربع الرابع من عام 2012</t>
  </si>
  <si>
    <t>محافظات الصعيد</t>
  </si>
  <si>
    <t>محافظات الدلتا</t>
  </si>
  <si>
    <t>قاصر</t>
  </si>
  <si>
    <t>بالغ</t>
  </si>
  <si>
    <t>مصر</t>
  </si>
  <si>
    <t>حاسبات ومعلومات</t>
  </si>
  <si>
    <t>حقوق</t>
  </si>
  <si>
    <t>طب</t>
  </si>
  <si>
    <t>سقوط من علو</t>
  </si>
  <si>
    <t>اشتباك</t>
  </si>
  <si>
    <t>فض اعتصام</t>
  </si>
  <si>
    <t>فعل احتجاجي غير حركي</t>
  </si>
  <si>
    <t>فعل احتجاج ميداني</t>
  </si>
  <si>
    <t>هجوم مسلح لجماعات مسلحه</t>
  </si>
  <si>
    <t>مجتمع مدني</t>
  </si>
  <si>
    <t>قطاع حكومي</t>
  </si>
  <si>
    <t>قسم سيدي جابر</t>
  </si>
  <si>
    <t>قسم دكرنس</t>
  </si>
  <si>
    <t>قسم ميت سلسيل</t>
  </si>
  <si>
    <t>مناطق سجون</t>
  </si>
  <si>
    <t>تاريخ الواقعة</t>
  </si>
  <si>
    <t>نصف سنة الواقعة</t>
  </si>
  <si>
    <t>ربع سنة الواقعة</t>
  </si>
  <si>
    <t>شهر الواقعة</t>
  </si>
  <si>
    <t>الإقليم الجغرافي</t>
  </si>
  <si>
    <t>المحافظة</t>
  </si>
  <si>
    <t>الدائرة</t>
  </si>
  <si>
    <t>خلفية الواقعة</t>
  </si>
  <si>
    <t>نوع الفعالية</t>
  </si>
  <si>
    <t>نوع الواقعة</t>
  </si>
  <si>
    <t>تفاصيل نوع الواقعة</t>
  </si>
  <si>
    <t>الإطار الفئوي المتداخل</t>
  </si>
  <si>
    <t>اسم مفهرس للواقعة</t>
  </si>
  <si>
    <t>اسم مميز/إعلامي للواقعة</t>
  </si>
  <si>
    <t>رقم رسمي (محضر/بلاغ/ قضية) عن الواقعة</t>
  </si>
  <si>
    <t>تصنيف مكان الواقعة</t>
  </si>
  <si>
    <t>مؤسسات تعليمية</t>
  </si>
  <si>
    <t>نوع منطقة السجون</t>
  </si>
  <si>
    <t>نوع جهة الشخص</t>
  </si>
  <si>
    <t>الجنسية</t>
  </si>
  <si>
    <t>نوع قطاع الجنسية</t>
  </si>
  <si>
    <t>المرحلة العمرية</t>
  </si>
  <si>
    <t>القصر</t>
  </si>
  <si>
    <t>دائرة الإقامة</t>
  </si>
  <si>
    <t>الحالة الاجتماعية</t>
  </si>
  <si>
    <t>الوظيفة أو المؤهل</t>
  </si>
  <si>
    <t>فئة الوظيفة</t>
  </si>
  <si>
    <t>الجامعة</t>
  </si>
  <si>
    <t>الكلية (في حالة الطلبة الجامعيين)</t>
  </si>
  <si>
    <t>أماكن احتجاز مر عليها</t>
  </si>
  <si>
    <t>الحالة الصحية قبل أو خلال حدوث الواقعة</t>
  </si>
  <si>
    <t>طريقة الوفاة</t>
  </si>
  <si>
    <t>نوع طريقة الوفاة</t>
  </si>
  <si>
    <t>تفاصيل الوفاة</t>
  </si>
  <si>
    <t>رقم لأوراق رسمية عن حالة القتل</t>
  </si>
  <si>
    <t>الرواية الأولى للواقعة</t>
  </si>
  <si>
    <t>الرواية الثانية للواقعة</t>
  </si>
  <si>
    <t>إطار أهلي</t>
  </si>
  <si>
    <t>إطار عمالي</t>
  </si>
  <si>
    <t>أحداث اجتماعية</t>
  </si>
  <si>
    <t>أحداث رياضية</t>
  </si>
  <si>
    <t>أحداث سياسية</t>
  </si>
  <si>
    <t>أحداث طائفية</t>
  </si>
  <si>
    <t>تحرك أمني</t>
  </si>
  <si>
    <t>عمل إرهابي</t>
  </si>
  <si>
    <t>حدث بمحيط أو داخل منشأة رياضية</t>
  </si>
  <si>
    <t>واقعة طائفية فردية</t>
  </si>
  <si>
    <t>إضراب</t>
  </si>
  <si>
    <t>تظاهرة / فض تظاهرة</t>
  </si>
  <si>
    <t>عمليات قصف جوي / مدفعي</t>
  </si>
  <si>
    <t>عنف فردي داخل مكان احتجاز</t>
  </si>
  <si>
    <t>كمين أمني</t>
  </si>
  <si>
    <t>مداهمات أمنية</t>
  </si>
  <si>
    <t>حملة أمنية</t>
  </si>
  <si>
    <t>النصف الأول من عام 2012</t>
  </si>
  <si>
    <t>الربع الأول من عام 2012</t>
  </si>
  <si>
    <t>المحافظات الحدودية</t>
  </si>
  <si>
    <t>المحافظات المركزية</t>
  </si>
  <si>
    <t>مدن القناة</t>
  </si>
  <si>
    <t>رياضية</t>
  </si>
  <si>
    <t>منشآت دينية</t>
  </si>
  <si>
    <t>جامعات</t>
  </si>
  <si>
    <t>غير تابع لجهات نظامية</t>
  </si>
  <si>
    <t>تابع لجهات نظامية</t>
  </si>
  <si>
    <t>مجموعات مسلحة</t>
  </si>
  <si>
    <t>مؤسسة الجيش</t>
  </si>
  <si>
    <t>مؤسسات شرطية</t>
  </si>
  <si>
    <t>مؤسسات قضائية</t>
  </si>
  <si>
    <t>أقل من 10 سنوات</t>
  </si>
  <si>
    <t>بين 10-14 سنة</t>
  </si>
  <si>
    <t>بين 15-18 سنة</t>
  </si>
  <si>
    <t>بين 19-30 سنة</t>
  </si>
  <si>
    <t>بين 31-40 سنة</t>
  </si>
  <si>
    <t>أكبر من 50 سنة</t>
  </si>
  <si>
    <t>بين 41-50 سنة</t>
  </si>
  <si>
    <t>معهد التعاون الزراعي بشبرا</t>
  </si>
  <si>
    <t>معهد نظم معلومات</t>
  </si>
  <si>
    <t>معهد تكنولوجيا</t>
  </si>
  <si>
    <t>معهد السن</t>
  </si>
  <si>
    <t>قوات خارجية</t>
  </si>
  <si>
    <t>فئات مدنية أخرى</t>
  </si>
  <si>
    <t>الأزهر والأوقاف</t>
  </si>
  <si>
    <t>الحرفيون والفلاحون والعاملون باليومية</t>
  </si>
  <si>
    <t>صحافة وإعلام</t>
  </si>
  <si>
    <t>طالب تعليم أساسي</t>
  </si>
  <si>
    <t>عضو هيئة تدريس</t>
  </si>
  <si>
    <t>محاماة</t>
  </si>
  <si>
    <t>نقابات مهنية</t>
  </si>
  <si>
    <t>تجارة</t>
  </si>
  <si>
    <t>السياحة والفنادق</t>
  </si>
  <si>
    <t>صيدلة</t>
  </si>
  <si>
    <t>هندسة</t>
  </si>
  <si>
    <t>الأكاديمية الدولية للهندسة وعلوم الأعلام</t>
  </si>
  <si>
    <t>الجامعة الألمانية بالقاهرة</t>
  </si>
  <si>
    <t>جامعة الأزهر</t>
  </si>
  <si>
    <t>جامعة الأزهر - دسوق</t>
  </si>
  <si>
    <t>جامعة الأزهر - كفر الشيخ</t>
  </si>
  <si>
    <t>جامعة الزقازيق</t>
  </si>
  <si>
    <t>جامعة السادات</t>
  </si>
  <si>
    <t>جامعة العريش</t>
  </si>
  <si>
    <t>جامعة الفيوم</t>
  </si>
  <si>
    <t>جامعة القاهرة</t>
  </si>
  <si>
    <t>جامعة المنيا</t>
  </si>
  <si>
    <t>جامعة بنها</t>
  </si>
  <si>
    <t>جامعة بني سويف</t>
  </si>
  <si>
    <t>جامعة جنوب الوادي</t>
  </si>
  <si>
    <t>جامعة حلوان</t>
  </si>
  <si>
    <t>جامعة سوهاج</t>
  </si>
  <si>
    <t>جامعة سيناء</t>
  </si>
  <si>
    <t>جامعة طنطا</t>
  </si>
  <si>
    <t>جامعة عين شمس</t>
  </si>
  <si>
    <t>جامعة قنا</t>
  </si>
  <si>
    <t>جامعة نيو كايرو</t>
  </si>
  <si>
    <t>أكاديمية الفراعنة</t>
  </si>
  <si>
    <t>أكاديمية المستقبل</t>
  </si>
  <si>
    <t>أكاديمية طيبة للهندسة</t>
  </si>
  <si>
    <t>الجامعة الأمريكية بالقاهرة</t>
  </si>
  <si>
    <t>الجامعة الروسية بالقاهرة</t>
  </si>
  <si>
    <t>الجامعة العمالية</t>
  </si>
  <si>
    <t>الجامعة المفتوحة</t>
  </si>
  <si>
    <t>المعهد العالي لصيانة الحاسب الألي</t>
  </si>
  <si>
    <t>الجامعة العمالية - الإسماعيلية</t>
  </si>
  <si>
    <t>جامعة الأزهر - أسيوط</t>
  </si>
  <si>
    <t>جامعة الأزهر - المنصورة</t>
  </si>
  <si>
    <t>جامعة الدلتا - المنصورة</t>
  </si>
  <si>
    <t>جامعة المنصورة</t>
  </si>
  <si>
    <t>جامعة المنوفية</t>
  </si>
  <si>
    <t>جامعة قناة السويس</t>
  </si>
  <si>
    <t>جامعة مصر الدولية للعلوم والتكنولوجيا</t>
  </si>
  <si>
    <t>معهد بناء</t>
  </si>
  <si>
    <t>معهد البصريات - المطرية</t>
  </si>
  <si>
    <t>معهد الدراسات النوعية - الهرم</t>
  </si>
  <si>
    <t>معهد السياحة والفنادق بالإسماعيلية</t>
  </si>
  <si>
    <t>معهد الصحافة</t>
  </si>
  <si>
    <t>معهد العلوم التجارية بضاحية السلام</t>
  </si>
  <si>
    <t>دهس أو حادث اصطدام</t>
  </si>
  <si>
    <t>سجن الفيوم العمومي - دمو</t>
  </si>
  <si>
    <t>حدث داخل مكان احتجاز</t>
  </si>
  <si>
    <t>سجن شبين الكوم العمومي</t>
  </si>
  <si>
    <t>عنف جماعي داخل مكان احتجاز</t>
  </si>
  <si>
    <t>سجن دمنهور العمومي - الابعاديه</t>
  </si>
  <si>
    <t>سجن المنيا العمومي</t>
  </si>
  <si>
    <t>سجن طنطا العمومي</t>
  </si>
  <si>
    <t>سجن الوادي الجديد العمومي</t>
  </si>
  <si>
    <t>سجن الزقازيق العمومي</t>
  </si>
  <si>
    <t>كمين الكريمات</t>
  </si>
  <si>
    <t>مطروح</t>
  </si>
  <si>
    <t>السلوم</t>
  </si>
  <si>
    <t>سجن الوادي الجديد العمومي - معتقل الواحات</t>
  </si>
  <si>
    <t>قها</t>
  </si>
  <si>
    <t>قسم المطريه</t>
  </si>
  <si>
    <t>قسم مصر الجديده</t>
  </si>
  <si>
    <t>قتل رائد بكمين الكريمات</t>
  </si>
  <si>
    <t>عنف داخل مكان احتجاز - سوهاج</t>
  </si>
  <si>
    <t>عنف داخل مكان احتجاز - حلوان</t>
  </si>
  <si>
    <t>عنف داخل مكان احتجاز - الوادي الجديد</t>
  </si>
  <si>
    <t>عنف داخل مكان احتجاز - المنيا</t>
  </si>
  <si>
    <t>سجون عمومية</t>
  </si>
  <si>
    <t>منطقة سجون أبو زعبل</t>
  </si>
  <si>
    <t>أقسام الشرطة</t>
  </si>
  <si>
    <t>سجن دمنهور العمومي - الأبعادية</t>
  </si>
  <si>
    <t>سجن المنصورة العمومي</t>
  </si>
  <si>
    <t>مقار هيئات قضائية</t>
  </si>
  <si>
    <t>محمد سعيد الصعيدي</t>
  </si>
  <si>
    <t>ع م ي ش</t>
  </si>
  <si>
    <t>محمد احمد سليمان</t>
  </si>
  <si>
    <t>محمد احمد محمود سليمان</t>
  </si>
  <si>
    <t>محمود ابوالحجاج توفيق يوسف</t>
  </si>
  <si>
    <t>سجن الإسماعيلية العمومي - المستقبل</t>
  </si>
  <si>
    <t>اياد حسن خليل</t>
  </si>
  <si>
    <t>منطقة سجون طره</t>
  </si>
  <si>
    <t>محمد عيد التيهي</t>
  </si>
  <si>
    <t>احمد رمزي</t>
  </si>
  <si>
    <t>شاهر عبدالوهاب شلقامي</t>
  </si>
  <si>
    <t>مجدي رمضان</t>
  </si>
  <si>
    <t>سعد سعيد سلامه</t>
  </si>
  <si>
    <t>احمد علي السيد</t>
  </si>
  <si>
    <t>قسم بولاق الدكرور</t>
  </si>
  <si>
    <t>ف ح ح ا</t>
  </si>
  <si>
    <t>حسن احمد خليل</t>
  </si>
  <si>
    <t>السيد احمد</t>
  </si>
  <si>
    <t>عادل احمد عبدالرحيم</t>
  </si>
  <si>
    <t>رامي ابراهيم ابراهيم شطا</t>
  </si>
  <si>
    <t>مقرات إدارية لوزارة الداخلية</t>
  </si>
  <si>
    <t>هشام ممدوح احمد الخياط</t>
  </si>
  <si>
    <t>جلال حسني جلال</t>
  </si>
  <si>
    <t>احمد عنتر الجمل</t>
  </si>
  <si>
    <t>وائل</t>
  </si>
  <si>
    <t>مجدي السيد سليمان</t>
  </si>
  <si>
    <t>منطقة سجون القناطر</t>
  </si>
  <si>
    <t>سجن الرجال</t>
  </si>
  <si>
    <t>علي النقراشي علي</t>
  </si>
  <si>
    <t>احلام المعداوي موسي</t>
  </si>
  <si>
    <t>سعيد فتح الله</t>
  </si>
  <si>
    <t>عارف ابراهيم حسن</t>
  </si>
  <si>
    <t>قسم مركز الفيوم</t>
  </si>
  <si>
    <t>متولي ا م ع</t>
  </si>
  <si>
    <t>خيري فرغلي محمد</t>
  </si>
  <si>
    <t>محمد ابراهيم العتباني</t>
  </si>
  <si>
    <t>مصيلحي ش ا</t>
  </si>
  <si>
    <t>احمد عبدالنبي</t>
  </si>
  <si>
    <t>يحي محمود ابراهيم خليل</t>
  </si>
  <si>
    <t>قسم طوخ</t>
  </si>
  <si>
    <t>حمدان عبدالهادي زينه</t>
  </si>
  <si>
    <t>محمود عماد</t>
  </si>
  <si>
    <t>سمير ذ ع</t>
  </si>
  <si>
    <t>خالد جمال عبدالغني</t>
  </si>
  <si>
    <t>مسعد احمد محمود</t>
  </si>
  <si>
    <t>سامح محروس فوده</t>
  </si>
  <si>
    <t>كمين طريق القصير</t>
  </si>
  <si>
    <t>غريب عبدالعليم موسي</t>
  </si>
  <si>
    <t>قسم ميت غمر</t>
  </si>
  <si>
    <t>عاطف محمد ابراهيم المنسي</t>
  </si>
  <si>
    <t>عاطف المنسي</t>
  </si>
  <si>
    <t>كريم سيد نوفل العمده</t>
  </si>
  <si>
    <t>كريم العمده</t>
  </si>
  <si>
    <t>المحله</t>
  </si>
  <si>
    <t>قسم طهطا</t>
  </si>
  <si>
    <t>محمد اسماعيل عزام</t>
  </si>
  <si>
    <t>محمد ممدوح السيد حسين</t>
  </si>
  <si>
    <t>دياب محمد</t>
  </si>
  <si>
    <t>تونسي</t>
  </si>
  <si>
    <t>الدول العربية</t>
  </si>
  <si>
    <t>مهني فتحي محروس خليل</t>
  </si>
  <si>
    <t>طارق سعد عبدالعزيز</t>
  </si>
  <si>
    <t>خالد محمد احمد</t>
  </si>
  <si>
    <t>محمود الادياوي</t>
  </si>
  <si>
    <t>احمد محمد جاد</t>
  </si>
  <si>
    <t>قسم دار السلام - سوهاج</t>
  </si>
  <si>
    <t>ابراهيم ح ع ا</t>
  </si>
  <si>
    <t>حسن عبدالصمد سيد</t>
  </si>
  <si>
    <t>احمد علي شهاب</t>
  </si>
  <si>
    <t>احمد محمد علي شهاب</t>
  </si>
  <si>
    <t>مركز المحله</t>
  </si>
  <si>
    <t>محمد كمال عبدالحميد عبدالناصر</t>
  </si>
  <si>
    <t>رمضان كامل محمد</t>
  </si>
  <si>
    <t>هاني م</t>
  </si>
  <si>
    <t>قسم العبور</t>
  </si>
  <si>
    <t>محمد عبدالنبي علي حسن</t>
  </si>
  <si>
    <t>محمود سيد داوود حسن</t>
  </si>
  <si>
    <t>احمد ا</t>
  </si>
  <si>
    <t>قسم مركز دمياط</t>
  </si>
  <si>
    <t>منشآت قضائية</t>
  </si>
  <si>
    <t>أوروبا والولايات المتحدة</t>
  </si>
  <si>
    <t>الرمل ثان</t>
  </si>
  <si>
    <t>مركز ناصر</t>
  </si>
  <si>
    <t>مدرس</t>
  </si>
  <si>
    <t>ناظر سابق</t>
  </si>
  <si>
    <t>محل جزاره</t>
  </si>
  <si>
    <t>طيور</t>
  </si>
  <si>
    <t>سجن عمومي</t>
  </si>
  <si>
    <t>حبس 3 سنوات</t>
  </si>
  <si>
    <t>السكر</t>
  </si>
  <si>
    <t>محبوس احتياطي</t>
  </si>
  <si>
    <t>ازمات قلبيه</t>
  </si>
  <si>
    <t>السجن 6 سنوات</t>
  </si>
  <si>
    <t>السجن المؤبد</t>
  </si>
  <si>
    <t>تليف كبدي</t>
  </si>
  <si>
    <t>مرض القلب</t>
  </si>
  <si>
    <t>مستشفي سجن طنطا العمومي</t>
  </si>
  <si>
    <t>السجن 7 سنوات</t>
  </si>
  <si>
    <t>السكر والضغط</t>
  </si>
  <si>
    <t>فشل كلوي</t>
  </si>
  <si>
    <t>مستشفي مطاي العام</t>
  </si>
  <si>
    <t>الضغط</t>
  </si>
  <si>
    <t>مستشفي قصر العيني</t>
  </si>
  <si>
    <t>مستشفي سجن الزقازيق العمومي</t>
  </si>
  <si>
    <t>حبس 6 شهور</t>
  </si>
  <si>
    <t>حبس شهر</t>
  </si>
  <si>
    <t>مستشفي سوهاج العام</t>
  </si>
  <si>
    <t>السجن 4 سنوات</t>
  </si>
  <si>
    <t>سرطان الدم</t>
  </si>
  <si>
    <t>القلب</t>
  </si>
  <si>
    <t>مستشفي طوخ المركزي</t>
  </si>
  <si>
    <t>السجن المشدد 4 سنوات</t>
  </si>
  <si>
    <t>الكبد وتضخم البروستاتا</t>
  </si>
  <si>
    <t>مستشفي طهطا المركزي</t>
  </si>
  <si>
    <t>الام بالصدر</t>
  </si>
  <si>
    <t>مستشفي التامين الصحي - العاشر من رمضان</t>
  </si>
  <si>
    <t>السجن 13 سنه</t>
  </si>
  <si>
    <t>انيميا حاده</t>
  </si>
  <si>
    <t>قيء دموي</t>
  </si>
  <si>
    <t>حبس اسبوعين</t>
  </si>
  <si>
    <t>حبس سنه</t>
  </si>
  <si>
    <t>الدرن</t>
  </si>
  <si>
    <t>فيروس سي</t>
  </si>
  <si>
    <t>فشل كلوي وتضخم في البروستاتا</t>
  </si>
  <si>
    <t>وفقاً للتحقيقات، كان يعاني من السكر والضغط</t>
  </si>
  <si>
    <t>وفقاً لجهات امنيه، بسبب ارتفاع في ضغط الدم</t>
  </si>
  <si>
    <t>وفقاً لجهات طبيه، بسبب فشل كلوي</t>
  </si>
  <si>
    <t>وفقاً لجهات امنيه، بسبب اعياء شديد</t>
  </si>
  <si>
    <t>وفقاً لتقرير الطب الشرعي، شنقاً</t>
  </si>
  <si>
    <t>اعياء شديد والام مبرحه</t>
  </si>
  <si>
    <t>وفقاً لجهات امنيه، كان مصابا بسرطان الدم وشعر بهبوط وضيق تنفس</t>
  </si>
  <si>
    <t>وفقاً لشهود، بسبب ضيق بالتنفس وفقدان الوعي</t>
  </si>
  <si>
    <t>صعقا بالكهرباء</t>
  </si>
  <si>
    <t>وفقاً لجهات امنيه، صعقا بالكهرباء</t>
  </si>
  <si>
    <t>وفقاً لشهود، صعقا بالكهرباء</t>
  </si>
  <si>
    <t>وفقاً لجهات طبيه، بسبب التسمم</t>
  </si>
  <si>
    <t>توفي بشكل طبيعي داخل السجن</t>
  </si>
  <si>
    <t>ضرب حتي الموت بكعوب البنادق</t>
  </si>
  <si>
    <t>كدمات بالصدر</t>
  </si>
  <si>
    <t>ضرب حتي الموت</t>
  </si>
  <si>
    <t>وفقاً لتقرير طبي، كدمات واثار دماء في الانف</t>
  </si>
  <si>
    <t>وفقاً لجهات حقوقيه، ضرب حتي الموت</t>
  </si>
  <si>
    <t>وفقاً لشهود، ادعاء انتحار بالشنق</t>
  </si>
  <si>
    <t>وفقاً لجهات طبيه, بسبب مرض السكر</t>
  </si>
  <si>
    <t>كدمات وتورم في الرقبه</t>
  </si>
  <si>
    <t>وفقاً لتقرير الطب الشرعي، كدمات وتورم في الرقبه</t>
  </si>
  <si>
    <t>وفقاً لجهات طبيه، كان مصابا بفيروس سي</t>
  </si>
  <si>
    <t>وفقاً لجهات امنيه، كان يعاني من فشل كلوي وتضخم في البروستاتا</t>
  </si>
  <si>
    <t>كدمات بالصدر وتورم بكف اليد اليمني</t>
  </si>
  <si>
    <t>وفقاً لجهات امنيه، كان يعاني من السكر والضغط</t>
  </si>
  <si>
    <t>https://www.facebook.com/photo.php?fbid=232886456842168&amp;set=a.232886453508835.56768.232882883509192&amp;type=1&amp;theater</t>
  </si>
  <si>
    <t>https://www.facebook.com/AlshhydSdSyd</t>
  </si>
  <si>
    <t>http://www.youtube.com/watch?v=CbTITNT7kFc</t>
  </si>
  <si>
    <t>http://www.youtube.com/watch?v=RtuL_IVv-ao&amp;sns=sms</t>
  </si>
  <si>
    <t>https://www.youtube.com/watch?v=Nwgz7UJnT0k</t>
  </si>
  <si>
    <t>http://www.youm7.com/story/2012/1/17/%D9%88%D9%81%D8%A7%D8%A9-%D8%B3%D8%AC%D9%8A%D9%86-%D8%A8%D8%B9%D8%AF-%D8%A5%D8%B5%D8%A7%D8%A8%D8%AA%D9%87-%D8%A8%D8%A3%D8%B2%D9%85%D8%A9-%D9%82%D9%84%D8%A8%D9%8A%D8%A9-%D9%81%D9%89-%D8%B7%D9%86%D8%B7%D8%A7/579950</t>
  </si>
  <si>
    <t>http://www.youm7.com/News.asp?NewsID=585959&amp;</t>
  </si>
  <si>
    <t>http://www.youm7.com/story/2012/1/25/%D8%A3%D8%B3%D8%B1%D8%A9-%D8%B3%D8%AC%D9%8A%D9%86-%D9%85%D8%AA%D9%88%D9%81%D9%89-%D8%AA%D9%82%D8%AA%D8%AD%D9%85-%D9%85%D8%B4%D8%B1%D8%AD%D8%A9-%D8%A3%D8%A8%D9%88-%D9%83%D8%A8%D9%8A%D8%B1-%D9%88%D8%AA%D8%A3%D8%AE%D8%B0-%D8%AC%D8%AB%D8%AA%D9%87-%D8%A8%D8%A7%D9%84%D9%82%D9%88%D8%A9/586368</t>
  </si>
  <si>
    <t>http://al-mashhad.com/News/%D9%88%D9%81%D8%A7%D8%A9-%D8%B3%D8%AC%D9%8A%D9%86-%D8%AF%D8%A7%D8%AE%D9%84-%D8%B3%D8%AC%D9%86-%D8%B7%D9%86%D8%B7%D8%A7-%D8%A7%D9%84%D8%B9%D9%85%D9%88%D9%85%D9%8A-%D8%A8%D8%A3%D8%B2%D9%85%D8%A9-%D9%82%D9%84%D8%A8%D9%8A%D8%A9/52996.aspx</t>
  </si>
  <si>
    <t>http://www.masress.com/alwafd/155651</t>
  </si>
  <si>
    <t>http://www.youm7.com/story/2012/1/30/%D9%88%D9%81%D8%A7%D8%A9-%D8%B3%D8%AC%D9%8A%D9%86-%D8%A8%D8%A3%D8%B2%D9%85%D8%A9-%D9%82%D9%84%D8%A8%D9%8A%D8%A9-%D8%AF%D8%A7%D8%AE%D9%84-%D9%85%D8%B3%D8%AA%D8%B4%D9%81%D9%89-%D8%A7%D9%84%D9%85%D9%86%D8%B4%D8%A7%D9%88%D9%89-%D8%A7%D9%84%D8%B9%D8%A7%D9%85-%D8%A8%D8%B7%D9%86%D8%B7%D8%A7/590170</t>
  </si>
  <si>
    <t>http://www.alwafd.org/%D8%AD%D9%88%D8%A7%D8%AF%D8%AB-%D9%88%D9%82%D8%B6%D8%A7%D9%8A%D8%A7/155968-%D9%88%D9%81%D8%A7%D8%A9-%D8%B3%D8%AC%D9%8A%D9%86-%D9%81%D9%89-%D8%B8%D8%B1%D9%88%D9%81-%D8%BA%D8%A7%D9%85%D8%B6%D8%A9-%D8%A8%D8%B3%D8%AC%D9%86-%D8%A7%D9%84%D9%85%D9%86%D9%8A%D8%A7-%D8%A7%D9%84%D8%B9%D9%85%D9%88%D9%85%D9%89</t>
  </si>
  <si>
    <t>http://www.masress.com/shorouk/560108</t>
  </si>
  <si>
    <t>http://www.almasryalyoum.com/node/637891</t>
  </si>
  <si>
    <t>http://onaeg.com/?p=955</t>
  </si>
  <si>
    <t>http://al-mashhad.com/News/%D8%A7%D9%86%D8%AA%D8%AD%D8%A7%D8%B1-%D8%B3%D8%AC%D9%8A%D9%86-%D8%B4%D9%86%D9%82%D9%8B%D8%A7-%D8%A8%D8%A7%D9%84%D9%88%D8%A7%D8%AF%D9%89-%D8%A7%D9%84%D8%AC%D8%AF%D9%8A%D8%AF/55957.aspx</t>
  </si>
  <si>
    <t>http://al-mashhad.com/News/%D8%A8%D9%84%D8%A7%D8%BA-%D9%8A%D8%AA%D9%87%D9%85-%D8%B6%D8%A7%D8%A8%D8%B7%D9%8B%D8%A7-%D8%A8%D9%82%D8%AA%D9%84-%D8%B3%D8%AC%D9%8A%D9%86-%D9%81%D9%8A-%D8%A7%D9%84%D9%88%D8%A7%D8%AF%D9%89-%D8%A7%D9%84%D8%AC%D8%AF%D9%8A%D8%AF/56601.aspx</t>
  </si>
  <si>
    <t>http://www.masress.com/elbalad/78980</t>
  </si>
  <si>
    <t>http://www.masress.com/elfagr/129008</t>
  </si>
  <si>
    <t>http://www.elwatannews.com/news/details/83564</t>
  </si>
  <si>
    <t>http://elbadil.com/crime-cases/2012/12/01/77789</t>
  </si>
  <si>
    <t>https://www.facebook.com/Alhaqanya/photos/a.451305081609170.99484.450612128345132/1045167152222957/?type=3&amp;theater</t>
  </si>
  <si>
    <t>https://www.facebook.com/Alhaqanya/photos/a.451305081609170.99484.450612128345132/1065087563564249/?type=3&amp;theater</t>
  </si>
  <si>
    <t>https://www.facebook.com/Alhaqanya/posts/1064498153623190</t>
  </si>
  <si>
    <t>https://www.facebook.com/Alhaqanya/photos/a.451305081609170.99484.450612128345132/1105116986227973/?type=3&amp;theater</t>
  </si>
  <si>
    <t>https://www.facebook.com/Alhaqanya/photos/a.451305081609170.99484.450612128345132/1065143966891942/?type=3&amp;theater</t>
  </si>
  <si>
    <t>https://www.facebook.com/Alhaqanya/posts/1105322282874110</t>
  </si>
  <si>
    <t>https://www.facebook.com/Alhaqanya/posts/1105322342874104</t>
  </si>
  <si>
    <t>https://www.facebook.com/Alhaqanya/posts/1199933176746353</t>
  </si>
  <si>
    <t>https://www.facebook.com/Alhaqanya/posts/1199944770078527</t>
  </si>
  <si>
    <t>https://www.facebook.com/Alhaqanya/posts/1199027513503586</t>
  </si>
  <si>
    <t>https://www.facebook.com/Alhaqanya/photos/a.451305081609170.99484.450612128345132/1266892126717124/?type=3&amp;theater</t>
  </si>
  <si>
    <t>https://www.facebook.com/Alhaqanya/photos/a.451305081609170.99484.450612128345132/1266919766714360/?type=3&amp;theater</t>
  </si>
  <si>
    <t>http://www.masress.com/baladnews/29017</t>
  </si>
  <si>
    <t>http://www.youm7.com/story/2012/3/18/%D9%88%D9%81%D8%A7%D8%A9-%D9%85%D8%AD%D8%A8%D9%88%D8%B3-%D8%AF%D8%A7%D8%AE%D9%84-%D8%AD%D8%AC%D8%B2-%D9%82%D8%B3%D9%85-%D8%A8%D9%88%D9%84%D8%A7%D9%82-%D8%A7%D9%84%D8%AF%D9%83%D8%B1%D9%88%D8%B1-%D9%85%D8%AA%D8%A3%D8%AB%D8%B1%D8%A7%D9%8B-%D8%A8%D8%A3%D8%B2%D9%85%D8%A9-%D8%B5%D8%AD%D9%8A%D8%A9/629882</t>
  </si>
  <si>
    <t>http://www.alwafd.org/%D8%A3%D8%AE%D8%A8%D8%A7%D8%B1-%D9%88%D8%AA%D9%82%D8%A7%D8%B1%D9%8A%D8%B1/10-%D9%85%D8%AD%D9%84%D9%8A%D8%A9/186368-%D9%88%D9%81%D8%A7%D8%A9-%D8%B3%D8%AC%D9%8A%D9%86-%D8%AF%D8%A7%D8%AE%D9%84-%D9%85%D8%AD%D8%A8%D8%B3%D9%87-%D9%81%D9%89-%D8%B3%D8%AC%D9%86-%D8%A7%D9%84%D8%B2%D9%82%D8%A7%D8%B2%D9%8A%D9%82-%D8%A7%D9%84%D8%B9%D9%85%D9%88%D9%85%D9%89</t>
  </si>
  <si>
    <t>http://www3.youm7.com/News.asp?NewsID=639735</t>
  </si>
  <si>
    <t>http://www.youm7.com/story/2012/3/29/%D9%88%D9%81%D8%A7%D8%A9-%D8%B3%D8%AC%D9%8A%D9%86-%D8%AF%D8%A7%D8%AE%D9%84-%D9%85%D8%AD%D8%A8%D8%B3%D9%87-%D8%A8%D8%B3%D8%AC%D9%86-%D8%A7%D9%84%D8%B2%D9%82%D8%A7%D8%B2%D9%8A%D9%82-%D8%A7%D9%84%D8%B9%D9%85%D9%88%D9%85%D9%89/639735</t>
  </si>
  <si>
    <t>http://www.youm7.com/News.asp?NewsID=640601&amp;</t>
  </si>
  <si>
    <t>http://www.youm7.com/story/2012/3/30/%D9%88%D9%81%D8%A7%D8%A9-%D8%B3%D8%AC%D9%8A%D9%86-%D9%81%D9%89-%D9%85%D8%AD%D8%A8%D8%B3%D9%87-%D8%A5%D8%AB%D8%B1-%D8%A5%D8%B5%D8%A7%D8%A8%D8%AA%D9%87-%D8%A8%D8%AC%D9%84%D8%B7%D8%A9-%D8%AF%D9%85%D8%A7%D8%BA%D9%8A%D8%A9-%D8%A8%D9%85%D8%B1%D9%83%D8%B2-%D9%81%D8%A7%D9%82%D9%88%D8%B3-%D8%A8%D8%A7%D9%84%D8%B4%D8%B1/640601</t>
  </si>
  <si>
    <t>http://gate.ahram.org.eg/News/191223.aspx</t>
  </si>
  <si>
    <t>http://www.masress.com/elbalad/125398</t>
  </si>
  <si>
    <t>http://www.coptstoday.com/Accidents-News/Detail.php?Id=8277</t>
  </si>
  <si>
    <t>http://www.youm7.com/story/2012/4/6/%D9%88%D9%81%D8%A7%D8%A9-%D9%85%D8%B3%D8%AC%D9%88%D9%86-%D8%AF%D8%A7%D8%AE%D9%84-%D8%A7%D9%84%D8%AD%D8%AC%D8%B2-%D8%A8%D9%82%D8%B3%D9%85-%D8%A3%D9%88%D9%84-%D8%A7%D9%84%D8%B2%D9%82%D8%A7%D8%B2%D9%8A%D9%82-%D8%A8%D8%A7%D9%84%D8%B4%D8%B1%D9%82%D9%8A%D8%A9/646456</t>
  </si>
  <si>
    <t>http://www.masress.com/alwafd/191652</t>
  </si>
  <si>
    <t>http://www.youm7.com/story/2012/4/15/%D9%85%D8%B5%D8%B1%D8%B9-%D8%B3%D8%AC%D9%8A%D9%86-%D9%88%D8%A5%D8%AD%D8%A8%D8%A7%D8%B7-%D9%85%D8%AD%D8%A7%D9%88%D9%84%D8%A9-%D9%87%D8%B1%D9%88%D8%A8-%D8%AC%D9%85%D8%A7%D8%B9%D9%89-%D8%A8%D8%B3%D8%AC%D9%86-%D8%B4%D8%A8%D9%8A%D9%86-%D8%A7%D9%84%D9%83%D9%88%D9%85-%D8%A7%D9%84%D8%B9%D9%85%D9%88%D9%85%D9%89/654039</t>
  </si>
  <si>
    <t>http://www.almasryalyoum.com/node/806401</t>
  </si>
  <si>
    <t>http://www.youm7.com/story/2012/5/4/%D9%88%D9%81%D8%A7%D8%A9-%D8%B3%D8%AC%D9%8A%D9%86-%D8%A8%D8%B3%D8%AC%D9%86-%D8%B7%D9%86%D8%B7%D8%A7-%D8%A8%D8%B9%D8%AF%D9%85%D8%A7-%D8%A3%D9%84%D9%82%D9%89-%D8%A8%D9%86%D9%81%D8%B3%D9%87-%D9%85%D9%86-%D9%81%D9%88%D9%82-%D8%A7%D9%84%D9%82%D9%81%D8%B5-%D8%A7%D9%84%D8%AD%D8%AF%D9%8A%D8%AF%D9%89/669776</t>
  </si>
  <si>
    <t>http://www.youm7.com/story/2012/5/6/%D9%88%D9%81%D8%A7%D8%A9-%D8%B3%D8%AC%D9%8A%D9%86%D8%A9-%D8%A5%D8%AB%D8%B1-%D8%A5%D8%B5%D8%A7%D8%A8%D8%AA%D9%87%D8%A7-%D8%A8%D8%A3%D8%B2%D9%85%D8%A9-%D9%82%D9%84%D8%A8%D9%8A%D8%A9-%D8%A8%D8%B3%D8%AC%D9%86-%D8%B7%D9%86%D8%B7%D8%A7-%D8%A7%D9%84%D8%B9%D9%85%D9%88%D9%85%D9%89/671262</t>
  </si>
  <si>
    <t>http://www.masress.com/jan25/28980</t>
  </si>
  <si>
    <t>http://www.masress.com/elfagr/181469</t>
  </si>
  <si>
    <t>http://www.youm7.com/story/2012/5/21/%D9%88%D9%81%D8%A7%D8%A9-%D8%B3%D8%AC%D9%8A%D9%86-%D8%A8%D8%B3%D8%AC%D9%86-%D8%A7%D9%84%D8%B2%D9%82%D8%A7%D8%B2%D9%8A%D9%82-%D8%A7%D9%84%D8%B9%D9%85%D9%88%D9%85%D9%89/683975</t>
  </si>
  <si>
    <t>http://www.youm7.com/story/2012/6/5/%D9%88%D9%81%D8%A7%D8%A9-%D8%B3%D8%AC%D9%8A%D9%86-%D8%A3%D8%AB%D8%B1-%D8%A5%D8%B5%D8%A7%D8%A8%D8%AA%D9%87-%D8%A8%D8%A3%D8%B2%D9%85%D8%A9-%D9%82%D9%84%D8%A8%D9%8A%D8%A9-%D9%85%D9%81%D8%A7%D8%AC%D8%A6%D8%A9-%D8%A8%D8%A7%D9%84%D9%81%D9%8A%D9%88%D9%85/697406</t>
  </si>
  <si>
    <t>http://www.masress.com/masrawy/5085855</t>
  </si>
  <si>
    <t>http://www.akhbarak.net/news/2012/06/13/976533</t>
  </si>
  <si>
    <t>http://www.youm7.com/story/2012/6/21/%D9%88%D9%81%D8%A7%D8%A9-%D8%B3%D8%AC%D9%8A%D9%86-%D9%85%D8%AD%D9%83%D9%88%D9%85-%D8%B9%D9%84%D9%8A%D9%87-%D8%A8%D8%A7%D9%84%D9%85%D8%A4%D8%A8%D8%AF-%D9%81%D9%89-%D8%B3%D8%AC%D9%86-%D8%A7%D9%84%D8%B2%D9%82%D8%A7%D8%B2%D9%8A%D9%82-%D8%A7%D9%84%D8%B9%D9%85%D9%88%D9%85%D9%89/712216</t>
  </si>
  <si>
    <t>http://www.almasryalyoum.com/node/1007481</t>
  </si>
  <si>
    <t>http://www.masress.com/youm7/736721</t>
  </si>
  <si>
    <t>http://www.youm7.com/story/2012/7/20/%D9%88%D9%81%D8%A7%D8%A9-%D9%85%D8%B3%D8%AC%D9%88%D9%86-%D8%AF%D8%A7%D8%AE%D9%84-%D8%B3%D8%AC%D9%86-%D8%A3%D8%A8%D9%88-%D8%B2%D8%B9%D8%A8%D9%84-%D8%A8%D8%A7%D9%84%D8%AE%D8%A7%D9%86%D9%83%D8%A9/736721</t>
  </si>
  <si>
    <t>http://www.almasryalyoum.com/node/1002041</t>
  </si>
  <si>
    <t>http://www.masress.com/youm7/738123</t>
  </si>
  <si>
    <t>http://www.youm7.com/story/2012/7/22/%D9%88%D9%81%D8%A7%D8%A9-%D9%85%D8%B3%D8%AC%D9%88%D9%86-%D8%A8%D8%B3%D8%AC%D9%86-%D9%85%D8%B1%D9%83%D8%B2-%D8%B7%D9%88%D8%AE-%D8%A8%D8%B3%D8%A8%D8%A8-%D9%87%D8%A8%D9%88%D8%B7-%D8%A8%D8%A7%D9%84%D8%AF%D9%88%D8%B1%D8%A9-%D8%A7%D9%84%D8%AF%D9%85%D9%88%D9%8A%D8%A9/738123</t>
  </si>
  <si>
    <t>http://www.misrnewsagency.com/new/art.php?id=11&amp;art=21870</t>
  </si>
  <si>
    <t>http://www.youm7.com/story/2012/8/11/%D9%88%D9%81%D8%A7%D8%A9-%D8%B3%D8%AC%D9%8A%D9%86-%D8%A8%D8%A7%D8%B1%D8%AA%D9%81%D8%A7%D8%B9-%D9%85%D9%81%D8%A7%D8%AC%D8%A6-%D8%A8%D8%A7%D9%84%D8%B6%D8%BA%D8%B7-%D8%AF%D8%A7%D8%AE%D9%84-%D9%85%D8%AD%D8%A8%D8%B3%D9%87-%D8%A8%D8%A7%D9%84%D8%B2%D9%82%D8%A7%D8%B2%D9%8A%D9%82/755093</t>
  </si>
  <si>
    <t>http://misralbalad.com/?p=10901</t>
  </si>
  <si>
    <t>http://www.almasryalyoum.com/node/1050741</t>
  </si>
  <si>
    <t>http://www.masress.com/elwatan/38444</t>
  </si>
  <si>
    <t>http://elbadil.com/hot-issues-reports/2012/08/18/60046</t>
  </si>
  <si>
    <t>http://www.masress.com/elfagr/1181404</t>
  </si>
  <si>
    <t>http://www.elwatannews.com/news/details/51060</t>
  </si>
  <si>
    <t>http://www.el-balad.com/274101</t>
  </si>
  <si>
    <t>http://www.youm7.com/News.asp?NewsID=801226</t>
  </si>
  <si>
    <t>http://www.masress.com/almesryoon/140334</t>
  </si>
  <si>
    <t>http://www.hoqook.com/node/102887#.VDcpevmSy5U</t>
  </si>
  <si>
    <t>http://www.almasryalyoum.com/node/1157446</t>
  </si>
  <si>
    <t>http://www.masress.com/elgomaa/178233</t>
  </si>
  <si>
    <t>http://www.youm7.com/story/2012/10/5/%D9%88%D9%81%D8%A7%D8%A9-%D8%B3%D8%AC%D9%8A%D9%86-%D8%AF%D8%A7%D8%AE%D9%84-%D8%B3%D8%AC%D9%86-%D8%AF%D9%85%D9%86%D9%87%D9%88%D8%B1-%D8%A7%D9%84%D8%B9%D9%85%D9%88%D9%85%D9%89/806709</t>
  </si>
  <si>
    <t>http://www.masrawy.com/news/cases/general/2012/october/7/5400941.aspx</t>
  </si>
  <si>
    <t>http://www.masress.com/alwafd/274607</t>
  </si>
  <si>
    <t>http://www.elwatannews.com/news/details/63118</t>
  </si>
  <si>
    <t>http://www.youm7.com/story/2012/10/16/%D9%88%D9%81%D8%A7%D8%A9-%D8%B3%D8%AC%D9%8A%D9%86-%D9%84%D8%AA%D9%86%D8%A7%D9%88%D9%84%D9%87-%D9%85%D9%88%D8%A7%D8%AF-%D8%B3%D8%A7%D9%85%D8%A9-%D8%A8%D8%B3%D8%AC%D9%86-%D8%A7%D9%84%D9%88%D8%A7%D8%AF%D9%89-%D8%A7%D9%84%D8%AC%D8%AF%D9%8A%D8%AF/818546</t>
  </si>
  <si>
    <t>http://www.almasryalyoum.com/node/508671</t>
  </si>
  <si>
    <t>http://www.youm7.com/story/2012/10/29/%D9%88%D9%81%D8%A7%D8%A9-%D8%B3%D8%AC%D9%8A%D9%86-%D9%85%D8%B3%D9%86-%D9%81%D9%89-%D8%B2%D9%86%D8%B2%D8%A7%D9%86%D8%AA%D9%87-%D8%A8%D8%B3%D8%AC%D9%86-%D8%A7%D9%84%D9%88%D8%A7%D8%AF%D9%89-%D8%A7%D9%84%D8%AC%D8%AF%D9%8A%D8%AF/830438</t>
  </si>
  <si>
    <t>http://www.masress.com/masrawy/5419365</t>
  </si>
  <si>
    <t>http://www.youm7.com/story/2012/10/30/%D9%88%D9%81%D8%A7%D8%A9-%D9%85%D8%AA%D9%87%D9%85-%D9%85%D8%AD%D8%A8%D9%88%D8%B3-%D8%A7%D8%AD%D8%AA%D9%8A%D8%A7%D8%B7%D9%8A%D8%A7%D9%8B-%D8%A8%D8%B9%D8%AF-%D8%A5%D8%B5%D8%A7%D8%A8%D8%AA%D9%87-%D8%A8%D8%AC%D9%84%D8%B7%D8%A9-%D9%81%D9%89-%D8%B3%D9%88%D9%87%D8%A7%D8%AC/830828</t>
  </si>
  <si>
    <t>http://www.masress.com/veto/199863</t>
  </si>
  <si>
    <t>http://www.vetogate.com/199863</t>
  </si>
  <si>
    <t>http://www.alwafd.org/%D8%AD%D9%88%D8%A7%D8%AF%D8%AB-%D9%88%D9%82%D8%B6%D8%A7%D9%8A%D8%A7/298155-%D9%88%D9%81%D8%A7%D8%A9-%D8%B3%D8%AC%D9%8A%D9%86-%D8%A8%D8%AF%D8%A7%D8%B1-%D8%A7%D9%84%D8%B5%D8%AD%D8%A9-%D8%A7%D9%84%D9%86%D9%81%D8%B3%D9%8A%D8%A9-%D8%A8%D8%A7%D9%84%D9%82%D9%84%D9%8A%D9%88%D8%A8%D9%8A%D8%A9</t>
  </si>
  <si>
    <t>http://dostor.org/%D8%A7%D9%84%D8%AD%D9%88%D8%AF%D8%A7%D8%AB/%D8%AD%D9%88%D8%A7%D8%AF%D8%AB/98099-%D8%A7%D9%84%D9%86%D9%8A%D8%A7%D8%A8%D8%A9-%D8%AA%D8%AD%D9%82%D9%82-%D9%81%D9%8A-%D9%88%D8%A7%D9%82%D8%B9%D8%A9-%D9%88%D9%81%D8%A7%D8%A9-%D9%85%D8%B3%D8%AC%D9%88%D9%86-%D8%AF%D8%A7%D8%AE%D9%84-%D9%85%D8%B3%D8%AA%D8%B4%D9%81%D9%8A-%D9%81%D9%8A-%D8%B7%D9%86%D8%B7%D8%A7</t>
  </si>
  <si>
    <t>http://www.masress.com/veto/202555</t>
  </si>
  <si>
    <t>http://www.masress.com/akhbarelyomgate/92664</t>
  </si>
  <si>
    <t>http://www.youm7.com/story/2012/11/18/%D9%88%D9%81%D8%A7%D8%A9-%D9%85%D8%B3%D8%AC%D9%88%D9%86-%D8%A8%D8%B3%D8%AC%D9%86-%D8%B7%D9%86%D8%B7%D8%A7-%D8%A7%D9%84%D8%B9%D9%85%D9%88%D9%85%D9%89-%D8%A8%D8%B3%D8%A8%D8%A8-%D9%87%D8%A8%D9%88%D8%B7-%D8%A8%D8%A7%D9%84%D8%AF%D9%88%D8%B1%D8%A9-%D8%A7%D9%84%D8%AF%D9%85%D9%88%D9%8A%D8%A9/849426</t>
  </si>
  <si>
    <t>http://www.vetogate.com/202555</t>
  </si>
  <si>
    <t>http://new.elfagr.org/Detail.aspx?secid=0&amp;vid=0&amp;nwsId=227151</t>
  </si>
  <si>
    <t>http://www.youm7.com/story/2012/11/20/%D9%88%D9%81%D8%A7%D8%A9-%D9%85%D8%B1%D9%8A%D8%B6-%D8%A3%D8%AB%D9%86%D8%A7%D8%A1-%D8%AA%D8%B1%D8%AD%D9%8A%D9%84%D9%87-%D9%84%D9%82%D8%B6%D8%A7%D8%A1-%D8%B4%D9%87%D8%B1-%D8%B3%D8%AC%D9%86%D8%A7-%D8%A8%D8%A7%D9%84%D9%88%D8%A7%D8%AF%D9%89-%D8%A7%D9%84%D8%AC%D8%AF%D9%8A%D8%AF/852655</t>
  </si>
  <si>
    <t>http://dostor.org/%D8%A7%D9%84%D8%AD%D9%88%D8%AF%D8%A7%D8%AB/%D8%AD%D9%88%D8%A7%D8%AF%D8%AB/101369-%D9%84%D9%84%D9%85%D8%B1%D8%A9-%D8%A7%D9%84%D8%AB%D8%A7%D9%86%D9%8A%D8%A9-%D8%AE%D9%84%D8%A7%D9%84-%D8%A7%D8%B3%D8%A8%D9%88%D8%B9-%D9%88%D9%81%D8%A7%D8%A9-%D9%85%D8%B3%D8%AC%D9%88%D9%86-%D8%A8%D8%B3%D8%AC%D9%86-%D8%B7%D9%86%D8%B7%D8%A7</t>
  </si>
  <si>
    <t>http://www.almasryalyoum.com/node/1284356</t>
  </si>
  <si>
    <t>http://www.masrawy.com/news/cases/general/2012/December/1/5448412.aspx</t>
  </si>
  <si>
    <t>http://gate.ahram.org.eg/News/279296.aspx</t>
  </si>
  <si>
    <t>http://www.youm7.com/story/2012/12/4/%D9%88%D9%81%D8%A7%D8%A9-%D9%85%D8%AA%D9%87%D9%85-%D8%A8%D9%87%D8%A8%D9%88%D8%B7-%D8%AD%D8%A7%D8%AF-%D9%81%D9%89-%D8%A7%D9%84%D8%AF%D9%88%D8%B1%D8%A9-%D8%A7%D9%84%D8%AF%D9%85%D9%88%D9%8A%D8%A9-%D8%A3%D8%AB%D9%86%D8%A7%D8%A1-%D9%85%D8%AD%D8%A7%D9%83%D9%85%D8%AA%D9%87-%D8%A8%D8%A7%D9%84%D8%AC%D9%8A%D8%B2%D8%A9/866149</t>
  </si>
  <si>
    <t>http://www.masress.com/tahrirnews/306402</t>
  </si>
  <si>
    <t>http://www.masress.com/veto/211298</t>
  </si>
  <si>
    <t>http://www.youm7.com/story/2012/12/9/%D9%88%D9%81%D8%A7%D8%A9-%D8%B3%D8%AC%D9%8A%D9%86-%D8%A7%D8%AD%D8%AA%D9%8A%D8%A7%D8%B7%D9%89-%D8%A8%D8%B3%D8%AC%D9%86-%D8%B7%D9%86%D8%B7%D8%A7-%D8%A8%D8%B3%D8%A8%D8%A8-%D9%85%D8%B1%D8%B6%D9%87-%D8%A8%D8%A7%D9%84%D9%81%D8%B4%D9%84-%D8%A7%D9%84%D9%83%D9%84%D9%88%D9%89/870730</t>
  </si>
  <si>
    <t>http://www.vetogate.com/211298</t>
  </si>
  <si>
    <t>http://www.almasryalyoum.com/node/1304066</t>
  </si>
  <si>
    <t>http://www.youm7.com/story/2012/12/12/%D9%88%D9%81%D8%A7%D8%A9-%D8%B3%D8%AC%D9%8A%D9%86-%D8%A8%D8%B2%D9%86%D8%B2%D8%A7%D9%86%D8%AA%D9%87-%D8%A8%D8%A7%D9%84%D9%88%D8%A7%D8%AF%D9%89-%D8%A7%D9%84%D8%AC%D8%AF%D9%8A%D8%AF-%D9%81%D9%89-%D8%B8%D8%B1%D9%88%D9%81-%D8%BA%D8%A7%D9%85%D8%B6%D8%A9/873855</t>
  </si>
  <si>
    <t>http://www.youm7.com/story/2012/12/19/%D9%88%D9%81%D8%A7%D8%A9-%D9%85%D8%AA%D9%87%D9%85-%D8%A3%D8%AB%D9%86%D8%A7%D8%A1-%D9%86%D9%82%D9%84%D9%87-%D9%85%D9%86-%D8%AD%D8%AC%D8%B2-%D8%A8%D9%88%D9%84%D8%A7%D9%82-%D8%A7%D9%84%D8%AF%D9%83%D8%B1%D9%88%D8%B1-%D8%A5%D9%84%D9%89-%D8%A7%D9%84%D9%85%D8%B3%D8%AA%D8%B4%D9%81%D9%89-%D9%84%D8%A5%D8%B5%D8%A7%D8%A8/881617</t>
  </si>
  <si>
    <t>https://www.facebook.com/Alhaqanya/photos/a.451305081609170.99484.450612128345132/1064448223628183/?type=3&amp;theater</t>
  </si>
  <si>
    <t>http://www.alhaqanya.org/?p=1019</t>
  </si>
  <si>
    <t>http://www.almasryalyoum.com/news/details/933402</t>
  </si>
  <si>
    <t>http://www.nemsawy.com/arab/%D8%A3%D8%B3%D8%B1%D8%A9-%D8%B3%D8%AC%D9%8A%D9%86-%D9%85%D8%AA%D9%88%D9%81%D9%89-%D8%AA%D9%82%D8%AA%D8%AD%D9%85-%D9%85%D8%B4%D8%B1%D8%AD%D8%A9-%D8%A3%D8%A8%D9%88-%D9%83%D8%A8%D9%8A%D8%B1-%D9%88/</t>
  </si>
  <si>
    <t>http://www.alwafd.org/%D8%AD%D9%88%D8%A7%D8%AF%D8%AB-%D9%88%D9%82%D8%B6%D8%A7%D9%8A%D8%A7/157974-%D9%85%D9%82%D8%AA%D9%84-%D8%B3%D8%AC%D9%8A%D9%86-%D9%88%D8%A5%D8%B5%D8%A7%D8%A8%D8%A9-15-%D9%81%D9%89-%D9%85%D8%AD%D8%A7%D9%88%D9%84%D8%A9-%D9%87%D8%B1%D9%88%D8%A8</t>
  </si>
  <si>
    <t>http://www3.youm7.com/News.asp?NewsID=594521</t>
  </si>
  <si>
    <t>http://al-mashhad.com/News/%D9%88%D9%81%D8%A7%D8%A9-%D8%B3%D8%AC%D9%8A%D9%86-%D8%A8%D8%B3%D8%AC%D9%86-%D9%85%D8%B1%D9%83%D8%B2-%D8%B4%D8%B1%D8%B7%D8%A9-%D9%85%D8%B7%D8%A7%D9%89-%D8%A8%D8%B9%D8%AF-%D9%86%D9%82%D9%84%D9%87-%D9%84%D9%84%D9%85%D8%B3%D8%AA%D8%B4%D9%81%D9%89-/63466.aspx</t>
  </si>
  <si>
    <t>http://www.almasryalyoum.com/news/details/372017</t>
  </si>
  <si>
    <t>http://www.alarabynews.com/?p=29497</t>
  </si>
  <si>
    <t>http://www.sabaharabi.com/details.php?newID=298</t>
  </si>
  <si>
    <t>http://www.almasryalyoum.com/node/821256</t>
  </si>
  <si>
    <t>http://www.masrawy.com/news/cases/general/2012/may/13/5011542.aspx</t>
  </si>
  <si>
    <t>www.almasryalyoum.com/node/856826</t>
  </si>
  <si>
    <t>http://www.alwafd.org/%D8%AD%D9%88%D8%A7%D8%AF%D8%AB-%D9%88%D9%82%D8%B6%D8%A7%D9%8A%D8%A7/27-%D8%AD%D9%88%D8%A7%D8%AF%D8%AB%20%D9%88%D9%82%D8%B6%D8%A7%D9%8A%D8%A7/220986-%D9%88%D9%81%D8%A7%D8%A9-%D8%B3%D8%AC%D9%8A%D9%86-%D9%88%D9%85%D8%B5%D8%B1%D8%B9-%D8%B4%D8%A7%D8%A8-%D9%88%D8%A7%D8%AD%D8%AA%D8%B1%D8%A7%D9%82-%D8%B3%D9%8A%D8%A7%D8%B1%D8%AA%D9%8A%D9%86-%D8%A8%D8%A7%D9%84%D9%81%D9%8A%D9%88%D9%85</t>
  </si>
  <si>
    <t>http://www.masrawy.com/news/cases/general/2012/june/9/5085855.aspx</t>
  </si>
  <si>
    <t>http://www.twsela.com/vb/showthread.php?t=126189</t>
  </si>
  <si>
    <t>http://www.almasryalyoum.com/node/994446</t>
  </si>
  <si>
    <t>http://www.hadithna.com/2012/10/blog-post_7759.html</t>
  </si>
  <si>
    <t>http://www.masress.com/ona/333134</t>
  </si>
  <si>
    <t>http://www.marsadmasr.com/viewarticle.php?id=9645</t>
  </si>
  <si>
    <t>http://www.youm7.com/News.asp?NewsID=806709#.Um2EWVMfjgE</t>
  </si>
  <si>
    <t>http://new.elfagr.org/Detail.aspx?secid=0&amp;vid=0&amp;nwsId=241923</t>
  </si>
  <si>
    <t>قطاع خاص واعمال حرة</t>
  </si>
  <si>
    <t>اسم شهره</t>
  </si>
  <si>
    <t>بسبب اعمال شغب وفقا لبيان الداخليه</t>
  </si>
  <si>
    <t>الريسه</t>
  </si>
  <si>
    <t>ش احمد عرابي</t>
  </si>
  <si>
    <t>القشيش</t>
  </si>
  <si>
    <t>الشهادة التعليمية</t>
  </si>
  <si>
    <t>منشآت طبية مر عليها</t>
  </si>
  <si>
    <t>أسوان</t>
  </si>
  <si>
    <t>أسيوط</t>
  </si>
  <si>
    <t>الإسكندرية</t>
  </si>
  <si>
    <t>الإسماعيلية</t>
  </si>
  <si>
    <t>الأقصر</t>
  </si>
  <si>
    <t>البحيرة</t>
  </si>
  <si>
    <t>الجيزة</t>
  </si>
  <si>
    <t>الدقهلية</t>
  </si>
  <si>
    <t>الشرقية</t>
  </si>
  <si>
    <t>الغربية</t>
  </si>
  <si>
    <t>القاهرة</t>
  </si>
  <si>
    <t>القليوبية</t>
  </si>
  <si>
    <t>المنوفية</t>
  </si>
  <si>
    <t>أولاد صقر</t>
  </si>
  <si>
    <t>الأربعين</t>
  </si>
  <si>
    <t>الأهرام</t>
  </si>
  <si>
    <t>الدرب الأحمر</t>
  </si>
  <si>
    <t>بندر الأقصر</t>
  </si>
  <si>
    <t>تمي الأمديد</t>
  </si>
  <si>
    <t>مركز الأقصر</t>
  </si>
  <si>
    <t>مدينة 15 مايو</t>
  </si>
  <si>
    <t>دهب</t>
  </si>
  <si>
    <t>الإبراهيمية</t>
  </si>
  <si>
    <t>مركز أسوان</t>
  </si>
  <si>
    <t>إبشواي</t>
  </si>
  <si>
    <t>أبنوب</t>
  </si>
  <si>
    <t>أبو المطامير</t>
  </si>
  <si>
    <t>أبو النمرس</t>
  </si>
  <si>
    <t>أبو تشت</t>
  </si>
  <si>
    <t>أبو تيج</t>
  </si>
  <si>
    <t>أبو حماد</t>
  </si>
  <si>
    <t>أبو حمص</t>
  </si>
  <si>
    <t>أبو رديس</t>
  </si>
  <si>
    <t>أبو صوير</t>
  </si>
  <si>
    <t>أبو قرقاص</t>
  </si>
  <si>
    <t>أبو كبير</t>
  </si>
  <si>
    <t>بولاق أبو العلا</t>
  </si>
  <si>
    <t>أجا</t>
  </si>
  <si>
    <t>أخميم</t>
  </si>
  <si>
    <t>إدفو</t>
  </si>
  <si>
    <t>أرمنت</t>
  </si>
  <si>
    <t>إسنا</t>
  </si>
  <si>
    <t>إطسا</t>
  </si>
  <si>
    <t>أطفيح</t>
  </si>
  <si>
    <t>الأزبكية</t>
  </si>
  <si>
    <t>الأميرية</t>
  </si>
  <si>
    <t>الجمالية - القاهرة</t>
  </si>
  <si>
    <t>الحسنة</t>
  </si>
  <si>
    <t>الحسينية</t>
  </si>
  <si>
    <t>الحوامدية</t>
  </si>
  <si>
    <t>الخارجة</t>
  </si>
  <si>
    <t>الخانكة</t>
  </si>
  <si>
    <t>الخليفة</t>
  </si>
  <si>
    <t>الدخيلة</t>
  </si>
  <si>
    <t>الزاوية الحمراء</t>
  </si>
  <si>
    <t>السنطة</t>
  </si>
  <si>
    <t>السيدة زينب</t>
  </si>
  <si>
    <t>الشرابية</t>
  </si>
  <si>
    <t>الصالحية</t>
  </si>
  <si>
    <t>الضبعة</t>
  </si>
  <si>
    <t>الطالبية</t>
  </si>
  <si>
    <t>العجوزة</t>
  </si>
  <si>
    <t>العدوة</t>
  </si>
  <si>
    <t>العمرانية</t>
  </si>
  <si>
    <t>الفرافرة</t>
  </si>
  <si>
    <t>القرنة</t>
  </si>
  <si>
    <t>القطامية</t>
  </si>
  <si>
    <t>القناطر الخيرية</t>
  </si>
  <si>
    <t>القنطرة</t>
  </si>
  <si>
    <t>القوصية</t>
  </si>
  <si>
    <t>المحمودية</t>
  </si>
  <si>
    <t>المراغة</t>
  </si>
  <si>
    <t>المنزلة</t>
  </si>
  <si>
    <t>المنشية</t>
  </si>
  <si>
    <t>المنيا الجديدة</t>
  </si>
  <si>
    <t>النزهة</t>
  </si>
  <si>
    <t>الواحات البحرية</t>
  </si>
  <si>
    <t>الواسطى</t>
  </si>
  <si>
    <t>أماكن متفرقة</t>
  </si>
  <si>
    <t>إمبابة</t>
  </si>
  <si>
    <t>إهناسيا</t>
  </si>
  <si>
    <t>أوسيم</t>
  </si>
  <si>
    <t>مركز المنصورة</t>
  </si>
  <si>
    <t>باب الشعرية</t>
  </si>
  <si>
    <t>مدينة بدر</t>
  </si>
  <si>
    <t>بركة السبع</t>
  </si>
  <si>
    <t>جمصة</t>
  </si>
  <si>
    <t>حدائق القبة</t>
  </si>
  <si>
    <t>دار السلام - القاهرة</t>
  </si>
  <si>
    <t>مركز دمنهور</t>
  </si>
  <si>
    <t>دمياط الجديدة</t>
  </si>
  <si>
    <t>زفتى</t>
  </si>
  <si>
    <t>ساقلتة</t>
  </si>
  <si>
    <t>سيوة</t>
  </si>
  <si>
    <t>بندر شبين الكوم</t>
  </si>
  <si>
    <t>مركز شبين الكوم</t>
  </si>
  <si>
    <t>طامية</t>
  </si>
  <si>
    <t>عتاقة</t>
  </si>
  <si>
    <t>كرداسة</t>
  </si>
  <si>
    <t>مركز الجيزة</t>
  </si>
  <si>
    <t>مصر الجديدة</t>
  </si>
  <si>
    <t>مصر القديمة</t>
  </si>
  <si>
    <t>منشأة القناطر</t>
  </si>
  <si>
    <t>منشأة ناصر</t>
  </si>
  <si>
    <t>منية النصر</t>
  </si>
  <si>
    <t>نصر النوبة</t>
  </si>
  <si>
    <t>نقادة</t>
  </si>
  <si>
    <t>واقعة جنائية</t>
  </si>
  <si>
    <t>أخرى</t>
  </si>
  <si>
    <t>أحداث بعيدا عن منشآت تعليمية</t>
  </si>
  <si>
    <t>أحداث داخل أو بمحيط منشآت تعليمية</t>
  </si>
  <si>
    <t>اسم مكان الأحتجاز</t>
  </si>
  <si>
    <t>قسم أبنوب</t>
  </si>
  <si>
    <t>قسم أبو كبير</t>
  </si>
  <si>
    <t>قسم أخميم</t>
  </si>
  <si>
    <t>قسم الجيزة</t>
  </si>
  <si>
    <t>قسم الخانكة</t>
  </si>
  <si>
    <t>قسم الخليفة</t>
  </si>
  <si>
    <t>قسم الشرابية</t>
  </si>
  <si>
    <t>قسم الفرافرة</t>
  </si>
  <si>
    <t>قسم المطرية</t>
  </si>
  <si>
    <t>قسم بركة السبع</t>
  </si>
  <si>
    <t>قسم مصر الجديدة</t>
  </si>
  <si>
    <t>قسم مصر القديمة</t>
  </si>
  <si>
    <t>محكمة شمال الجيزة الأبتدائية - شارع السودان</t>
  </si>
  <si>
    <t>آسيا</t>
  </si>
  <si>
    <t>أفريقيا</t>
  </si>
  <si>
    <t>أمريكا اللاتينية</t>
  </si>
  <si>
    <t>البحر الأحمر</t>
  </si>
  <si>
    <t>محافظة الأقامة</t>
  </si>
  <si>
    <t>جامعة شبين الكوم</t>
  </si>
  <si>
    <t>المعهد العالي للإدارة</t>
  </si>
  <si>
    <t>المعهد العالي للتكنولوجيا بالعاشر من رمضان</t>
  </si>
  <si>
    <t>المعهد العالي للهندسة والتكنولوجيا - المنصورة</t>
  </si>
  <si>
    <t>جامعة أكتوبر للعلوم الحديثة</t>
  </si>
  <si>
    <t>جامعة أسيوط</t>
  </si>
  <si>
    <t>أكاديمية الشروق</t>
  </si>
  <si>
    <t>جامعة الأزهر - الإسكندرية</t>
  </si>
  <si>
    <t>جامعة الإسكندرية</t>
  </si>
  <si>
    <t>إرشاد سياحي</t>
  </si>
  <si>
    <t>آداب</t>
  </si>
  <si>
    <t>الإقتصاد والعلوم السياسية</t>
  </si>
  <si>
    <t>رأس البر</t>
  </si>
  <si>
    <t>رمانة</t>
  </si>
  <si>
    <t>مستشفي قصر العيني الفرنساوي</t>
  </si>
  <si>
    <t>الإجمالي</t>
  </si>
  <si>
    <t>أحداث سياسية ذات بعد طائفي</t>
  </si>
  <si>
    <t>أحداث جنائية متصلة بالتغيرات السياسية</t>
  </si>
  <si>
    <t>فعل إبداعي بالمجال العام</t>
  </si>
  <si>
    <t>نشر إلكتروني</t>
  </si>
  <si>
    <t>فعل صحفي</t>
  </si>
  <si>
    <t>فعل حقوقي / عمل عام</t>
  </si>
  <si>
    <t>فعل أدبي وفني</t>
  </si>
  <si>
    <t>محاولة اغتيال</t>
  </si>
  <si>
    <t>العثور على متفجرات</t>
  </si>
  <si>
    <t>مرسى مطروح</t>
  </si>
  <si>
    <t>بيانات عن الواقعة</t>
  </si>
  <si>
    <t>المصدر الرئيسي لاعتماد الواقعة</t>
  </si>
  <si>
    <t>جهات حقوقية</t>
  </si>
  <si>
    <t>جهات رسمية عبر وسائل إعلام</t>
  </si>
  <si>
    <t>مصدر رسمي 1</t>
  </si>
  <si>
    <t>فيديو</t>
  </si>
  <si>
    <t>حساب شخصي</t>
  </si>
  <si>
    <t>صورة شخصية</t>
  </si>
  <si>
    <t>مصدر رسمي 2</t>
  </si>
  <si>
    <t>مصدر رسمي 3</t>
  </si>
  <si>
    <t>مصدر رسمي 4</t>
  </si>
  <si>
    <t>مصدر رسمي 5</t>
  </si>
  <si>
    <t>مصدر رسمي 6</t>
  </si>
  <si>
    <t>مصدر رسمي 7</t>
  </si>
  <si>
    <t>مصدر رسمي 8</t>
  </si>
  <si>
    <t>مصدر رسمي 9</t>
  </si>
  <si>
    <t>مصدر رسمي 10</t>
  </si>
  <si>
    <t>مصدر رسمي 11</t>
  </si>
  <si>
    <t>مصدر رسمي 12</t>
  </si>
  <si>
    <t>مصدر رسمي 13</t>
  </si>
  <si>
    <t>مصدر رسمي 14</t>
  </si>
  <si>
    <t>مصدر رسمي 15</t>
  </si>
  <si>
    <t>مصدر رسمي 16</t>
  </si>
  <si>
    <t>مصدر رسمي 17</t>
  </si>
  <si>
    <t>مصدر رسمي 18</t>
  </si>
  <si>
    <t>مصدر رسمي 19</t>
  </si>
  <si>
    <t>مصدر رسمي 20</t>
  </si>
  <si>
    <t>مصدر حقوقي 1</t>
  </si>
  <si>
    <t>مصدر حقوقي 2</t>
  </si>
  <si>
    <t>مصدر حقوقي 3</t>
  </si>
  <si>
    <t>مصدر حقوقي 4</t>
  </si>
  <si>
    <t>مصدر حقوقي 5</t>
  </si>
  <si>
    <t>مصدر حقوقي 6</t>
  </si>
  <si>
    <t>مبادرة توثيق 1</t>
  </si>
  <si>
    <t>مبادرة توثيق 2</t>
  </si>
  <si>
    <t>مبادرة توثيق 3</t>
  </si>
  <si>
    <t>مبادرة توثيق 4</t>
  </si>
  <si>
    <t>مصادر صحفية وأخرى 1</t>
  </si>
  <si>
    <t>مصادر صحفية وأخرى 2</t>
  </si>
  <si>
    <t>مصادر صحفية وأخرى 3</t>
  </si>
  <si>
    <t>مصادر صحفية وأخرى 4</t>
  </si>
  <si>
    <t>مصادر صحفية وأخرى 5</t>
  </si>
  <si>
    <t>مصادر صحفية وأخرى 6</t>
  </si>
  <si>
    <t>مصادر صحفية وأخرى 7</t>
  </si>
  <si>
    <t>مصادر صحفية وأخرى 8</t>
  </si>
  <si>
    <t>مصادر صحفية وأخرى 9</t>
  </si>
  <si>
    <t>مصادر صحفية وأخرى 10</t>
  </si>
  <si>
    <t>مصادر صحفية وأخرى 11</t>
  </si>
  <si>
    <t>مصادر صحفية وأخرى 12</t>
  </si>
  <si>
    <t>مصادر صحفية وأخرى 13</t>
  </si>
  <si>
    <t>مصادر صحفية وأخرى 14</t>
  </si>
  <si>
    <t>مصادر صحفية وأخرى 15</t>
  </si>
  <si>
    <t>مصادر صحفية وأخرى 16</t>
  </si>
  <si>
    <t>مصادر صحفية وأخرى 17</t>
  </si>
  <si>
    <t>مصادر صحفية وأخرى 18</t>
  </si>
  <si>
    <t>مصادر صحفية وأخرى 19</t>
  </si>
  <si>
    <t>مصادر صحفية وأخرى 20</t>
  </si>
  <si>
    <t>مصادر صحفية وأخرى 21</t>
  </si>
  <si>
    <t>مصادر صحفية وأخرى 22</t>
  </si>
  <si>
    <t>مصادر صحفية وأخرى 23</t>
  </si>
  <si>
    <t>مصادر صحفية وأخرى 24</t>
  </si>
  <si>
    <t>مصادر صحفية وأخرى 25</t>
  </si>
  <si>
    <t>مصادر صحفية وأخرى 26</t>
  </si>
  <si>
    <t>مصادر صحفية وأخرى 27</t>
  </si>
  <si>
    <t>مصادر صحفية وأخرى 28</t>
  </si>
  <si>
    <t>مصادر صحفية وأخرى 29</t>
  </si>
  <si>
    <t>مصادر صحفية وأخرى 30</t>
  </si>
  <si>
    <t>مصادر صحفية وأخرى 31</t>
  </si>
  <si>
    <t>مصادر صحفية وأخرى 32</t>
  </si>
  <si>
    <t>مصادر صحفية وأخرى 33</t>
  </si>
  <si>
    <t>مصادر صحفية وأخرى 34</t>
  </si>
  <si>
    <t>مصادر صحفية وأخرى 35</t>
  </si>
  <si>
    <t>مصادر صحفية وأخرى 36</t>
  </si>
  <si>
    <t>مصادر صحفية وأخرى 37</t>
  </si>
  <si>
    <t>مصادر صحفية وأخرى 38</t>
  </si>
  <si>
    <t>مصادر صحفية وأخرى 39</t>
  </si>
  <si>
    <t>مصادر صحفية وأخرى 40</t>
  </si>
  <si>
    <t>مصادر صحفية وأخرى 41</t>
  </si>
  <si>
    <t>مصادر صحفية وأخرى 42</t>
  </si>
  <si>
    <t>مصادر صحفية وأخرى 43</t>
  </si>
  <si>
    <t>مصادر صحفية وأخرى 44</t>
  </si>
  <si>
    <t>مصادر صحفية وأخرى 45</t>
  </si>
  <si>
    <t>مصادر صحفية وأخرى 46</t>
  </si>
  <si>
    <t>مصادر صحفية وأخرى 47</t>
  </si>
  <si>
    <t>مصادر صحفية وأخرى 48</t>
  </si>
  <si>
    <t>مصادر صحفية وأخرى 49</t>
  </si>
  <si>
    <t>مصادر صحفية وأخرى 50</t>
  </si>
  <si>
    <t>مصادر صحفية وأخرى 51</t>
  </si>
  <si>
    <t>مصادر صحفية وأخرى 52</t>
  </si>
  <si>
    <t>مصادر صحفية وأخرى 53</t>
  </si>
  <si>
    <t>مصادر صحفية وأخرى 54</t>
  </si>
  <si>
    <t>مصادر صحفية وأخرى 55</t>
  </si>
  <si>
    <t>مصادر صحفية وأخرى 56</t>
  </si>
  <si>
    <t>مصادر صحفية وأخرى 57</t>
  </si>
  <si>
    <t>مصادر صحفية وأخرى 58</t>
  </si>
  <si>
    <t>مصادر صحفية وأخرى 59</t>
  </si>
  <si>
    <t>مصادر صحفية وأخرى 60</t>
  </si>
  <si>
    <t>مصادر صحفية وأخرى 61</t>
  </si>
  <si>
    <t>مصادر صحفية وأخرى 62</t>
  </si>
  <si>
    <t>مصادر صحفية وأخرى 63</t>
  </si>
  <si>
    <t>مصادر صحفية وأخرى 64</t>
  </si>
  <si>
    <t>مصادر صحفية وأخرى 65</t>
  </si>
  <si>
    <t>مصادر صحفية وأخرى 66</t>
  </si>
  <si>
    <t>مصادر صحفية وأخرى 67</t>
  </si>
  <si>
    <t>مصادر صحفية وأخرى 68</t>
  </si>
  <si>
    <t>مصادر صحفية وأخرى 69</t>
  </si>
  <si>
    <t>مصادر صحفية وأخرى 70</t>
  </si>
  <si>
    <t>مصادر صحفية وأخرى 71</t>
  </si>
  <si>
    <t>مصادر صحفية وأخرى 72</t>
  </si>
  <si>
    <t>مصادر صحفية وأخرى 73</t>
  </si>
  <si>
    <t>مصادر صحفية وأخرى 74</t>
  </si>
  <si>
    <t>مصادر صحفية وأخرى 75</t>
  </si>
  <si>
    <t>مصادر صحفية وأخرى 76</t>
  </si>
  <si>
    <t>مصادر صحفية وأخرى 77</t>
  </si>
  <si>
    <t>مصادر صحفية وأخرى 78</t>
  </si>
  <si>
    <t>مصادر صحفية وأخرى 79</t>
  </si>
  <si>
    <t>مصادر صحفية وأخرى 80</t>
  </si>
  <si>
    <t>مصادر صحفية وأخرى 81</t>
  </si>
  <si>
    <t>مصادر صحفية وأخرى 82</t>
  </si>
  <si>
    <t>مصادر صحفية وأخرى 83</t>
  </si>
  <si>
    <t>مصادر صحفية وأخرى 84</t>
  </si>
  <si>
    <t>مصادر صحفية وأخرى 85</t>
  </si>
  <si>
    <t>مصادر صحفية وأخرى 86</t>
  </si>
  <si>
    <t>مصادر صحفية وأخرى 87</t>
  </si>
  <si>
    <t>مصادر صحفية وأخرى 88</t>
  </si>
  <si>
    <t>مصادر صحفية وأخرى 89</t>
  </si>
  <si>
    <t>مصادر صحفية وأخرى 90</t>
  </si>
  <si>
    <t>مصادر صحفية وأخرى 91</t>
  </si>
  <si>
    <t>مصادر صحفية وأخرى 92</t>
  </si>
  <si>
    <t>مصادر صحفية وأخرى 93</t>
  </si>
  <si>
    <t>مصادر صحفية وأخرى 94</t>
  </si>
  <si>
    <t>مصادر صحفية وأخرى 95</t>
  </si>
  <si>
    <t>مصادر صحفية وأخرى 96</t>
  </si>
  <si>
    <t>مصادر صحفية وأخرى 97</t>
  </si>
  <si>
    <t>مصادر صحفية وأخرى 98</t>
  </si>
  <si>
    <t>مصادر صحفية وأخرى 99</t>
  </si>
  <si>
    <t>مصادر صحفية وأخرى 100</t>
  </si>
  <si>
    <t>مصادر صحفية وأخرى 101</t>
  </si>
  <si>
    <t>مصادر صحفية وأخرى 102</t>
  </si>
  <si>
    <t>مصادر صحفية وأخرى 103</t>
  </si>
  <si>
    <t>العامرية ثان</t>
  </si>
  <si>
    <t>غرب النوبارية</t>
  </si>
  <si>
    <t>العريش ثان</t>
  </si>
  <si>
    <t>العريش رابع</t>
  </si>
  <si>
    <t>العامرية أول</t>
  </si>
  <si>
    <t>السلام أول</t>
  </si>
  <si>
    <t>العاشر من رمضان أول</t>
  </si>
  <si>
    <t>العاشر من رمضان ثان</t>
  </si>
  <si>
    <t>قسم العاشر من رمضان ثان</t>
  </si>
  <si>
    <t>العريش أول</t>
  </si>
  <si>
    <t>العريش ثالث</t>
  </si>
  <si>
    <t>الغردقة أول</t>
  </si>
  <si>
    <t>المحلة أول</t>
  </si>
  <si>
    <t>قسم المحلة أول</t>
  </si>
  <si>
    <t>القاهرة الجديدة أول</t>
  </si>
  <si>
    <t>القاهرة الجديدة ثان</t>
  </si>
  <si>
    <t>القاهرة الجديدة ثالث</t>
  </si>
  <si>
    <t>المنصورة أول</t>
  </si>
  <si>
    <t>المنصورة ثان</t>
  </si>
  <si>
    <t>أسوان أول</t>
  </si>
  <si>
    <t>أسوان ثان</t>
  </si>
  <si>
    <t>أسيوط أول</t>
  </si>
  <si>
    <t>أسيوط ثان</t>
  </si>
  <si>
    <t>أكتوبر أول</t>
  </si>
  <si>
    <t>أكتوبر ثان</t>
  </si>
  <si>
    <t>دمياط أول</t>
  </si>
  <si>
    <t>دمياط ثان</t>
  </si>
  <si>
    <t>سوهاج أول</t>
  </si>
  <si>
    <t>سوهاج ثان</t>
  </si>
  <si>
    <t>قسم سوهاج ثان</t>
  </si>
  <si>
    <t>شبرا الخيمة أول</t>
  </si>
  <si>
    <t>قسم شبرا الخيمة أول</t>
  </si>
  <si>
    <t>شبرا الخيمة ثان</t>
  </si>
  <si>
    <t>طنطا أول</t>
  </si>
  <si>
    <t>طنطا ثان</t>
  </si>
  <si>
    <t>كفر الشيخ أول</t>
  </si>
  <si>
    <t>مدينة نصر أول</t>
  </si>
  <si>
    <t>مدينة نصر ثان</t>
  </si>
  <si>
    <t>السلام ثان</t>
  </si>
  <si>
    <t>الغردقة ثان</t>
  </si>
  <si>
    <t>العامرية</t>
  </si>
  <si>
    <t>المحلة ثان</t>
  </si>
  <si>
    <t>الفيوم ثان</t>
  </si>
  <si>
    <t>الزقازيق ثان</t>
  </si>
  <si>
    <t>الإسماعيلية ثان</t>
  </si>
  <si>
    <t>الإسماعيلية ثالث</t>
  </si>
  <si>
    <t>المحلة ثالث</t>
  </si>
  <si>
    <t>الزقازيق أول</t>
  </si>
  <si>
    <t>قسم الزقازيق أول</t>
  </si>
  <si>
    <t>الرمل أول</t>
  </si>
  <si>
    <t>الإسماعيلية أول</t>
  </si>
  <si>
    <t>كوم إمبو</t>
  </si>
  <si>
    <t>مغاغة</t>
  </si>
  <si>
    <t>قسم مرسى مطروح</t>
  </si>
  <si>
    <t>عنف داخل مكان احتجاز - مرسى مطروح</t>
  </si>
  <si>
    <t>المطرية - القاهرة</t>
  </si>
  <si>
    <t>مركز الإسماعيلية</t>
  </si>
  <si>
    <t>مركز أسيوط</t>
  </si>
  <si>
    <t>العمر</t>
  </si>
  <si>
    <t>تاريخ الميلاد أو العمر</t>
  </si>
  <si>
    <t>مواليد 1987</t>
  </si>
  <si>
    <t>مواليد 1990</t>
  </si>
  <si>
    <t>4 سنوات</t>
  </si>
  <si>
    <t>15 سنة</t>
  </si>
  <si>
    <t>16 سنة</t>
  </si>
  <si>
    <t>17 سنة</t>
  </si>
  <si>
    <t>18 سنة</t>
  </si>
  <si>
    <t>19 سنة</t>
  </si>
  <si>
    <t>20 سنة</t>
  </si>
  <si>
    <t>21 سنة</t>
  </si>
  <si>
    <t>22 سنة</t>
  </si>
  <si>
    <t>23 سنة</t>
  </si>
  <si>
    <t>24 سنة</t>
  </si>
  <si>
    <t>25 سنة</t>
  </si>
  <si>
    <t>26 سنة</t>
  </si>
  <si>
    <t>27 سنة</t>
  </si>
  <si>
    <t>28 سنة</t>
  </si>
  <si>
    <t>29 سنة</t>
  </si>
  <si>
    <t>30 سنة</t>
  </si>
  <si>
    <t>31 سنة</t>
  </si>
  <si>
    <t>32 سنة</t>
  </si>
  <si>
    <t>33 سنة</t>
  </si>
  <si>
    <t>34 سنة</t>
  </si>
  <si>
    <t>35 سنة</t>
  </si>
  <si>
    <t>36 سنة</t>
  </si>
  <si>
    <t>37 سنة</t>
  </si>
  <si>
    <t>38 سنة</t>
  </si>
  <si>
    <t>39 سنة</t>
  </si>
  <si>
    <t>40 سنة</t>
  </si>
  <si>
    <t>42 سنة</t>
  </si>
  <si>
    <t>44 سنة</t>
  </si>
  <si>
    <t>45 سنة</t>
  </si>
  <si>
    <t>46 سنة</t>
  </si>
  <si>
    <t>47 سنة</t>
  </si>
  <si>
    <t>50 سنة</t>
  </si>
  <si>
    <t>52 سنة</t>
  </si>
  <si>
    <t>54 سنة</t>
  </si>
  <si>
    <t>55 سنة</t>
  </si>
  <si>
    <t>57 سنة</t>
  </si>
  <si>
    <t>59 سنة</t>
  </si>
  <si>
    <t>60 سنة</t>
  </si>
  <si>
    <t>62 سنة</t>
  </si>
  <si>
    <t>65 سنة</t>
  </si>
  <si>
    <t>66 سنة</t>
  </si>
  <si>
    <t>73 سنة</t>
  </si>
  <si>
    <t>أعزب</t>
  </si>
  <si>
    <t>صفة الشخص بالواقعة</t>
  </si>
  <si>
    <t>جماعة الإخوان المسلمين</t>
  </si>
  <si>
    <t>نجل قيادي بالإخوان</t>
  </si>
  <si>
    <t xml:space="preserve">محيط مقر الإخوان - دمنهور </t>
  </si>
  <si>
    <t>اشتباكات بين مؤيدين لمرسي وأخرىن مؤيدين لشفيق</t>
  </si>
  <si>
    <t>قسم أول شبرا الخيمه</t>
  </si>
  <si>
    <t xml:space="preserve">رقم 8860 لسنة 2012 جنح عابدين </t>
  </si>
  <si>
    <t>رقم 22671 لسنة 2012 جنح قسم دمنهور</t>
  </si>
  <si>
    <t>رقم 16485 لسنة 2012</t>
  </si>
  <si>
    <t>رقم 4660 لسنة 2011</t>
  </si>
  <si>
    <t>رقم 437 لسنة 2012 جنايات المناخ</t>
  </si>
  <si>
    <t xml:space="preserve">رقم 437 لسنة 2012 جنايات المناخ </t>
  </si>
  <si>
    <t>رقم 3186 لسنة 2012 جنايات عابدين</t>
  </si>
  <si>
    <t>رقم 579 لسنة 2012 جنايات السويس ورقم 3 لسنة 2012 حصر تحقيق ورقم 271 لسنة 2012 كلي السويس</t>
  </si>
  <si>
    <t>رقم 19 لسنة 2012 عوارض سجن الزقازيق العمومي</t>
  </si>
  <si>
    <t>رقم 25341 لسنة 2009 جنح المنيا</t>
  </si>
  <si>
    <t>رقم 36 لسنة 2012 احوال مركز المنيا</t>
  </si>
  <si>
    <t xml:space="preserve">رقم 8575 لسنة 2012 جنايات ميت غمر </t>
  </si>
  <si>
    <t>رقم 45 لسنة 2012 احوال بندر شبين الكوم</t>
  </si>
  <si>
    <t>رقم 2082 لسنة 2009 جنايات منوف</t>
  </si>
  <si>
    <t>رقم 15 لسنة 2012 احوال طوخ</t>
  </si>
  <si>
    <t>رقم 14109 لسنة 2012 جنايات شبرا الخيمه</t>
  </si>
  <si>
    <t>رقم 8095 لسنة 2007 جنايات كوم إمبو</t>
  </si>
  <si>
    <t>رقم 43 لسنة 2012 احوال مطاي</t>
  </si>
  <si>
    <t>رقم 6877 لسنة 2012 جنح فاقوس</t>
  </si>
  <si>
    <t>رقم 10950 لسنة 2012 جنح دار السلام</t>
  </si>
  <si>
    <t>رقم 28628 لسنة 2011 جنايات الفيوم</t>
  </si>
  <si>
    <t>رقم 168/6 لسنة 2012 احوال مركز الزقازيق</t>
  </si>
  <si>
    <t>رقم 26083 لسنة 2010 جنايات</t>
  </si>
  <si>
    <t>رقم 13 لسنة 2012 جنح اخميم</t>
  </si>
  <si>
    <t>رقم 32 لسنة 2012 احوال سوهاج ثان</t>
  </si>
  <si>
    <t>رقم 265 لسنة 2011 جنح الباجور</t>
  </si>
  <si>
    <t>رقم 33188 لسنة 2012 جنح مستانف شبين الكوم</t>
  </si>
  <si>
    <t>رقم 47 لسنة 2012 احوال الخارجه</t>
  </si>
  <si>
    <t>رقم 1085 لسنة 2007 جنح سيدي سالم</t>
  </si>
  <si>
    <t>رقم 3707 لسنة 1999 جنح وادي النطرون</t>
  </si>
  <si>
    <t>رقم 17867 لسنة 2012 جنايات طوخ</t>
  </si>
  <si>
    <t>رقم 10329 لسنة 2011 جنايات المنيا</t>
  </si>
  <si>
    <t>رقم 779 لسنة 2008 جنح دسوق</t>
  </si>
  <si>
    <t>رقم 11 لسنة 2012 احوال بندر المنيا</t>
  </si>
  <si>
    <t>رقم 5736 لسنة 2012 جنح الزقازيق أول</t>
  </si>
  <si>
    <t>رقم 803 لسنة 2012 جنح اخميم</t>
  </si>
  <si>
    <t>رقم 291 لسنة 2011 جنايات المنيا</t>
  </si>
  <si>
    <t>رقم 12928 لسنة 2012 جنح قصر النيل</t>
  </si>
  <si>
    <t>رقم 6377 لسنة 2004 جنح الزقازيق أول</t>
  </si>
  <si>
    <t>رقم 995 لسنة 2008 جنح الفرافره</t>
  </si>
  <si>
    <t>رقم 13844 لسنة 2008 جنح دسوق</t>
  </si>
  <si>
    <t xml:space="preserve">رقم 3842 لسنة 2012 جنايات بولاق ابوالعلا </t>
  </si>
  <si>
    <t>رقم 3666 لسنة 2012 جنح العبور</t>
  </si>
  <si>
    <t>حركة 6 أبريل</t>
  </si>
  <si>
    <t>حزب التحالف الشعبي الاشتراكي</t>
  </si>
  <si>
    <t>آنسة</t>
  </si>
  <si>
    <t>الوضع القانوني وقت القتل</t>
  </si>
  <si>
    <t>تحرك الدعوى الجنائية لصالح القتيل</t>
  </si>
  <si>
    <t>م</t>
  </si>
  <si>
    <t>المكان داخل الدائرة</t>
  </si>
  <si>
    <t>شرطة</t>
  </si>
  <si>
    <t>امين شرطة</t>
  </si>
  <si>
    <t>http://www.masrawy.com/News/NewsRegions/details/2017/1/9/1010834/ارتفاع-عدد-ضحايا-هجوم-العريش-الي-30-شهيد-ا-وجريح-ا-من-الشرطة-والمدنيين</t>
  </si>
  <si>
    <t>هجوم مسلح علي مركز شرطة ديروط</t>
  </si>
  <si>
    <t xml:space="preserve">كمين شرطة - مفارق وادي فيران </t>
  </si>
  <si>
    <t>هجوم مسلح كمين شرطة - مفارق وادي فيران - جنوب سيناء</t>
  </si>
  <si>
    <t>استهداف امين شرطة شرطة بالعريش</t>
  </si>
  <si>
    <t>مندوب شرطة</t>
  </si>
  <si>
    <t>كمين شرطة علي طريق القصير</t>
  </si>
  <si>
    <t>https://www.eipr.org/press/2012/09/تقرير-المبادره-المصريه-للحقوق-الشخصيه-عن-جرائم-ضباط-قسم-شرطة-ميت-غمر</t>
  </si>
  <si>
    <t>استشهد في كمين شرطة بسيناء</t>
  </si>
  <si>
    <t>https://www.tahrirnews.com/Posts/printing/709282/شهداء-الجيش+شهداء-الشرطة+الارهاب</t>
  </si>
  <si>
    <t xml:space="preserve">كمين بمحيط مركز شرطة ابوصوير </t>
  </si>
  <si>
    <t>هجوم علي كمين بمركز شرطة ابوصوير</t>
  </si>
  <si>
    <t>من مصابي الثورة</t>
  </si>
  <si>
    <t>تعد بالضرب أو أحداث إصابة</t>
  </si>
  <si>
    <t>أحداث ستاد بورسعيد</t>
  </si>
  <si>
    <t>أحداث معسكر قوات الامن - بني سويف</t>
  </si>
  <si>
    <t>أحداث ذكري محمد محمود</t>
  </si>
  <si>
    <t>أحداث الاعلان الدستوري - دمنهور</t>
  </si>
  <si>
    <t>http://www.soutalomma.com/Article/717647/مستشفيات-الإسماعيلية-تستقبل-74-مصابًا-و8-شهداء-في-حادث-مسجد</t>
  </si>
  <si>
    <t>مستشفي الإسماعيلية العام</t>
  </si>
  <si>
    <t>مستشفي الإسماعيلية الجامعي</t>
  </si>
  <si>
    <t>هجوم مسلح الإسماعيلية</t>
  </si>
  <si>
    <t>سجن المستقبل العمومي - الإسماعيلية</t>
  </si>
  <si>
    <t xml:space="preserve">طريق مصر الإسماعيلية الصحراوي </t>
  </si>
  <si>
    <t>http://www.masrawy.com/News/NewsVarious/details/2017/4/10/1058483/من-امام-مرقسيه-الإسكندرية-حكايات-متفرقه-جمعها-الانفجار-صور</t>
  </si>
  <si>
    <t>http://www.youm7.com/story/2017/4/9/اول-فيديو-يكشف-انتحاري-تفجير-الكنيسه-المرقسيه-بالإسكندرية/3182893</t>
  </si>
  <si>
    <t>http://www.youm7.com/story/2017/4/9/ننشر-اسماء-الشهداء-والمصابين-في-حادث-كنيسه-مار-مرقس-بالإسكندرية/3183259</t>
  </si>
  <si>
    <t>http://www.youm7.com/story/2017/4/14/بالصور-المئات-من-اقباط-الإسكندرية-يؤدون-صلاه-الجمعه-العظيمه-ويفطرون/3190222</t>
  </si>
  <si>
    <t>http://www.youm7.com/story/2017/4/10/بالفيديو-والصور-وصول-جثامين-شهداء-مار-مرقس-بالإسكندرية-الي-دير/3183782</t>
  </si>
  <si>
    <t>http://www.masrawy.com/News/NewsRegions/details/2017/4/10/1058666/تشييع-جنازه-شهداء-الكنيسه-المرقسيه-بالإسكندرية</t>
  </si>
  <si>
    <t>http://www.youm7.com/story/2017/4/9/اسبوع-الالام-يؤجل-ترتيبات-جنازه-شهداء-تفجيري-طنطا-والإسكندرية/3182939</t>
  </si>
  <si>
    <t>http://www.youm7.com/story/2017/4/10/صلاه-الجنازه-علي-شهداء-كنيسه-مارمرقس-بدير-مار-مينا-بالإسكندرية/3183963</t>
  </si>
  <si>
    <t>http://www.youm7.com/story/2017/4/10/وصول-محافظ-الإسكندرية-دير-مارمينا-للمشاركه-في-جنازه-شهداء-كنيسه/3183861</t>
  </si>
  <si>
    <t>http://www.soutalomma.com/Article/537978/وصول-جثامين-شهداء-الكنيسه-المرقسيه-بالإسكندرية-الي-دير-مارمينا-صور</t>
  </si>
  <si>
    <t>عنف داخل مكان احتجاز - الإسكندرية</t>
  </si>
  <si>
    <t xml:space="preserve">ميدان الجيزة </t>
  </si>
  <si>
    <t>عنف داخل مكان احتجاز - القاهرة</t>
  </si>
  <si>
    <t>القاهرة الجديده</t>
  </si>
  <si>
    <t xml:space="preserve">طريق الإسماعيلية القاهرة الصحراوي </t>
  </si>
  <si>
    <t>رقم 485 لسنة 2011 جنايات شرق القاهرة</t>
  </si>
  <si>
    <t>رقم 381 لسنة 2011 كلي شمال القاهرة</t>
  </si>
  <si>
    <t>رقم 381 لسنة 2011 جنايات شمال القاهرة</t>
  </si>
  <si>
    <t>مستشفي أسيوط الجامعي</t>
  </si>
  <si>
    <t>مستشفي الهلال الأحمر</t>
  </si>
  <si>
    <t>عنف داخل مكان احتجاز - القليوبية</t>
  </si>
  <si>
    <t>عنف داخل مكان احتجاز - الدقهلية</t>
  </si>
  <si>
    <t>http://www.youm7.com/story/2017/1/9/تشييع-جثمان-شهيد-العريش-في-جنازه-بمسقط-راسه-بالشرقية/3047991</t>
  </si>
  <si>
    <t>عنف داخل مكان احتجاز - الشرقية</t>
  </si>
  <si>
    <t>عنف داخل مكان احتجاز - المنوفية</t>
  </si>
  <si>
    <t>http://www.akhbarak.net/news/2012/11/04/1535058/articles/10045789/بالصور-اهالي-شهيد-المنوفية-في-أحداث-العريش-يطالبون</t>
  </si>
  <si>
    <t>عنف داخل مكان احتجاز - الغربية</t>
  </si>
  <si>
    <t>http://www.elbyan.com/بالصور-جنازه-مهيبه-لشهداء-الغربية-بكف/</t>
  </si>
  <si>
    <t>http://www.youm7.com/story/2017/7/8/اليوم-الغربية-تشيع-جثماني-اثنين-من-ابطال-الجيش-شهيدا-حادث/3315949</t>
  </si>
  <si>
    <t>عنف داخل مكان احتجاز - البحيرة</t>
  </si>
  <si>
    <t>السنة الدراسية او الدرجة الوظيفيه</t>
  </si>
  <si>
    <t>يوم حالة القتل</t>
  </si>
  <si>
    <t>القرية او الحي</t>
  </si>
  <si>
    <t>الفئة 1</t>
  </si>
  <si>
    <t>درجة التوثيق</t>
  </si>
  <si>
    <t>متزوج ولة طفلان</t>
  </si>
  <si>
    <t>مديرية امن القاهرة</t>
  </si>
  <si>
    <t>ربة منزل</t>
  </si>
  <si>
    <t>مجموعة افتكروهم</t>
  </si>
  <si>
    <t>قرية كفور نجم</t>
  </si>
  <si>
    <t>متزوج ولة طفل</t>
  </si>
  <si>
    <t>الجامعة العماليه</t>
  </si>
  <si>
    <t>وفاة داخل مكان احتجاز</t>
  </si>
  <si>
    <t>وفقاً لجهات حقوقيه، هناك شبهة جنائيه</t>
  </si>
  <si>
    <t>طلق ناري بالصدر من الناحية اليمني</t>
  </si>
  <si>
    <t>أعزب ولة 3 اخوات بنات</t>
  </si>
  <si>
    <t>متزوج ولة 3 ابناء</t>
  </si>
  <si>
    <t>متزوج ولة ابناء</t>
  </si>
  <si>
    <t>مستشفي المنيرة العام</t>
  </si>
  <si>
    <t>متزوج ولة ابنان</t>
  </si>
  <si>
    <t>مستشفي منشية البكري</t>
  </si>
  <si>
    <t>جامعة مودرن اكاديمي</t>
  </si>
  <si>
    <t>أعزب ولة 4 اخوه</t>
  </si>
  <si>
    <t>وزارة الداخليه</t>
  </si>
  <si>
    <t>معهد سياحة وفنادق</t>
  </si>
  <si>
    <t>كسر بالجمجمة ونزيف بالمخ</t>
  </si>
  <si>
    <t>الجامعة الامريكية بالقاهرة</t>
  </si>
  <si>
    <t>منطقة سجون ابوزعبل - الخانكه</t>
  </si>
  <si>
    <t>طلق ناري خرطوش بالوجة والصدر</t>
  </si>
  <si>
    <t>متزوج ولة 6 ابناء</t>
  </si>
  <si>
    <t>اصابة رضية بالراس</t>
  </si>
  <si>
    <t>هبوط حاد بالدورة الدمويه</t>
  </si>
  <si>
    <t>وفقاً لجهات امنيه، هبوط حاد في الدورة الدمويه</t>
  </si>
  <si>
    <t xml:space="preserve">محيط وزارة الداخلية </t>
  </si>
  <si>
    <t>متزوج ولة طفله</t>
  </si>
  <si>
    <t>مشرحة زينهم</t>
  </si>
  <si>
    <t>مستشفي الخانكة المركزي</t>
  </si>
  <si>
    <t>المحلة الكبري</t>
  </si>
  <si>
    <t>المنشية الجديده</t>
  </si>
  <si>
    <t>واقعة جنائيه</t>
  </si>
  <si>
    <t>مستشفي التامين الصحي - مدينة نصر</t>
  </si>
  <si>
    <t>مستشفي الخارجة العام</t>
  </si>
  <si>
    <t>وفاة داخل مكان احتجاز - المنيا</t>
  </si>
  <si>
    <t>وفقاً لجهات امنيه، بسبب اعمال شغب ومحاولة هروب</t>
  </si>
  <si>
    <t>محكوم علية بالسجن</t>
  </si>
  <si>
    <t>وفاة داخل مكان احتجاز - الفيوم</t>
  </si>
  <si>
    <t>وفقاً لجهات امنيه، الوفاة طبيعيه</t>
  </si>
  <si>
    <t>وفاة داخل مكان احتجاز - المنوفية</t>
  </si>
  <si>
    <t>أحداث طائفية - أسيوط</t>
  </si>
  <si>
    <t>وفقا للمتحدث الرسمي لوزارة الصحة هناك 87 قتيل بميدان النهضه</t>
  </si>
  <si>
    <t>اشتباة اختناق نتيجة اعاقات حركات الصدر التنفسيه</t>
  </si>
  <si>
    <t>مستشفي القبة العسكري</t>
  </si>
  <si>
    <t>وفاة داخل مكان احتجاز - أسيوط</t>
  </si>
  <si>
    <t>وفقاً لجهات طبيه, بسبب هبوط حاد بالدورة الدمويه</t>
  </si>
  <si>
    <t>وفقاً لجهات امنيه، بسبب هبوط حاد بالدورة الدمويه</t>
  </si>
  <si>
    <t>وفقاً لشهود، الوفاة طبيعيه</t>
  </si>
  <si>
    <t>أحداث طائفية - ابوقرقاص - المنيا</t>
  </si>
  <si>
    <t>وفاة داخل مكان احتجاز - الشرقية</t>
  </si>
  <si>
    <t>وفاة داخل مكان احتجاز - القاهرة</t>
  </si>
  <si>
    <t>وفاة داخل مكان احتجاز - القليوبية</t>
  </si>
  <si>
    <t>وفقاً لذويه، هناك شبهة جنائيه</t>
  </si>
  <si>
    <t>وفاة داخل مكان احتجاز - الغربية</t>
  </si>
  <si>
    <t>هجوم مسلح علي دورية امنية بطريق مصر الإسماعيلية الصحراوي</t>
  </si>
  <si>
    <t>وفقاً لذويه، الوفاة طبيعيه</t>
  </si>
  <si>
    <t>وفقاً لجهات امنيه، بسبب ازمة قلبيه</t>
  </si>
  <si>
    <t>شبهة تصفية - جيش</t>
  </si>
  <si>
    <t>اشتباة - جيش</t>
  </si>
  <si>
    <t>منشية عبدالمنعم رياض</t>
  </si>
  <si>
    <t>توفي بمستشفي المنيل الجامعي - من واقع تقرير وزارة الصحه</t>
  </si>
  <si>
    <t>مستشفي المحلة العام</t>
  </si>
  <si>
    <t>حملة وطن بلا تعذيب</t>
  </si>
  <si>
    <t>أعزب ولة اخين واخت</t>
  </si>
  <si>
    <t>عملية اغتيال من الموساد الاسرائيلي</t>
  </si>
  <si>
    <t>قرية العزيزه</t>
  </si>
  <si>
    <t>مديرية امن سوهاج</t>
  </si>
  <si>
    <t>محمد ابراهيم ابومليح - حمادة ابومليح</t>
  </si>
  <si>
    <t>طلقين حي بظهرة وجنبه</t>
  </si>
  <si>
    <t>حبس 10 سنوات تمهيدا لترحيلة الي قسم السنبلاوين</t>
  </si>
  <si>
    <t>وفقاً لجهات طبيه، بعد تناول جرعة مخدرات بكميات كبيره</t>
  </si>
  <si>
    <t>محكوم علية بالحبس</t>
  </si>
  <si>
    <t>لاتوجد اصابات والوفاة بسبب اﻻختناق - مجند جيش ولكنة تواجد في الاستاد كمشجع</t>
  </si>
  <si>
    <t xml:space="preserve">لا توجد اصابات والوفاة بسبب اﻻختناق </t>
  </si>
  <si>
    <t>لاتوجد اصابات والوفاة بسبب اﻻختناق - صناع الحياه</t>
  </si>
  <si>
    <t>تعذر الجزم بسبب الوفاة لعدم التشريح</t>
  </si>
  <si>
    <t>حسن فهمي طة عبدالخالق - حمو طه</t>
  </si>
  <si>
    <t xml:space="preserve">لاتوجد اصابات والوفاة بسبب اﻻختناق </t>
  </si>
  <si>
    <t>مستشفي المبرة - بورسعيد</t>
  </si>
  <si>
    <t>ابن عم الفتاة علاقتها بداية الازمه</t>
  </si>
  <si>
    <t xml:space="preserve">محمد عبداللة عبدالقادر عبداللة </t>
  </si>
  <si>
    <t>احمد اسماعيل وداعة محمد علي</t>
  </si>
  <si>
    <t>اكاديمية طيبة للهندسه</t>
  </si>
  <si>
    <t>تم تشريح الجثة في بورسعيد مؤسس اولتراس ديفلز (وفاة المذكور اصابية وتعزي الي الاختناق )</t>
  </si>
  <si>
    <t xml:space="preserve">احمد فوزي عطوان عطية </t>
  </si>
  <si>
    <t>جرح قطعي بالراس والوفاة بسبب اﻻختناق</t>
  </si>
  <si>
    <t>من واقع التقرير الطبي لا توجد اصابات ظاهرة ( اشتباة نزيف داخلي )</t>
  </si>
  <si>
    <t>مدرسة غرياني انترناشيونال التجمع الخامس</t>
  </si>
  <si>
    <t xml:space="preserve">لا توجد اصابات ظاهرة والوفاة بسب اﻻختناق </t>
  </si>
  <si>
    <t>اختناق واصابة رضية بالراس</t>
  </si>
  <si>
    <t>محمود سلامة محمود محمد الصباحي</t>
  </si>
  <si>
    <t>السيد جودة السيد البدوي عبدالجواد</t>
  </si>
  <si>
    <t xml:space="preserve">لا توجد اصابات ظاهرة </t>
  </si>
  <si>
    <t>عزبة الزراعه</t>
  </si>
  <si>
    <t>ش الطاقة الشمسيه</t>
  </si>
  <si>
    <t>عبدالرحمن شحاتة علي حسين حسن - كريم جونيور</t>
  </si>
  <si>
    <t>مدرسة الصناعات المتقدمه</t>
  </si>
  <si>
    <t>منشية الغرز</t>
  </si>
  <si>
    <t>نزيف بالمخ وكسر بالجمجمة ارتطام بجسم صلب</t>
  </si>
  <si>
    <t>اصابة رضية بالراس و اشتباة كسر بقاع الجمجمه</t>
  </si>
  <si>
    <t>اصابة رضية بالظهر والساق اليمني</t>
  </si>
  <si>
    <t>الجامعة الالمانية بالقاهرة</t>
  </si>
  <si>
    <t>اصابة رضية بالراس اشتباة كسر شرخي بالجمجمه</t>
  </si>
  <si>
    <t>شركة عقاقير طبيه</t>
  </si>
  <si>
    <t>كدمات متعددة بالراس ونزيف داخلي بالمخ وكسر بقاع الجمجمة ونزيف من الفم وكدمات طولية اسفل الظهر بالجبهة اليسري</t>
  </si>
  <si>
    <t>اصابة رضية بالراس واشتباة كسر بقاع الجمجمه</t>
  </si>
  <si>
    <t>اصابة رضية ادت الي ارتجاج دماغي</t>
  </si>
  <si>
    <t>هضبة الاهرام</t>
  </si>
  <si>
    <t>اصابة رضية بالراس والفخذين و اشتباة سر في قاع الجمجمه</t>
  </si>
  <si>
    <t>تعذر الجزم بسبب الوفاة لعدم التشريح - اهلة من الفيوم اطسا</t>
  </si>
  <si>
    <t>الهضبة الوسطي</t>
  </si>
  <si>
    <t>كدمات متعددة بالراس ونزيف دموي بالمخ واصابات احتكاكية اسفل الظهر</t>
  </si>
  <si>
    <t>باسم الدسوقي وهبة عثمان</t>
  </si>
  <si>
    <t>اصابات بالراس ونزيف بالمخ ادي الي توقف المراكز الحيوية بالمخ وهبوط حاد بالدورة الدموية والتنفسيه</t>
  </si>
  <si>
    <t>يطلق علية قائد اوركسترا تالتة شمال</t>
  </si>
  <si>
    <t>اصابة رضية بالراس والظهر</t>
  </si>
  <si>
    <t>اصابة رضية بالراس والبطن</t>
  </si>
  <si>
    <t>اشتباة كسر بقاع الجمجمه</t>
  </si>
  <si>
    <t>اشتباة نزيف داخلي بالصدر والبطن</t>
  </si>
  <si>
    <t>يوسف حمادة محمد يوسف</t>
  </si>
  <si>
    <t>اصابة رضية شديدة بالفخد اﻻيمن وكسر بعظمة الفخد اﻻيمن وسبب الوفاة حدوث تهتك الاوعية الدموية الرئيسية بالفخد اﻻيمن ونزيف شديد داخل انسجة الفخد اﻻيمن ادي الي هبوط حاد بالدورة الدموية والتنفسيه</t>
  </si>
  <si>
    <t xml:space="preserve">سعيد محمد شحاتة الجمل </t>
  </si>
  <si>
    <t>ادارة البحث الجنائي</t>
  </si>
  <si>
    <t>عريف سري تابع للداخلية ولكنة تواجد في الاستاد كمشجع</t>
  </si>
  <si>
    <t>ممدوح محمد عبدة البنداري</t>
  </si>
  <si>
    <t>حارة مسجد الاخلاص</t>
  </si>
  <si>
    <t>اصابة احتكاكية ورضية بالراس والساقين</t>
  </si>
  <si>
    <t>اصابات رضية الاصطدام باجسام صلبة والوفاة التدافع والتزاحم</t>
  </si>
  <si>
    <t>المنيرة الغربية</t>
  </si>
  <si>
    <t>اصابة رضية بالظهر</t>
  </si>
  <si>
    <t>احمد اسامة صلاح الدين محمد - اكس</t>
  </si>
  <si>
    <t>اصابة رضية ناتجة من الاصطدام باجسام صلبه</t>
  </si>
  <si>
    <t xml:space="preserve">السبب المحتمل للوفاة نتيجة التدافع والتزاحم </t>
  </si>
  <si>
    <t>مساكن جزيرة بدران</t>
  </si>
  <si>
    <t>احمد طة حسين كامل</t>
  </si>
  <si>
    <t>اصابة رضية بالراس والساق اليسري</t>
  </si>
  <si>
    <t>تعذر الجزم بسبب الوفاة لعدم التشريح - عضو جمعية رساله</t>
  </si>
  <si>
    <t>اسامة مصطفي احمد محمد</t>
  </si>
  <si>
    <t>جامعة مصر</t>
  </si>
  <si>
    <t xml:space="preserve">محمد سمير جمعة عبدالنبي علي </t>
  </si>
  <si>
    <t>جمعية رساله</t>
  </si>
  <si>
    <t>لقوا حتفهم جراء اعتداء قوات الشرطة علي جماهير نادي الزمالك، اثناء محاولتهم دخول استاد الدفاع الجوي؛ لمشاهدة مباراة الزمالك وانبي؛ حيث وصل عدد الشهداء الي 30 بحسب الصفحة الرسمية لاولتراس وايت نايتس</t>
  </si>
  <si>
    <t>تعذر الجزم بسبب الوفاة لعدم التشريح - اهلة من المحله</t>
  </si>
  <si>
    <t>احمد وجية عبدالصادق</t>
  </si>
  <si>
    <t xml:space="preserve">محيط مديرية امن السويس </t>
  </si>
  <si>
    <t>أحداث محيط وزارة الداخلية 15 - السويس</t>
  </si>
  <si>
    <t>أحداث محيط وزارة الداخلية 16 - السويس</t>
  </si>
  <si>
    <t>أحداث محيط وزارة الداخلية 12 - القاهرة - وفاة مصاب</t>
  </si>
  <si>
    <t>أحداث محيط وزارة الداخلية 14 - القاهرة - وفاة مصاب</t>
  </si>
  <si>
    <t>أحداث محيط وزارة الداخلية 03 - القاهرة</t>
  </si>
  <si>
    <t>أحداث محيط وزارة الداخلية 01 - القاهرة</t>
  </si>
  <si>
    <t>أحداث محيط وزارة الداخلية 04 - القاهرة</t>
  </si>
  <si>
    <t>أحداث محيط وزارة الداخلية 11 - القاهرة - وفاة مصاب</t>
  </si>
  <si>
    <t>أحداث محيط وزارة الداخلية 13 - القاهرة - وفاة مصاب</t>
  </si>
  <si>
    <t>أحداث محيط وزارة الداخلية 02 - القاهرة</t>
  </si>
  <si>
    <t>دهسا بمدرعة شرطة</t>
  </si>
  <si>
    <t>أحداث محيط وزارة الداخلية 20 - السويس</t>
  </si>
  <si>
    <t>مهني ابوعميرة حسين</t>
  </si>
  <si>
    <t>أحداث محيط وزارة الداخلية 17 - السويس</t>
  </si>
  <si>
    <t>أعزب ولة اخوات</t>
  </si>
  <si>
    <t>أحداث محيط وزارة الداخلية 22 - السويس - وفاة مصاب</t>
  </si>
  <si>
    <t>بعد اصابتة بشلل رباعي</t>
  </si>
  <si>
    <t>أحداث محيط وزارة الداخلية 18 - السويس</t>
  </si>
  <si>
    <t>أحداث محيط وزارة الداخلية 19 - السويس</t>
  </si>
  <si>
    <t>أحداث محيط وزارة الداخلية 06 - القاهرة</t>
  </si>
  <si>
    <t>أحداث محيط وزارة الداخلية 05 - القاهرة</t>
  </si>
  <si>
    <t>خرطوش في الوجة والراس</t>
  </si>
  <si>
    <t>تبلغ لمديرية امن الإسماعيلية بقيام عدداً من الاشخاص يستقلون سيارتين نصف نقل بمحاولة اقتحام ديوان مركز شرطة ابوصوير, حيث قامت القوات المعينة بتامين المركز بمبادلتهم اطلاق النيران من ابراج الحراسة واعلي سطح المركز, واسفر تبادل اطلاق النيران عن استشهاد اثنين من افراد المركز واصابة نائب مامور المركز وعدد 4 من افراد من قوة المركز, ولاذ مرتكبي الواقعة بالفرار بالسيارتي</t>
  </si>
  <si>
    <t>وفاة داخل مكان احتجاز - الإسماعيلية</t>
  </si>
  <si>
    <t>القنطرة غرب</t>
  </si>
  <si>
    <t>أحداث محيط وزارة الداخلية 07 - القاهرة</t>
  </si>
  <si>
    <t>أحداث محيط وزارة الداخلية 08 - القاهرة</t>
  </si>
  <si>
    <t>طلق خرطوش بالرقبة والصدر</t>
  </si>
  <si>
    <t>أحداث محيط وزارة الداخلية 21 - السويس - وفاة مصاب</t>
  </si>
  <si>
    <t>أحداث محيط وزارة الداخلية 10 - القاهرة</t>
  </si>
  <si>
    <t>أحداث محيط وزارة الداخلية 09 - القاهرة</t>
  </si>
  <si>
    <t xml:space="preserve">العلامة 70 - الشريط الحدودي - وسط سيناء </t>
  </si>
  <si>
    <t>وفاة داخل مكان احتجاز - الوادي الجديد</t>
  </si>
  <si>
    <t>وفقاً لجهات طبيه، بسبب هبوط حاد بالدورة الدمويه</t>
  </si>
  <si>
    <t>قرية كفرلبس</t>
  </si>
  <si>
    <t>وفقاً لجهات امنيه، كان يعاني من الشيخوخة ومرض السكر</t>
  </si>
  <si>
    <t>الشيخوخة والسكر</t>
  </si>
  <si>
    <t xml:space="preserve">قرية رزقة الدير المحرق </t>
  </si>
  <si>
    <t>أحداث طائفية - القوصية - أسيوط</t>
  </si>
  <si>
    <t>اسامة فايز</t>
  </si>
  <si>
    <t>قرية رزقة الدير المحرق</t>
  </si>
  <si>
    <t>اصابات متفرقة واعياء شديد</t>
  </si>
  <si>
    <t>وفقاً للتحقيقات، هناك شبهة جنائيه</t>
  </si>
  <si>
    <t>المنيب - العزبة القديمه</t>
  </si>
  <si>
    <t>هجوم مسلح علي دورية شرطة</t>
  </si>
  <si>
    <t>رقم 2997 لسنة 2009 جنح مطاي والمقيدة برقم 1446 لسنة 2009 جنح مستانف بني مزار</t>
  </si>
  <si>
    <t xml:space="preserve">سوق الماشية </t>
  </si>
  <si>
    <t xml:space="preserve">هجوم مسلح امام مدخل سوق الماشية </t>
  </si>
  <si>
    <t>مطلوب ضبطة للتنفيذ علية في قضيتي شروع في قتل والمحكوم علية فيها بالسجن المؤبد ، وقضية سلاح واطلاق اعيرة نارية والمحكوم علية فيها بالسجن المؤبد</t>
  </si>
  <si>
    <t xml:space="preserve">وردت معلومات اكدتها التحريات مباحث مركز شرطة طوخ بوجود شخصان يستقلان سيارة بدون لوحات معدنية ويحملان اسلحة الية بصورة ظاهرة امام مدخل سوق الماشية بدائرة المركز ._x000D_
_x000D_
علي الفور انتقلت قوة امنية الي محل تواجد العناصر المشار اليها , وحال وصول القوات قام مستقلي السيارة باطلاق وابلاً من الاعيرة النارية تجاة القوات مما ادي الي اصابة العريف شرطة سيد ابوزيد حسن من قوة مباحث المركز بطلقات نارية بالفخذ الايسر .. مما اضطر القوات الي مبادلتهم اطلاق الاعيرة النارية حتي تم السيطرة علي الموقف وفرار احدهما هارباً بالزراعات المجاورة للطريق واصابة الثاني بطلق ناري بالرقبة والركبة وتبين انة يدعي احمد ي.م وشهرتة احمد حظ – سن 28 – عاطل – ومقيم بدائرة مركز شرطة بنها – سبق اتهامة في عدد 2 قضية (سلاح ناري ، مخدرات ) ومطلوب ضبطة للتنفيذ علية في قضيتي شروع في قتل والمحكوم علية فيها بالسجن المؤبد ، وقضية سلاح واطلاق اعيرة نارية والمحكوم علية فيها بالسجن المؤبد .. وعلي الفور تم نقلة رفقة العريف المصاب الي المستشفي الا انة توفي متاثراً باصابتة ._x000D_
</t>
  </si>
  <si>
    <t>منطقة الشاليهات</t>
  </si>
  <si>
    <t xml:space="preserve">مبني هيئة قناة السويس </t>
  </si>
  <si>
    <t>أحداث هيئة قناة السويس - بورسعيد</t>
  </si>
  <si>
    <t>التربية والتعليم</t>
  </si>
  <si>
    <t>وفقاً لجهات امنيه، بسبب ازمة صدريه</t>
  </si>
  <si>
    <t>ازمة صدريه</t>
  </si>
  <si>
    <t>قرية نشوه</t>
  </si>
  <si>
    <t>عبداللة م م</t>
  </si>
  <si>
    <t>وفقاً لجهات طبيه، بسبب جلطة دماغية وارتفاع السكر في الدم</t>
  </si>
  <si>
    <t>وفقاً لجهات امنيه، بسبب سكتة قلبيه</t>
  </si>
  <si>
    <t>قرية المعابده</t>
  </si>
  <si>
    <t>فشل كلوي وجلطة بالمخ</t>
  </si>
  <si>
    <t>تم نقلة للمستشفي قبلها بيومين</t>
  </si>
  <si>
    <t>اصابات قوية بالراس والجسم</t>
  </si>
  <si>
    <t>تم القاء جثتة اسفل كوبري باغوث بروض الفرج - القتيل مريض نفسيا</t>
  </si>
  <si>
    <t xml:space="preserve">و ة س م </t>
  </si>
  <si>
    <t>أحداث باعة السيدة زينب</t>
  </si>
  <si>
    <t>حاصر البائعين قسم السيدة زينب احتجاجا علي حبس 5 من زملائهم</t>
  </si>
  <si>
    <t>وفقاً لجهات امنيه، جروح بالبطن والذراعين اثناء محاولة هروب</t>
  </si>
  <si>
    <t xml:space="preserve">العريش - كمين المزرعة </t>
  </si>
  <si>
    <t xml:space="preserve">البوابة 4 - مدينة الانتاج الاعلامي - 6 اكتوبر </t>
  </si>
  <si>
    <t>أحداث مدينة الانتاج الاعلامي</t>
  </si>
  <si>
    <t>الاكاديمية الدولية للهندسة وعلوم الاعلام</t>
  </si>
  <si>
    <t>كدمات متفرقة وكسر بالحوض</t>
  </si>
  <si>
    <t>دبلوم سياحة وفنادق</t>
  </si>
  <si>
    <t>ووفقاً لذوية هناك شبهة جنائيه</t>
  </si>
  <si>
    <t>تم القبض علية مع شقيقة الاصغر شادي</t>
  </si>
  <si>
    <t>محاولة ضبط احد المسجلين خطر</t>
  </si>
  <si>
    <t>مستشفي الشرطة - مدينة نصر</t>
  </si>
  <si>
    <t>رقم 5 لسنة 2012 احوال بركة السبع</t>
  </si>
  <si>
    <t xml:space="preserve">ميدان العباسية </t>
  </si>
  <si>
    <t>أحداث العباسية الثانية 13 - القاهرة - وفاة مصاب</t>
  </si>
  <si>
    <t>ذهب الي العباسية للتضامن مع مطالب الاعتصام</t>
  </si>
  <si>
    <t>الطريق الساحلي الدولي بمنطقة الزرانيق بئر العبد</t>
  </si>
  <si>
    <t>هجوم مسلح علي سيارة تابعة للهيئة القومية للبريد</t>
  </si>
  <si>
    <t>بتاريخ 29 ابريل الجاري وحال سير السيارة رقم 510/18 قطاع عام تابعة للهيئة القومية للبريد ، قيادة المدعو / ص. ع . ا وصحبتة مندوب التحصيل المدعو ح . ع . م ، علي الطريق الساحلي الدولي بمنطقة الزرانيق ببئر العبدتجاة مدينة العريش ، ترافقها سيارة تامين من قوات امن شمال سيناء برئاسة الملازم محمد اسامة عبدالكريم – قامت مجموعة ملثمة ومسلحة بالاسلحة الالية تستقل سيارة دفع رباعي بيج اللون بدون لوحات باطلاق اعيرة نارية بكثافة تجاة قوة الشرطة ، فبادلتها القوة اطلاق الاعيرة الناريه</t>
  </si>
  <si>
    <t>منطقة سجون القناطر الخيريه</t>
  </si>
  <si>
    <t>حسن شحاتة عبدالعزيز بدر</t>
  </si>
  <si>
    <t>وفقاً لتقرير الطب الشرعي، هناك شبهة جنائية لوجود جسمين غريبين في امعاءة واعياء شديد والام مبرحه</t>
  </si>
  <si>
    <t>مستشفي القناطر الخيرية المركزي</t>
  </si>
  <si>
    <t>هناك شبهة تعذيب لوجود جسمين غريبين في امعاءة وفق تقرير الطب الشرعي</t>
  </si>
  <si>
    <t>أحداث العباسية الثانية 07 - القاهرة</t>
  </si>
  <si>
    <t>اثار تعذيب وطعنات وكسر في الجمجمة وجروح في البطن</t>
  </si>
  <si>
    <t>من اهالي العباسية - لم يتم التوصل لسبب الوفاه</t>
  </si>
  <si>
    <t>أحداث العباسية الثانية 02 - القاهرة</t>
  </si>
  <si>
    <t>الجبهة السلفيه</t>
  </si>
  <si>
    <t>تم ذبحة من احد البلطجيه</t>
  </si>
  <si>
    <t>أحداث العباسية الثانية 11 - القاهرة</t>
  </si>
  <si>
    <t>أحداث العباسية الثانية 10 - القاهرة</t>
  </si>
  <si>
    <t>رافت رضا نبيل بدران - قطة الحاتي</t>
  </si>
  <si>
    <t>طعنات نافذة بالجسم</t>
  </si>
  <si>
    <t>أحداث العباسية الثانية 01 - القاهرة</t>
  </si>
  <si>
    <t>أحداث العباسية الثانية 03 - القاهرة</t>
  </si>
  <si>
    <t>اسامة احمد عبدالسلام</t>
  </si>
  <si>
    <t>أحداث العباسية الثانية 05 - القاهرة</t>
  </si>
  <si>
    <t>أحداث العباسية الثانية 06 - القاهرة</t>
  </si>
  <si>
    <t>أحداث العباسية الثانية 04 - القاهرة</t>
  </si>
  <si>
    <t>أحداث العباسية الثانية 08 - القاهرة</t>
  </si>
  <si>
    <t>أحداث العباسية الثانية 09 - القاهرة</t>
  </si>
  <si>
    <t>أحداث العباسية الثانية 12 - القاهرة</t>
  </si>
  <si>
    <t>أحداث طائفية - الأقصر</t>
  </si>
  <si>
    <t>ماجدة فايز فوزي</t>
  </si>
  <si>
    <t>طعنة بالحنجرة ثم ذبح</t>
  </si>
  <si>
    <t xml:space="preserve">الماسورة </t>
  </si>
  <si>
    <t>اطلاق قذيفة ار بي جي بمنطقة كمين الماسوره</t>
  </si>
  <si>
    <t>شظايا بالجسم من قذيفة ار بي جي</t>
  </si>
  <si>
    <t>فض اعتصام وزارة الدفاع - القاهرة</t>
  </si>
  <si>
    <t>قرية الوفائيه</t>
  </si>
  <si>
    <t>جامعة MSA</t>
  </si>
  <si>
    <t>وفقاً لجهات امنيه، بسبب سقوطة من فوق القفص الحديدي داخل السجن اثناء محاولة هروبه</t>
  </si>
  <si>
    <t>قرية دحروج</t>
  </si>
  <si>
    <t>قرية ابوشعلان</t>
  </si>
  <si>
    <t xml:space="preserve">قرية نجع خضر </t>
  </si>
  <si>
    <t>أحداث قرية نجع خضر - ديروط</t>
  </si>
  <si>
    <t>قرية نجع خضر</t>
  </si>
  <si>
    <t xml:space="preserve">قرية ابوالهدر </t>
  </si>
  <si>
    <t>أحداث طائفية - ديروط - أسيوط</t>
  </si>
  <si>
    <t>قرية ابوالهدر</t>
  </si>
  <si>
    <t>ابراهيم عبداللة عبدالرحمن</t>
  </si>
  <si>
    <t xml:space="preserve">حبس سنة تم القبض علية بحلوان ونقلة للقسم يوم 31-5-2012 </t>
  </si>
  <si>
    <t xml:space="preserve">ترعة سري باشا - نزلة اسمنت </t>
  </si>
  <si>
    <t>طلق ناري بالصدر والبطن والرقبة والكتف ثم القاءة في البحر</t>
  </si>
  <si>
    <t>عثر علي جثتة في ترعة بعد اختفاءة منذ 3-6</t>
  </si>
  <si>
    <t>وفاة داخل مكان احتجاز - سوهاج</t>
  </si>
  <si>
    <t>رقم 6987 لسنة 2011 والمقيدة برقم 6976 لسنة 2011 جنح سوهاج ثان</t>
  </si>
  <si>
    <t>قرية الحماديه</t>
  </si>
  <si>
    <t>وفقاً لجهات طبيه، بسبب هبوط حاد بالدورة الدموية وقصور في اجهزة التنفس</t>
  </si>
  <si>
    <t>وفقاً لجهات امنيه، بسبب غيبوبة كبديه</t>
  </si>
  <si>
    <t xml:space="preserve">قاو النواورة </t>
  </si>
  <si>
    <t>أحداث الانتخابات الرئاسية - أسيوط</t>
  </si>
  <si>
    <t>قرية قاو النواروه</t>
  </si>
  <si>
    <t>أحداث الانتخابات الرئاسية - ابوكبير</t>
  </si>
  <si>
    <t>قرية ميت العز</t>
  </si>
  <si>
    <t>وفقاً لجهات حقوقيه، ضرب مبرح وكسر بالجمجمة ونزيف بالبطن</t>
  </si>
  <si>
    <t>استهداف سيارة شرطة في شمال سيناء</t>
  </si>
  <si>
    <t>اجري عملية جراحية وركب رقبة طبيه</t>
  </si>
  <si>
    <t>وفقاً لجهات امنيه، بسبب ضيق في التنفس وازمة قلبيه</t>
  </si>
  <si>
    <t>وفقاً لجهات طبيه، نتيجة هبوط بالدورة الدموية والتنفسية والقلب</t>
  </si>
  <si>
    <t>أحداث طائفية - دهشور</t>
  </si>
  <si>
    <t>حروق بنسبة 75%</t>
  </si>
  <si>
    <t>أحداث رملة بولاق - النايل سيتي</t>
  </si>
  <si>
    <t>رملة بولاق</t>
  </si>
  <si>
    <t xml:space="preserve">قرية ابوسليم </t>
  </si>
  <si>
    <t>مديرية الري</t>
  </si>
  <si>
    <t>قرية ابوسليم</t>
  </si>
  <si>
    <t xml:space="preserve">كمين الحرية - معبر كرم ابوسالم - رفح </t>
  </si>
  <si>
    <t>طارق محمد عبداللة حماد</t>
  </si>
  <si>
    <t>قرية الكعيمات بلاد المال قبلي</t>
  </si>
  <si>
    <t>باسم عبداللة محمود محمد</t>
  </si>
  <si>
    <t>محمد سليم سلامة محمد</t>
  </si>
  <si>
    <t>حمادة عيد احمد عبدالرحيم</t>
  </si>
  <si>
    <t>قرية بساط كريم الدين</t>
  </si>
  <si>
    <t>هجوم مسلح علي سيارة شرطة</t>
  </si>
  <si>
    <t xml:space="preserve"> § قامت قوة امنية من وحدة مباحث مركز شرطة ديروط بحملة امنية لضبط كلاً من:- 1. المدعو صلاح ص.م وشهرتة صالحين سن 19 . 2. المدعو هاني ص.م سن 25 .. والمطلوب ضبطهما واحضارهما في عدة قضايا متنوعة (قتل, شروع في قتل, سرقة بالاكراه) , حيث تمكنت القوات من ضبط المتهم الثاني. ..وحال عودة القوة الي المركز اعترضهم شخصين يستقلان دراجة بخارية وبحوزة احدهما بندقية اليه.. وفوجئت القوة بقيام حامل السلاح باطلاق اعيرة نارية صوب سيارة الشرطة نتج عن ذلك اصابة كلاً من :- 1. مندوب الشرطة/ اسلام محمد سيد – سن 27 من قوة المركز بطلق ناري بالصدر ادت الي وفاته. 2. امين الشرطة/ جابر سعيد مبارك – بطلق ناري بالبطن وتم نقلة الي مستشفي الشرطة بأسيوط . § تمكنت القوة من ضبط مطلق الاعيرة النارية وتبين انة يدعي محمد ف.ع سن 30 مقيم قرية بدائرة المركز , بينما تمكن الثاني من الفرار هارباً وبحوزتة السلاح المستخدم والدراجة البخارية وتبين انة يدعي محمد ع.س سن 28 من ذات الناحية . </t>
  </si>
  <si>
    <t>توفي بعد نقلة للمستشفي</t>
  </si>
  <si>
    <t xml:space="preserve">قرية الجورة </t>
  </si>
  <si>
    <t>العملية نسر بسيناء</t>
  </si>
  <si>
    <t>وفقا لبيان المتحدث العسكري تمت تصفيتهم خلال العملية نسر</t>
  </si>
  <si>
    <t xml:space="preserve">من قرية تطاي، </t>
  </si>
  <si>
    <t xml:space="preserve"> عزبة منشاة عبدالله، </t>
  </si>
  <si>
    <t>قرية النسايمه</t>
  </si>
  <si>
    <t>ضرب علي الراس بكعب المسدس وفي انفة وصدره</t>
  </si>
  <si>
    <t>وفقاً لجهات حقوقيه، ضرب علي الراس بكعب المسدس وفي انفة وصدره</t>
  </si>
  <si>
    <t>قرية الشرقاوية البحريه</t>
  </si>
  <si>
    <t xml:space="preserve">محيط شركة كهرباء ابي قير </t>
  </si>
  <si>
    <t>أحداث محطة كهرباء ابوقير - الإسكندرية</t>
  </si>
  <si>
    <t>وفاة محتجز داخل حجز بكمين شرطة علي طريق القصير</t>
  </si>
  <si>
    <t>شنق نفسة بعد ضبطة وبحوزتة مخدرات.</t>
  </si>
  <si>
    <t>تم نقلة من سجن الوادي الجديد الي المستشفي يوم 4-7-2012</t>
  </si>
  <si>
    <t xml:space="preserve">محيط السفارة الامريكية </t>
  </si>
  <si>
    <t>أحداث سفارة امريكا - الرسوم المسيئه</t>
  </si>
  <si>
    <t>نفت وزارة الداخلية وفاتة بمحيط سفارة امريكا رغم تاكيدات اهلة واصدقاءه</t>
  </si>
  <si>
    <t>أعزب ولة اخوات بنات</t>
  </si>
  <si>
    <t>محاولة اقتحام قسم الشرطة</t>
  </si>
  <si>
    <t>عاطف المنسي، احد رواد واحد من تلك المقاهي توجة لقسم الشرطة لتحرير محضر ضد احد الضباط فما كان من ضباط وامناء القسم الا ان اعتدوا علي عاطف بكعوب البنادق، واصطحبوة داخل القسم لتعذيبه. ثم كرروا المشهد نفسة مع مصطفي محمد مصطفي (30 سنه، عامل باحدي الورش في منطقة وش البلد) والذي كان بصحبة عاطف وقتها، وتابعت المنظمة انة تم بعد ذلك تم اطلاق سراح مصطفي محمد مصطفي وعاطف المنسي غير ان الاخير كان فاقدا للوعي واصطحبة البعض علي دراجة بخارية لنقلة الي مستشفي قريب من قسم الشرطة الا انة توفي من اثار التعذيب قبل وصوله</t>
  </si>
  <si>
    <t xml:space="preserve">محيط مديرية امن شمال سيناء </t>
  </si>
  <si>
    <t>وفقاً لجهات امنيه، بسبب غيبوبة سكر</t>
  </si>
  <si>
    <t>وفقاً لذويه، هناك شبهة جنائية وتوجد كدمات بالصدر</t>
  </si>
  <si>
    <t>غيبوبة سكر</t>
  </si>
  <si>
    <t>حبس اسبوعين وكفالة 20ج</t>
  </si>
  <si>
    <t>قرية بنجا</t>
  </si>
  <si>
    <t>صعقا بالكهرباء واصابة بالجبهه</t>
  </si>
  <si>
    <t>وفقاً لجهات طبيه، صعقا بالكهرباء واصابة بالجبهه</t>
  </si>
  <si>
    <t>رقم 3313 لسنة 2012 جنح عسكرية مرسى مطروح</t>
  </si>
  <si>
    <t>وفقاً لشهود، بعد معاناتة من الام بالصدر</t>
  </si>
  <si>
    <t>كدمات وخدوش بالركبة والساقين اليمني واليسري وهبوط حاد بالدورة الدمويه</t>
  </si>
  <si>
    <t>هبوط حاد في بالدورة الدموية والتنفسية ادت الي توقف دقات القلب</t>
  </si>
  <si>
    <t>محكوم علية بالسجن علي ذمة قضية حيازة سلاح وذخيره</t>
  </si>
  <si>
    <t xml:space="preserve">استهداف قوة امنية بالنوبارية </t>
  </si>
  <si>
    <t>مديرية امن البحيرة</t>
  </si>
  <si>
    <t>وفقاً لجهات امنيه، بعد اصابتة بحالة اعياء شديدة ومرض تليف بالكبد</t>
  </si>
  <si>
    <t>أحداث طائفية - بولاق الدكرور</t>
  </si>
  <si>
    <t xml:space="preserve">سيارة بريد - وسط العريش </t>
  </si>
  <si>
    <t>ه[وم مسلح علي سيارة تابعة لادارة شرطة نجدة العريش</t>
  </si>
  <si>
    <t>عبداللة حسين المشد</t>
  </si>
  <si>
    <t xml:space="preserve">صرح مصدر مسئول بالمركز الاعلام الامني بوزارة الداخلية بانة بتاريخ اليوم 8 الجاري قاما شخصين ملثمين يستقلان دراجة بخارية بدون لوحات معدنية وبحوزة احدهما بندقية اليه, باطلاق عدة اعيرة نارية تجاة سيارة تابعة لادارة شرطة نجدة العريش بمنطقة البنوك بمدينة العريش </t>
  </si>
  <si>
    <t xml:space="preserve">قرية البدرمان </t>
  </si>
  <si>
    <t>أحداث طائفية - المنيا</t>
  </si>
  <si>
    <t>أحداث الباعة الجائلين - ميدان الجيزة</t>
  </si>
  <si>
    <t>تظاهر الباعة احتجاجا علي رفع الاشغالات من ميدان الجيزة</t>
  </si>
  <si>
    <t>وفقاً لجهات طبيه, بسبب تناول مادة شديدة السميه</t>
  </si>
  <si>
    <t>محكوم علية بالسجن 8 سنوات في قضية سرقه</t>
  </si>
  <si>
    <t>وفقا لبيان الداخلية الواقعة كانت اثناء محاولة هروب</t>
  </si>
  <si>
    <t>محمود حسين خميس جمعة المطري</t>
  </si>
  <si>
    <t>محكوم علية بالسجن 17 عاماً علي ذمة قضية تبديد</t>
  </si>
  <si>
    <t>وفقاً لجهات طبيه، بسبب جلطة بالمخ</t>
  </si>
  <si>
    <t xml:space="preserve">جلبانة </t>
  </si>
  <si>
    <t>هجوم مسلح علي سيارة للشرطة علي طريق جسر الوادي بمدينة العريش</t>
  </si>
  <si>
    <t>قرية طوخ دلكا</t>
  </si>
  <si>
    <t>مستشفي دار الصحة النفسية - الخانكه</t>
  </si>
  <si>
    <t xml:space="preserve">محكوم علية بالحبس علي ذمة قضية مشاجرة </t>
  </si>
  <si>
    <t>توفي داخل المستشفي بعد نقلة اليها بشهر</t>
  </si>
  <si>
    <t>قرية المنيره</t>
  </si>
  <si>
    <t>اسامة محمد</t>
  </si>
  <si>
    <t xml:space="preserve">جزيرة القرصاية - البحر الاعظم </t>
  </si>
  <si>
    <t>أحداث جزيرة القرصاية - الجيزة</t>
  </si>
  <si>
    <t>رقم 261 لسنة 2012 جنايات عسكرية شرق القاهرة</t>
  </si>
  <si>
    <t>وفقاً لجهات امنيه، هبوط حاد بالدورة الدموية وانيميا حاده</t>
  </si>
  <si>
    <t>تم نقلة للمستشفي قبلها باربع ايام</t>
  </si>
  <si>
    <t>قرية بلقينا</t>
  </si>
  <si>
    <t>قرية بلقين</t>
  </si>
  <si>
    <t>مزارع جاب اللة زخاري</t>
  </si>
  <si>
    <t>قيء دموي ونزيف من الفم والشرج وهبوط حاد بالدورة الدمويه</t>
  </si>
  <si>
    <t>قرية النهضه</t>
  </si>
  <si>
    <t>مدرسة الخديوي اسماعيل</t>
  </si>
  <si>
    <t>مديرية امن الإسماعيلية</t>
  </si>
  <si>
    <t xml:space="preserve">الجورة </t>
  </si>
  <si>
    <t>حمزة قاسم ابراهيم قرقر</t>
  </si>
  <si>
    <t>وفقاً لجهات امنيه، هبوط حاد بالدورة الدموية وفشل كلوي</t>
  </si>
  <si>
    <t>قرية سجين الكوم</t>
  </si>
  <si>
    <t>مدرسة عمر مكرم</t>
  </si>
  <si>
    <t>ابتلع لسانة بعد اصطدام جسم صلب بذقنه</t>
  </si>
  <si>
    <t xml:space="preserve">عزبة طة السبع </t>
  </si>
  <si>
    <t>طلق ناري بالصدر وعدة طعنات بالصدر والوجة والبطن</t>
  </si>
  <si>
    <t>عزبة طة السبع</t>
  </si>
  <si>
    <t>عبداللة بدوي عبدالله</t>
  </si>
  <si>
    <t>احالة ظابطين و 4 امناء شرطة لمحكمة الجنايات</t>
  </si>
  <si>
    <t xml:space="preserve">محيط كنيسة مارجرجس - منشية الصدر </t>
  </si>
  <si>
    <t>أحداث طائفية - حدائق القبه</t>
  </si>
  <si>
    <t>نادية حلمي لواندي</t>
  </si>
  <si>
    <t>طعنات متفرقة بالة حادة في الراس</t>
  </si>
  <si>
    <t>وفقاً لجهات طبيه، الوفاة طبيعيه</t>
  </si>
  <si>
    <t>قرية الدلاتون</t>
  </si>
  <si>
    <t>محكمة شمال الجيزة الابتدائية - شارع السودان</t>
  </si>
  <si>
    <t>ترحيلات - محكمة شمال الجيزة الابتدائية - شارع السودان</t>
  </si>
  <si>
    <t xml:space="preserve">محيط قصرالاتحادية </t>
  </si>
  <si>
    <t>أحداث الاتحادية الاولي - القاهرة</t>
  </si>
  <si>
    <t>جريدة الفجر</t>
  </si>
  <si>
    <t>عبداللة عبدالحميد نصار</t>
  </si>
  <si>
    <t>قرية درين المنصوره</t>
  </si>
  <si>
    <t>طلق ناري بالوجة والفخذ الايمن</t>
  </si>
  <si>
    <t>هيئة مواني البحر الأحمر</t>
  </si>
  <si>
    <t>قرية هيت</t>
  </si>
  <si>
    <t>خالد طة احمد ابوزيد</t>
  </si>
  <si>
    <t>مصلحة الخبراء</t>
  </si>
  <si>
    <t>طلق ناري خرطوش بالوجة والصدر والرقبه</t>
  </si>
  <si>
    <t>قرية منية البندره</t>
  </si>
  <si>
    <t>جمعة عبدالمولي محمد</t>
  </si>
  <si>
    <t>قرية كوم</t>
  </si>
  <si>
    <t>محكوم علية بالسجن 6 سنوات في قضية اتجار في المخدرات</t>
  </si>
  <si>
    <t xml:space="preserve">قرية نزلة فرج اللة </t>
  </si>
  <si>
    <t>نادي عطا اللة حنين</t>
  </si>
  <si>
    <t>طعنات متفرقة في الصدر والبطن والراس</t>
  </si>
  <si>
    <t>قرية نزلة فرج الله</t>
  </si>
  <si>
    <t xml:space="preserve">قرية جزيرة المعابد </t>
  </si>
  <si>
    <t>مستشفي القوصية المركزي</t>
  </si>
  <si>
    <t>قرية جزيرة المعابد</t>
  </si>
  <si>
    <t>معهد الاهرامات العالي للهندسة باكتوبر</t>
  </si>
  <si>
    <t>المعهد العالي للهندسة المعماريه</t>
  </si>
  <si>
    <t>http://www.youm7.com/story/2017/11/24/10-سيارات-إسعاف-من-الإسماعيلية-لنقل-المصابين-في-حادث-تفجيرات/3524413</t>
  </si>
  <si>
    <t>http://www.masralarabia.com/الحياه-السياسية/1401434-بالتواريخ-9-ابريل-يوم-الأحداث-الدمويه</t>
  </si>
  <si>
    <t>http://www.masralarabia.com/الحياه-السياسية/1401490-داعش-تعلن-مسؤوليتها-عن-تفجيرات-كنائس-الإسكندرية-وطنطا</t>
  </si>
  <si>
    <t>معهد خدمة اجتماعية</t>
  </si>
  <si>
    <t>اشتباكات طائفية</t>
  </si>
  <si>
    <t>رقم 13306 لسنة 2011 إداري طنطا أول</t>
  </si>
  <si>
    <t>رقم 365 لسنة 2012 إداري طنطا ثان</t>
  </si>
  <si>
    <t>رقم 730 لسنة 2012 إداري ابوكبير</t>
  </si>
  <si>
    <t>رقم 2109 لسنة 2012 إداري الزقازيق ثان</t>
  </si>
  <si>
    <t>رقم 1498 لسنة 2012 إداري سوهاج أول</t>
  </si>
  <si>
    <t>رقم 1954 لسنة 2012 إداري الزقازيق أول</t>
  </si>
  <si>
    <t xml:space="preserve">مساء يوم 23 الجاري اثناء قيام النقيبين احمد السلاوي وعمرو الحجيري الضابطين بوحدة مباحث مركز شرطة الخانكة وبصبحتهما القوة المرافقة بالمرور وتفقد حالة الامن وضبط الخارجين علي القانون والمحكوم علية الهاربين .. وردت اليهما معلومات بتواجد المحكوم علية الهارب / سعيد . ع . م سن 38 عاطل ومقيم ببندر الخانكة في القضية رقم 14162 جنايات مركز الخانكة لسنة 2011 م سرقة بالاكراة بالسجن 10 سنوات بجلسة 15/3/2012 والمسجل شقي خطر تحت رقم 1160 فئة ب سرقات بالاكراة السابق اتهامة في عدد 19 قضية ( سرقة – سلاح – سرقة بالاكراة – مخدرات – هروب من المراقبة – اخفاء مسروقات ) اخرها القضية رقم 2430 إداري مركز الخانكة لسنة 2011 سرقة بالاكراة باحدي العشش بالمنطقة الحدودية لبندر الخانكة .
§ قامت القوات باستهدافة ولدي مشاهدة المذكور للقوات قام باطلاق عدة اعيرة نارية حال هروبة اصابت احدها امين الشرطة / احمد عنتر الجمل من قوة وحدة مباحث مركز شرطة الخانكة بطلق ناري بالجهة اليمني من البطن لة فتحة خروج اسفل الصدر من الجهة اليسري والذراع الايسر وفر هارباً .
§ تم نقل الامين المصاب لمستشفي الشرطة بالعجوزة واستشهد متاثراً باصابتة .
</t>
  </si>
  <si>
    <t>رقم 3061 لسنة 2012 إداري شبين الكوم</t>
  </si>
  <si>
    <t xml:space="preserve">رقم 3453 لسنة 2012 إداري ابوقرقاص </t>
  </si>
  <si>
    <t>رقم 3989 لسنة 2012 إداري الخانكه</t>
  </si>
  <si>
    <t>رقم 4792 لسنة 2012 إداري الزقازيق ثان</t>
  </si>
  <si>
    <t>رقم 4836 لسنة 2012 إداري ثان المنصوره</t>
  </si>
  <si>
    <t>رقم 4849 لسنة 2012 إداري مرسى مطروح</t>
  </si>
  <si>
    <t>رقم 7582 لسنة 2012 إداري دمنهور</t>
  </si>
  <si>
    <t>رقم 1903 لسنة 2012 إداري الخارجه</t>
  </si>
  <si>
    <t xml:space="preserve">رقم 3961 لسنة 2012 إداري دير مواس </t>
  </si>
  <si>
    <t>رقم 2019 لسنة 2012 إداري الخارجه</t>
  </si>
  <si>
    <t>رقم 2107 لسنة 2012 إداري الخارجه</t>
  </si>
  <si>
    <t>رقم 3556 لسنة 2012 إداري دار السلام</t>
  </si>
  <si>
    <t>رقم 1469 لسنة 2012 إداري الخانكه</t>
  </si>
  <si>
    <t>رقم 9672 لسنة 2012 إداري طنطا ثان</t>
  </si>
  <si>
    <t>رقم 6033 لسنة 2012 إداري قطور</t>
  </si>
  <si>
    <t>رقم 9883 لسنة 2012 إداري طنطا ثان</t>
  </si>
  <si>
    <t>رقم 11994 لسنة 2012 إداري المنيا</t>
  </si>
  <si>
    <t xml:space="preserve">رقم 6516 لسنة 2012 إداري حدائق القبة </t>
  </si>
  <si>
    <t>رقم 7937 لسنة 2012 إداري شبين الكوم</t>
  </si>
  <si>
    <t>رقم 11228 لسنة 2012 إداري مصر الجديده</t>
  </si>
  <si>
    <t>رقم 6828 لسنة 2012 إداري العبور</t>
  </si>
  <si>
    <t>رقم 10166 لسنة 2012 إداري طنطا ثان</t>
  </si>
  <si>
    <t>رقم 2455 لسنة 2012 إداري الخارجه</t>
  </si>
  <si>
    <t>المعهد العالي للعلوم الإدارية</t>
  </si>
  <si>
    <t>http://www.youm7.com/story/2017/4/9/جنازات-عسكرية-لشهداء-الشرطة-بحادث-كنيسه-مار-مرقس-بالإسكندرية/3183077</t>
  </si>
  <si>
    <t> الاعتداء الذي وقع علي منطقة رفح بسيناء علي كتيبة حدودية للقوات المسلحة بقاعدة المنصورة الجوية علي مـــــتن طائرة عسكرية.</t>
  </si>
  <si>
    <t>http://www.الاسبوع.com/Article/316755/بالصور-تشييع-جثمان-مجند-القوات-المسلحه-في-جنازه-عسكرية-بكفر</t>
  </si>
  <si>
    <t>اشتباكات أهليه</t>
  </si>
  <si>
    <t>اشتباكات أهلية بين مشجعين</t>
  </si>
  <si>
    <t>قضية مجزرة بورسعيد عقب مباراة الأهلي والمصري والتي راح ضحيتها 72 من انصار القلعة الحمراء</t>
  </si>
  <si>
    <t xml:space="preserve">محيط قسم السيدة زينب </t>
  </si>
  <si>
    <t xml:space="preserve">محيط قسم العريش ثان </t>
  </si>
  <si>
    <t>قسم شبرا الخيمة اول</t>
  </si>
  <si>
    <t>الي قسم ابوكبير</t>
  </si>
  <si>
    <t xml:space="preserve">قسم ابوصوير </t>
  </si>
  <si>
    <t xml:space="preserve">قسم ديروط </t>
  </si>
  <si>
    <t>معاون مباحث قسم الجيزة واربعة امناء قاموا بضرب سعيد سعيد حتي الموت</t>
  </si>
  <si>
    <t>قسم ابنوب</t>
  </si>
  <si>
    <t>قسم اخميم</t>
  </si>
  <si>
    <t>قسم الشرابيه</t>
  </si>
  <si>
    <t xml:space="preserve">محيط قسم دكرنس </t>
  </si>
  <si>
    <t>أحداث قسم دكرنس - الدقهلية</t>
  </si>
  <si>
    <t xml:space="preserve">محيط قسم الخليفة </t>
  </si>
  <si>
    <t>أحداث قسم الخليفه</t>
  </si>
  <si>
    <t>قسم المطرية - القاهرة</t>
  </si>
  <si>
    <t xml:space="preserve">محيط قسم ميت غمر </t>
  </si>
  <si>
    <t>أحداث قسم ميت غمر - الدقهلية</t>
  </si>
  <si>
    <t>قسم المحلة اول</t>
  </si>
  <si>
    <t>قسم أول المحله</t>
  </si>
  <si>
    <t>قسم بندر مرسى مطروح</t>
  </si>
  <si>
    <t xml:space="preserve">تبلغ لقسم غرب النوبارية من ادارة شرطة النجدة عن بلاغ المدعو / راضي . م . س بقيام كلاً من يحي . ن . ق ، رمضان . ر .. باختطاف شقيقة / محمد لوجود خلافات سابقة بينهما علي قطعة ارض ._x000D_
_x000D_
علي الفور انتقلت قوة امنية من القسم لمكان البلاغ وحال سيرهم بطريق الجيش بدائرة القسم وامام منطقة كسارة الشروق فوجئت القوة بقيام مجموعة من الاشخاص باطلاق اعيرة نارية اتجاههم من سلاح متعدد واسلحة الية وفروا هاربين ._x000D_
_x000D_
نتج عن ذلك وفاة امين الشرطة / ربيع اسماعيل مصطفي اثر اصابتة بطلق ناري بالراس ._x000D_
</t>
  </si>
  <si>
    <t>قسم الخانكه</t>
  </si>
  <si>
    <t>قسم الفرافره</t>
  </si>
  <si>
    <t>اثناء مرور قوة امنية تابعة لشرطة النجدة بالعريش بمديرية امن شمال سيناء لتفقد الحالة الامنية بمنطقة جسر الوادي فوجئت القوة بسيارة مجهولة يستقلها عدة اشخاص قاموا باطلاق وابلاً من الاعيرة النارية تجاههم .. فقامت القوة علي الفور بمبادلتهم اطلاق الاعيرة النارية .. الا ان الجناة تمكنوا من الفرار هاربين</t>
  </si>
  <si>
    <t>مركز المحلة الكبري</t>
  </si>
  <si>
    <t>ميدان المالح</t>
  </si>
  <si>
    <t>أحداث العباسية الثانية</t>
  </si>
  <si>
    <t>فض اعتصام وزارة الدفاع</t>
  </si>
  <si>
    <t>الانتخابات الرئاسية 2012</t>
  </si>
  <si>
    <t>أحداث الانتخابات االرئاسية</t>
  </si>
  <si>
    <t>حدث سياسي عام مرتبط</t>
  </si>
  <si>
    <t>أحداث الاتحادية الاولي</t>
  </si>
  <si>
    <t>أحداث سفارة امريكا</t>
  </si>
  <si>
    <t>منشآت قوات نظامية</t>
  </si>
  <si>
    <t>المنتزه ثان</t>
  </si>
  <si>
    <t>المنتزه أول</t>
  </si>
  <si>
    <t>رقم 2017 لسنة 2012 جنايات البرلس</t>
  </si>
  <si>
    <t>رقم 16485 لسنة 2012 جنايات قسم الجيزة</t>
  </si>
  <si>
    <t>أخري</t>
  </si>
  <si>
    <t>كوم حمادة</t>
  </si>
  <si>
    <t>تفجير أو قصف جوي</t>
  </si>
  <si>
    <t>تم نقلة من سجن الزقازيق العمومي ثم قسم ابوكبير</t>
  </si>
  <si>
    <t>رقم 154 لسنة جنايات الخارجه</t>
  </si>
  <si>
    <t>رقم 25461 لسنة جنايات شبين القناطر</t>
  </si>
  <si>
    <t>رقم 7672 لسنة جنايات شبرا الخيمه</t>
  </si>
  <si>
    <t>رقم 32 لسنة احوال سوهاج ثان</t>
  </si>
  <si>
    <t>رقم 6729 لسنة جنايات أول شبرا الخيمه</t>
  </si>
  <si>
    <t>رقم 10990 لسنة جنايات</t>
  </si>
  <si>
    <t>النوع الأجتماعي</t>
  </si>
  <si>
    <t>أحداث سياسية - شمال سيناء - الحسنة 08/01/2012</t>
  </si>
  <si>
    <t>أحداث سياسية - شمال سيناء - العريش ثالث - العريش 08/01/2012</t>
  </si>
  <si>
    <t>أحداث سياسية - السويس - الجناين - نفق الشهيد احمد حمدي 11/01/2012</t>
  </si>
  <si>
    <t>أحداث سياسية - دمياط - دمياط ثان 14/01/2012</t>
  </si>
  <si>
    <t>أحداث جنائية متصلة بالتغيرات السياسية - الغربية - طنطا أول - سجن طنطا العمومي 17/01/2012</t>
  </si>
  <si>
    <t>أحداث سياسية - شمال سيناء - العريش أول 18/01/2012</t>
  </si>
  <si>
    <t>أحداث سياسية - القاهرة - الأزبكية - دار القضاء العالي 21/01/2012</t>
  </si>
  <si>
    <t>أحداث جنائية متصلة بالتغيرات السياسية - الشرقية - أبو كبير - قسم ابوكبير 22/01/2012</t>
  </si>
  <si>
    <t>أحداث جنائية متصلة بالتغيرات السياسية - الغربية - طنطا ثان - سجن طنطا العمومي 30/01/2012</t>
  </si>
  <si>
    <t>أحداث جنائية متصلة بالتغيرات السياسية - كفر الشيخ - سيدي سالم - سجن طنطا العمومي 30/01/2012</t>
  </si>
  <si>
    <t>أحداث جنائية متصلة بالتغيرات السياسية - المنيا - بندر المنيا - سجن المنيا العمومي 30/01/2012</t>
  </si>
  <si>
    <t>أحداث رياضية - بورسعيد - المناخ - ستاد بورسعيد 01/02/2012</t>
  </si>
  <si>
    <t>أحداث سياسية - السويس - السويس - محيط مديرية امن السويس 02/02/2012</t>
  </si>
  <si>
    <t>أحداث سياسية - القاهرة - عابدين - محيط وزارة الداخلية 03/02/2012</t>
  </si>
  <si>
    <t>أحداث سياسية - السويس - السويس - محيط مديرية امن السويس 03/02/2012</t>
  </si>
  <si>
    <t>أحداث جنائية متصلة بالتغيرات السياسية - القاهرة - المعادي - منطقة سجون طره 04/02/2012</t>
  </si>
  <si>
    <t>أحداث سياسية - القاهرة - عابدين - محيط وزارة الداخلية 04/02/2012</t>
  </si>
  <si>
    <t>أحداث جنائية متصلة بالتغيرات السياسية - الإسماعيلية - الإسماعيلية ثالث - سجن المستقبل العمومي - الإسماعيلية 04/02/2012</t>
  </si>
  <si>
    <t>أحداث سياسية - الإسماعيلية - أبو صوير - قسم ابوصوير 04/02/2012</t>
  </si>
  <si>
    <t>أحداث سياسية - القاهرة - عابدين - محيط وزارة الداخلية 05/02/2012</t>
  </si>
  <si>
    <t>أحداث سياسية - السويس - السويس - محيط مديرية امن السويس 05/02/2012</t>
  </si>
  <si>
    <t>أحداث سياسية - القاهرة - عابدين - باب اللوق 06/02/2012</t>
  </si>
  <si>
    <t>أحداث سياسية - القاهرة - عابدين - محيط وزارة الداخلية 06/02/2012</t>
  </si>
  <si>
    <t>أحداث سياسية - شمال سيناء - رفح - العلامة 70 - الشريط الحدودي - وسط سيناء 08/02/2012</t>
  </si>
  <si>
    <t>أحداث جنائية متصلة بالتغيرات السياسية - الوادي الجديد - الخارجة - سجن الوادي الجديد العمومي 10/02/2012</t>
  </si>
  <si>
    <t>أحداث سياسية - المنيا - بندر المنيا - سجن المنيا العمومي 13/02/2012</t>
  </si>
  <si>
    <t>أحداث سياسية - أسيوط - ديروط - قسم ديروط 17/02/2012</t>
  </si>
  <si>
    <t>أحداث جنائية متصلة بالتغيرات السياسية - المنيا - بندر المنيا - سجن طنطا العمومي 18/02/2012</t>
  </si>
  <si>
    <t>أحداث طائفية - الإسماعيلية - القنطرة - قرية رزقة الدير المحرق 22/02/2012</t>
  </si>
  <si>
    <t>أحداث جنائية متصلة بالتغيرات السياسية - الجيزة - قسم الجيزة - قسم الجيزة 01/03/2012</t>
  </si>
  <si>
    <t>أحداث سياسية - أسيوط - ساحل سليم - الطريق الصحراوي الشرقي 07/03/2012</t>
  </si>
  <si>
    <t>أحداث جنائية متصلة بالتغيرات السياسية - المنيا - مطاي - قسم مطاي 08/03/2012</t>
  </si>
  <si>
    <t>أحداث سياسية - القليوبية - بندر بنها - سوق الماشية 10/03/2012</t>
  </si>
  <si>
    <t>أحداث سياسية - شمال سيناء - العريش ثان - محيط قسم العريش ثان 16/03/2012</t>
  </si>
  <si>
    <t>أحداث جنائية متصلة بالتغيرات السياسية - الجيزة - بولاق الدكرور - قسم بولاق الدكرور 18/03/2012</t>
  </si>
  <si>
    <t>أحداث اجتماعية - بورسعيد - الشرق - مبني هيئة قناة السويس 23/03/2012</t>
  </si>
  <si>
    <t>أحداث جنائية متصلة بالتغيرات السياسية - الشرقية - الزقازيق ثان - سجن الزقازيق العمومي 29/03/2012</t>
  </si>
  <si>
    <t>أحداث جنائية متصلة بالتغيرات السياسية - الشرقية - فاقوس - قسم فاقوس 30/03/2012</t>
  </si>
  <si>
    <t>أحداث جنائية متصلة بالتغيرات السياسية - أسيوط - أبنوب - قسم ابنوب 31/03/2012</t>
  </si>
  <si>
    <t>أحداث جنائية متصلة بالتغيرات السياسية - سوهاج - أخميم - قسم اخميم 01/04/2012</t>
  </si>
  <si>
    <t>أحداث جنائية متصلة بالتغيرات السياسية - القاهرة - الشرابية - قسم الشرابيه 03/04/2012</t>
  </si>
  <si>
    <t>أحداث جنائية متصلة بالتغيرات السياسية - الشرقية - الزقازيق أول - قسم الزقازيق أول 06/04/2012</t>
  </si>
  <si>
    <t>أحداث جنائية متصلة بالتغيرات السياسية - القاهرة - التبين - كمين الكريمات 08/04/2012</t>
  </si>
  <si>
    <t>أحداث جنائية متصلة بالتغيرات السياسية - الشرقية - الزقازيق أول - قسم مركز دمياط 08/04/2012</t>
  </si>
  <si>
    <t>أحداث اجتماعية - الدقهلية - دكرنس - محيط قسم دكرنس 11/04/2012</t>
  </si>
  <si>
    <t>أحداث اجتماعية - القاهرة - السيدة زينب - محيط قسم السيدة زينب 15/04/2012</t>
  </si>
  <si>
    <t>أحداث جنائية متصلة بالتغيرات السياسية - القليوبية - شبين القناطر - سجن شبين الكوم العمومي 15/04/2012</t>
  </si>
  <si>
    <t>أحداث سياسية - شمال سيناء - العريش ثالث - العريش - كمين المزرعة 15/04/2012</t>
  </si>
  <si>
    <t>أحداث سياسية - شمال سيناء - العريش ثالث - طريق مطار العريش 15/04/2012</t>
  </si>
  <si>
    <t>أحداث رياضية - الجيزة - أكتوبر ثان - البوابة 4 - مدينة الانتاج الاعلامي - 6 اكتوبر 21/04/2012</t>
  </si>
  <si>
    <t>أحداث جنائية متصلة بالتغيرات السياسية - القاهرة - مصر الجديدة - قسم مصر الجديده 24/04/2012</t>
  </si>
  <si>
    <t>أحداث جنائية متصلة بالتغيرات السياسية - القليوبية - الخانكة - الخانكه 24/04/2012</t>
  </si>
  <si>
    <t>أحداث جنائية متصلة بالتغيرات السياسية - المنوفية - بركة السبع - قسم بركة السبع 28/04/2012</t>
  </si>
  <si>
    <t>أحداث سياسية - القاهرة - الوايلي - ميدان العباسية 29/04/2012</t>
  </si>
  <si>
    <t>أحداث سياسية - شمال سيناء - بئر العبد - الطريق الساحلي الدولي بمنطقة الزرانيق بئر العبد 29/04/2012</t>
  </si>
  <si>
    <t>أحداث جنائية متصلة بالتغيرات السياسية - القليوبية - القناطر الخيرية - منطقة سجون القناطر الخيريه 30/04/2012</t>
  </si>
  <si>
    <t>أحداث سياسية - القاهرة - الوايلي - ميدان العباسية 02/05/2012</t>
  </si>
  <si>
    <t>أحداث طائفية - الأقصر - بندر الأقصر - السواقي 02/05/2012</t>
  </si>
  <si>
    <t>أحداث سياسية - شمال سيناء - رفح - الماسورة 02/05/2012</t>
  </si>
  <si>
    <t>أحداث سياسية - القاهرة - الوايلي - ميدان العباسية 04/05/2012</t>
  </si>
  <si>
    <t>أحداث جنائية متصلة بالتغيرات السياسية - كفر الشيخ - دسوق - سجن طنطا العمومي 04/05/2012</t>
  </si>
  <si>
    <t>أحداث جنائية متصلة بالتغيرات السياسية - الغربية - طنطا ثان - سجن طنطا العمومي 06/05/2012</t>
  </si>
  <si>
    <t>أحداث سياسية - الإسماعيليةطريق الإسماعيلية القاهرة الصحراوي 06/05/2012</t>
  </si>
  <si>
    <t>أحداث جنائية متصلة بالتغيرات السياسية - المنوفية - بندر شبين الكوم - سجن شبين الكوم العمومي 13/05/2012</t>
  </si>
  <si>
    <t>أحداث اجتماعية - أسيوط - ديروط - قرية نجع خضر 14/05/2012</t>
  </si>
  <si>
    <t>أحداث سياسية - القاهرةطريق مصر الإسماعيلية الصحراوي 15/05/2012</t>
  </si>
  <si>
    <t>أحداث جنائية متصلة بالتغيرات السياسية - الشرقية - الزقازيق ثان - سجن الزقازيق العمومي 21/05/2012</t>
  </si>
  <si>
    <t>أحداث طائفية - أسيوط - ديروط - قرية ابوالهدر 22/05/2012</t>
  </si>
  <si>
    <t>أحداث سياسية - جنوب سيناء - الطور - كمين شرطة - مفارق وادي فيران 04/06/2012</t>
  </si>
  <si>
    <t>أحداث جنائية متصلة بالتغيرات السياسية - الفيوم - مركز الفيوم - قسم مركز الفيوم 05/06/2012</t>
  </si>
  <si>
    <t>أحداث طائفية - المنيا - أبو قرقاص - ترعة سري باشا - نزلة اسمنت 06/06/2012</t>
  </si>
  <si>
    <t>أحداث جنائية متصلة بالتغيرات السياسية - سوهاج - سوهاج ثان - قسم سوهاج ثان 09/06/2012</t>
  </si>
  <si>
    <t>أحداث جنائية متصلة بالتغيرات السياسية - القليوبية - الخانكة - منطقة سجون ابوزعبل - الخانكه 12/06/2012</t>
  </si>
  <si>
    <t>أحداث جنائية متصلة بالتغيرات السياسية - الشرقية - الزقازيق أول - سجن الزقازيق العمومي 21/06/2012</t>
  </si>
  <si>
    <t>أحداث سياسية - أسيوط - البداري - قاو النواورة 24/06/2012</t>
  </si>
  <si>
    <t>أحداث سياسية - الشرقية - أبو كبير - ابوكبير 26/06/2012</t>
  </si>
  <si>
    <t>أحداث سياسية - شمال سيناء - الحسنة 30/06/2012</t>
  </si>
  <si>
    <t>أحداث سياسية - شمال سيناء - العريش ثان 01/07/2012</t>
  </si>
  <si>
    <t>أحداث جنائية متصلة بالتغيرات السياسية - القاهرة - مصر القديمة - قسم مصر القديمه 17/07/2012</t>
  </si>
  <si>
    <t>أحداث سياسية - شمال سيناء - الشيخ زويد - كمين جيش - مدخل الشيخ زويد 19/07/2012</t>
  </si>
  <si>
    <t>أحداث اجتماعية - القاهرة - الخليفة - محيط قسم الخليفة 20/07/2012</t>
  </si>
  <si>
    <t>أحداث جنائية متصلة بالتغيرات السياسية - القليوبية - الخانكة - منطقة سجون ابوزعبل - الخانكه 20/07/2012</t>
  </si>
  <si>
    <t>أحداث جنائية متصلة بالتغيرات السياسية - القليوبية - طوخ - قسم طوخ 22/07/2012</t>
  </si>
  <si>
    <t>أحداث سياسية ذات بعد طائفي - الجيزة - البدرشين - دهشور 31/07/2012</t>
  </si>
  <si>
    <t>أحداث جنائية متصلة بالتغيرات السياسية - القاهرة - المطرية - القاهرة - قسم المطريه 02/08/2012</t>
  </si>
  <si>
    <t>أحداث اجتماعية - القاهرة - بولاق أبو العلا - محيط ابراج النايل سيتي - بولاق ابوالعلا 02/08/2012</t>
  </si>
  <si>
    <t>أحداث اجتماعية - بني سويف - مركز بني سويف - قرية ابوسليم 02/08/2012</t>
  </si>
  <si>
    <t>أحداث سياسية - شمال سيناء - رفح - كمين الحرية - معبر كرم ابوسالم - رفح 06/08/2012</t>
  </si>
  <si>
    <t>أحداث سياسية - أسيوط - ديروط 08/08/2012</t>
  </si>
  <si>
    <t>أحداث جنائية متصلة بالتغيرات السياسية - الشرقية - الزقازيق أول - سجن الزقازيق العمومي 11/08/2012</t>
  </si>
  <si>
    <t>أحداث سياسية - شمال سيناء - الشيخ زويد - قرية الجورة 12/08/2012</t>
  </si>
  <si>
    <t>أحداث جنائية متصلة بالتغيرات السياسية - الدقهلية - المنصورة ثان - سجن المنصورة العمومي 14/08/2012</t>
  </si>
  <si>
    <t>أحداث جنائية متصلة بالتغيرات السياسية - الفيوم - بندر الفيوم - سجن الفيوم العمومي - دمو 15/08/2012</t>
  </si>
  <si>
    <t>أحداث جنائية متصلة بالتغيرات السياسية - القليوبية - شبرا الخيمة أول - قسم شبرا الخيمة اول 16/08/2012</t>
  </si>
  <si>
    <t>أحداث اجتماعية - الإسكندرية - الرمل أول - محيط شركة كهرباء ابي قير 25/08/2012</t>
  </si>
  <si>
    <t>أحداث جنائية متصلة بالتغيرات السياسية - البحر الأحمر - القصير - كمين شرطة علي طريق القصير 03/09/2012</t>
  </si>
  <si>
    <t>أحداث جنائية متصلة بالتغيرات السياسية - الوادي الجديد - الخارجة - سجن الوادي الجديد العمومي 06/09/2012</t>
  </si>
  <si>
    <t>أحداث سياسية - القاهرة - قصر النيل - محيط السفارة الامريكية 14/09/2012</t>
  </si>
  <si>
    <t>أحداث سياسية - القاهرة - قصر النيل - محيط السفارة الامريكية 15/09/2012</t>
  </si>
  <si>
    <t>أحداث جنائية متصلة بالتغيرات السياسية - الدقهلية - ميت غمر - ميت غمر 16/09/2012</t>
  </si>
  <si>
    <t>أحداث سياسية - شمال سيناء - العريش ثالث - محيط مديرية امن شمال سيناء 16/09/2012</t>
  </si>
  <si>
    <t>أحداث اجتماعية - الدقهلية - ميت سلسيل - محيط قسم ميت غمر 17/09/2012</t>
  </si>
  <si>
    <t>أحداث جنائية متصلة بالتغيرات السياسية - الغربية - المحلة أول - قسم المحلة اول 17/09/2012</t>
  </si>
  <si>
    <t>أحداث جنائية متصلة بالتغيرات السياسية - سوهاج - طهطا - قسم طهطا 27/09/2012</t>
  </si>
  <si>
    <t>أحداث جنائية متصلة بالتغيرات السياسية - مرسى مطروح - مرسى مطروح - قسم مرسى مطروح 29/09/2012</t>
  </si>
  <si>
    <t>أحداث جنائية متصلة بالتغيرات السياسية - القاهرة - حلوان - قسم حلوان 01/10/2012</t>
  </si>
  <si>
    <t>أحداث جنائية متصلة بالتغيرات السياسية - البحيرة - مركز دمنهور - سجن دمنهور العمومي - الابعاديه 05/10/2012</t>
  </si>
  <si>
    <t>أحداث جنائية متصلة بالتغيرات السياسية - الوادي الجديد - الخارجة - سجن الوادي الجديد العمومي 05/10/2012</t>
  </si>
  <si>
    <t>أحداث سياسية - البحيرة - غرب النوبارية 06/10/2012</t>
  </si>
  <si>
    <t>أحداث جنائية متصلة بالتغيرات السياسية - القليوبية - شبرا الخيمة أول - قسم شبرا الخيمة اول 07/10/2012</t>
  </si>
  <si>
    <t>أحداث طائفية - الجيزة - بولاق الدكرور 08/10/2012</t>
  </si>
  <si>
    <t>أحداث سياسية - شمال سيناء - سيارة بريد - وسط العريش 08/10/2012</t>
  </si>
  <si>
    <t>أحداث سياسية - الإسماعيلية - طريق مصر الإسماعيلية الصحراوي 13/10/2012</t>
  </si>
  <si>
    <t>أحداث طائفية - المنيا - ديرمواس - قرية البدرمان 14/10/2012</t>
  </si>
  <si>
    <t>أحداث اجتماعية - الجيزة - قسم الجيزة - ميدان الجيزة 16/10/2012</t>
  </si>
  <si>
    <t>أحداث جنائية متصلة بالتغيرات السياسية - الوادي الجديد - الخارجة - سجن الوادي الجديد العمومي 16/10/2012</t>
  </si>
  <si>
    <t>أحداث جنائية متصلة بالتغيرات السياسية - الشرقية - العاشر من رمضان ثان - قسم العاشر من رمضان ثان 25/10/2012</t>
  </si>
  <si>
    <t>أحداث سياسية - شمال سيناء - العريش ثالث - ميدان المالح 29/10/2012</t>
  </si>
  <si>
    <t>أحداث جنائية متصلة بالتغيرات السياسية - الوادي الجديد - الخارجة - سجن الوادي الجديد العمومي 29/10/2012</t>
  </si>
  <si>
    <t>أحداث جنائية متصلة بالتغيرات السياسية - سوهاج - دار السلام - سوهاج - قسم دار السلام - سوهاج 30/10/2012</t>
  </si>
  <si>
    <t>أحداث سياسية - شمال سيناء - العريش رابع - جلبانة 01/11/2012</t>
  </si>
  <si>
    <t>أحداث سياسية - شمال سيناء - العريش أول - طريق جسر الوادي 03/11/2012</t>
  </si>
  <si>
    <t>أحداث جنائية متصلة بالتغيرات السياسية - القليوبية - الخانكة - قسم الخانكه 09/11/2012</t>
  </si>
  <si>
    <t>أحداث سياسية - شمال سيناءحاجز امني بالعريش 17/11/2012</t>
  </si>
  <si>
    <t>أحداث اجتماعية - الجيزة - قسم الجيزة - جزيرة القرصاية - البحر الاعظم 18/11/2012</t>
  </si>
  <si>
    <t>أحداث جنائية متصلة بالتغيرات السياسية - القليوبية - الخانكة - سجن طنطا العمومي 18/11/2012</t>
  </si>
  <si>
    <t>أحداث جنائية متصلة بالتغيرات السياسية - الغربية - طنطا ثان - سجن طنطا العمومي 18/11/2012</t>
  </si>
  <si>
    <t>أحداث جنائية متصلة بالتغيرات السياسية - الوادي الجديد - الفرافرة - قسم الفرافره 19/11/2012</t>
  </si>
  <si>
    <t>أحداث سياسية - القاهرة - عابدين - ش يوسف الجندي 20/11/2012</t>
  </si>
  <si>
    <t>أحداث سياسية - الإسماعيلية - أبو صوير - كمين بمحيط مركز شرطة ابوصوير 21/11/2012</t>
  </si>
  <si>
    <t>أحداث سياسية - شمال سيناء - الشيخ زويد - الجورة 21/11/2012</t>
  </si>
  <si>
    <t>أحداث جنائية متصلة بالتغيرات السياسية - الغربية - طنطا ثان - سجن طنطا العمومي 23/11/2012</t>
  </si>
  <si>
    <t>أحداث سياسية - البحيرة - بندر دمنهور - محيط مقر الإخوان - دمنهور 25/11/2012</t>
  </si>
  <si>
    <t>أحداث سياسية - القاهرة - عابدين - ش يوسف الجندي 26/11/2012</t>
  </si>
  <si>
    <t>أحداث سياسية - القاهرة - قصر النيل - محيط عمر مكرم 27/11/2012</t>
  </si>
  <si>
    <t>أحداث طائفية - الفيوم - بندر الفيوم - عزبة طة السبع 27/11/2012</t>
  </si>
  <si>
    <t>أحداث جنائية متصلة بالتغيرات السياسية - الإسكندرية - سيدي جابر - قسم سيدي جابر 29/11/2012</t>
  </si>
  <si>
    <t>أحداث جنائية متصلة بالتغيرات السياسية - المنيا - بندر المنيا - سجن المنيا العمومي 01/12/2012</t>
  </si>
  <si>
    <t>أحداث طائفية - القاهرة - حدائق القبة - محيط كنيسة مارجرجس - منشية الصدر 03/12/2012</t>
  </si>
  <si>
    <t>أحداث جنائية متصلة بالتغيرات السياسية - المنوفية - بندر شبين الكوم - سجن شبين الكوم العمومي 03/12/2012</t>
  </si>
  <si>
    <t>أحداث جنائية متصلة بالتغيرات السياسية - الجيزة - العجوزة - محكمة شمال الجيزة الابتدائية - شارع السودان 04/12/2012</t>
  </si>
  <si>
    <t>أحداث سياسية - القاهرة - مصر الجديدة - محيط قصرالاتحادية 05/12/2012</t>
  </si>
  <si>
    <t>أحداث جنائية متصلة بالتغيرات السياسية - القليوبية - العبور - قسم العبور 05/12/2012</t>
  </si>
  <si>
    <t>أحداث جنائية متصلة بالتغيرات السياسية - الغربية - مركز طنطا - سجن طنطا العمومي 08/12/2012</t>
  </si>
  <si>
    <t>أحداث جنائية متصلة بالتغيرات السياسية - الوادي الجديد - الخارجة - سجن الوادي الجديد العمومي 10/12/2012</t>
  </si>
  <si>
    <t>أحداث طائفية - المنيا - مركز المنيا - قرية نزلة فرج اللة 14/12/2012</t>
  </si>
  <si>
    <t>أحداث سياسية ذات بعد طائفي - أسيوط - منفلوط - قرية جزيرة المعابد 15/12/2012</t>
  </si>
  <si>
    <t>أحداث جنائية متصلة بالتغيرات السياسية - الجيزة - بولاق الدكرور - قسم بولاق الدكرور 19/12/2012</t>
  </si>
  <si>
    <t>معهد إيطالي لعلوم الحاسب الالي</t>
  </si>
  <si>
    <t>معهد الحاسب  الالي - راس البر</t>
  </si>
  <si>
    <t>جامعة دمياط</t>
  </si>
  <si>
    <t>جامعة MUST</t>
  </si>
  <si>
    <t>جامعة جنوب الوادي - قنا</t>
  </si>
  <si>
    <t>جامعة الأزهر بقنا</t>
  </si>
  <si>
    <t>المعهد العالي للحاسبات ببورسعيد</t>
  </si>
  <si>
    <t>المعهد العالي للالسن</t>
  </si>
  <si>
    <t>معهد العريش للهندسة</t>
  </si>
  <si>
    <t>الأكاديمية العربية</t>
  </si>
  <si>
    <t>المعهد الفني الصحي بالمنصورة</t>
  </si>
  <si>
    <t>جامعة الأزهر بسوهاج</t>
  </si>
  <si>
    <t>جامعة الأزهر بدمياط</t>
  </si>
  <si>
    <t>بمحيط او داخل منشات حكومية</t>
  </si>
  <si>
    <t>منشات قوات نظامية</t>
  </si>
  <si>
    <t>الموسكي</t>
  </si>
  <si>
    <t>المعصرة</t>
  </si>
  <si>
    <t>أكتوبر ثالث</t>
  </si>
  <si>
    <t>مركز بنها</t>
  </si>
  <si>
    <t>المطرية - الدقهلية</t>
  </si>
  <si>
    <t>الجمالية - الدقهلية</t>
  </si>
  <si>
    <t>مركز المحلة</t>
  </si>
  <si>
    <t>أشمون</t>
  </si>
  <si>
    <t>حوش عيسى</t>
  </si>
  <si>
    <t>إدكو</t>
  </si>
  <si>
    <t>الرحمانية</t>
  </si>
  <si>
    <t>إيتاي البارود</t>
  </si>
  <si>
    <t>كفر الشيخ ثان</t>
  </si>
  <si>
    <t>بورفؤاد أول</t>
  </si>
  <si>
    <t>بورفؤاد ثان</t>
  </si>
  <si>
    <t>القنطرة شرق</t>
  </si>
  <si>
    <t>المنشأة</t>
  </si>
  <si>
    <t>جهينة</t>
  </si>
  <si>
    <t>أبو طشت</t>
  </si>
  <si>
    <t>الداخلة</t>
  </si>
  <si>
    <t>اجمالي عدد القتلي</t>
  </si>
  <si>
    <t>وفقا لبيان الداخلية احد القتلى كان من المسلحين</t>
  </si>
  <si>
    <t>عدد القتلى وفقا لخلفية الواقعة و قطاع الجنسية</t>
  </si>
  <si>
    <t>عدد القتلى وفقا للنوع الاجتماعي و تصنيف مكان الواقعة</t>
  </si>
  <si>
    <t>عدد القتلى وفقا للنوع الاجتماعي و المؤسسات التعليمية</t>
  </si>
  <si>
    <t>عدد القتلى وفقا للنوع الاجتماعي و الاقليم الجغرافي</t>
  </si>
  <si>
    <t>عدد القتلى وفقا للنوع الاجتماعي وخلفية الواقعة</t>
  </si>
  <si>
    <t>عدد القتلى وفقا للنوع الاجتماعي ونوع الفعالية</t>
  </si>
  <si>
    <t>عدد القتلى وفقا للنوع الاجتماعي ونوع الواقعة</t>
  </si>
  <si>
    <t>عدد القتلى وفقا لنوع طريقة الوفاة و الاقليم الجغرافي</t>
  </si>
  <si>
    <t>عدد القتلى وفقا لنوع طريقة الوفاة و تصنيف مكان الواقعة</t>
  </si>
  <si>
    <t>عدد القتلى وفقا لنوع طريقة الوفاة و خلفية الواقعة</t>
  </si>
  <si>
    <t>عدد القتلى وفقا لنوع طريقة الوفاة و نوع الفعالية</t>
  </si>
  <si>
    <t>عدد القتلى وفقا لنوع طريقة الوفاة و نوع الواقعة</t>
  </si>
  <si>
    <t>عدد القتلى وفقا للفئة العمرية و الاقليم الجغرافي</t>
  </si>
  <si>
    <t>عدد القتلى وفقا للفئة العمرية و خلفية الواقعة</t>
  </si>
  <si>
    <t>عدد القتلى وفقا للفئة العمرية و نوع الفعالية</t>
  </si>
  <si>
    <t>عدد القتلى وفقا للفئة العمرية و نوع الواقعة</t>
  </si>
  <si>
    <t>عدد القتلى وفقا للاقليم الجغرافي و المرحلة العمرية</t>
  </si>
  <si>
    <t>عدد القتلى وفقا لخلفية الواقعة و المرحلة العمرية</t>
  </si>
  <si>
    <t>عدد القتلى وفقا لنوع الفعالية و المرحلة العمرية</t>
  </si>
  <si>
    <t>عدد القتلى وفقا لنوع الواقعة و المرحلة العمرية</t>
  </si>
  <si>
    <t>عدد القتلى وفقا لفئة الوظيفة و الاقليم الجغرافي</t>
  </si>
  <si>
    <t>عدد القتلى وفقا لفئة الوظيفة وخلفية الواقعة</t>
  </si>
  <si>
    <t>عدد القتلى وفقا لفئة الوظيفة ونوع الفعالية</t>
  </si>
  <si>
    <t>عدد القتلى وفقا لنوع جهة الشخص و خلفية الواقعة</t>
  </si>
  <si>
    <t>عدد القتلى وفقا لصفة الشخص بالواقعة وخلفية الواقعة</t>
  </si>
  <si>
    <t>عدد القتلى وفقا لنوع جهة الشخص و محافظة الواقعة</t>
  </si>
  <si>
    <t>عدد القتلى وفقا لصفة الشخص بالواقعة و محافظة الواقعة</t>
  </si>
  <si>
    <t>عدد القتلى وفقا للفئة العمرية و محافظة الواقعة</t>
  </si>
  <si>
    <t>عدد القتلى وفقا لنوع طريقة الوفاة و محافظة الواقعة</t>
  </si>
  <si>
    <t>عدد القتلى وفقا لمحافظة الواقعة و المرحلة العمرية</t>
  </si>
  <si>
    <t>عدد القتلى وفقا لمحافظة الإقامة وخلفية الواقعة</t>
  </si>
  <si>
    <t>عدد القتلى وفقا لفئة الوظيفة و محافظة الواقعة</t>
  </si>
  <si>
    <t>عدد القتلى وفقا للنوع الاجتماعي ومحافظة الواقعة</t>
  </si>
  <si>
    <t>عدد القتلى وفقا للجامعات و خلفية الواقعة</t>
  </si>
  <si>
    <t>عدد القتلى وفقا  لخلفية الواقعة و دائرة أقسام الشرطة</t>
  </si>
  <si>
    <t>عدد القتلى وفقا للنوع الاجتماعي ودوائر أقسام الشرطة</t>
  </si>
  <si>
    <t>أنثى</t>
  </si>
  <si>
    <t>قاعدة بيانات تعداد القتلى في مصر خلال عام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</si>
</sst>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mmm\-yyyy"/>
  </numFmts>
  <fonts count="13" x14ac:knownFonts="1">
    <font>
      <sz val="11"/>
      <color theme="1"/>
      <name val="Calibri"/>
      <family val="2"/>
      <scheme val="minor"/>
    </font>
    <font>
      <sz val="9"/>
      <color theme="1"/>
      <name val="Arial"/>
      <family val="2"/>
    </font>
    <font>
      <sz val="9"/>
      <color theme="1"/>
      <name val="Calibri"/>
      <family val="2"/>
      <scheme val="minor"/>
    </font>
    <font>
      <sz val="9"/>
      <name val="Arial"/>
      <family val="2"/>
    </font>
    <font>
      <sz val="9"/>
      <color theme="0"/>
      <name val="Arial"/>
      <family val="2"/>
    </font>
    <font>
      <sz val="9"/>
      <color theme="9" tint="0.59999389629810485"/>
      <name val="Arial"/>
      <family val="2"/>
    </font>
    <font>
      <sz val="9"/>
      <color theme="0"/>
      <name val="Calibri"/>
      <family val="2"/>
      <scheme val="minor"/>
    </font>
    <font>
      <b/>
      <sz val="11"/>
      <color theme="1"/>
      <name val="Calibri"/>
      <family val="2"/>
      <scheme val="minor"/>
    </font>
    <font>
      <sz val="9"/>
      <name val="Calibri"/>
      <family val="2"/>
      <scheme val="minor"/>
    </font>
    <font>
      <sz val="9"/>
      <color rgb="FFFF0000"/>
      <name val="Calibri"/>
      <family val="2"/>
      <scheme val="minor"/>
    </font>
    <font>
      <sz val="9"/>
      <color rgb="FFFF0000"/>
      <name val="Arial"/>
      <family val="2"/>
    </font>
    <font>
      <sz val="11"/>
      <color theme="0"/>
      <name val="Calibri"/>
      <family val="2"/>
      <scheme val="minor"/>
    </font>
    <font>
      <b/>
      <sz val="11"/>
      <color theme="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Alignment="1">
      <alignment horizontal="center" vertical="center" wrapText="1"/>
    </xf>
    <xf numFmtId="0" fontId="1" fillId="4" borderId="1" xfId="0" applyFont="1" applyFill="1" applyBorder="1" applyAlignment="1">
      <alignment horizontal="center" vertical="center" wrapText="1"/>
    </xf>
    <xf numFmtId="0" fontId="2" fillId="4" borderId="0" xfId="0" applyFont="1" applyFill="1" applyAlignment="1">
      <alignment horizontal="center" vertical="center" wrapText="1"/>
    </xf>
    <xf numFmtId="0" fontId="4" fillId="5" borderId="2"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2" fillId="5" borderId="0" xfId="0" applyFont="1" applyFill="1" applyAlignment="1">
      <alignment horizontal="center" vertical="center" wrapText="1"/>
    </xf>
    <xf numFmtId="14" fontId="2" fillId="5" borderId="0" xfId="0" applyNumberFormat="1" applyFont="1" applyFill="1"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7" borderId="0" xfId="0" applyFont="1" applyFill="1" applyAlignment="1">
      <alignment horizontal="center" vertical="center" wrapText="1"/>
    </xf>
    <xf numFmtId="0" fontId="5"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8" fillId="2" borderId="0" xfId="0" applyFont="1" applyFill="1" applyAlignment="1">
      <alignment horizontal="center" vertical="center" wrapText="1"/>
    </xf>
    <xf numFmtId="14" fontId="8" fillId="6" borderId="0" xfId="0" applyNumberFormat="1" applyFont="1" applyFill="1" applyAlignment="1">
      <alignment horizontal="center" vertical="center" wrapText="1"/>
    </xf>
    <xf numFmtId="0" fontId="8" fillId="6" borderId="0" xfId="0" applyFont="1" applyFill="1" applyAlignment="1">
      <alignment horizontal="center" vertical="center" wrapText="1"/>
    </xf>
    <xf numFmtId="0" fontId="6" fillId="5" borderId="0" xfId="0" applyFont="1" applyFill="1" applyAlignment="1">
      <alignment horizontal="center" vertical="center" wrapText="1"/>
    </xf>
    <xf numFmtId="164"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8" fillId="3" borderId="0" xfId="0" applyNumberFormat="1" applyFont="1" applyFill="1" applyAlignment="1">
      <alignment horizontal="center" vertical="center" wrapText="1"/>
    </xf>
    <xf numFmtId="0" fontId="10"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0" fillId="0" borderId="0" xfId="0" applyAlignment="1">
      <alignment horizontal="center" wrapText="1"/>
    </xf>
    <xf numFmtId="14" fontId="6" fillId="5" borderId="6" xfId="0" applyNumberFormat="1" applyFont="1" applyFill="1" applyBorder="1" applyAlignment="1">
      <alignment vertical="center"/>
    </xf>
    <xf numFmtId="14" fontId="6" fillId="5" borderId="0" xfId="0" applyNumberFormat="1" applyFont="1" applyFill="1" applyAlignment="1">
      <alignment vertical="center"/>
    </xf>
    <xf numFmtId="14" fontId="6" fillId="5" borderId="7" xfId="0" applyNumberFormat="1" applyFont="1" applyFill="1" applyBorder="1" applyAlignment="1">
      <alignment vertical="center"/>
    </xf>
    <xf numFmtId="14" fontId="6" fillId="5" borderId="3" xfId="0" applyNumberFormat="1" applyFont="1" applyFill="1" applyBorder="1" applyAlignment="1">
      <alignment vertical="center"/>
    </xf>
    <xf numFmtId="3" fontId="11" fillId="8" borderId="1" xfId="0" applyNumberFormat="1" applyFont="1" applyFill="1" applyBorder="1" applyAlignment="1">
      <alignment horizontal="center" vertical="center" wrapText="1"/>
    </xf>
    <xf numFmtId="3" fontId="12" fillId="8" borderId="1" xfId="0" applyNumberFormat="1" applyFont="1" applyFill="1" applyBorder="1" applyAlignment="1">
      <alignment horizontal="center" vertical="center" wrapText="1"/>
    </xf>
    <xf numFmtId="3" fontId="0" fillId="11" borderId="1" xfId="0" applyNumberFormat="1" applyFill="1" applyBorder="1" applyAlignment="1">
      <alignment horizontal="center" vertical="center" wrapText="1"/>
    </xf>
    <xf numFmtId="3" fontId="7" fillId="11"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3" fontId="7" fillId="0" borderId="0" xfId="0" applyNumberFormat="1" applyFont="1" applyAlignment="1">
      <alignment horizontal="center" vertical="center" wrapText="1"/>
    </xf>
    <xf numFmtId="0" fontId="0" fillId="0" borderId="0" xfId="0" applyAlignment="1">
      <alignment horizontal="center" vertical="center" wrapText="1"/>
    </xf>
    <xf numFmtId="0" fontId="11" fillId="8" borderId="1" xfId="0" applyFont="1" applyFill="1" applyBorder="1" applyAlignment="1">
      <alignment horizontal="center" vertical="center" wrapText="1"/>
    </xf>
    <xf numFmtId="0" fontId="11" fillId="8" borderId="0" xfId="0" applyFont="1" applyFill="1" applyAlignment="1">
      <alignment horizontal="center" vertical="center" wrapText="1"/>
    </xf>
    <xf numFmtId="3" fontId="12" fillId="8" borderId="10" xfId="0" applyNumberFormat="1" applyFont="1" applyFill="1" applyBorder="1" applyAlignment="1">
      <alignment horizontal="center" vertical="center" wrapText="1"/>
    </xf>
    <xf numFmtId="3" fontId="11" fillId="8" borderId="10" xfId="0" applyNumberFormat="1" applyFont="1" applyFill="1" applyBorder="1" applyAlignment="1">
      <alignment horizontal="center" vertical="center" wrapText="1"/>
    </xf>
    <xf numFmtId="3" fontId="11" fillId="8" borderId="11" xfId="0" applyNumberFormat="1" applyFont="1" applyFill="1" applyBorder="1" applyAlignment="1">
      <alignment horizontal="center" vertical="center" wrapText="1"/>
    </xf>
    <xf numFmtId="0" fontId="11" fillId="8" borderId="1" xfId="0" applyFont="1" applyFill="1" applyBorder="1" applyAlignment="1">
      <alignment horizontal="center" vertical="center"/>
    </xf>
    <xf numFmtId="0" fontId="0" fillId="0" borderId="0" xfId="0" applyAlignment="1">
      <alignment horizontal="right" vertical="center"/>
    </xf>
    <xf numFmtId="0" fontId="0" fillId="11" borderId="1" xfId="0" applyFill="1" applyBorder="1" applyAlignment="1">
      <alignment horizontal="center" vertical="center"/>
    </xf>
    <xf numFmtId="0" fontId="0" fillId="11" borderId="5" xfId="0" applyFill="1" applyBorder="1" applyAlignment="1">
      <alignment horizontal="center" vertical="center"/>
    </xf>
    <xf numFmtId="3" fontId="7" fillId="12" borderId="1" xfId="0" applyNumberFormat="1" applyFont="1" applyFill="1" applyBorder="1" applyAlignment="1">
      <alignment horizontal="center" vertical="center" wrapText="1"/>
    </xf>
    <xf numFmtId="14" fontId="6" fillId="5" borderId="6" xfId="0" applyNumberFormat="1" applyFont="1" applyFill="1" applyBorder="1" applyAlignment="1">
      <alignment vertical="center" wrapText="1"/>
    </xf>
    <xf numFmtId="14" fontId="6" fillId="5" borderId="0" xfId="0" applyNumberFormat="1" applyFont="1" applyFill="1" applyAlignment="1">
      <alignment vertical="center" wrapText="1"/>
    </xf>
    <xf numFmtId="3" fontId="11" fillId="10" borderId="8" xfId="0" applyNumberFormat="1" applyFont="1" applyFill="1" applyBorder="1" applyAlignment="1">
      <alignment horizontal="center" vertical="center" wrapText="1"/>
    </xf>
    <xf numFmtId="3" fontId="11" fillId="10" borderId="9" xfId="0" applyNumberFormat="1" applyFont="1" applyFill="1" applyBorder="1" applyAlignment="1">
      <alignment horizontal="center" vertical="center" wrapText="1"/>
    </xf>
    <xf numFmtId="3" fontId="11" fillId="9" borderId="6" xfId="0" applyNumberFormat="1" applyFont="1" applyFill="1" applyBorder="1" applyAlignment="1">
      <alignment horizontal="center" vertical="center" wrapText="1"/>
    </xf>
    <xf numFmtId="3" fontId="11" fillId="9" borderId="0" xfId="0" applyNumberFormat="1" applyFont="1" applyFill="1" applyAlignment="1">
      <alignment horizontal="center" vertical="center" wrapText="1"/>
    </xf>
    <xf numFmtId="3" fontId="11" fillId="9" borderId="1" xfId="0" applyNumberFormat="1" applyFont="1" applyFill="1" applyBorder="1" applyAlignment="1">
      <alignment horizontal="center" vertical="center" wrapText="1"/>
    </xf>
    <xf numFmtId="3" fontId="11" fillId="10" borderId="1" xfId="0" applyNumberFormat="1" applyFont="1" applyFill="1" applyBorder="1" applyAlignment="1">
      <alignment horizontal="center" vertical="center" wrapText="1"/>
    </xf>
    <xf numFmtId="3" fontId="11" fillId="9" borderId="3" xfId="0" applyNumberFormat="1" applyFont="1" applyFill="1" applyBorder="1" applyAlignment="1">
      <alignment horizontal="center" vertical="center" wrapText="1"/>
    </xf>
    <xf numFmtId="3" fontId="11" fillId="9" borderId="4" xfId="0" applyNumberFormat="1" applyFont="1" applyFill="1" applyBorder="1" applyAlignment="1">
      <alignment horizontal="center" vertical="center" wrapText="1"/>
    </xf>
    <xf numFmtId="3" fontId="11" fillId="9" borderId="5" xfId="0" applyNumberFormat="1" applyFont="1" applyFill="1" applyBorder="1" applyAlignment="1">
      <alignment horizontal="center" vertical="center" wrapText="1"/>
    </xf>
    <xf numFmtId="3" fontId="11" fillId="10" borderId="3" xfId="0" applyNumberFormat="1" applyFont="1" applyFill="1" applyBorder="1" applyAlignment="1">
      <alignment horizontal="center" vertical="center" wrapText="1"/>
    </xf>
    <xf numFmtId="3" fontId="11" fillId="10" borderId="4" xfId="0" applyNumberFormat="1" applyFont="1" applyFill="1" applyBorder="1" applyAlignment="1">
      <alignment horizontal="center" vertical="center" wrapText="1"/>
    </xf>
    <xf numFmtId="3" fontId="11" fillId="10" borderId="5" xfId="0" applyNumberFormat="1" applyFont="1" applyFill="1" applyBorder="1" applyAlignment="1">
      <alignment horizontal="center" vertical="center" wrapText="1"/>
    </xf>
    <xf numFmtId="3" fontId="11" fillId="10" borderId="6" xfId="0" applyNumberFormat="1" applyFont="1" applyFill="1" applyBorder="1" applyAlignment="1">
      <alignment horizontal="center" vertical="center" wrapText="1"/>
    </xf>
    <xf numFmtId="3" fontId="11" fillId="10" borderId="0" xfId="0" applyNumberFormat="1"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8</xdr:col>
      <xdr:colOff>356687</xdr:colOff>
      <xdr:row>1</xdr:row>
      <xdr:rowOff>0</xdr:rowOff>
    </xdr:from>
    <xdr:ext cx="504973" cy="571500"/>
    <xdr:pic>
      <xdr:nvPicPr>
        <xdr:cNvPr id="2" name="Picture 1">
          <a:extLst>
            <a:ext uri="{FF2B5EF4-FFF2-40B4-BE49-F238E27FC236}">
              <a16:creationId xmlns:a16="http://schemas.microsoft.com/office/drawing/2014/main" id="{28409E12-7F1A-48CE-814A-1F79599A7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3033895" y="197556"/>
          <a:ext cx="504973" cy="571500"/>
        </a:xfrm>
        <a:prstGeom prst="rect">
          <a:avLst/>
        </a:prstGeom>
      </xdr:spPr>
    </xdr:pic>
    <xdr:clientData/>
  </xdr:oneCellAnchor>
  <xdr:oneCellAnchor>
    <xdr:from>
      <xdr:col>4</xdr:col>
      <xdr:colOff>483688</xdr:colOff>
      <xdr:row>11</xdr:row>
      <xdr:rowOff>190500</xdr:rowOff>
    </xdr:from>
    <xdr:ext cx="504973" cy="571500"/>
    <xdr:pic>
      <xdr:nvPicPr>
        <xdr:cNvPr id="4" name="Picture 3">
          <a:extLst>
            <a:ext uri="{FF2B5EF4-FFF2-40B4-BE49-F238E27FC236}">
              <a16:creationId xmlns:a16="http://schemas.microsoft.com/office/drawing/2014/main" id="{42CCED00-0795-4C0A-87FF-4C9ABDE20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6604005" y="2532944"/>
          <a:ext cx="504973" cy="571500"/>
        </a:xfrm>
        <a:prstGeom prst="rect">
          <a:avLst/>
        </a:prstGeom>
      </xdr:spPr>
    </xdr:pic>
    <xdr:clientData/>
  </xdr:oneCellAnchor>
  <xdr:oneCellAnchor>
    <xdr:from>
      <xdr:col>4</xdr:col>
      <xdr:colOff>465667</xdr:colOff>
      <xdr:row>24</xdr:row>
      <xdr:rowOff>7055</xdr:rowOff>
    </xdr:from>
    <xdr:ext cx="504973" cy="571500"/>
    <xdr:pic>
      <xdr:nvPicPr>
        <xdr:cNvPr id="6" name="Picture 5">
          <a:extLst>
            <a:ext uri="{FF2B5EF4-FFF2-40B4-BE49-F238E27FC236}">
              <a16:creationId xmlns:a16="http://schemas.microsoft.com/office/drawing/2014/main" id="{41701E15-3203-4B8C-9E59-6C679A969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6622026" y="5087055"/>
          <a:ext cx="504973" cy="571500"/>
        </a:xfrm>
        <a:prstGeom prst="rect">
          <a:avLst/>
        </a:prstGeom>
      </xdr:spPr>
    </xdr:pic>
    <xdr:clientData/>
  </xdr:oneCellAnchor>
  <xdr:oneCellAnchor>
    <xdr:from>
      <xdr:col>7</xdr:col>
      <xdr:colOff>463538</xdr:colOff>
      <xdr:row>30</xdr:row>
      <xdr:rowOff>190500</xdr:rowOff>
    </xdr:from>
    <xdr:ext cx="542379" cy="613834"/>
    <xdr:pic>
      <xdr:nvPicPr>
        <xdr:cNvPr id="7" name="Picture 6">
          <a:extLst>
            <a:ext uri="{FF2B5EF4-FFF2-40B4-BE49-F238E27FC236}">
              <a16:creationId xmlns:a16="http://schemas.microsoft.com/office/drawing/2014/main" id="{64F4200B-07D7-453A-9317-E38AEB976E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3891527" y="7154333"/>
          <a:ext cx="542379" cy="613834"/>
        </a:xfrm>
        <a:prstGeom prst="rect">
          <a:avLst/>
        </a:prstGeom>
      </xdr:spPr>
    </xdr:pic>
    <xdr:clientData/>
  </xdr:oneCellAnchor>
  <xdr:oneCellAnchor>
    <xdr:from>
      <xdr:col>4</xdr:col>
      <xdr:colOff>472722</xdr:colOff>
      <xdr:row>38</xdr:row>
      <xdr:rowOff>14111</xdr:rowOff>
    </xdr:from>
    <xdr:ext cx="504973" cy="571500"/>
    <xdr:pic>
      <xdr:nvPicPr>
        <xdr:cNvPr id="16" name="Picture 15">
          <a:extLst>
            <a:ext uri="{FF2B5EF4-FFF2-40B4-BE49-F238E27FC236}">
              <a16:creationId xmlns:a16="http://schemas.microsoft.com/office/drawing/2014/main" id="{49092E4F-6718-4457-B1CE-378143636B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6614971" y="8939389"/>
          <a:ext cx="504973" cy="571500"/>
        </a:xfrm>
        <a:prstGeom prst="rect">
          <a:avLst/>
        </a:prstGeom>
      </xdr:spPr>
    </xdr:pic>
    <xdr:clientData/>
  </xdr:oneCellAnchor>
  <xdr:oneCellAnchor>
    <xdr:from>
      <xdr:col>4</xdr:col>
      <xdr:colOff>486833</xdr:colOff>
      <xdr:row>49</xdr:row>
      <xdr:rowOff>0</xdr:rowOff>
    </xdr:from>
    <xdr:ext cx="504973" cy="571500"/>
    <xdr:pic>
      <xdr:nvPicPr>
        <xdr:cNvPr id="17" name="Picture 16">
          <a:extLst>
            <a:ext uri="{FF2B5EF4-FFF2-40B4-BE49-F238E27FC236}">
              <a16:creationId xmlns:a16="http://schemas.microsoft.com/office/drawing/2014/main" id="{B4BD991E-A71B-4497-A254-11B72D0D7E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6600860" y="11281833"/>
          <a:ext cx="504973" cy="571500"/>
        </a:xfrm>
        <a:prstGeom prst="rect">
          <a:avLst/>
        </a:prstGeom>
      </xdr:spPr>
    </xdr:pic>
    <xdr:clientData/>
  </xdr:oneCellAnchor>
  <xdr:oneCellAnchor>
    <xdr:from>
      <xdr:col>4</xdr:col>
      <xdr:colOff>463539</xdr:colOff>
      <xdr:row>61</xdr:row>
      <xdr:rowOff>176389</xdr:rowOff>
    </xdr:from>
    <xdr:ext cx="542379" cy="613834"/>
    <xdr:pic>
      <xdr:nvPicPr>
        <xdr:cNvPr id="22" name="Picture 21">
          <a:extLst>
            <a:ext uri="{FF2B5EF4-FFF2-40B4-BE49-F238E27FC236}">
              <a16:creationId xmlns:a16="http://schemas.microsoft.com/office/drawing/2014/main" id="{BAEFF21C-B241-4773-A06F-CB0E7D9038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6586748" y="13998222"/>
          <a:ext cx="542379" cy="613834"/>
        </a:xfrm>
        <a:prstGeom prst="rect">
          <a:avLst/>
        </a:prstGeom>
      </xdr:spPr>
    </xdr:pic>
    <xdr:clientData/>
  </xdr:oneCellAnchor>
  <xdr:oneCellAnchor>
    <xdr:from>
      <xdr:col>7</xdr:col>
      <xdr:colOff>479777</xdr:colOff>
      <xdr:row>88</xdr:row>
      <xdr:rowOff>190500</xdr:rowOff>
    </xdr:from>
    <xdr:ext cx="526141" cy="595457"/>
    <xdr:pic>
      <xdr:nvPicPr>
        <xdr:cNvPr id="27" name="Picture 26">
          <a:extLst>
            <a:ext uri="{FF2B5EF4-FFF2-40B4-BE49-F238E27FC236}">
              <a16:creationId xmlns:a16="http://schemas.microsoft.com/office/drawing/2014/main" id="{A96A6885-3C75-409C-8F85-FEE4040246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83891526" y="19536833"/>
          <a:ext cx="526141" cy="595457"/>
        </a:xfrm>
        <a:prstGeom prst="rect">
          <a:avLst/>
        </a:prstGeom>
      </xdr:spPr>
    </xdr:pic>
    <xdr:clientData/>
  </xdr:oneCellAnchor>
  <xdr:oneCellAnchor>
    <xdr:from>
      <xdr:col>9</xdr:col>
      <xdr:colOff>307495</xdr:colOff>
      <xdr:row>101</xdr:row>
      <xdr:rowOff>190500</xdr:rowOff>
    </xdr:from>
    <xdr:ext cx="536144" cy="606778"/>
    <xdr:pic>
      <xdr:nvPicPr>
        <xdr:cNvPr id="28" name="Picture 27">
          <a:extLst>
            <a:ext uri="{FF2B5EF4-FFF2-40B4-BE49-F238E27FC236}">
              <a16:creationId xmlns:a16="http://schemas.microsoft.com/office/drawing/2014/main" id="{489D4162-4ED0-45E9-8BB6-BB075C6079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82198194" y="22507222"/>
          <a:ext cx="536144" cy="606778"/>
        </a:xfrm>
        <a:prstGeom prst="rect">
          <a:avLst/>
        </a:prstGeom>
      </xdr:spPr>
    </xdr:pic>
    <xdr:clientData/>
  </xdr:oneCellAnchor>
  <xdr:oneCellAnchor>
    <xdr:from>
      <xdr:col>10</xdr:col>
      <xdr:colOff>282222</xdr:colOff>
      <xdr:row>115</xdr:row>
      <xdr:rowOff>7056</xdr:rowOff>
    </xdr:from>
    <xdr:ext cx="561419" cy="635382"/>
    <xdr:pic>
      <xdr:nvPicPr>
        <xdr:cNvPr id="29" name="Picture 28">
          <a:extLst>
            <a:ext uri="{FF2B5EF4-FFF2-40B4-BE49-F238E27FC236}">
              <a16:creationId xmlns:a16="http://schemas.microsoft.com/office/drawing/2014/main" id="{028306B4-4C32-4DD4-A173-C5C964E19E1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81344470" y="25449389"/>
          <a:ext cx="561419" cy="635382"/>
        </a:xfrm>
        <a:prstGeom prst="rect">
          <a:avLst/>
        </a:prstGeom>
      </xdr:spPr>
    </xdr:pic>
    <xdr:clientData/>
  </xdr:oneCellAnchor>
  <xdr:oneCellAnchor>
    <xdr:from>
      <xdr:col>4</xdr:col>
      <xdr:colOff>401092</xdr:colOff>
      <xdr:row>1055</xdr:row>
      <xdr:rowOff>190500</xdr:rowOff>
    </xdr:from>
    <xdr:ext cx="561081" cy="635000"/>
    <xdr:pic>
      <xdr:nvPicPr>
        <xdr:cNvPr id="35" name="Picture 34">
          <a:extLst>
            <a:ext uri="{FF2B5EF4-FFF2-40B4-BE49-F238E27FC236}">
              <a16:creationId xmlns:a16="http://schemas.microsoft.com/office/drawing/2014/main" id="{491CFE53-41AA-4A51-B0A5-ED9EB0F7905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02141227" y="220903800"/>
          <a:ext cx="561081" cy="635000"/>
        </a:xfrm>
        <a:prstGeom prst="rect">
          <a:avLst/>
        </a:prstGeom>
      </xdr:spPr>
    </xdr:pic>
    <xdr:clientData/>
  </xdr:oneCellAnchor>
  <xdr:oneCellAnchor>
    <xdr:from>
      <xdr:col>8</xdr:col>
      <xdr:colOff>330200</xdr:colOff>
      <xdr:row>716</xdr:row>
      <xdr:rowOff>0</xdr:rowOff>
    </xdr:from>
    <xdr:ext cx="504973" cy="571500"/>
    <xdr:pic>
      <xdr:nvPicPr>
        <xdr:cNvPr id="36" name="Picture 35">
          <a:extLst>
            <a:ext uri="{FF2B5EF4-FFF2-40B4-BE49-F238E27FC236}">
              <a16:creationId xmlns:a16="http://schemas.microsoft.com/office/drawing/2014/main" id="{E47A3898-6E08-4EB6-8223-0C62E429B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8572527" y="151650700"/>
          <a:ext cx="504973" cy="571500"/>
        </a:xfrm>
        <a:prstGeom prst="rect">
          <a:avLst/>
        </a:prstGeom>
      </xdr:spPr>
    </xdr:pic>
    <xdr:clientData/>
  </xdr:oneCellAnchor>
  <xdr:oneCellAnchor>
    <xdr:from>
      <xdr:col>8</xdr:col>
      <xdr:colOff>286792</xdr:colOff>
      <xdr:row>631</xdr:row>
      <xdr:rowOff>0</xdr:rowOff>
    </xdr:from>
    <xdr:ext cx="561081" cy="635000"/>
    <xdr:pic>
      <xdr:nvPicPr>
        <xdr:cNvPr id="41" name="Picture 40">
          <a:extLst>
            <a:ext uri="{FF2B5EF4-FFF2-40B4-BE49-F238E27FC236}">
              <a16:creationId xmlns:a16="http://schemas.microsoft.com/office/drawing/2014/main" id="{0AE8C71C-2A69-4048-B550-FC96E368C8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98559827" y="134188200"/>
          <a:ext cx="561081" cy="635000"/>
        </a:xfrm>
        <a:prstGeom prst="rect">
          <a:avLst/>
        </a:prstGeom>
      </xdr:spPr>
    </xdr:pic>
    <xdr:clientData/>
  </xdr:oneCellAnchor>
  <xdr:oneCellAnchor>
    <xdr:from>
      <xdr:col>4</xdr:col>
      <xdr:colOff>457200</xdr:colOff>
      <xdr:row>599</xdr:row>
      <xdr:rowOff>0</xdr:rowOff>
    </xdr:from>
    <xdr:ext cx="504973" cy="571500"/>
    <xdr:pic>
      <xdr:nvPicPr>
        <xdr:cNvPr id="42" name="Picture 41">
          <a:extLst>
            <a:ext uri="{FF2B5EF4-FFF2-40B4-BE49-F238E27FC236}">
              <a16:creationId xmlns:a16="http://schemas.microsoft.com/office/drawing/2014/main" id="{2738753A-AD21-4ECA-A440-AA5E07C6C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02141227" y="127495300"/>
          <a:ext cx="504973" cy="571500"/>
        </a:xfrm>
        <a:prstGeom prst="rect">
          <a:avLst/>
        </a:prstGeom>
      </xdr:spPr>
    </xdr:pic>
    <xdr:clientData/>
  </xdr:oneCellAnchor>
  <xdr:oneCellAnchor>
    <xdr:from>
      <xdr:col>17</xdr:col>
      <xdr:colOff>114300</xdr:colOff>
      <xdr:row>567</xdr:row>
      <xdr:rowOff>0</xdr:rowOff>
    </xdr:from>
    <xdr:ext cx="504973" cy="571500"/>
    <xdr:pic>
      <xdr:nvPicPr>
        <xdr:cNvPr id="43" name="Picture 42">
          <a:extLst>
            <a:ext uri="{FF2B5EF4-FFF2-40B4-BE49-F238E27FC236}">
              <a16:creationId xmlns:a16="http://schemas.microsoft.com/office/drawing/2014/main" id="{26DC3EC4-D19F-4E20-967C-D76A15D096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2425727" y="120624600"/>
          <a:ext cx="504973" cy="571500"/>
        </a:xfrm>
        <a:prstGeom prst="rect">
          <a:avLst/>
        </a:prstGeom>
      </xdr:spPr>
    </xdr:pic>
    <xdr:clientData/>
  </xdr:oneCellAnchor>
  <xdr:oneCellAnchor>
    <xdr:from>
      <xdr:col>8</xdr:col>
      <xdr:colOff>275570</xdr:colOff>
      <xdr:row>533</xdr:row>
      <xdr:rowOff>0</xdr:rowOff>
    </xdr:from>
    <xdr:ext cx="572303" cy="647700"/>
    <xdr:pic>
      <xdr:nvPicPr>
        <xdr:cNvPr id="44" name="Picture 43">
          <a:extLst>
            <a:ext uri="{FF2B5EF4-FFF2-40B4-BE49-F238E27FC236}">
              <a16:creationId xmlns:a16="http://schemas.microsoft.com/office/drawing/2014/main" id="{3CF481E6-86DD-400F-9736-9DFB486F907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8559827" y="113512600"/>
          <a:ext cx="572303" cy="647700"/>
        </a:xfrm>
        <a:prstGeom prst="rect">
          <a:avLst/>
        </a:prstGeom>
      </xdr:spPr>
    </xdr:pic>
    <xdr:clientData/>
  </xdr:oneCellAnchor>
  <xdr:oneCellAnchor>
    <xdr:from>
      <xdr:col>10</xdr:col>
      <xdr:colOff>295057</xdr:colOff>
      <xdr:row>469</xdr:row>
      <xdr:rowOff>0</xdr:rowOff>
    </xdr:from>
    <xdr:ext cx="527416" cy="596900"/>
    <xdr:pic>
      <xdr:nvPicPr>
        <xdr:cNvPr id="45" name="Picture 44">
          <a:extLst>
            <a:ext uri="{FF2B5EF4-FFF2-40B4-BE49-F238E27FC236}">
              <a16:creationId xmlns:a16="http://schemas.microsoft.com/office/drawing/2014/main" id="{EF446A98-0AC4-471F-9E46-6BFC83CEA9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96883427" y="100304600"/>
          <a:ext cx="527416" cy="596900"/>
        </a:xfrm>
        <a:prstGeom prst="rect">
          <a:avLst/>
        </a:prstGeom>
      </xdr:spPr>
    </xdr:pic>
    <xdr:clientData/>
  </xdr:oneCellAnchor>
  <xdr:oneCellAnchor>
    <xdr:from>
      <xdr:col>4</xdr:col>
      <xdr:colOff>444500</xdr:colOff>
      <xdr:row>500</xdr:row>
      <xdr:rowOff>190499</xdr:rowOff>
    </xdr:from>
    <xdr:ext cx="543073" cy="614619"/>
    <xdr:pic>
      <xdr:nvPicPr>
        <xdr:cNvPr id="46" name="Picture 45">
          <a:extLst>
            <a:ext uri="{FF2B5EF4-FFF2-40B4-BE49-F238E27FC236}">
              <a16:creationId xmlns:a16="http://schemas.microsoft.com/office/drawing/2014/main" id="{902FDF1E-DA9A-4D8B-9FDD-0484977F810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02115827" y="107187999"/>
          <a:ext cx="543073" cy="614619"/>
        </a:xfrm>
        <a:prstGeom prst="rect">
          <a:avLst/>
        </a:prstGeom>
      </xdr:spPr>
    </xdr:pic>
    <xdr:clientData/>
  </xdr:oneCellAnchor>
  <xdr:oneCellAnchor>
    <xdr:from>
      <xdr:col>4</xdr:col>
      <xdr:colOff>469900</xdr:colOff>
      <xdr:row>405</xdr:row>
      <xdr:rowOff>12700</xdr:rowOff>
    </xdr:from>
    <xdr:ext cx="504973" cy="571500"/>
    <xdr:pic>
      <xdr:nvPicPr>
        <xdr:cNvPr id="47" name="Picture 46">
          <a:extLst>
            <a:ext uri="{FF2B5EF4-FFF2-40B4-BE49-F238E27FC236}">
              <a16:creationId xmlns:a16="http://schemas.microsoft.com/office/drawing/2014/main" id="{88BB64AA-459B-4471-ABF1-928FF94CC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02128527" y="86956900"/>
          <a:ext cx="504973" cy="571500"/>
        </a:xfrm>
        <a:prstGeom prst="rect">
          <a:avLst/>
        </a:prstGeom>
      </xdr:spPr>
    </xdr:pic>
    <xdr:clientData/>
  </xdr:oneCellAnchor>
  <xdr:oneCellAnchor>
    <xdr:from>
      <xdr:col>10</xdr:col>
      <xdr:colOff>304800</xdr:colOff>
      <xdr:row>436</xdr:row>
      <xdr:rowOff>190500</xdr:rowOff>
    </xdr:from>
    <xdr:ext cx="504973" cy="571500"/>
    <xdr:pic>
      <xdr:nvPicPr>
        <xdr:cNvPr id="48" name="Picture 47">
          <a:extLst>
            <a:ext uri="{FF2B5EF4-FFF2-40B4-BE49-F238E27FC236}">
              <a16:creationId xmlns:a16="http://schemas.microsoft.com/office/drawing/2014/main" id="{96A4093E-ACFA-4A16-B32D-674310C8CB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6896127" y="93802200"/>
          <a:ext cx="504973" cy="571500"/>
        </a:xfrm>
        <a:prstGeom prst="rect">
          <a:avLst/>
        </a:prstGeom>
      </xdr:spPr>
    </xdr:pic>
    <xdr:clientData/>
  </xdr:oneCellAnchor>
  <xdr:oneCellAnchor>
    <xdr:from>
      <xdr:col>10</xdr:col>
      <xdr:colOff>251649</xdr:colOff>
      <xdr:row>330</xdr:row>
      <xdr:rowOff>190500</xdr:rowOff>
    </xdr:from>
    <xdr:ext cx="583524" cy="660400"/>
    <xdr:pic>
      <xdr:nvPicPr>
        <xdr:cNvPr id="49" name="Picture 48">
          <a:extLst>
            <a:ext uri="{FF2B5EF4-FFF2-40B4-BE49-F238E27FC236}">
              <a16:creationId xmlns:a16="http://schemas.microsoft.com/office/drawing/2014/main" id="{3A02AEFF-FA89-46A1-B7B6-9D798348E04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6870727" y="71526400"/>
          <a:ext cx="583524" cy="660400"/>
        </a:xfrm>
        <a:prstGeom prst="rect">
          <a:avLst/>
        </a:prstGeom>
      </xdr:spPr>
    </xdr:pic>
    <xdr:clientData/>
  </xdr:oneCellAnchor>
  <xdr:oneCellAnchor>
    <xdr:from>
      <xdr:col>7</xdr:col>
      <xdr:colOff>406400</xdr:colOff>
      <xdr:row>350</xdr:row>
      <xdr:rowOff>165100</xdr:rowOff>
    </xdr:from>
    <xdr:ext cx="583524" cy="660400"/>
    <xdr:pic>
      <xdr:nvPicPr>
        <xdr:cNvPr id="50" name="Picture 49">
          <a:extLst>
            <a:ext uri="{FF2B5EF4-FFF2-40B4-BE49-F238E27FC236}">
              <a16:creationId xmlns:a16="http://schemas.microsoft.com/office/drawing/2014/main" id="{AA8678AC-8C8E-4CA1-90A2-8BD6A8A612F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9421076" y="75946000"/>
          <a:ext cx="583524" cy="660400"/>
        </a:xfrm>
        <a:prstGeom prst="rect">
          <a:avLst/>
        </a:prstGeom>
      </xdr:spPr>
    </xdr:pic>
    <xdr:clientData/>
  </xdr:oneCellAnchor>
  <xdr:oneCellAnchor>
    <xdr:from>
      <xdr:col>4</xdr:col>
      <xdr:colOff>393700</xdr:colOff>
      <xdr:row>361</xdr:row>
      <xdr:rowOff>177800</xdr:rowOff>
    </xdr:from>
    <xdr:ext cx="583524" cy="660400"/>
    <xdr:pic>
      <xdr:nvPicPr>
        <xdr:cNvPr id="51" name="Picture 50">
          <a:extLst>
            <a:ext uri="{FF2B5EF4-FFF2-40B4-BE49-F238E27FC236}">
              <a16:creationId xmlns:a16="http://schemas.microsoft.com/office/drawing/2014/main" id="{3FC4296F-24E1-45FA-B30A-E7C0986C64B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02126176" y="78397100"/>
          <a:ext cx="583524" cy="660400"/>
        </a:xfrm>
        <a:prstGeom prst="rect">
          <a:avLst/>
        </a:prstGeom>
      </xdr:spPr>
    </xdr:pic>
    <xdr:clientData/>
  </xdr:oneCellAnchor>
  <xdr:oneCellAnchor>
    <xdr:from>
      <xdr:col>7</xdr:col>
      <xdr:colOff>444500</xdr:colOff>
      <xdr:row>372</xdr:row>
      <xdr:rowOff>165100</xdr:rowOff>
    </xdr:from>
    <xdr:ext cx="583524" cy="660400"/>
    <xdr:pic>
      <xdr:nvPicPr>
        <xdr:cNvPr id="52" name="Picture 51">
          <a:extLst>
            <a:ext uri="{FF2B5EF4-FFF2-40B4-BE49-F238E27FC236}">
              <a16:creationId xmlns:a16="http://schemas.microsoft.com/office/drawing/2014/main" id="{CAA1ADCE-9328-4029-B754-DBD8E0B015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9382976" y="81026000"/>
          <a:ext cx="583524" cy="660400"/>
        </a:xfrm>
        <a:prstGeom prst="rect">
          <a:avLst/>
        </a:prstGeom>
      </xdr:spPr>
    </xdr:pic>
    <xdr:clientData/>
  </xdr:oneCellAnchor>
  <xdr:oneCellAnchor>
    <xdr:from>
      <xdr:col>4</xdr:col>
      <xdr:colOff>444500</xdr:colOff>
      <xdr:row>250</xdr:row>
      <xdr:rowOff>139700</xdr:rowOff>
    </xdr:from>
    <xdr:ext cx="583524" cy="660400"/>
    <xdr:pic>
      <xdr:nvPicPr>
        <xdr:cNvPr id="53" name="Picture 52">
          <a:extLst>
            <a:ext uri="{FF2B5EF4-FFF2-40B4-BE49-F238E27FC236}">
              <a16:creationId xmlns:a16="http://schemas.microsoft.com/office/drawing/2014/main" id="{69108273-47C8-4651-9729-066681E1027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02075376" y="54838600"/>
          <a:ext cx="583524" cy="660400"/>
        </a:xfrm>
        <a:prstGeom prst="rect">
          <a:avLst/>
        </a:prstGeom>
      </xdr:spPr>
    </xdr:pic>
    <xdr:clientData/>
  </xdr:oneCellAnchor>
  <xdr:oneCellAnchor>
    <xdr:from>
      <xdr:col>4</xdr:col>
      <xdr:colOff>406400</xdr:colOff>
      <xdr:row>263</xdr:row>
      <xdr:rowOff>139700</xdr:rowOff>
    </xdr:from>
    <xdr:ext cx="583524" cy="660400"/>
    <xdr:pic>
      <xdr:nvPicPr>
        <xdr:cNvPr id="54" name="Picture 53">
          <a:extLst>
            <a:ext uri="{FF2B5EF4-FFF2-40B4-BE49-F238E27FC236}">
              <a16:creationId xmlns:a16="http://schemas.microsoft.com/office/drawing/2014/main" id="{626D1094-D9DB-4E4A-A83E-1D241D2A2A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02113476" y="57658000"/>
          <a:ext cx="583524" cy="660400"/>
        </a:xfrm>
        <a:prstGeom prst="rect">
          <a:avLst/>
        </a:prstGeom>
      </xdr:spPr>
    </xdr:pic>
    <xdr:clientData/>
  </xdr:oneCellAnchor>
  <xdr:oneCellAnchor>
    <xdr:from>
      <xdr:col>7</xdr:col>
      <xdr:colOff>431800</xdr:colOff>
      <xdr:row>290</xdr:row>
      <xdr:rowOff>139700</xdr:rowOff>
    </xdr:from>
    <xdr:ext cx="583524" cy="660400"/>
    <xdr:pic>
      <xdr:nvPicPr>
        <xdr:cNvPr id="55" name="Picture 54">
          <a:extLst>
            <a:ext uri="{FF2B5EF4-FFF2-40B4-BE49-F238E27FC236}">
              <a16:creationId xmlns:a16="http://schemas.microsoft.com/office/drawing/2014/main" id="{EFAC482E-1D1B-4E1A-93E0-4F16F7BE09D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9395676" y="63322200"/>
          <a:ext cx="583524" cy="660400"/>
        </a:xfrm>
        <a:prstGeom prst="rect">
          <a:avLst/>
        </a:prstGeom>
      </xdr:spPr>
    </xdr:pic>
    <xdr:clientData/>
  </xdr:oneCellAnchor>
  <xdr:oneCellAnchor>
    <xdr:from>
      <xdr:col>8</xdr:col>
      <xdr:colOff>266700</xdr:colOff>
      <xdr:row>310</xdr:row>
      <xdr:rowOff>177800</xdr:rowOff>
    </xdr:from>
    <xdr:ext cx="583524" cy="660400"/>
    <xdr:pic>
      <xdr:nvPicPr>
        <xdr:cNvPr id="56" name="Picture 55">
          <a:extLst>
            <a:ext uri="{FF2B5EF4-FFF2-40B4-BE49-F238E27FC236}">
              <a16:creationId xmlns:a16="http://schemas.microsoft.com/office/drawing/2014/main" id="{D3E5A74A-157D-4E1B-BE02-01F79C420E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8557476" y="67818000"/>
          <a:ext cx="583524" cy="660400"/>
        </a:xfrm>
        <a:prstGeom prst="rect">
          <a:avLst/>
        </a:prstGeom>
      </xdr:spPr>
    </xdr:pic>
    <xdr:clientData/>
  </xdr:oneCellAnchor>
  <xdr:oneCellAnchor>
    <xdr:from>
      <xdr:col>4</xdr:col>
      <xdr:colOff>393700</xdr:colOff>
      <xdr:row>239</xdr:row>
      <xdr:rowOff>139700</xdr:rowOff>
    </xdr:from>
    <xdr:ext cx="583524" cy="660400"/>
    <xdr:pic>
      <xdr:nvPicPr>
        <xdr:cNvPr id="57" name="Picture 56">
          <a:extLst>
            <a:ext uri="{FF2B5EF4-FFF2-40B4-BE49-F238E27FC236}">
              <a16:creationId xmlns:a16="http://schemas.microsoft.com/office/drawing/2014/main" id="{ED50C40F-F816-4DB2-B231-823573E2324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02126176" y="52819300"/>
          <a:ext cx="583524" cy="660400"/>
        </a:xfrm>
        <a:prstGeom prst="rect">
          <a:avLst/>
        </a:prstGeom>
      </xdr:spPr>
    </xdr:pic>
    <xdr:clientData/>
  </xdr:oneCellAnchor>
  <xdr:oneCellAnchor>
    <xdr:from>
      <xdr:col>4</xdr:col>
      <xdr:colOff>406400</xdr:colOff>
      <xdr:row>229</xdr:row>
      <xdr:rowOff>127000</xdr:rowOff>
    </xdr:from>
    <xdr:ext cx="583524" cy="660400"/>
    <xdr:pic>
      <xdr:nvPicPr>
        <xdr:cNvPr id="58" name="Picture 57">
          <a:extLst>
            <a:ext uri="{FF2B5EF4-FFF2-40B4-BE49-F238E27FC236}">
              <a16:creationId xmlns:a16="http://schemas.microsoft.com/office/drawing/2014/main" id="{3AE73E81-F2FF-4C66-9CA8-BCD0C32A0A9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02113476" y="50609500"/>
          <a:ext cx="583524" cy="660400"/>
        </a:xfrm>
        <a:prstGeom prst="rect">
          <a:avLst/>
        </a:prstGeom>
      </xdr:spPr>
    </xdr:pic>
    <xdr:clientData/>
  </xdr:oneCellAnchor>
  <xdr:oneCellAnchor>
    <xdr:from>
      <xdr:col>10</xdr:col>
      <xdr:colOff>266700</xdr:colOff>
      <xdr:row>202</xdr:row>
      <xdr:rowOff>177800</xdr:rowOff>
    </xdr:from>
    <xdr:ext cx="583524" cy="660400"/>
    <xdr:pic>
      <xdr:nvPicPr>
        <xdr:cNvPr id="59" name="Picture 58">
          <a:extLst>
            <a:ext uri="{FF2B5EF4-FFF2-40B4-BE49-F238E27FC236}">
              <a16:creationId xmlns:a16="http://schemas.microsoft.com/office/drawing/2014/main" id="{5846EBB2-FFC8-41A4-B4E7-6E3E58331F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6855676" y="44970700"/>
          <a:ext cx="583524" cy="660400"/>
        </a:xfrm>
        <a:prstGeom prst="rect">
          <a:avLst/>
        </a:prstGeom>
      </xdr:spPr>
    </xdr:pic>
    <xdr:clientData/>
  </xdr:oneCellAnchor>
  <xdr:oneCellAnchor>
    <xdr:from>
      <xdr:col>10</xdr:col>
      <xdr:colOff>279400</xdr:colOff>
      <xdr:row>189</xdr:row>
      <xdr:rowOff>114300</xdr:rowOff>
    </xdr:from>
    <xdr:ext cx="583524" cy="660400"/>
    <xdr:pic>
      <xdr:nvPicPr>
        <xdr:cNvPr id="60" name="Picture 59">
          <a:extLst>
            <a:ext uri="{FF2B5EF4-FFF2-40B4-BE49-F238E27FC236}">
              <a16:creationId xmlns:a16="http://schemas.microsoft.com/office/drawing/2014/main" id="{35C68725-F0B1-4BCF-8C17-D759685DF15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6842976" y="42087800"/>
          <a:ext cx="583524" cy="660400"/>
        </a:xfrm>
        <a:prstGeom prst="rect">
          <a:avLst/>
        </a:prstGeom>
      </xdr:spPr>
    </xdr:pic>
    <xdr:clientData/>
  </xdr:oneCellAnchor>
  <xdr:oneCellAnchor>
    <xdr:from>
      <xdr:col>10</xdr:col>
      <xdr:colOff>266700</xdr:colOff>
      <xdr:row>178</xdr:row>
      <xdr:rowOff>165100</xdr:rowOff>
    </xdr:from>
    <xdr:ext cx="583524" cy="660400"/>
    <xdr:pic>
      <xdr:nvPicPr>
        <xdr:cNvPr id="61" name="Picture 60">
          <a:extLst>
            <a:ext uri="{FF2B5EF4-FFF2-40B4-BE49-F238E27FC236}">
              <a16:creationId xmlns:a16="http://schemas.microsoft.com/office/drawing/2014/main" id="{56DFDC79-8C1A-4D59-84C2-B100079A29D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6855676" y="40462200"/>
          <a:ext cx="583524" cy="660400"/>
        </a:xfrm>
        <a:prstGeom prst="rect">
          <a:avLst/>
        </a:prstGeom>
      </xdr:spPr>
    </xdr:pic>
    <xdr:clientData/>
  </xdr:oneCellAnchor>
  <xdr:oneCellAnchor>
    <xdr:from>
      <xdr:col>7</xdr:col>
      <xdr:colOff>406400</xdr:colOff>
      <xdr:row>165</xdr:row>
      <xdr:rowOff>152400</xdr:rowOff>
    </xdr:from>
    <xdr:ext cx="583524" cy="660400"/>
    <xdr:pic>
      <xdr:nvPicPr>
        <xdr:cNvPr id="62" name="Picture 61">
          <a:extLst>
            <a:ext uri="{FF2B5EF4-FFF2-40B4-BE49-F238E27FC236}">
              <a16:creationId xmlns:a16="http://schemas.microsoft.com/office/drawing/2014/main" id="{6F3289EE-B76D-4182-9AC2-074549A48D3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9421076" y="37452300"/>
          <a:ext cx="583524" cy="660400"/>
        </a:xfrm>
        <a:prstGeom prst="rect">
          <a:avLst/>
        </a:prstGeom>
      </xdr:spPr>
    </xdr:pic>
    <xdr:clientData/>
  </xdr:oneCellAnchor>
  <xdr:oneCellAnchor>
    <xdr:from>
      <xdr:col>10</xdr:col>
      <xdr:colOff>266700</xdr:colOff>
      <xdr:row>138</xdr:row>
      <xdr:rowOff>165100</xdr:rowOff>
    </xdr:from>
    <xdr:ext cx="583524" cy="660400"/>
    <xdr:pic>
      <xdr:nvPicPr>
        <xdr:cNvPr id="63" name="Picture 62">
          <a:extLst>
            <a:ext uri="{FF2B5EF4-FFF2-40B4-BE49-F238E27FC236}">
              <a16:creationId xmlns:a16="http://schemas.microsoft.com/office/drawing/2014/main" id="{335D886C-ADD4-45E1-BC35-4862E32918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6855676" y="31610300"/>
          <a:ext cx="583524" cy="660400"/>
        </a:xfrm>
        <a:prstGeom prst="rect">
          <a:avLst/>
        </a:prstGeom>
      </xdr:spPr>
    </xdr:pic>
    <xdr:clientData/>
  </xdr:oneCellAnchor>
  <xdr:oneCellAnchor>
    <xdr:from>
      <xdr:col>10</xdr:col>
      <xdr:colOff>292100</xdr:colOff>
      <xdr:row>125</xdr:row>
      <xdr:rowOff>152400</xdr:rowOff>
    </xdr:from>
    <xdr:ext cx="583524" cy="660400"/>
    <xdr:pic>
      <xdr:nvPicPr>
        <xdr:cNvPr id="64" name="Picture 63">
          <a:extLst>
            <a:ext uri="{FF2B5EF4-FFF2-40B4-BE49-F238E27FC236}">
              <a16:creationId xmlns:a16="http://schemas.microsoft.com/office/drawing/2014/main" id="{62A7DF45-295F-4C51-A757-D01905EED51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6830276" y="28587700"/>
          <a:ext cx="583524" cy="660400"/>
        </a:xfrm>
        <a:prstGeom prst="rect">
          <a:avLst/>
        </a:prstGeom>
      </xdr:spPr>
    </xdr:pic>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T300"/>
  <sheetViews>
    <sheetView rightToLeft="1" tabSelected="1" zoomScale="90" zoomScaleNormal="90" workbookViewId="0">
      <pane ySplit="2" topLeftCell="A274" activePane="bottomLeft" state="frozen"/>
      <selection pane="bottomLeft" activeCell="B291" sqref="B291"/>
    </sheetView>
  </sheetViews>
  <sheetFormatPr defaultColWidth="10.36328125" defaultRowHeight="12" x14ac:dyDescent="0.35"/>
  <cols>
    <col min="1" max="1" width="5.90625" style="26" customWidth="1"/>
    <col min="2" max="2" width="10.36328125" style="10"/>
    <col min="3" max="3" width="8" style="9" customWidth="1"/>
    <col min="4" max="4" width="1.08984375" style="23" customWidth="1"/>
    <col min="5" max="5" width="7.1796875" style="9" customWidth="1"/>
    <col min="6" max="6" width="9.81640625" style="9" customWidth="1"/>
    <col min="7" max="11" width="1.08984375" style="23" customWidth="1"/>
    <col min="12" max="12" width="7.36328125" style="9" customWidth="1"/>
    <col min="13" max="13" width="8.1796875" style="9" customWidth="1"/>
    <col min="14" max="14" width="9.1796875" style="9" customWidth="1"/>
    <col min="15" max="15" width="5.6328125" style="9" customWidth="1"/>
    <col min="16" max="16" width="8.6328125" style="9" customWidth="1"/>
    <col min="17" max="17" width="10.36328125" style="9"/>
    <col min="18" max="18" width="19" style="9" customWidth="1"/>
    <col min="19" max="19" width="7.6328125" style="9" customWidth="1"/>
    <col min="20" max="22" width="10.36328125" style="33"/>
    <col min="23" max="23" width="1.08984375" style="23" customWidth="1"/>
    <col min="24" max="24" width="10.36328125" style="22"/>
    <col min="25" max="25" width="10.36328125" style="31"/>
    <col min="26" max="28" width="1.08984375" style="23" customWidth="1"/>
    <col min="29" max="32" width="10.36328125" style="22"/>
    <col min="33" max="35" width="1.08984375" style="23" customWidth="1"/>
    <col min="36" max="43" width="10.36328125" style="22"/>
    <col min="44" max="44" width="10.36328125" style="24"/>
    <col min="45" max="45" width="10.36328125" style="25"/>
    <col min="46" max="46" width="1.08984375" style="23" customWidth="1"/>
    <col min="47" max="52" width="10.36328125" style="25"/>
    <col min="53" max="58" width="10.36328125" style="22"/>
    <col min="59" max="59" width="1.08984375" style="23" customWidth="1"/>
    <col min="60" max="195" width="1.08984375" style="6" customWidth="1"/>
    <col min="196" max="201" width="10.36328125" style="16"/>
    <col min="202" max="16384" width="10.36328125" style="4"/>
  </cols>
  <sheetData>
    <row r="1" spans="1:202" s="38" customFormat="1" ht="12" customHeight="1" x14ac:dyDescent="0.35">
      <c r="A1" s="35" t="s">
        <v>1764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7"/>
    </row>
    <row r="2" spans="1:202" s="13" customFormat="1" ht="23.25" customHeight="1" x14ac:dyDescent="0.35">
      <c r="A2" s="7" t="s">
        <v>2064</v>
      </c>
      <c r="B2" s="8" t="s">
        <v>1158</v>
      </c>
      <c r="C2" s="11" t="s">
        <v>1163</v>
      </c>
      <c r="D2" s="12" t="s">
        <v>1162</v>
      </c>
      <c r="E2" s="11" t="s">
        <v>1164</v>
      </c>
      <c r="F2" s="11" t="s">
        <v>2065</v>
      </c>
      <c r="G2" s="11" t="s">
        <v>1173</v>
      </c>
      <c r="H2" s="12" t="s">
        <v>1174</v>
      </c>
      <c r="I2" s="12" t="s">
        <v>41</v>
      </c>
      <c r="J2" s="12" t="s">
        <v>1175</v>
      </c>
      <c r="K2" s="12" t="s">
        <v>1719</v>
      </c>
      <c r="L2" s="11" t="s">
        <v>1165</v>
      </c>
      <c r="M2" s="11" t="s">
        <v>1166</v>
      </c>
      <c r="N2" s="11" t="s">
        <v>1167</v>
      </c>
      <c r="O2" s="11" t="s">
        <v>1168</v>
      </c>
      <c r="P2" s="11" t="s">
        <v>1169</v>
      </c>
      <c r="Q2" s="11" t="s">
        <v>1170</v>
      </c>
      <c r="R2" s="11" t="s">
        <v>1171</v>
      </c>
      <c r="S2" s="11" t="s">
        <v>2626</v>
      </c>
      <c r="T2" s="11" t="s">
        <v>35</v>
      </c>
      <c r="U2" s="11" t="s">
        <v>1601</v>
      </c>
      <c r="V2" s="11" t="s">
        <v>1177</v>
      </c>
      <c r="W2" s="11" t="s">
        <v>1178</v>
      </c>
      <c r="X2" s="11" t="s">
        <v>2644</v>
      </c>
      <c r="Y2" s="8" t="s">
        <v>1963</v>
      </c>
      <c r="Z2" s="11" t="s">
        <v>1962</v>
      </c>
      <c r="AA2" s="11" t="s">
        <v>1179</v>
      </c>
      <c r="AB2" s="11" t="s">
        <v>1180</v>
      </c>
      <c r="AC2" s="11" t="s">
        <v>1737</v>
      </c>
      <c r="AD2" s="11" t="s">
        <v>1181</v>
      </c>
      <c r="AE2" s="11" t="s">
        <v>1182</v>
      </c>
      <c r="AF2" s="11" t="s">
        <v>1183</v>
      </c>
      <c r="AG2" s="11" t="s">
        <v>1184</v>
      </c>
      <c r="AH2" s="11" t="s">
        <v>1176</v>
      </c>
      <c r="AI2" s="11" t="s">
        <v>2010</v>
      </c>
      <c r="AJ2" s="11" t="s">
        <v>72</v>
      </c>
      <c r="AK2" s="11" t="s">
        <v>1185</v>
      </c>
      <c r="AL2" s="11" t="s">
        <v>1186</v>
      </c>
      <c r="AM2" s="11" t="s">
        <v>2122</v>
      </c>
      <c r="AN2" s="11" t="s">
        <v>36</v>
      </c>
      <c r="AO2" s="11" t="s">
        <v>1606</v>
      </c>
      <c r="AP2" s="11" t="s">
        <v>37</v>
      </c>
      <c r="AQ2" s="11" t="s">
        <v>38</v>
      </c>
      <c r="AR2" s="8" t="s">
        <v>2123</v>
      </c>
      <c r="AS2" s="11" t="s">
        <v>1189</v>
      </c>
      <c r="AT2" s="11" t="s">
        <v>1190</v>
      </c>
      <c r="AU2" s="11" t="s">
        <v>1191</v>
      </c>
      <c r="AV2" s="11" t="s">
        <v>1193</v>
      </c>
      <c r="AW2" s="11" t="s">
        <v>1194</v>
      </c>
      <c r="AX2" s="11" t="s">
        <v>1188</v>
      </c>
      <c r="AY2" s="11" t="s">
        <v>39</v>
      </c>
      <c r="AZ2" s="11" t="s">
        <v>1607</v>
      </c>
      <c r="BA2" s="11" t="s">
        <v>2062</v>
      </c>
      <c r="BB2" s="11" t="s">
        <v>1187</v>
      </c>
      <c r="BC2" s="11" t="s">
        <v>1172</v>
      </c>
      <c r="BD2" s="11" t="s">
        <v>1192</v>
      </c>
      <c r="BE2" s="11" t="s">
        <v>2063</v>
      </c>
      <c r="BF2" s="11" t="s">
        <v>40</v>
      </c>
      <c r="BG2" s="11" t="s">
        <v>1765</v>
      </c>
      <c r="BH2" s="11" t="s">
        <v>1771</v>
      </c>
      <c r="BI2" s="11" t="s">
        <v>1770</v>
      </c>
      <c r="BJ2" s="11" t="s">
        <v>1769</v>
      </c>
      <c r="BK2" s="11" t="s">
        <v>1768</v>
      </c>
      <c r="BL2" s="11" t="s">
        <v>1772</v>
      </c>
      <c r="BM2" s="11" t="s">
        <v>1773</v>
      </c>
      <c r="BN2" s="11" t="s">
        <v>1774</v>
      </c>
      <c r="BO2" s="11" t="s">
        <v>1775</v>
      </c>
      <c r="BP2" s="11" t="s">
        <v>1776</v>
      </c>
      <c r="BQ2" s="11" t="s">
        <v>1777</v>
      </c>
      <c r="BR2" s="11" t="s">
        <v>1778</v>
      </c>
      <c r="BS2" s="11" t="s">
        <v>1779</v>
      </c>
      <c r="BT2" s="11" t="s">
        <v>1780</v>
      </c>
      <c r="BU2" s="11" t="s">
        <v>1781</v>
      </c>
      <c r="BV2" s="11" t="s">
        <v>1782</v>
      </c>
      <c r="BW2" s="11" t="s">
        <v>1783</v>
      </c>
      <c r="BX2" s="11" t="s">
        <v>1784</v>
      </c>
      <c r="BY2" s="11" t="s">
        <v>1785</v>
      </c>
      <c r="BZ2" s="11" t="s">
        <v>1786</v>
      </c>
      <c r="CA2" s="11" t="s">
        <v>1787</v>
      </c>
      <c r="CB2" s="11" t="s">
        <v>1788</v>
      </c>
      <c r="CC2" s="11" t="s">
        <v>1789</v>
      </c>
      <c r="CD2" s="11" t="s">
        <v>1790</v>
      </c>
      <c r="CE2" s="11" t="s">
        <v>1791</v>
      </c>
      <c r="CF2" s="11" t="s">
        <v>1792</v>
      </c>
      <c r="CG2" s="11" t="s">
        <v>1793</v>
      </c>
      <c r="CH2" s="11" t="s">
        <v>1794</v>
      </c>
      <c r="CI2" s="11" t="s">
        <v>1795</v>
      </c>
      <c r="CJ2" s="11" t="s">
        <v>1796</v>
      </c>
      <c r="CK2" s="11" t="s">
        <v>1797</v>
      </c>
      <c r="CL2" s="11" t="s">
        <v>1798</v>
      </c>
      <c r="CM2" s="11" t="s">
        <v>1799</v>
      </c>
      <c r="CN2" s="11" t="s">
        <v>1800</v>
      </c>
      <c r="CO2" s="11" t="s">
        <v>1801</v>
      </c>
      <c r="CP2" s="11" t="s">
        <v>1802</v>
      </c>
      <c r="CQ2" s="11" t="s">
        <v>1803</v>
      </c>
      <c r="CR2" s="11" t="s">
        <v>1804</v>
      </c>
      <c r="CS2" s="11" t="s">
        <v>1805</v>
      </c>
      <c r="CT2" s="11" t="s">
        <v>1806</v>
      </c>
      <c r="CU2" s="11" t="s">
        <v>1807</v>
      </c>
      <c r="CV2" s="11" t="s">
        <v>1808</v>
      </c>
      <c r="CW2" s="11" t="s">
        <v>1809</v>
      </c>
      <c r="CX2" s="11" t="s">
        <v>1810</v>
      </c>
      <c r="CY2" s="11" t="s">
        <v>1811</v>
      </c>
      <c r="CZ2" s="11" t="s">
        <v>1812</v>
      </c>
      <c r="DA2" s="11" t="s">
        <v>1813</v>
      </c>
      <c r="DB2" s="11" t="s">
        <v>1814</v>
      </c>
      <c r="DC2" s="11" t="s">
        <v>1815</v>
      </c>
      <c r="DD2" s="11" t="s">
        <v>1816</v>
      </c>
      <c r="DE2" s="11" t="s">
        <v>1817</v>
      </c>
      <c r="DF2" s="11" t="s">
        <v>1818</v>
      </c>
      <c r="DG2" s="11" t="s">
        <v>1819</v>
      </c>
      <c r="DH2" s="11" t="s">
        <v>1820</v>
      </c>
      <c r="DI2" s="11" t="s">
        <v>1821</v>
      </c>
      <c r="DJ2" s="11" t="s">
        <v>1822</v>
      </c>
      <c r="DK2" s="11" t="s">
        <v>1823</v>
      </c>
      <c r="DL2" s="11" t="s">
        <v>1824</v>
      </c>
      <c r="DM2" s="11" t="s">
        <v>1825</v>
      </c>
      <c r="DN2" s="11" t="s">
        <v>1826</v>
      </c>
      <c r="DO2" s="11" t="s">
        <v>1827</v>
      </c>
      <c r="DP2" s="11" t="s">
        <v>1828</v>
      </c>
      <c r="DQ2" s="11" t="s">
        <v>1829</v>
      </c>
      <c r="DR2" s="11" t="s">
        <v>1830</v>
      </c>
      <c r="DS2" s="11" t="s">
        <v>1831</v>
      </c>
      <c r="DT2" s="11" t="s">
        <v>1832</v>
      </c>
      <c r="DU2" s="11" t="s">
        <v>1833</v>
      </c>
      <c r="DV2" s="11" t="s">
        <v>1834</v>
      </c>
      <c r="DW2" s="11" t="s">
        <v>1835</v>
      </c>
      <c r="DX2" s="11" t="s">
        <v>1836</v>
      </c>
      <c r="DY2" s="11" t="s">
        <v>1837</v>
      </c>
      <c r="DZ2" s="11" t="s">
        <v>1838</v>
      </c>
      <c r="EA2" s="11" t="s">
        <v>1839</v>
      </c>
      <c r="EB2" s="11" t="s">
        <v>1840</v>
      </c>
      <c r="EC2" s="11" t="s">
        <v>1841</v>
      </c>
      <c r="ED2" s="11" t="s">
        <v>1842</v>
      </c>
      <c r="EE2" s="11" t="s">
        <v>1843</v>
      </c>
      <c r="EF2" s="11" t="s">
        <v>1844</v>
      </c>
      <c r="EG2" s="11" t="s">
        <v>1845</v>
      </c>
      <c r="EH2" s="11" t="s">
        <v>1846</v>
      </c>
      <c r="EI2" s="11" t="s">
        <v>1847</v>
      </c>
      <c r="EJ2" s="11" t="s">
        <v>1848</v>
      </c>
      <c r="EK2" s="11" t="s">
        <v>1849</v>
      </c>
      <c r="EL2" s="11" t="s">
        <v>1850</v>
      </c>
      <c r="EM2" s="11" t="s">
        <v>1851</v>
      </c>
      <c r="EN2" s="11" t="s">
        <v>1852</v>
      </c>
      <c r="EO2" s="11" t="s">
        <v>1853</v>
      </c>
      <c r="EP2" s="11" t="s">
        <v>1854</v>
      </c>
      <c r="EQ2" s="11" t="s">
        <v>1855</v>
      </c>
      <c r="ER2" s="11" t="s">
        <v>1856</v>
      </c>
      <c r="ES2" s="11" t="s">
        <v>1857</v>
      </c>
      <c r="ET2" s="11" t="s">
        <v>1858</v>
      </c>
      <c r="EU2" s="11" t="s">
        <v>1859</v>
      </c>
      <c r="EV2" s="11" t="s">
        <v>1860</v>
      </c>
      <c r="EW2" s="11" t="s">
        <v>1861</v>
      </c>
      <c r="EX2" s="11" t="s">
        <v>1862</v>
      </c>
      <c r="EY2" s="11" t="s">
        <v>1863</v>
      </c>
      <c r="EZ2" s="11" t="s">
        <v>1864</v>
      </c>
      <c r="FA2" s="11" t="s">
        <v>1865</v>
      </c>
      <c r="FB2" s="11" t="s">
        <v>1866</v>
      </c>
      <c r="FC2" s="11" t="s">
        <v>1867</v>
      </c>
      <c r="FD2" s="11" t="s">
        <v>1868</v>
      </c>
      <c r="FE2" s="11" t="s">
        <v>1869</v>
      </c>
      <c r="FF2" s="11" t="s">
        <v>1870</v>
      </c>
      <c r="FG2" s="11" t="s">
        <v>1871</v>
      </c>
      <c r="FH2" s="11" t="s">
        <v>1872</v>
      </c>
      <c r="FI2" s="11" t="s">
        <v>1873</v>
      </c>
      <c r="FJ2" s="11" t="s">
        <v>1874</v>
      </c>
      <c r="FK2" s="11" t="s">
        <v>1875</v>
      </c>
      <c r="FL2" s="11" t="s">
        <v>1876</v>
      </c>
      <c r="FM2" s="11" t="s">
        <v>1877</v>
      </c>
      <c r="FN2" s="11" t="s">
        <v>1878</v>
      </c>
      <c r="FO2" s="11" t="s">
        <v>1879</v>
      </c>
      <c r="FP2" s="11" t="s">
        <v>1880</v>
      </c>
      <c r="FQ2" s="11" t="s">
        <v>1881</v>
      </c>
      <c r="FR2" s="11" t="s">
        <v>1882</v>
      </c>
      <c r="FS2" s="11" t="s">
        <v>1883</v>
      </c>
      <c r="FT2" s="11" t="s">
        <v>1884</v>
      </c>
      <c r="FU2" s="11" t="s">
        <v>1885</v>
      </c>
      <c r="FV2" s="11" t="s">
        <v>1886</v>
      </c>
      <c r="FW2" s="11" t="s">
        <v>1887</v>
      </c>
      <c r="FX2" s="11" t="s">
        <v>1888</v>
      </c>
      <c r="FY2" s="11" t="s">
        <v>1889</v>
      </c>
      <c r="FZ2" s="11" t="s">
        <v>1890</v>
      </c>
      <c r="GA2" s="11" t="s">
        <v>1891</v>
      </c>
      <c r="GB2" s="11" t="s">
        <v>1892</v>
      </c>
      <c r="GC2" s="11" t="s">
        <v>1893</v>
      </c>
      <c r="GD2" s="11" t="s">
        <v>1894</v>
      </c>
      <c r="GE2" s="11" t="s">
        <v>1895</v>
      </c>
      <c r="GF2" s="11" t="s">
        <v>1896</v>
      </c>
      <c r="GG2" s="11" t="s">
        <v>1897</v>
      </c>
      <c r="GH2" s="11" t="s">
        <v>1898</v>
      </c>
      <c r="GI2" s="11" t="s">
        <v>1899</v>
      </c>
      <c r="GJ2" s="11" t="s">
        <v>1900</v>
      </c>
      <c r="GK2" s="11" t="s">
        <v>1901</v>
      </c>
      <c r="GL2" s="11" t="s">
        <v>1902</v>
      </c>
      <c r="GM2" s="11" t="s">
        <v>1903</v>
      </c>
      <c r="GN2" s="11" t="s">
        <v>2124</v>
      </c>
      <c r="GO2" s="11" t="s">
        <v>71</v>
      </c>
      <c r="GP2" s="11" t="s">
        <v>2125</v>
      </c>
      <c r="GQ2" s="11" t="s">
        <v>2126</v>
      </c>
      <c r="GR2" s="11" t="s">
        <v>1118</v>
      </c>
      <c r="GS2" s="11" t="s">
        <v>69</v>
      </c>
      <c r="GT2" s="11"/>
    </row>
    <row r="3" spans="1:202" s="1" customFormat="1" ht="22.5" customHeight="1" x14ac:dyDescent="0.35">
      <c r="A3" s="11">
        <v>1</v>
      </c>
      <c r="B3" s="8">
        <v>40916</v>
      </c>
      <c r="C3" s="11" t="s">
        <v>82</v>
      </c>
      <c r="D3" s="27" t="s">
        <v>1214</v>
      </c>
      <c r="E3" s="11" t="s">
        <v>1655</v>
      </c>
      <c r="F3" s="11" t="s">
        <v>77</v>
      </c>
      <c r="G3" s="19" t="s">
        <v>1716</v>
      </c>
      <c r="H3" s="27" t="s">
        <v>1717</v>
      </c>
      <c r="I3" s="27"/>
      <c r="J3" s="27"/>
      <c r="K3" s="27"/>
      <c r="L3" s="11" t="s">
        <v>1199</v>
      </c>
      <c r="M3" s="11" t="s">
        <v>1202</v>
      </c>
      <c r="N3" s="11" t="s">
        <v>15</v>
      </c>
      <c r="O3" s="11" t="s">
        <v>373</v>
      </c>
      <c r="P3" s="11" t="s">
        <v>1237</v>
      </c>
      <c r="Q3" s="11" t="s">
        <v>2645</v>
      </c>
      <c r="R3" s="11" t="s">
        <v>2194</v>
      </c>
      <c r="S3" s="11"/>
      <c r="T3" s="32" t="s">
        <v>387</v>
      </c>
      <c r="U3" s="32"/>
      <c r="V3" s="32" t="s">
        <v>1109</v>
      </c>
      <c r="W3" s="19" t="s">
        <v>1142</v>
      </c>
      <c r="X3" s="3" t="s">
        <v>46</v>
      </c>
      <c r="Y3" s="30" t="s">
        <v>1987</v>
      </c>
      <c r="Z3" s="28">
        <v>35</v>
      </c>
      <c r="AA3" s="19" t="s">
        <v>1230</v>
      </c>
      <c r="AB3" s="19" t="s">
        <v>1141</v>
      </c>
      <c r="AC3" s="3" t="s">
        <v>82</v>
      </c>
      <c r="AD3" s="3"/>
      <c r="AE3" s="3" t="s">
        <v>2151</v>
      </c>
      <c r="AF3" s="3"/>
      <c r="AG3" s="19" t="s">
        <v>47</v>
      </c>
      <c r="AH3" s="19" t="s">
        <v>42</v>
      </c>
      <c r="AI3" s="19" t="s">
        <v>1220</v>
      </c>
      <c r="AJ3" s="3"/>
      <c r="AK3" s="3" t="s">
        <v>24</v>
      </c>
      <c r="AL3" s="3"/>
      <c r="AM3" s="3"/>
      <c r="AN3" s="3"/>
      <c r="AO3" s="3"/>
      <c r="AP3" s="3"/>
      <c r="AQ3" s="3"/>
      <c r="AR3" s="20">
        <v>40916</v>
      </c>
      <c r="AS3" s="21" t="s">
        <v>83</v>
      </c>
      <c r="AT3" s="19" t="s">
        <v>44</v>
      </c>
      <c r="AU3" s="21" t="s">
        <v>44</v>
      </c>
      <c r="AV3" s="21" t="s">
        <v>388</v>
      </c>
      <c r="AW3" s="21"/>
      <c r="AX3" s="21"/>
      <c r="AY3" s="21"/>
      <c r="AZ3" s="21"/>
      <c r="BA3" s="3"/>
      <c r="BB3" s="3"/>
      <c r="BC3" s="3"/>
      <c r="BD3" s="3"/>
      <c r="BE3" s="3"/>
      <c r="BF3" s="3"/>
      <c r="BG3" s="19" t="s">
        <v>1767</v>
      </c>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t="s">
        <v>389</v>
      </c>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18" t="s">
        <v>47</v>
      </c>
      <c r="GO3" s="15" t="s">
        <v>42</v>
      </c>
      <c r="GP3" s="15" t="s">
        <v>75</v>
      </c>
      <c r="GQ3" s="17" t="s">
        <v>91</v>
      </c>
      <c r="GR3" s="15"/>
      <c r="GS3" s="14"/>
      <c r="GT3" s="2"/>
    </row>
    <row r="4" spans="1:202" s="1" customFormat="1" ht="22.5" customHeight="1" x14ac:dyDescent="0.35">
      <c r="A4" s="11">
        <v>2</v>
      </c>
      <c r="B4" s="8">
        <v>40916</v>
      </c>
      <c r="C4" s="11" t="s">
        <v>82</v>
      </c>
      <c r="D4" s="27" t="s">
        <v>1214</v>
      </c>
      <c r="E4" s="11" t="s">
        <v>1914</v>
      </c>
      <c r="F4" s="11" t="s">
        <v>1062</v>
      </c>
      <c r="G4" s="19" t="s">
        <v>1716</v>
      </c>
      <c r="H4" s="27" t="s">
        <v>1717</v>
      </c>
      <c r="I4" s="27"/>
      <c r="J4" s="27"/>
      <c r="K4" s="27"/>
      <c r="L4" s="11" t="s">
        <v>1199</v>
      </c>
      <c r="M4" s="11" t="s">
        <v>1202</v>
      </c>
      <c r="N4" s="11" t="s">
        <v>218</v>
      </c>
      <c r="O4" s="11" t="s">
        <v>1151</v>
      </c>
      <c r="P4" s="11" t="s">
        <v>1238</v>
      </c>
      <c r="Q4" s="11" t="s">
        <v>2646</v>
      </c>
      <c r="R4" s="11" t="s">
        <v>385</v>
      </c>
      <c r="S4" s="11"/>
      <c r="T4" s="32"/>
      <c r="U4" s="32"/>
      <c r="V4" s="32" t="s">
        <v>1109</v>
      </c>
      <c r="W4" s="19" t="s">
        <v>1142</v>
      </c>
      <c r="X4" s="3" t="s">
        <v>46</v>
      </c>
      <c r="Y4" s="30" t="s">
        <v>1141</v>
      </c>
      <c r="Z4" s="28" t="s">
        <v>47</v>
      </c>
      <c r="AA4" s="19" t="s">
        <v>47</v>
      </c>
      <c r="AB4" s="19" t="s">
        <v>1141</v>
      </c>
      <c r="AC4" s="3" t="s">
        <v>47</v>
      </c>
      <c r="AD4" s="3"/>
      <c r="AE4" s="3"/>
      <c r="AF4" s="3" t="s">
        <v>173</v>
      </c>
      <c r="AG4" s="19" t="s">
        <v>1223</v>
      </c>
      <c r="AH4" s="19" t="s">
        <v>1223</v>
      </c>
      <c r="AI4" s="19" t="s">
        <v>1221</v>
      </c>
      <c r="AJ4" s="3" t="s">
        <v>73</v>
      </c>
      <c r="AK4" s="3" t="s">
        <v>24</v>
      </c>
      <c r="AL4" s="3"/>
      <c r="AM4" s="3" t="s">
        <v>49</v>
      </c>
      <c r="AN4" s="3"/>
      <c r="AO4" s="3"/>
      <c r="AP4" s="3"/>
      <c r="AQ4" s="3"/>
      <c r="AR4" s="20">
        <v>40916</v>
      </c>
      <c r="AS4" s="21" t="s">
        <v>83</v>
      </c>
      <c r="AT4" s="19" t="s">
        <v>44</v>
      </c>
      <c r="AU4" s="21" t="s">
        <v>83</v>
      </c>
      <c r="AV4" s="21"/>
      <c r="AW4" s="21"/>
      <c r="AX4" s="21"/>
      <c r="AY4" s="21"/>
      <c r="AZ4" s="21"/>
      <c r="BA4" s="3"/>
      <c r="BB4" s="3"/>
      <c r="BC4" s="3"/>
      <c r="BD4" s="3"/>
      <c r="BE4" s="3"/>
      <c r="BF4" s="3"/>
      <c r="BG4" s="19" t="s">
        <v>1767</v>
      </c>
      <c r="BH4" s="5"/>
      <c r="BI4" s="5"/>
      <c r="BJ4" s="5"/>
      <c r="BK4" s="5"/>
      <c r="BL4" s="5"/>
      <c r="BM4" s="5"/>
      <c r="BN4" s="5"/>
      <c r="BO4" s="5" t="s">
        <v>386</v>
      </c>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t="s">
        <v>366</v>
      </c>
      <c r="CX4" s="5" t="s">
        <v>367</v>
      </c>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18" t="s">
        <v>47</v>
      </c>
      <c r="GO4" s="15" t="s">
        <v>172</v>
      </c>
      <c r="GP4" s="15" t="s">
        <v>173</v>
      </c>
      <c r="GQ4" s="17" t="s">
        <v>91</v>
      </c>
      <c r="GR4" s="15"/>
      <c r="GS4" s="14"/>
      <c r="GT4" s="2"/>
    </row>
    <row r="5" spans="1:202" s="1" customFormat="1" ht="22.5" customHeight="1" x14ac:dyDescent="0.35">
      <c r="A5" s="11">
        <v>3</v>
      </c>
      <c r="B5" s="8">
        <v>40919</v>
      </c>
      <c r="C5" s="11" t="s">
        <v>7</v>
      </c>
      <c r="D5" s="27" t="s">
        <v>1216</v>
      </c>
      <c r="E5" s="11" t="s">
        <v>87</v>
      </c>
      <c r="F5" s="11" t="s">
        <v>1106</v>
      </c>
      <c r="G5" s="19" t="s">
        <v>1716</v>
      </c>
      <c r="H5" s="27" t="s">
        <v>1717</v>
      </c>
      <c r="I5" s="27"/>
      <c r="J5" s="27"/>
      <c r="K5" s="27"/>
      <c r="L5" s="11" t="s">
        <v>1199</v>
      </c>
      <c r="M5" s="11" t="s">
        <v>1202</v>
      </c>
      <c r="N5" s="11" t="s">
        <v>218</v>
      </c>
      <c r="O5" s="11" t="s">
        <v>1151</v>
      </c>
      <c r="P5" s="11" t="s">
        <v>1238</v>
      </c>
      <c r="Q5" s="11" t="s">
        <v>2647</v>
      </c>
      <c r="R5" s="11" t="s">
        <v>390</v>
      </c>
      <c r="S5" s="11"/>
      <c r="T5" s="32" t="s">
        <v>391</v>
      </c>
      <c r="U5" s="32"/>
      <c r="V5" s="32" t="s">
        <v>1109</v>
      </c>
      <c r="W5" s="19" t="s">
        <v>1142</v>
      </c>
      <c r="X5" s="3" t="s">
        <v>46</v>
      </c>
      <c r="Y5" s="30" t="s">
        <v>1981</v>
      </c>
      <c r="Z5" s="28">
        <v>29</v>
      </c>
      <c r="AA5" s="19" t="s">
        <v>1229</v>
      </c>
      <c r="AB5" s="19" t="s">
        <v>1141</v>
      </c>
      <c r="AC5" s="3" t="s">
        <v>1615</v>
      </c>
      <c r="AD5" s="3" t="s">
        <v>334</v>
      </c>
      <c r="AE5" s="3" t="s">
        <v>2132</v>
      </c>
      <c r="AF5" s="3" t="s">
        <v>173</v>
      </c>
      <c r="AG5" s="19" t="s">
        <v>1223</v>
      </c>
      <c r="AH5" s="19" t="s">
        <v>1223</v>
      </c>
      <c r="AI5" s="19" t="s">
        <v>1221</v>
      </c>
      <c r="AJ5" s="3" t="s">
        <v>73</v>
      </c>
      <c r="AK5" s="3" t="s">
        <v>24</v>
      </c>
      <c r="AL5" s="3"/>
      <c r="AM5" s="3" t="s">
        <v>50</v>
      </c>
      <c r="AN5" s="3"/>
      <c r="AO5" s="3"/>
      <c r="AP5" s="3"/>
      <c r="AQ5" s="3"/>
      <c r="AR5" s="20">
        <v>40919</v>
      </c>
      <c r="AS5" s="21" t="s">
        <v>83</v>
      </c>
      <c r="AT5" s="19" t="s">
        <v>44</v>
      </c>
      <c r="AU5" s="21" t="s">
        <v>44</v>
      </c>
      <c r="AV5" s="21"/>
      <c r="AW5" s="21"/>
      <c r="AX5" s="21"/>
      <c r="AY5" s="21" t="s">
        <v>1123</v>
      </c>
      <c r="AZ5" s="21"/>
      <c r="BA5" s="3"/>
      <c r="BB5" s="3"/>
      <c r="BC5" s="3"/>
      <c r="BD5" s="3"/>
      <c r="BE5" s="3"/>
      <c r="BF5" s="3"/>
      <c r="BG5" s="19" t="s">
        <v>1767</v>
      </c>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t="s">
        <v>392</v>
      </c>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18" t="s">
        <v>2195</v>
      </c>
      <c r="GO5" s="15" t="s">
        <v>172</v>
      </c>
      <c r="GP5" s="15" t="s">
        <v>173</v>
      </c>
      <c r="GQ5" s="17" t="s">
        <v>91</v>
      </c>
      <c r="GR5" s="15"/>
      <c r="GS5" s="14"/>
      <c r="GT5" s="2"/>
    </row>
    <row r="6" spans="1:202" s="1" customFormat="1" ht="22.5" customHeight="1" x14ac:dyDescent="0.35">
      <c r="A6" s="11">
        <v>4</v>
      </c>
      <c r="B6" s="8">
        <v>40919</v>
      </c>
      <c r="C6" s="11" t="s">
        <v>7</v>
      </c>
      <c r="D6" s="27" t="s">
        <v>1216</v>
      </c>
      <c r="E6" s="11" t="s">
        <v>87</v>
      </c>
      <c r="F6" s="11" t="s">
        <v>1106</v>
      </c>
      <c r="G6" s="19" t="s">
        <v>1716</v>
      </c>
      <c r="H6" s="27" t="s">
        <v>1717</v>
      </c>
      <c r="I6" s="27"/>
      <c r="J6" s="27"/>
      <c r="K6" s="27"/>
      <c r="L6" s="11" t="s">
        <v>1199</v>
      </c>
      <c r="M6" s="11" t="s">
        <v>1202</v>
      </c>
      <c r="N6" s="11" t="s">
        <v>218</v>
      </c>
      <c r="O6" s="11" t="s">
        <v>1151</v>
      </c>
      <c r="P6" s="11" t="s">
        <v>1238</v>
      </c>
      <c r="Q6" s="11" t="s">
        <v>2647</v>
      </c>
      <c r="R6" s="11" t="s">
        <v>390</v>
      </c>
      <c r="S6" s="11"/>
      <c r="T6" s="32"/>
      <c r="U6" s="32"/>
      <c r="V6" s="32" t="s">
        <v>1109</v>
      </c>
      <c r="W6" s="19" t="s">
        <v>1142</v>
      </c>
      <c r="X6" s="3" t="s">
        <v>46</v>
      </c>
      <c r="Y6" s="30" t="s">
        <v>1141</v>
      </c>
      <c r="Z6" s="28" t="s">
        <v>47</v>
      </c>
      <c r="AA6" s="19" t="s">
        <v>47</v>
      </c>
      <c r="AB6" s="19" t="s">
        <v>1141</v>
      </c>
      <c r="AC6" s="3" t="s">
        <v>47</v>
      </c>
      <c r="AD6" s="3"/>
      <c r="AE6" s="3"/>
      <c r="AF6" s="3" t="s">
        <v>173</v>
      </c>
      <c r="AG6" s="19" t="s">
        <v>1223</v>
      </c>
      <c r="AH6" s="19" t="s">
        <v>1223</v>
      </c>
      <c r="AI6" s="19" t="s">
        <v>1221</v>
      </c>
      <c r="AJ6" s="3" t="s">
        <v>73</v>
      </c>
      <c r="AK6" s="3" t="s">
        <v>24</v>
      </c>
      <c r="AL6" s="3"/>
      <c r="AM6" s="3" t="s">
        <v>49</v>
      </c>
      <c r="AN6" s="3"/>
      <c r="AO6" s="3"/>
      <c r="AP6" s="3"/>
      <c r="AQ6" s="3"/>
      <c r="AR6" s="20">
        <v>40919</v>
      </c>
      <c r="AS6" s="21" t="s">
        <v>83</v>
      </c>
      <c r="AT6" s="19" t="s">
        <v>44</v>
      </c>
      <c r="AU6" s="21" t="s">
        <v>44</v>
      </c>
      <c r="AV6" s="21"/>
      <c r="AW6" s="21"/>
      <c r="AX6" s="21"/>
      <c r="AY6" s="21" t="s">
        <v>1123</v>
      </c>
      <c r="AZ6" s="21"/>
      <c r="BA6" s="3"/>
      <c r="BB6" s="3"/>
      <c r="BC6" s="3"/>
      <c r="BD6" s="3"/>
      <c r="BE6" s="3"/>
      <c r="BF6" s="3"/>
      <c r="BG6" s="19" t="s">
        <v>1767</v>
      </c>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t="s">
        <v>392</v>
      </c>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18" t="s">
        <v>47</v>
      </c>
      <c r="GO6" s="15" t="s">
        <v>172</v>
      </c>
      <c r="GP6" s="15" t="s">
        <v>173</v>
      </c>
      <c r="GQ6" s="17" t="s">
        <v>91</v>
      </c>
      <c r="GR6" s="15"/>
      <c r="GS6" s="14"/>
      <c r="GT6" s="2"/>
    </row>
    <row r="7" spans="1:202" s="1" customFormat="1" ht="22.5" customHeight="1" x14ac:dyDescent="0.35">
      <c r="A7" s="11">
        <v>5</v>
      </c>
      <c r="B7" s="8">
        <v>40919</v>
      </c>
      <c r="C7" s="11" t="s">
        <v>7</v>
      </c>
      <c r="D7" s="27" t="s">
        <v>1216</v>
      </c>
      <c r="E7" s="11" t="s">
        <v>87</v>
      </c>
      <c r="F7" s="11" t="s">
        <v>1106</v>
      </c>
      <c r="G7" s="19" t="s">
        <v>1716</v>
      </c>
      <c r="H7" s="27" t="s">
        <v>1717</v>
      </c>
      <c r="I7" s="27"/>
      <c r="J7" s="27"/>
      <c r="K7" s="27"/>
      <c r="L7" s="11" t="s">
        <v>1199</v>
      </c>
      <c r="M7" s="11" t="s">
        <v>1202</v>
      </c>
      <c r="N7" s="11" t="s">
        <v>218</v>
      </c>
      <c r="O7" s="11" t="s">
        <v>1151</v>
      </c>
      <c r="P7" s="11" t="s">
        <v>1238</v>
      </c>
      <c r="Q7" s="11" t="s">
        <v>2647</v>
      </c>
      <c r="R7" s="11" t="s">
        <v>390</v>
      </c>
      <c r="S7" s="11"/>
      <c r="T7" s="32" t="s">
        <v>393</v>
      </c>
      <c r="U7" s="32"/>
      <c r="V7" s="32" t="s">
        <v>1109</v>
      </c>
      <c r="W7" s="19" t="s">
        <v>1142</v>
      </c>
      <c r="X7" s="3" t="s">
        <v>46</v>
      </c>
      <c r="Y7" s="30" t="s">
        <v>1141</v>
      </c>
      <c r="Z7" s="28" t="s">
        <v>47</v>
      </c>
      <c r="AA7" s="19" t="s">
        <v>47</v>
      </c>
      <c r="AB7" s="19" t="s">
        <v>1141</v>
      </c>
      <c r="AC7" s="3" t="s">
        <v>47</v>
      </c>
      <c r="AD7" s="3"/>
      <c r="AE7" s="3"/>
      <c r="AF7" s="3"/>
      <c r="AG7" s="19" t="s">
        <v>47</v>
      </c>
      <c r="AH7" s="19" t="s">
        <v>42</v>
      </c>
      <c r="AI7" s="19" t="s">
        <v>1220</v>
      </c>
      <c r="AJ7" s="3"/>
      <c r="AK7" s="3" t="s">
        <v>24</v>
      </c>
      <c r="AL7" s="3"/>
      <c r="AM7" s="3"/>
      <c r="AN7" s="3"/>
      <c r="AO7" s="3"/>
      <c r="AP7" s="3"/>
      <c r="AQ7" s="3"/>
      <c r="AR7" s="20">
        <v>40919</v>
      </c>
      <c r="AS7" s="21" t="s">
        <v>83</v>
      </c>
      <c r="AT7" s="19" t="s">
        <v>44</v>
      </c>
      <c r="AU7" s="21" t="s">
        <v>44</v>
      </c>
      <c r="AV7" s="21"/>
      <c r="AW7" s="21"/>
      <c r="AX7" s="21"/>
      <c r="AY7" s="21" t="s">
        <v>62</v>
      </c>
      <c r="AZ7" s="21"/>
      <c r="BA7" s="3"/>
      <c r="BB7" s="3"/>
      <c r="BC7" s="3"/>
      <c r="BD7" s="3"/>
      <c r="BE7" s="3"/>
      <c r="BF7" s="3" t="s">
        <v>371</v>
      </c>
      <c r="BG7" s="19" t="s">
        <v>1767</v>
      </c>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t="s">
        <v>392</v>
      </c>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18" t="s">
        <v>47</v>
      </c>
      <c r="GO7" s="15" t="s">
        <v>42</v>
      </c>
      <c r="GP7" s="15" t="s">
        <v>75</v>
      </c>
      <c r="GQ7" s="17" t="s">
        <v>91</v>
      </c>
      <c r="GR7" s="15"/>
      <c r="GS7" s="14"/>
      <c r="GT7" s="2"/>
    </row>
    <row r="8" spans="1:202" s="1" customFormat="1" ht="22.5" customHeight="1" x14ac:dyDescent="0.35">
      <c r="A8" s="11">
        <v>6</v>
      </c>
      <c r="B8" s="8">
        <v>40922</v>
      </c>
      <c r="C8" s="11" t="s">
        <v>4</v>
      </c>
      <c r="D8" s="27" t="s">
        <v>1139</v>
      </c>
      <c r="E8" s="11" t="s">
        <v>1930</v>
      </c>
      <c r="F8" s="11" t="s">
        <v>77</v>
      </c>
      <c r="G8" s="19" t="s">
        <v>1716</v>
      </c>
      <c r="H8" s="27" t="s">
        <v>1717</v>
      </c>
      <c r="I8" s="27"/>
      <c r="J8" s="27"/>
      <c r="K8" s="27"/>
      <c r="L8" s="11" t="s">
        <v>1199</v>
      </c>
      <c r="M8" s="11" t="s">
        <v>1202</v>
      </c>
      <c r="N8" s="11" t="s">
        <v>218</v>
      </c>
      <c r="O8" s="11" t="s">
        <v>1151</v>
      </c>
      <c r="P8" s="11" t="s">
        <v>1238</v>
      </c>
      <c r="Q8" s="11" t="s">
        <v>2648</v>
      </c>
      <c r="R8" s="11" t="s">
        <v>362</v>
      </c>
      <c r="S8" s="11"/>
      <c r="T8" s="32" t="s">
        <v>394</v>
      </c>
      <c r="U8" s="32"/>
      <c r="V8" s="32" t="s">
        <v>1109</v>
      </c>
      <c r="W8" s="19" t="s">
        <v>1142</v>
      </c>
      <c r="X8" s="3" t="s">
        <v>46</v>
      </c>
      <c r="Y8" s="30" t="s">
        <v>1141</v>
      </c>
      <c r="Z8" s="28" t="s">
        <v>47</v>
      </c>
      <c r="AA8" s="19" t="s">
        <v>47</v>
      </c>
      <c r="AB8" s="19" t="s">
        <v>1141</v>
      </c>
      <c r="AC8" s="3" t="s">
        <v>47</v>
      </c>
      <c r="AD8" s="3"/>
      <c r="AE8" s="3"/>
      <c r="AF8" s="3" t="s">
        <v>2066</v>
      </c>
      <c r="AG8" s="19" t="s">
        <v>1224</v>
      </c>
      <c r="AH8" s="19" t="s">
        <v>1224</v>
      </c>
      <c r="AI8" s="19" t="s">
        <v>1221</v>
      </c>
      <c r="AJ8" s="3" t="s">
        <v>2196</v>
      </c>
      <c r="AK8" s="3" t="s">
        <v>24</v>
      </c>
      <c r="AL8" s="3"/>
      <c r="AM8" s="3" t="s">
        <v>810</v>
      </c>
      <c r="AN8" s="3"/>
      <c r="AO8" s="3"/>
      <c r="AP8" s="3"/>
      <c r="AQ8" s="3"/>
      <c r="AR8" s="20">
        <v>40922</v>
      </c>
      <c r="AS8" s="21" t="s">
        <v>83</v>
      </c>
      <c r="AT8" s="19" t="s">
        <v>44</v>
      </c>
      <c r="AU8" s="21" t="s">
        <v>44</v>
      </c>
      <c r="AV8" s="21"/>
      <c r="AW8" s="21"/>
      <c r="AX8" s="21"/>
      <c r="AY8" s="21"/>
      <c r="AZ8" s="21"/>
      <c r="BA8" s="3"/>
      <c r="BB8" s="3"/>
      <c r="BC8" s="3"/>
      <c r="BD8" s="3"/>
      <c r="BE8" s="3"/>
      <c r="BF8" s="3"/>
      <c r="BG8" s="19" t="s">
        <v>1767</v>
      </c>
      <c r="BH8" s="5"/>
      <c r="BI8" s="5"/>
      <c r="BJ8" s="5"/>
      <c r="BK8" s="5" t="s">
        <v>67</v>
      </c>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18" t="s">
        <v>47</v>
      </c>
      <c r="GO8" s="15" t="s">
        <v>2066</v>
      </c>
      <c r="GP8" s="15" t="s">
        <v>2066</v>
      </c>
      <c r="GQ8" s="17" t="s">
        <v>74</v>
      </c>
      <c r="GR8" s="15"/>
      <c r="GS8" s="14"/>
      <c r="GT8" s="2"/>
    </row>
    <row r="9" spans="1:202" s="1" customFormat="1" ht="22.5" customHeight="1" x14ac:dyDescent="0.35">
      <c r="A9" s="11">
        <v>7</v>
      </c>
      <c r="B9" s="8">
        <v>40925</v>
      </c>
      <c r="C9" s="11" t="s">
        <v>1617</v>
      </c>
      <c r="D9" s="27" t="s">
        <v>1139</v>
      </c>
      <c r="E9" s="11" t="s">
        <v>1937</v>
      </c>
      <c r="F9" s="11" t="s">
        <v>1300</v>
      </c>
      <c r="G9" s="19" t="s">
        <v>2629</v>
      </c>
      <c r="H9" s="27" t="s">
        <v>1717</v>
      </c>
      <c r="I9" s="27" t="s">
        <v>1315</v>
      </c>
      <c r="J9" s="27"/>
      <c r="K9" s="27" t="s">
        <v>1300</v>
      </c>
      <c r="L9" s="11" t="s">
        <v>1755</v>
      </c>
      <c r="M9" s="11" t="s">
        <v>1295</v>
      </c>
      <c r="N9" s="11" t="s">
        <v>1208</v>
      </c>
      <c r="O9" s="11" t="s">
        <v>2134</v>
      </c>
      <c r="P9" s="11" t="s">
        <v>1238</v>
      </c>
      <c r="Q9" s="11" t="s">
        <v>2649</v>
      </c>
      <c r="R9" s="11" t="s">
        <v>2161</v>
      </c>
      <c r="S9" s="11"/>
      <c r="T9" s="32" t="s">
        <v>1321</v>
      </c>
      <c r="U9" s="32"/>
      <c r="V9" s="32" t="s">
        <v>1109</v>
      </c>
      <c r="W9" s="19" t="s">
        <v>1142</v>
      </c>
      <c r="X9" s="3" t="s">
        <v>46</v>
      </c>
      <c r="Y9" s="30" t="s">
        <v>1982</v>
      </c>
      <c r="Z9" s="28">
        <v>30</v>
      </c>
      <c r="AA9" s="19" t="s">
        <v>1229</v>
      </c>
      <c r="AB9" s="19" t="s">
        <v>1141</v>
      </c>
      <c r="AC9" s="3" t="s">
        <v>1620</v>
      </c>
      <c r="AD9" s="3" t="s">
        <v>946</v>
      </c>
      <c r="AE9" s="3"/>
      <c r="AF9" s="3" t="s">
        <v>86</v>
      </c>
      <c r="AG9" s="19" t="s">
        <v>1600</v>
      </c>
      <c r="AH9" s="19" t="s">
        <v>42</v>
      </c>
      <c r="AI9" s="19" t="s">
        <v>1220</v>
      </c>
      <c r="AJ9" s="3"/>
      <c r="AK9" s="3" t="s">
        <v>24</v>
      </c>
      <c r="AL9" s="3"/>
      <c r="AM9" s="3"/>
      <c r="AN9" s="3"/>
      <c r="AO9" s="3"/>
      <c r="AP9" s="3"/>
      <c r="AQ9" s="3"/>
      <c r="AR9" s="20">
        <v>40925</v>
      </c>
      <c r="AS9" s="21" t="s">
        <v>1716</v>
      </c>
      <c r="AT9" s="19" t="s">
        <v>2634</v>
      </c>
      <c r="AU9" s="21" t="s">
        <v>47</v>
      </c>
      <c r="AV9" s="21" t="s">
        <v>2186</v>
      </c>
      <c r="AW9" s="21"/>
      <c r="AX9" s="21" t="s">
        <v>1412</v>
      </c>
      <c r="AY9" s="21" t="s">
        <v>331</v>
      </c>
      <c r="AZ9" s="21"/>
      <c r="BA9" s="3" t="s">
        <v>1418</v>
      </c>
      <c r="BB9" s="3" t="s">
        <v>1300</v>
      </c>
      <c r="BC9" s="3" t="s">
        <v>2029</v>
      </c>
      <c r="BD9" s="3" t="s">
        <v>2559</v>
      </c>
      <c r="BE9" s="3"/>
      <c r="BF9" s="3"/>
      <c r="BG9" s="19" t="s">
        <v>1767</v>
      </c>
      <c r="BH9" s="5"/>
      <c r="BI9" s="5"/>
      <c r="BJ9" s="5"/>
      <c r="BK9" s="5" t="s">
        <v>1476</v>
      </c>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18" t="s">
        <v>1604</v>
      </c>
      <c r="GO9" s="15"/>
      <c r="GP9" s="15"/>
      <c r="GQ9" s="17" t="s">
        <v>74</v>
      </c>
      <c r="GR9" s="15"/>
      <c r="GS9" s="14"/>
      <c r="GT9" s="2"/>
    </row>
    <row r="10" spans="1:202" s="1" customFormat="1" ht="22.5" customHeight="1" x14ac:dyDescent="0.35">
      <c r="A10" s="11">
        <v>8</v>
      </c>
      <c r="B10" s="8">
        <v>40926</v>
      </c>
      <c r="C10" s="11" t="s">
        <v>82</v>
      </c>
      <c r="D10" s="27" t="s">
        <v>1214</v>
      </c>
      <c r="E10" s="11" t="s">
        <v>1913</v>
      </c>
      <c r="F10" s="11" t="s">
        <v>77</v>
      </c>
      <c r="G10" s="19" t="s">
        <v>1716</v>
      </c>
      <c r="H10" s="27" t="s">
        <v>1717</v>
      </c>
      <c r="I10" s="27"/>
      <c r="J10" s="27"/>
      <c r="K10" s="27"/>
      <c r="L10" s="11" t="s">
        <v>1199</v>
      </c>
      <c r="M10" s="11" t="s">
        <v>1201</v>
      </c>
      <c r="N10" s="11" t="s">
        <v>1209</v>
      </c>
      <c r="O10" s="11" t="s">
        <v>2188</v>
      </c>
      <c r="P10" s="11" t="s">
        <v>1238</v>
      </c>
      <c r="Q10" s="11" t="s">
        <v>2650</v>
      </c>
      <c r="R10" s="11" t="s">
        <v>395</v>
      </c>
      <c r="S10" s="11"/>
      <c r="T10" s="32" t="s">
        <v>2197</v>
      </c>
      <c r="U10" s="32"/>
      <c r="V10" s="32" t="s">
        <v>1109</v>
      </c>
      <c r="W10" s="19" t="s">
        <v>1142</v>
      </c>
      <c r="X10" s="3" t="s">
        <v>46</v>
      </c>
      <c r="Y10" s="30" t="s">
        <v>1141</v>
      </c>
      <c r="Z10" s="28" t="s">
        <v>47</v>
      </c>
      <c r="AA10" s="19" t="s">
        <v>47</v>
      </c>
      <c r="AB10" s="19" t="s">
        <v>1141</v>
      </c>
      <c r="AC10" s="3" t="s">
        <v>82</v>
      </c>
      <c r="AD10" s="3"/>
      <c r="AE10" s="3"/>
      <c r="AF10" s="3"/>
      <c r="AG10" s="19" t="s">
        <v>47</v>
      </c>
      <c r="AH10" s="19" t="s">
        <v>42</v>
      </c>
      <c r="AI10" s="19" t="s">
        <v>1220</v>
      </c>
      <c r="AJ10" s="3"/>
      <c r="AK10" s="3" t="s">
        <v>24</v>
      </c>
      <c r="AL10" s="3"/>
      <c r="AM10" s="3"/>
      <c r="AN10" s="3"/>
      <c r="AO10" s="3"/>
      <c r="AP10" s="3"/>
      <c r="AQ10" s="3"/>
      <c r="AR10" s="20">
        <v>40926</v>
      </c>
      <c r="AS10" s="21" t="s">
        <v>83</v>
      </c>
      <c r="AT10" s="19" t="s">
        <v>44</v>
      </c>
      <c r="AU10" s="21" t="s">
        <v>2198</v>
      </c>
      <c r="AV10" s="21"/>
      <c r="AW10" s="21"/>
      <c r="AX10" s="21"/>
      <c r="AY10" s="21" t="s">
        <v>1084</v>
      </c>
      <c r="AZ10" s="21"/>
      <c r="BA10" s="3"/>
      <c r="BB10" s="3"/>
      <c r="BC10" s="3"/>
      <c r="BD10" s="3"/>
      <c r="BE10" s="3"/>
      <c r="BF10" s="3"/>
      <c r="BG10" s="19" t="s">
        <v>1767</v>
      </c>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t="s">
        <v>396</v>
      </c>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18" t="s">
        <v>47</v>
      </c>
      <c r="GO10" s="15" t="s">
        <v>42</v>
      </c>
      <c r="GP10" s="15" t="s">
        <v>75</v>
      </c>
      <c r="GQ10" s="17" t="s">
        <v>91</v>
      </c>
      <c r="GR10" s="15"/>
      <c r="GS10" s="14"/>
      <c r="GT10" s="2"/>
    </row>
    <row r="11" spans="1:202" s="1" customFormat="1" ht="22.5" customHeight="1" x14ac:dyDescent="0.35">
      <c r="A11" s="11">
        <v>9</v>
      </c>
      <c r="B11" s="8">
        <v>40929</v>
      </c>
      <c r="C11" s="11" t="s">
        <v>1618</v>
      </c>
      <c r="D11" s="27" t="s">
        <v>1215</v>
      </c>
      <c r="E11" s="11" t="s">
        <v>1652</v>
      </c>
      <c r="F11" s="11" t="s">
        <v>1099</v>
      </c>
      <c r="G11" s="19" t="s">
        <v>1716</v>
      </c>
      <c r="H11" s="27" t="s">
        <v>1717</v>
      </c>
      <c r="I11" s="27"/>
      <c r="J11" s="27"/>
      <c r="K11" s="27"/>
      <c r="L11" s="11" t="s">
        <v>1199</v>
      </c>
      <c r="M11" s="11" t="s">
        <v>1150</v>
      </c>
      <c r="N11" s="11" t="s">
        <v>1148</v>
      </c>
      <c r="O11" s="11" t="s">
        <v>2593</v>
      </c>
      <c r="P11" s="11" t="s">
        <v>1195</v>
      </c>
      <c r="Q11" s="11" t="s">
        <v>2651</v>
      </c>
      <c r="R11" s="11" t="s">
        <v>397</v>
      </c>
      <c r="S11" s="11"/>
      <c r="T11" s="32" t="s">
        <v>1108</v>
      </c>
      <c r="U11" s="32"/>
      <c r="V11" s="32" t="s">
        <v>1109</v>
      </c>
      <c r="W11" s="19" t="s">
        <v>1142</v>
      </c>
      <c r="X11" s="3" t="s">
        <v>46</v>
      </c>
      <c r="Y11" s="30">
        <v>25571</v>
      </c>
      <c r="Z11" s="28">
        <v>42</v>
      </c>
      <c r="AA11" s="19" t="s">
        <v>1232</v>
      </c>
      <c r="AB11" s="19" t="s">
        <v>1141</v>
      </c>
      <c r="AC11" s="3" t="s">
        <v>1618</v>
      </c>
      <c r="AD11" s="3" t="s">
        <v>198</v>
      </c>
      <c r="AE11" s="3" t="s">
        <v>2009</v>
      </c>
      <c r="AF11" s="3" t="s">
        <v>86</v>
      </c>
      <c r="AG11" s="19" t="s">
        <v>1600</v>
      </c>
      <c r="AH11" s="19" t="s">
        <v>42</v>
      </c>
      <c r="AI11" s="19" t="s">
        <v>1220</v>
      </c>
      <c r="AJ11" s="3" t="s">
        <v>399</v>
      </c>
      <c r="AK11" s="3" t="s">
        <v>24</v>
      </c>
      <c r="AL11" s="3"/>
      <c r="AM11" s="3"/>
      <c r="AN11" s="3"/>
      <c r="AO11" s="3"/>
      <c r="AP11" s="3"/>
      <c r="AQ11" s="3"/>
      <c r="AR11" s="20">
        <v>40929</v>
      </c>
      <c r="AS11" s="21" t="s">
        <v>221</v>
      </c>
      <c r="AT11" s="19" t="s">
        <v>2081</v>
      </c>
      <c r="AU11" s="21" t="s">
        <v>398</v>
      </c>
      <c r="AV11" s="21"/>
      <c r="AW11" s="21"/>
      <c r="AX11" s="21"/>
      <c r="AY11" s="21"/>
      <c r="AZ11" s="21"/>
      <c r="BA11" s="3"/>
      <c r="BB11" s="3"/>
      <c r="BC11" s="3"/>
      <c r="BD11" s="3" t="s">
        <v>2019</v>
      </c>
      <c r="BE11" s="3"/>
      <c r="BF11" s="3" t="s">
        <v>2080</v>
      </c>
      <c r="BG11" s="19" t="s">
        <v>1767</v>
      </c>
      <c r="BH11" s="5"/>
      <c r="BI11" s="5" t="s">
        <v>400</v>
      </c>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t="s">
        <v>380</v>
      </c>
      <c r="CT11" s="5" t="s">
        <v>202</v>
      </c>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18" t="s">
        <v>47</v>
      </c>
      <c r="GO11" s="15" t="s">
        <v>42</v>
      </c>
      <c r="GP11" s="15" t="s">
        <v>75</v>
      </c>
      <c r="GQ11" s="17" t="s">
        <v>91</v>
      </c>
      <c r="GR11" s="15"/>
      <c r="GS11" s="14"/>
      <c r="GT11" s="2"/>
    </row>
    <row r="12" spans="1:202" s="1" customFormat="1" ht="22.5" customHeight="1" x14ac:dyDescent="0.35">
      <c r="A12" s="11">
        <v>10</v>
      </c>
      <c r="B12" s="8">
        <v>40930</v>
      </c>
      <c r="C12" s="11" t="s">
        <v>1616</v>
      </c>
      <c r="D12" s="27" t="s">
        <v>1139</v>
      </c>
      <c r="E12" s="11" t="s">
        <v>1643</v>
      </c>
      <c r="F12" s="11" t="s">
        <v>1115</v>
      </c>
      <c r="G12" s="19" t="s">
        <v>2629</v>
      </c>
      <c r="H12" s="27" t="s">
        <v>1717</v>
      </c>
      <c r="I12" s="27" t="s">
        <v>1317</v>
      </c>
      <c r="J12" s="27"/>
      <c r="K12" s="27" t="s">
        <v>1721</v>
      </c>
      <c r="L12" s="11" t="s">
        <v>1755</v>
      </c>
      <c r="M12" s="11" t="s">
        <v>1295</v>
      </c>
      <c r="N12" s="11" t="s">
        <v>1208</v>
      </c>
      <c r="O12" s="11" t="s">
        <v>2134</v>
      </c>
      <c r="P12" s="11" t="s">
        <v>1238</v>
      </c>
      <c r="Q12" s="11" t="s">
        <v>2652</v>
      </c>
      <c r="R12" s="11" t="s">
        <v>2179</v>
      </c>
      <c r="S12" s="11"/>
      <c r="T12" s="32" t="s">
        <v>1322</v>
      </c>
      <c r="U12" s="32"/>
      <c r="V12" s="32" t="s">
        <v>1109</v>
      </c>
      <c r="W12" s="19" t="s">
        <v>1142</v>
      </c>
      <c r="X12" s="3" t="s">
        <v>46</v>
      </c>
      <c r="Y12" s="30" t="s">
        <v>1998</v>
      </c>
      <c r="Z12" s="28">
        <v>50</v>
      </c>
      <c r="AA12" s="19" t="s">
        <v>1232</v>
      </c>
      <c r="AB12" s="19" t="s">
        <v>1141</v>
      </c>
      <c r="AC12" s="3" t="s">
        <v>1615</v>
      </c>
      <c r="AD12" s="3" t="s">
        <v>734</v>
      </c>
      <c r="AE12" s="3"/>
      <c r="AF12" s="3"/>
      <c r="AG12" s="19" t="s">
        <v>47</v>
      </c>
      <c r="AH12" s="19" t="s">
        <v>42</v>
      </c>
      <c r="AI12" s="19" t="s">
        <v>1220</v>
      </c>
      <c r="AJ12" s="3"/>
      <c r="AK12" s="3" t="s">
        <v>24</v>
      </c>
      <c r="AL12" s="3"/>
      <c r="AM12" s="3"/>
      <c r="AN12" s="3"/>
      <c r="AO12" s="3"/>
      <c r="AP12" s="3"/>
      <c r="AQ12" s="3"/>
      <c r="AR12" s="20">
        <v>40930</v>
      </c>
      <c r="AS12" s="21" t="s">
        <v>1716</v>
      </c>
      <c r="AT12" s="19" t="s">
        <v>2634</v>
      </c>
      <c r="AU12" s="21" t="s">
        <v>47</v>
      </c>
      <c r="AV12" s="21" t="s">
        <v>1445</v>
      </c>
      <c r="AW12" s="21"/>
      <c r="AX12" s="21" t="s">
        <v>1419</v>
      </c>
      <c r="AY12" s="21" t="s">
        <v>1078</v>
      </c>
      <c r="AZ12" s="21"/>
      <c r="BA12" s="3" t="s">
        <v>2199</v>
      </c>
      <c r="BB12" s="3" t="s">
        <v>2637</v>
      </c>
      <c r="BC12" s="3" t="s">
        <v>2560</v>
      </c>
      <c r="BD12" s="3" t="s">
        <v>2561</v>
      </c>
      <c r="BE12" s="3"/>
      <c r="BF12" s="3" t="s">
        <v>2599</v>
      </c>
      <c r="BG12" s="19" t="s">
        <v>1767</v>
      </c>
      <c r="BH12" s="5"/>
      <c r="BI12" s="5"/>
      <c r="BJ12" s="5"/>
      <c r="BK12" s="5" t="s">
        <v>1477</v>
      </c>
      <c r="BL12" s="5" t="s">
        <v>1478</v>
      </c>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t="s">
        <v>1581</v>
      </c>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18" t="s">
        <v>47</v>
      </c>
      <c r="GO12" s="15"/>
      <c r="GP12" s="15"/>
      <c r="GQ12" s="17" t="s">
        <v>74</v>
      </c>
      <c r="GR12" s="15"/>
      <c r="GS12" s="14"/>
      <c r="GT12" s="2"/>
    </row>
    <row r="13" spans="1:202" s="1" customFormat="1" ht="22.5" customHeight="1" x14ac:dyDescent="0.35">
      <c r="A13" s="11">
        <v>11</v>
      </c>
      <c r="B13" s="8">
        <v>40938</v>
      </c>
      <c r="C13" s="11" t="s">
        <v>1617</v>
      </c>
      <c r="D13" s="27" t="s">
        <v>1139</v>
      </c>
      <c r="E13" s="11" t="s">
        <v>1938</v>
      </c>
      <c r="F13" s="11" t="s">
        <v>1300</v>
      </c>
      <c r="G13" s="19" t="s">
        <v>2629</v>
      </c>
      <c r="H13" s="27" t="s">
        <v>1717</v>
      </c>
      <c r="I13" s="27" t="s">
        <v>1315</v>
      </c>
      <c r="J13" s="27"/>
      <c r="K13" s="27" t="s">
        <v>1300</v>
      </c>
      <c r="L13" s="11" t="s">
        <v>1755</v>
      </c>
      <c r="M13" s="11" t="s">
        <v>1295</v>
      </c>
      <c r="N13" s="11" t="s">
        <v>1208</v>
      </c>
      <c r="O13" s="11" t="s">
        <v>2134</v>
      </c>
      <c r="P13" s="11" t="s">
        <v>1238</v>
      </c>
      <c r="Q13" s="11" t="s">
        <v>2653</v>
      </c>
      <c r="R13" s="11" t="s">
        <v>2183</v>
      </c>
      <c r="S13" s="11"/>
      <c r="T13" s="32" t="s">
        <v>1323</v>
      </c>
      <c r="U13" s="32"/>
      <c r="V13" s="32" t="s">
        <v>1109</v>
      </c>
      <c r="W13" s="19" t="s">
        <v>1142</v>
      </c>
      <c r="X13" s="3" t="s">
        <v>46</v>
      </c>
      <c r="Y13" s="30" t="s">
        <v>2004</v>
      </c>
      <c r="Z13" s="28">
        <v>60</v>
      </c>
      <c r="AA13" s="19" t="s">
        <v>1231</v>
      </c>
      <c r="AB13" s="19" t="s">
        <v>1141</v>
      </c>
      <c r="AC13" s="3" t="s">
        <v>3</v>
      </c>
      <c r="AD13" s="3" t="s">
        <v>1077</v>
      </c>
      <c r="AE13" s="3"/>
      <c r="AF13" s="3"/>
      <c r="AG13" s="19" t="s">
        <v>47</v>
      </c>
      <c r="AH13" s="19" t="s">
        <v>42</v>
      </c>
      <c r="AI13" s="19" t="s">
        <v>1220</v>
      </c>
      <c r="AJ13" s="3"/>
      <c r="AK13" s="3" t="s">
        <v>24</v>
      </c>
      <c r="AL13" s="3"/>
      <c r="AM13" s="3"/>
      <c r="AN13" s="3"/>
      <c r="AO13" s="3"/>
      <c r="AP13" s="3"/>
      <c r="AQ13" s="3"/>
      <c r="AR13" s="20">
        <v>40938</v>
      </c>
      <c r="AS13" s="21" t="s">
        <v>47</v>
      </c>
      <c r="AT13" s="19" t="s">
        <v>47</v>
      </c>
      <c r="AU13" s="21" t="s">
        <v>47</v>
      </c>
      <c r="AV13" s="21"/>
      <c r="AW13" s="21"/>
      <c r="AX13" s="21"/>
      <c r="AY13" s="21"/>
      <c r="AZ13" s="21"/>
      <c r="BA13" s="3"/>
      <c r="BB13" s="3" t="s">
        <v>1408</v>
      </c>
      <c r="BC13" s="3" t="s">
        <v>2044</v>
      </c>
      <c r="BD13" s="3"/>
      <c r="BE13" s="3"/>
      <c r="BF13" s="3"/>
      <c r="BG13" s="19" t="s">
        <v>1767</v>
      </c>
      <c r="BH13" s="5"/>
      <c r="BI13" s="5"/>
      <c r="BJ13" s="5"/>
      <c r="BK13" s="5" t="s">
        <v>1479</v>
      </c>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18" t="s">
        <v>47</v>
      </c>
      <c r="GO13" s="15"/>
      <c r="GP13" s="15"/>
      <c r="GQ13" s="17" t="s">
        <v>74</v>
      </c>
      <c r="GR13" s="15"/>
      <c r="GS13" s="14"/>
      <c r="GT13" s="2"/>
    </row>
    <row r="14" spans="1:202" s="1" customFormat="1" ht="22.5" customHeight="1" x14ac:dyDescent="0.35">
      <c r="A14" s="11">
        <v>12</v>
      </c>
      <c r="B14" s="8">
        <v>40938</v>
      </c>
      <c r="C14" s="11" t="s">
        <v>3</v>
      </c>
      <c r="D14" s="27" t="s">
        <v>1139</v>
      </c>
      <c r="E14" s="11" t="s">
        <v>1077</v>
      </c>
      <c r="F14" s="11" t="s">
        <v>1300</v>
      </c>
      <c r="G14" s="19" t="s">
        <v>2629</v>
      </c>
      <c r="H14" s="27" t="s">
        <v>1717</v>
      </c>
      <c r="I14" s="27" t="s">
        <v>1315</v>
      </c>
      <c r="J14" s="27"/>
      <c r="K14" s="27" t="s">
        <v>1300</v>
      </c>
      <c r="L14" s="11" t="s">
        <v>1755</v>
      </c>
      <c r="M14" s="11" t="s">
        <v>1295</v>
      </c>
      <c r="N14" s="11" t="s">
        <v>1208</v>
      </c>
      <c r="O14" s="11" t="s">
        <v>2134</v>
      </c>
      <c r="P14" s="11" t="s">
        <v>1238</v>
      </c>
      <c r="Q14" s="11" t="s">
        <v>2654</v>
      </c>
      <c r="R14" s="11" t="s">
        <v>2161</v>
      </c>
      <c r="S14" s="11"/>
      <c r="T14" s="32" t="s">
        <v>1324</v>
      </c>
      <c r="U14" s="32"/>
      <c r="V14" s="32" t="s">
        <v>1109</v>
      </c>
      <c r="W14" s="19" t="s">
        <v>1142</v>
      </c>
      <c r="X14" s="3" t="s">
        <v>46</v>
      </c>
      <c r="Y14" s="30" t="s">
        <v>2004</v>
      </c>
      <c r="Z14" s="28">
        <v>60</v>
      </c>
      <c r="AA14" s="19" t="s">
        <v>1231</v>
      </c>
      <c r="AB14" s="19" t="s">
        <v>1141</v>
      </c>
      <c r="AC14" s="3" t="s">
        <v>3</v>
      </c>
      <c r="AD14" s="3" t="s">
        <v>1077</v>
      </c>
      <c r="AE14" s="3"/>
      <c r="AF14" s="3"/>
      <c r="AG14" s="19" t="s">
        <v>47</v>
      </c>
      <c r="AH14" s="19" t="s">
        <v>42</v>
      </c>
      <c r="AI14" s="19" t="s">
        <v>1220</v>
      </c>
      <c r="AJ14" s="3"/>
      <c r="AK14" s="3" t="s">
        <v>24</v>
      </c>
      <c r="AL14" s="3"/>
      <c r="AM14" s="3"/>
      <c r="AN14" s="3"/>
      <c r="AO14" s="3"/>
      <c r="AP14" s="3"/>
      <c r="AQ14" s="3"/>
      <c r="AR14" s="20">
        <v>40938</v>
      </c>
      <c r="AS14" s="21" t="s">
        <v>1716</v>
      </c>
      <c r="AT14" s="19" t="s">
        <v>2634</v>
      </c>
      <c r="AU14" s="21" t="s">
        <v>47</v>
      </c>
      <c r="AV14" s="21" t="s">
        <v>2186</v>
      </c>
      <c r="AW14" s="21"/>
      <c r="AX14" s="21" t="s">
        <v>1412</v>
      </c>
      <c r="AY14" s="21" t="s">
        <v>331</v>
      </c>
      <c r="AZ14" s="21"/>
      <c r="BA14" s="3" t="s">
        <v>1413</v>
      </c>
      <c r="BB14" s="3" t="s">
        <v>1300</v>
      </c>
      <c r="BC14" s="3" t="s">
        <v>2044</v>
      </c>
      <c r="BD14" s="3" t="s">
        <v>2561</v>
      </c>
      <c r="BE14" s="3"/>
      <c r="BF14" s="3"/>
      <c r="BG14" s="19" t="s">
        <v>1767</v>
      </c>
      <c r="BH14" s="5"/>
      <c r="BI14" s="5"/>
      <c r="BJ14" s="5"/>
      <c r="BK14" s="5" t="s">
        <v>1479</v>
      </c>
      <c r="BL14" s="5" t="s">
        <v>1480</v>
      </c>
      <c r="BM14" s="5" t="s">
        <v>1481</v>
      </c>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18" t="s">
        <v>47</v>
      </c>
      <c r="GO14" s="15"/>
      <c r="GP14" s="15"/>
      <c r="GQ14" s="17" t="s">
        <v>74</v>
      </c>
      <c r="GR14" s="15"/>
      <c r="GS14" s="14"/>
      <c r="GT14" s="2"/>
    </row>
    <row r="15" spans="1:202" s="1" customFormat="1" ht="22.5" customHeight="1" x14ac:dyDescent="0.35">
      <c r="A15" s="11">
        <v>13</v>
      </c>
      <c r="B15" s="8">
        <v>40938</v>
      </c>
      <c r="C15" s="11" t="s">
        <v>2</v>
      </c>
      <c r="D15" s="27" t="s">
        <v>1138</v>
      </c>
      <c r="E15" s="11" t="s">
        <v>1023</v>
      </c>
      <c r="F15" s="11" t="s">
        <v>1299</v>
      </c>
      <c r="G15" s="19" t="s">
        <v>2629</v>
      </c>
      <c r="H15" s="27" t="s">
        <v>1717</v>
      </c>
      <c r="I15" s="27" t="s">
        <v>1315</v>
      </c>
      <c r="J15" s="27"/>
      <c r="K15" s="27" t="s">
        <v>1299</v>
      </c>
      <c r="L15" s="11" t="s">
        <v>1755</v>
      </c>
      <c r="M15" s="11" t="s">
        <v>1295</v>
      </c>
      <c r="N15" s="11" t="s">
        <v>1208</v>
      </c>
      <c r="O15" s="11" t="s">
        <v>2134</v>
      </c>
      <c r="P15" s="11" t="s">
        <v>1238</v>
      </c>
      <c r="Q15" s="11" t="s">
        <v>2655</v>
      </c>
      <c r="R15" s="11" t="s">
        <v>2164</v>
      </c>
      <c r="S15" s="11"/>
      <c r="T15" s="32" t="s">
        <v>1325</v>
      </c>
      <c r="U15" s="32"/>
      <c r="V15" s="32" t="s">
        <v>1109</v>
      </c>
      <c r="W15" s="19" t="s">
        <v>1142</v>
      </c>
      <c r="X15" s="3" t="s">
        <v>46</v>
      </c>
      <c r="Y15" s="30" t="s">
        <v>1975</v>
      </c>
      <c r="Z15" s="28">
        <v>23</v>
      </c>
      <c r="AA15" s="19" t="s">
        <v>1229</v>
      </c>
      <c r="AB15" s="19" t="s">
        <v>1141</v>
      </c>
      <c r="AC15" s="3" t="s">
        <v>2</v>
      </c>
      <c r="AD15" s="3"/>
      <c r="AE15" s="3"/>
      <c r="AF15" s="3"/>
      <c r="AG15" s="19" t="s">
        <v>47</v>
      </c>
      <c r="AH15" s="19" t="s">
        <v>42</v>
      </c>
      <c r="AI15" s="19" t="s">
        <v>1220</v>
      </c>
      <c r="AJ15" s="3"/>
      <c r="AK15" s="3" t="s">
        <v>24</v>
      </c>
      <c r="AL15" s="3"/>
      <c r="AM15" s="3"/>
      <c r="AN15" s="3"/>
      <c r="AO15" s="3"/>
      <c r="AP15" s="3"/>
      <c r="AQ15" s="3"/>
      <c r="AR15" s="20">
        <v>40938</v>
      </c>
      <c r="AS15" s="21" t="s">
        <v>1716</v>
      </c>
      <c r="AT15" s="19" t="s">
        <v>2634</v>
      </c>
      <c r="AU15" s="21" t="s">
        <v>47</v>
      </c>
      <c r="AV15" s="21" t="s">
        <v>2200</v>
      </c>
      <c r="AW15" s="21"/>
      <c r="AX15" s="21"/>
      <c r="AY15" s="21" t="s">
        <v>953</v>
      </c>
      <c r="AZ15" s="21"/>
      <c r="BA15" s="3" t="s">
        <v>2201</v>
      </c>
      <c r="BB15" s="3" t="s">
        <v>1299</v>
      </c>
      <c r="BC15" s="3" t="s">
        <v>2025</v>
      </c>
      <c r="BD15" s="3" t="s">
        <v>2026</v>
      </c>
      <c r="BE15" s="3"/>
      <c r="BF15" s="3"/>
      <c r="BG15" s="19" t="s">
        <v>1767</v>
      </c>
      <c r="BH15" s="5"/>
      <c r="BI15" s="5"/>
      <c r="BJ15" s="5"/>
      <c r="BK15" s="5" t="s">
        <v>1482</v>
      </c>
      <c r="BL15" s="5" t="s">
        <v>1482</v>
      </c>
      <c r="BM15" s="5" t="s">
        <v>1483</v>
      </c>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18" t="s">
        <v>47</v>
      </c>
      <c r="GO15" s="15"/>
      <c r="GP15" s="15"/>
      <c r="GQ15" s="17" t="s">
        <v>74</v>
      </c>
      <c r="GR15" s="15"/>
      <c r="GS15" s="14"/>
      <c r="GT15" s="2"/>
    </row>
    <row r="16" spans="1:202" s="1" customFormat="1" ht="22.5" customHeight="1" x14ac:dyDescent="0.35">
      <c r="A16" s="11">
        <v>14</v>
      </c>
      <c r="B16" s="8">
        <v>40940</v>
      </c>
      <c r="C16" s="11" t="s">
        <v>16</v>
      </c>
      <c r="D16" s="27" t="s">
        <v>1216</v>
      </c>
      <c r="E16" s="11" t="s">
        <v>402</v>
      </c>
      <c r="F16" s="11" t="s">
        <v>1101</v>
      </c>
      <c r="G16" s="19" t="s">
        <v>1217</v>
      </c>
      <c r="H16" s="27" t="s">
        <v>1717</v>
      </c>
      <c r="I16" s="27"/>
      <c r="J16" s="27"/>
      <c r="K16" s="27"/>
      <c r="L16" s="11" t="s">
        <v>1198</v>
      </c>
      <c r="M16" s="11" t="s">
        <v>1203</v>
      </c>
      <c r="N16" s="11" t="s">
        <v>401</v>
      </c>
      <c r="O16" s="11" t="s">
        <v>2594</v>
      </c>
      <c r="P16" s="11" t="s">
        <v>1195</v>
      </c>
      <c r="Q16" s="11" t="s">
        <v>2656</v>
      </c>
      <c r="R16" s="11" t="s">
        <v>2082</v>
      </c>
      <c r="S16" s="11" t="s">
        <v>2082</v>
      </c>
      <c r="T16" s="32" t="s">
        <v>403</v>
      </c>
      <c r="U16" s="32"/>
      <c r="V16" s="32" t="s">
        <v>1109</v>
      </c>
      <c r="W16" s="19" t="s">
        <v>1142</v>
      </c>
      <c r="X16" s="3" t="s">
        <v>46</v>
      </c>
      <c r="Y16" s="30" t="s">
        <v>1972</v>
      </c>
      <c r="Z16" s="28">
        <v>20</v>
      </c>
      <c r="AA16" s="19" t="s">
        <v>1229</v>
      </c>
      <c r="AB16" s="19" t="s">
        <v>1141</v>
      </c>
      <c r="AC16" s="3" t="s">
        <v>16</v>
      </c>
      <c r="AD16" s="3" t="s">
        <v>16</v>
      </c>
      <c r="AE16" s="3" t="s">
        <v>2009</v>
      </c>
      <c r="AF16" s="3" t="s">
        <v>173</v>
      </c>
      <c r="AG16" s="19" t="s">
        <v>1223</v>
      </c>
      <c r="AH16" s="19" t="s">
        <v>1223</v>
      </c>
      <c r="AI16" s="19" t="s">
        <v>1221</v>
      </c>
      <c r="AJ16" s="3" t="s">
        <v>73</v>
      </c>
      <c r="AK16" s="3" t="s">
        <v>24</v>
      </c>
      <c r="AL16" s="3"/>
      <c r="AM16" s="3" t="s">
        <v>49</v>
      </c>
      <c r="AN16" s="3"/>
      <c r="AO16" s="3"/>
      <c r="AP16" s="3"/>
      <c r="AQ16" s="3"/>
      <c r="AR16" s="20">
        <v>40940</v>
      </c>
      <c r="AS16" s="21" t="s">
        <v>175</v>
      </c>
      <c r="AT16" s="19" t="s">
        <v>175</v>
      </c>
      <c r="AU16" s="21" t="s">
        <v>175</v>
      </c>
      <c r="AV16" s="21"/>
      <c r="AW16" s="21"/>
      <c r="AX16" s="21"/>
      <c r="AY16" s="21"/>
      <c r="AZ16" s="21"/>
      <c r="BA16" s="3"/>
      <c r="BB16" s="3"/>
      <c r="BC16" s="3"/>
      <c r="BD16" s="3" t="s">
        <v>2020</v>
      </c>
      <c r="BE16" s="3"/>
      <c r="BF16" s="3" t="s">
        <v>2202</v>
      </c>
      <c r="BG16" s="19" t="s">
        <v>1767</v>
      </c>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t="s">
        <v>359</v>
      </c>
      <c r="CS16" s="5" t="s">
        <v>2130</v>
      </c>
      <c r="CT16" s="5" t="s">
        <v>404</v>
      </c>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18" t="s">
        <v>343</v>
      </c>
      <c r="GO16" s="15" t="s">
        <v>172</v>
      </c>
      <c r="GP16" s="15" t="s">
        <v>173</v>
      </c>
      <c r="GQ16" s="17" t="s">
        <v>91</v>
      </c>
      <c r="GR16" s="15"/>
      <c r="GS16" s="14"/>
      <c r="GT16" s="2"/>
    </row>
    <row r="17" spans="1:202" s="1" customFormat="1" ht="22.5" customHeight="1" x14ac:dyDescent="0.35">
      <c r="A17" s="11">
        <v>15</v>
      </c>
      <c r="B17" s="8">
        <v>40940</v>
      </c>
      <c r="C17" s="11" t="s">
        <v>16</v>
      </c>
      <c r="D17" s="27" t="s">
        <v>1216</v>
      </c>
      <c r="E17" s="11" t="s">
        <v>402</v>
      </c>
      <c r="F17" s="11" t="s">
        <v>1101</v>
      </c>
      <c r="G17" s="19" t="s">
        <v>1217</v>
      </c>
      <c r="H17" s="27" t="s">
        <v>1717</v>
      </c>
      <c r="I17" s="27"/>
      <c r="J17" s="27"/>
      <c r="K17" s="27"/>
      <c r="L17" s="11" t="s">
        <v>1198</v>
      </c>
      <c r="M17" s="11" t="s">
        <v>1203</v>
      </c>
      <c r="N17" s="11" t="s">
        <v>401</v>
      </c>
      <c r="O17" s="11" t="s">
        <v>2594</v>
      </c>
      <c r="P17" s="11" t="s">
        <v>1195</v>
      </c>
      <c r="Q17" s="11" t="s">
        <v>2656</v>
      </c>
      <c r="R17" s="11" t="s">
        <v>2082</v>
      </c>
      <c r="S17" s="11" t="s">
        <v>2082</v>
      </c>
      <c r="T17" s="32" t="s">
        <v>405</v>
      </c>
      <c r="U17" s="32"/>
      <c r="V17" s="32" t="s">
        <v>1109</v>
      </c>
      <c r="W17" s="19" t="s">
        <v>1142</v>
      </c>
      <c r="X17" s="3" t="s">
        <v>46</v>
      </c>
      <c r="Y17" s="30">
        <v>33989</v>
      </c>
      <c r="Z17" s="28">
        <v>19</v>
      </c>
      <c r="AA17" s="19" t="s">
        <v>1229</v>
      </c>
      <c r="AB17" s="19" t="s">
        <v>1141</v>
      </c>
      <c r="AC17" s="3" t="s">
        <v>1614</v>
      </c>
      <c r="AD17" s="3" t="s">
        <v>205</v>
      </c>
      <c r="AE17" s="3" t="s">
        <v>2009</v>
      </c>
      <c r="AF17" s="3"/>
      <c r="AG17" s="19" t="s">
        <v>47</v>
      </c>
      <c r="AH17" s="19" t="s">
        <v>42</v>
      </c>
      <c r="AI17" s="19" t="s">
        <v>1220</v>
      </c>
      <c r="AJ17" s="3"/>
      <c r="AK17" s="3" t="s">
        <v>24</v>
      </c>
      <c r="AL17" s="3"/>
      <c r="AM17" s="3"/>
      <c r="AN17" s="3"/>
      <c r="AO17" s="3"/>
      <c r="AP17" s="3"/>
      <c r="AQ17" s="3"/>
      <c r="AR17" s="20">
        <v>40940</v>
      </c>
      <c r="AS17" s="21" t="s">
        <v>175</v>
      </c>
      <c r="AT17" s="19" t="s">
        <v>175</v>
      </c>
      <c r="AU17" s="21" t="s">
        <v>175</v>
      </c>
      <c r="AV17" s="21"/>
      <c r="AW17" s="21"/>
      <c r="AX17" s="21"/>
      <c r="AY17" s="21" t="s">
        <v>1015</v>
      </c>
      <c r="AZ17" s="21"/>
      <c r="BA17" s="3"/>
      <c r="BB17" s="3"/>
      <c r="BC17" s="3"/>
      <c r="BD17" s="3" t="s">
        <v>2020</v>
      </c>
      <c r="BE17" s="3"/>
      <c r="BF17" s="3" t="s">
        <v>2203</v>
      </c>
      <c r="BG17" s="19" t="s">
        <v>1767</v>
      </c>
      <c r="BH17" s="5"/>
      <c r="BI17" s="5" t="s">
        <v>407</v>
      </c>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t="s">
        <v>359</v>
      </c>
      <c r="CS17" s="5" t="s">
        <v>2130</v>
      </c>
      <c r="CT17" s="5" t="s">
        <v>408</v>
      </c>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18" t="s">
        <v>406</v>
      </c>
      <c r="GO17" s="15" t="s">
        <v>42</v>
      </c>
      <c r="GP17" s="15" t="s">
        <v>75</v>
      </c>
      <c r="GQ17" s="17" t="s">
        <v>91</v>
      </c>
      <c r="GR17" s="15"/>
      <c r="GS17" s="14"/>
      <c r="GT17" s="2"/>
    </row>
    <row r="18" spans="1:202" s="1" customFormat="1" ht="22.5" customHeight="1" x14ac:dyDescent="0.35">
      <c r="A18" s="11">
        <v>16</v>
      </c>
      <c r="B18" s="8">
        <v>40940</v>
      </c>
      <c r="C18" s="11" t="s">
        <v>16</v>
      </c>
      <c r="D18" s="27" t="s">
        <v>1216</v>
      </c>
      <c r="E18" s="11" t="s">
        <v>402</v>
      </c>
      <c r="F18" s="11" t="s">
        <v>1101</v>
      </c>
      <c r="G18" s="19" t="s">
        <v>1217</v>
      </c>
      <c r="H18" s="27" t="s">
        <v>1717</v>
      </c>
      <c r="I18" s="27"/>
      <c r="J18" s="27"/>
      <c r="K18" s="27"/>
      <c r="L18" s="11" t="s">
        <v>1198</v>
      </c>
      <c r="M18" s="11" t="s">
        <v>1203</v>
      </c>
      <c r="N18" s="11" t="s">
        <v>401</v>
      </c>
      <c r="O18" s="11" t="s">
        <v>2594</v>
      </c>
      <c r="P18" s="11" t="s">
        <v>1195</v>
      </c>
      <c r="Q18" s="11" t="s">
        <v>2656</v>
      </c>
      <c r="R18" s="11" t="s">
        <v>2082</v>
      </c>
      <c r="S18" s="11" t="s">
        <v>2082</v>
      </c>
      <c r="T18" s="32" t="s">
        <v>409</v>
      </c>
      <c r="U18" s="32"/>
      <c r="V18" s="32" t="s">
        <v>1109</v>
      </c>
      <c r="W18" s="19" t="s">
        <v>1142</v>
      </c>
      <c r="X18" s="3" t="s">
        <v>46</v>
      </c>
      <c r="Y18" s="30">
        <v>33858</v>
      </c>
      <c r="Z18" s="28">
        <v>19</v>
      </c>
      <c r="AA18" s="19" t="s">
        <v>1229</v>
      </c>
      <c r="AB18" s="19" t="s">
        <v>1141</v>
      </c>
      <c r="AC18" s="3" t="s">
        <v>1616</v>
      </c>
      <c r="AD18" s="3" t="s">
        <v>6</v>
      </c>
      <c r="AE18" s="3" t="s">
        <v>2009</v>
      </c>
      <c r="AF18" s="3" t="s">
        <v>186</v>
      </c>
      <c r="AG18" s="19" t="s">
        <v>186</v>
      </c>
      <c r="AH18" s="19" t="s">
        <v>42</v>
      </c>
      <c r="AI18" s="19" t="s">
        <v>1220</v>
      </c>
      <c r="AJ18" s="3" t="s">
        <v>1255</v>
      </c>
      <c r="AK18" s="3" t="s">
        <v>1255</v>
      </c>
      <c r="AL18" s="3" t="s">
        <v>1249</v>
      </c>
      <c r="AM18" s="3"/>
      <c r="AN18" s="3"/>
      <c r="AO18" s="3"/>
      <c r="AP18" s="3"/>
      <c r="AQ18" s="3"/>
      <c r="AR18" s="20">
        <v>40940</v>
      </c>
      <c r="AS18" s="21" t="s">
        <v>175</v>
      </c>
      <c r="AT18" s="19" t="s">
        <v>175</v>
      </c>
      <c r="AU18" s="21" t="s">
        <v>175</v>
      </c>
      <c r="AV18" s="21"/>
      <c r="AW18" s="21"/>
      <c r="AX18" s="21"/>
      <c r="AY18" s="21" t="s">
        <v>411</v>
      </c>
      <c r="AZ18" s="21"/>
      <c r="BA18" s="3"/>
      <c r="BB18" s="3"/>
      <c r="BC18" s="3"/>
      <c r="BD18" s="3" t="s">
        <v>2020</v>
      </c>
      <c r="BE18" s="3"/>
      <c r="BF18" s="3" t="s">
        <v>2204</v>
      </c>
      <c r="BG18" s="19" t="s">
        <v>1767</v>
      </c>
      <c r="BH18" s="5"/>
      <c r="BI18" s="5" t="s">
        <v>412</v>
      </c>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t="s">
        <v>359</v>
      </c>
      <c r="CS18" s="5" t="s">
        <v>413</v>
      </c>
      <c r="CT18" s="5" t="s">
        <v>2130</v>
      </c>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18" t="s">
        <v>410</v>
      </c>
      <c r="GO18" s="15" t="s">
        <v>42</v>
      </c>
      <c r="GP18" s="15" t="s">
        <v>75</v>
      </c>
      <c r="GQ18" s="17" t="s">
        <v>91</v>
      </c>
      <c r="GR18" s="15"/>
      <c r="GS18" s="14"/>
      <c r="GT18" s="2"/>
    </row>
    <row r="19" spans="1:202" s="1" customFormat="1" ht="22.5" customHeight="1" x14ac:dyDescent="0.35">
      <c r="A19" s="11">
        <v>17</v>
      </c>
      <c r="B19" s="8">
        <v>40940</v>
      </c>
      <c r="C19" s="11" t="s">
        <v>16</v>
      </c>
      <c r="D19" s="27" t="s">
        <v>1216</v>
      </c>
      <c r="E19" s="11" t="s">
        <v>402</v>
      </c>
      <c r="F19" s="11" t="s">
        <v>1101</v>
      </c>
      <c r="G19" s="19" t="s">
        <v>1217</v>
      </c>
      <c r="H19" s="27" t="s">
        <v>1717</v>
      </c>
      <c r="I19" s="27"/>
      <c r="J19" s="27"/>
      <c r="K19" s="27"/>
      <c r="L19" s="11" t="s">
        <v>1198</v>
      </c>
      <c r="M19" s="11" t="s">
        <v>1203</v>
      </c>
      <c r="N19" s="11" t="s">
        <v>401</v>
      </c>
      <c r="O19" s="11" t="s">
        <v>2594</v>
      </c>
      <c r="P19" s="11" t="s">
        <v>1195</v>
      </c>
      <c r="Q19" s="11" t="s">
        <v>2656</v>
      </c>
      <c r="R19" s="11" t="s">
        <v>2082</v>
      </c>
      <c r="S19" s="11" t="s">
        <v>2082</v>
      </c>
      <c r="T19" s="32" t="s">
        <v>414</v>
      </c>
      <c r="U19" s="32"/>
      <c r="V19" s="32" t="s">
        <v>1109</v>
      </c>
      <c r="W19" s="19" t="s">
        <v>1142</v>
      </c>
      <c r="X19" s="3" t="s">
        <v>46</v>
      </c>
      <c r="Y19" s="30">
        <v>34256</v>
      </c>
      <c r="Z19" s="28">
        <v>19</v>
      </c>
      <c r="AA19" s="19" t="s">
        <v>1229</v>
      </c>
      <c r="AB19" s="19" t="s">
        <v>1141</v>
      </c>
      <c r="AC19" s="3" t="s">
        <v>1619</v>
      </c>
      <c r="AD19" s="3" t="s">
        <v>223</v>
      </c>
      <c r="AE19" s="3" t="s">
        <v>2009</v>
      </c>
      <c r="AF19" s="3"/>
      <c r="AG19" s="19" t="s">
        <v>47</v>
      </c>
      <c r="AH19" s="19" t="s">
        <v>42</v>
      </c>
      <c r="AI19" s="19" t="s">
        <v>1220</v>
      </c>
      <c r="AJ19" s="3"/>
      <c r="AK19" s="3" t="s">
        <v>24</v>
      </c>
      <c r="AL19" s="3"/>
      <c r="AM19" s="3"/>
      <c r="AN19" s="3"/>
      <c r="AO19" s="3"/>
      <c r="AP19" s="3"/>
      <c r="AQ19" s="3"/>
      <c r="AR19" s="20">
        <v>40940</v>
      </c>
      <c r="AS19" s="21" t="s">
        <v>175</v>
      </c>
      <c r="AT19" s="19" t="s">
        <v>175</v>
      </c>
      <c r="AU19" s="21" t="s">
        <v>175</v>
      </c>
      <c r="AV19" s="21"/>
      <c r="AW19" s="21"/>
      <c r="AX19" s="21"/>
      <c r="AY19" s="21" t="s">
        <v>1015</v>
      </c>
      <c r="AZ19" s="21"/>
      <c r="BA19" s="3"/>
      <c r="BB19" s="3"/>
      <c r="BC19" s="3"/>
      <c r="BD19" s="3" t="s">
        <v>2020</v>
      </c>
      <c r="BE19" s="3"/>
      <c r="BF19" s="3" t="s">
        <v>2205</v>
      </c>
      <c r="BG19" s="19" t="s">
        <v>1767</v>
      </c>
      <c r="BH19" s="5"/>
      <c r="BI19" s="5" t="s">
        <v>415</v>
      </c>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t="s">
        <v>359</v>
      </c>
      <c r="CS19" s="5" t="s">
        <v>416</v>
      </c>
      <c r="CT19" s="5" t="s">
        <v>417</v>
      </c>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18" t="s">
        <v>47</v>
      </c>
      <c r="GO19" s="15" t="s">
        <v>42</v>
      </c>
      <c r="GP19" s="15" t="s">
        <v>75</v>
      </c>
      <c r="GQ19" s="17" t="s">
        <v>91</v>
      </c>
      <c r="GR19" s="15"/>
      <c r="GS19" s="14"/>
      <c r="GT19" s="2"/>
    </row>
    <row r="20" spans="1:202" s="1" customFormat="1" ht="22.5" customHeight="1" x14ac:dyDescent="0.35">
      <c r="A20" s="11">
        <v>18</v>
      </c>
      <c r="B20" s="8">
        <v>40940</v>
      </c>
      <c r="C20" s="11" t="s">
        <v>16</v>
      </c>
      <c r="D20" s="27" t="s">
        <v>1216</v>
      </c>
      <c r="E20" s="11" t="s">
        <v>402</v>
      </c>
      <c r="F20" s="11" t="s">
        <v>1101</v>
      </c>
      <c r="G20" s="19" t="s">
        <v>1217</v>
      </c>
      <c r="H20" s="27" t="s">
        <v>1717</v>
      </c>
      <c r="I20" s="27"/>
      <c r="J20" s="27"/>
      <c r="K20" s="27"/>
      <c r="L20" s="11" t="s">
        <v>1198</v>
      </c>
      <c r="M20" s="11" t="s">
        <v>1203</v>
      </c>
      <c r="N20" s="11" t="s">
        <v>401</v>
      </c>
      <c r="O20" s="11" t="s">
        <v>2594</v>
      </c>
      <c r="P20" s="11" t="s">
        <v>1195</v>
      </c>
      <c r="Q20" s="11" t="s">
        <v>2656</v>
      </c>
      <c r="R20" s="11" t="s">
        <v>2082</v>
      </c>
      <c r="S20" s="11" t="s">
        <v>2082</v>
      </c>
      <c r="T20" s="32" t="s">
        <v>2206</v>
      </c>
      <c r="U20" s="32"/>
      <c r="V20" s="32" t="s">
        <v>1109</v>
      </c>
      <c r="W20" s="19" t="s">
        <v>1142</v>
      </c>
      <c r="X20" s="3" t="s">
        <v>46</v>
      </c>
      <c r="Y20" s="30">
        <v>34299</v>
      </c>
      <c r="Z20" s="28">
        <v>19</v>
      </c>
      <c r="AA20" s="19" t="s">
        <v>1229</v>
      </c>
      <c r="AB20" s="19" t="s">
        <v>1141</v>
      </c>
      <c r="AC20" s="3" t="s">
        <v>1618</v>
      </c>
      <c r="AD20" s="3" t="s">
        <v>418</v>
      </c>
      <c r="AE20" s="3" t="s">
        <v>2009</v>
      </c>
      <c r="AF20" s="3"/>
      <c r="AG20" s="19" t="s">
        <v>47</v>
      </c>
      <c r="AH20" s="19" t="s">
        <v>42</v>
      </c>
      <c r="AI20" s="19" t="s">
        <v>1220</v>
      </c>
      <c r="AJ20" s="3"/>
      <c r="AK20" s="3" t="s">
        <v>24</v>
      </c>
      <c r="AL20" s="3"/>
      <c r="AM20" s="3"/>
      <c r="AN20" s="3"/>
      <c r="AO20" s="3"/>
      <c r="AP20" s="3"/>
      <c r="AQ20" s="3"/>
      <c r="AR20" s="20">
        <v>40940</v>
      </c>
      <c r="AS20" s="21" t="s">
        <v>175</v>
      </c>
      <c r="AT20" s="19" t="s">
        <v>175</v>
      </c>
      <c r="AU20" s="21" t="s">
        <v>175</v>
      </c>
      <c r="AV20" s="21"/>
      <c r="AW20" s="21"/>
      <c r="AX20" s="21"/>
      <c r="AY20" s="21"/>
      <c r="AZ20" s="21"/>
      <c r="BA20" s="3"/>
      <c r="BB20" s="3"/>
      <c r="BC20" s="3"/>
      <c r="BD20" s="3" t="s">
        <v>2020</v>
      </c>
      <c r="BE20" s="3"/>
      <c r="BF20" s="3"/>
      <c r="BG20" s="19" t="s">
        <v>1767</v>
      </c>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t="s">
        <v>359</v>
      </c>
      <c r="CS20" s="5" t="s">
        <v>420</v>
      </c>
      <c r="CT20" s="5" t="s">
        <v>2130</v>
      </c>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18" t="s">
        <v>419</v>
      </c>
      <c r="GO20" s="15" t="s">
        <v>42</v>
      </c>
      <c r="GP20" s="15" t="s">
        <v>75</v>
      </c>
      <c r="GQ20" s="17" t="s">
        <v>91</v>
      </c>
      <c r="GR20" s="15"/>
      <c r="GS20" s="14"/>
      <c r="GT20" s="2"/>
    </row>
    <row r="21" spans="1:202" s="1" customFormat="1" ht="22.5" customHeight="1" x14ac:dyDescent="0.35">
      <c r="A21" s="11">
        <v>19</v>
      </c>
      <c r="B21" s="8">
        <v>40940</v>
      </c>
      <c r="C21" s="11" t="s">
        <v>16</v>
      </c>
      <c r="D21" s="27" t="s">
        <v>1216</v>
      </c>
      <c r="E21" s="11" t="s">
        <v>402</v>
      </c>
      <c r="F21" s="11" t="s">
        <v>1101</v>
      </c>
      <c r="G21" s="19" t="s">
        <v>1217</v>
      </c>
      <c r="H21" s="27" t="s">
        <v>1717</v>
      </c>
      <c r="I21" s="27"/>
      <c r="J21" s="27"/>
      <c r="K21" s="27"/>
      <c r="L21" s="11" t="s">
        <v>1198</v>
      </c>
      <c r="M21" s="11" t="s">
        <v>1203</v>
      </c>
      <c r="N21" s="11" t="s">
        <v>401</v>
      </c>
      <c r="O21" s="11" t="s">
        <v>2594</v>
      </c>
      <c r="P21" s="11" t="s">
        <v>1195</v>
      </c>
      <c r="Q21" s="11" t="s">
        <v>2656</v>
      </c>
      <c r="R21" s="11" t="s">
        <v>2082</v>
      </c>
      <c r="S21" s="11" t="s">
        <v>2082</v>
      </c>
      <c r="T21" s="32" t="s">
        <v>421</v>
      </c>
      <c r="U21" s="32"/>
      <c r="V21" s="32" t="s">
        <v>1109</v>
      </c>
      <c r="W21" s="19" t="s">
        <v>1142</v>
      </c>
      <c r="X21" s="3" t="s">
        <v>46</v>
      </c>
      <c r="Y21" s="30">
        <v>34125</v>
      </c>
      <c r="Z21" s="28">
        <v>19</v>
      </c>
      <c r="AA21" s="19" t="s">
        <v>1229</v>
      </c>
      <c r="AB21" s="19" t="s">
        <v>1141</v>
      </c>
      <c r="AC21" s="3" t="s">
        <v>1614</v>
      </c>
      <c r="AD21" s="3" t="s">
        <v>229</v>
      </c>
      <c r="AE21" s="3" t="s">
        <v>2009</v>
      </c>
      <c r="AF21" s="3" t="s">
        <v>186</v>
      </c>
      <c r="AG21" s="19" t="s">
        <v>186</v>
      </c>
      <c r="AH21" s="19" t="s">
        <v>42</v>
      </c>
      <c r="AI21" s="19" t="s">
        <v>1220</v>
      </c>
      <c r="AJ21" s="3" t="s">
        <v>1259</v>
      </c>
      <c r="AK21" s="3" t="s">
        <v>1259</v>
      </c>
      <c r="AL21" s="3" t="s">
        <v>1144</v>
      </c>
      <c r="AM21" s="3"/>
      <c r="AN21" s="3"/>
      <c r="AO21" s="3"/>
      <c r="AP21" s="3"/>
      <c r="AQ21" s="3"/>
      <c r="AR21" s="20">
        <v>40940</v>
      </c>
      <c r="AS21" s="21" t="s">
        <v>175</v>
      </c>
      <c r="AT21" s="19" t="s">
        <v>175</v>
      </c>
      <c r="AU21" s="21" t="s">
        <v>175</v>
      </c>
      <c r="AV21" s="21"/>
      <c r="AW21" s="21"/>
      <c r="AX21" s="21"/>
      <c r="AY21" s="21"/>
      <c r="AZ21" s="21"/>
      <c r="BA21" s="3"/>
      <c r="BB21" s="3"/>
      <c r="BC21" s="3"/>
      <c r="BD21" s="3" t="s">
        <v>2020</v>
      </c>
      <c r="BE21" s="3"/>
      <c r="BF21" s="3" t="s">
        <v>2207</v>
      </c>
      <c r="BG21" s="19" t="s">
        <v>1767</v>
      </c>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t="s">
        <v>359</v>
      </c>
      <c r="CS21" s="5" t="s">
        <v>423</v>
      </c>
      <c r="CT21" s="5" t="s">
        <v>424</v>
      </c>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18" t="s">
        <v>422</v>
      </c>
      <c r="GO21" s="15" t="s">
        <v>42</v>
      </c>
      <c r="GP21" s="15" t="s">
        <v>75</v>
      </c>
      <c r="GQ21" s="17" t="s">
        <v>91</v>
      </c>
      <c r="GR21" s="15"/>
      <c r="GS21" s="14"/>
      <c r="GT21" s="2"/>
    </row>
    <row r="22" spans="1:202" s="1" customFormat="1" ht="22.5" customHeight="1" x14ac:dyDescent="0.35">
      <c r="A22" s="11">
        <v>20</v>
      </c>
      <c r="B22" s="8">
        <v>40940</v>
      </c>
      <c r="C22" s="11" t="s">
        <v>16</v>
      </c>
      <c r="D22" s="27" t="s">
        <v>1216</v>
      </c>
      <c r="E22" s="11" t="s">
        <v>402</v>
      </c>
      <c r="F22" s="11" t="s">
        <v>1101</v>
      </c>
      <c r="G22" s="19" t="s">
        <v>1217</v>
      </c>
      <c r="H22" s="27" t="s">
        <v>1717</v>
      </c>
      <c r="I22" s="27"/>
      <c r="J22" s="27"/>
      <c r="K22" s="27"/>
      <c r="L22" s="11" t="s">
        <v>1198</v>
      </c>
      <c r="M22" s="11" t="s">
        <v>1203</v>
      </c>
      <c r="N22" s="11" t="s">
        <v>401</v>
      </c>
      <c r="O22" s="11" t="s">
        <v>2594</v>
      </c>
      <c r="P22" s="11" t="s">
        <v>1195</v>
      </c>
      <c r="Q22" s="11" t="s">
        <v>2656</v>
      </c>
      <c r="R22" s="11" t="s">
        <v>2082</v>
      </c>
      <c r="S22" s="11" t="s">
        <v>2082</v>
      </c>
      <c r="T22" s="32" t="s">
        <v>353</v>
      </c>
      <c r="U22" s="32"/>
      <c r="V22" s="32" t="s">
        <v>1109</v>
      </c>
      <c r="W22" s="19" t="s">
        <v>1142</v>
      </c>
      <c r="X22" s="3" t="s">
        <v>46</v>
      </c>
      <c r="Y22" s="30" t="s">
        <v>1972</v>
      </c>
      <c r="Z22" s="28">
        <v>20</v>
      </c>
      <c r="AA22" s="19" t="s">
        <v>1229</v>
      </c>
      <c r="AB22" s="19" t="s">
        <v>1141</v>
      </c>
      <c r="AC22" s="3" t="s">
        <v>1617</v>
      </c>
      <c r="AD22" s="3" t="s">
        <v>19</v>
      </c>
      <c r="AE22" s="3" t="s">
        <v>2009</v>
      </c>
      <c r="AF22" s="3"/>
      <c r="AG22" s="19" t="s">
        <v>47</v>
      </c>
      <c r="AH22" s="19" t="s">
        <v>42</v>
      </c>
      <c r="AI22" s="19" t="s">
        <v>1220</v>
      </c>
      <c r="AJ22" s="3"/>
      <c r="AK22" s="3" t="s">
        <v>24</v>
      </c>
      <c r="AL22" s="3"/>
      <c r="AM22" s="3"/>
      <c r="AN22" s="3"/>
      <c r="AO22" s="3"/>
      <c r="AP22" s="3"/>
      <c r="AQ22" s="3"/>
      <c r="AR22" s="20">
        <v>40940</v>
      </c>
      <c r="AS22" s="21" t="s">
        <v>1716</v>
      </c>
      <c r="AT22" s="19" t="s">
        <v>2081</v>
      </c>
      <c r="AU22" s="21" t="s">
        <v>2172</v>
      </c>
      <c r="AV22" s="21"/>
      <c r="AW22" s="21"/>
      <c r="AX22" s="21"/>
      <c r="AY22" s="21" t="s">
        <v>2208</v>
      </c>
      <c r="AZ22" s="21"/>
      <c r="BA22" s="3"/>
      <c r="BB22" s="3"/>
      <c r="BC22" s="3"/>
      <c r="BD22" s="3" t="s">
        <v>2020</v>
      </c>
      <c r="BE22" s="3"/>
      <c r="BF22" s="3" t="s">
        <v>2209</v>
      </c>
      <c r="BG22" s="19" t="s">
        <v>1767</v>
      </c>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t="s">
        <v>359</v>
      </c>
      <c r="CS22" s="5" t="s">
        <v>380</v>
      </c>
      <c r="CT22" s="5" t="s">
        <v>2130</v>
      </c>
      <c r="CU22" s="5" t="s">
        <v>70</v>
      </c>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18" t="s">
        <v>47</v>
      </c>
      <c r="GO22" s="15" t="s">
        <v>42</v>
      </c>
      <c r="GP22" s="15" t="s">
        <v>75</v>
      </c>
      <c r="GQ22" s="17" t="s">
        <v>91</v>
      </c>
      <c r="GR22" s="15"/>
      <c r="GS22" s="14"/>
      <c r="GT22" s="2"/>
    </row>
    <row r="23" spans="1:202" s="1" customFormat="1" ht="22.5" customHeight="1" x14ac:dyDescent="0.35">
      <c r="A23" s="11">
        <v>21</v>
      </c>
      <c r="B23" s="8">
        <v>40940</v>
      </c>
      <c r="C23" s="11" t="s">
        <v>16</v>
      </c>
      <c r="D23" s="27" t="s">
        <v>1216</v>
      </c>
      <c r="E23" s="11" t="s">
        <v>402</v>
      </c>
      <c r="F23" s="11" t="s">
        <v>1101</v>
      </c>
      <c r="G23" s="19" t="s">
        <v>1217</v>
      </c>
      <c r="H23" s="27" t="s">
        <v>1717</v>
      </c>
      <c r="I23" s="27"/>
      <c r="J23" s="27"/>
      <c r="K23" s="27"/>
      <c r="L23" s="11" t="s">
        <v>1198</v>
      </c>
      <c r="M23" s="11" t="s">
        <v>1203</v>
      </c>
      <c r="N23" s="11" t="s">
        <v>401</v>
      </c>
      <c r="O23" s="11" t="s">
        <v>2594</v>
      </c>
      <c r="P23" s="11" t="s">
        <v>1195</v>
      </c>
      <c r="Q23" s="11" t="s">
        <v>2656</v>
      </c>
      <c r="R23" s="11" t="s">
        <v>2082</v>
      </c>
      <c r="S23" s="11" t="s">
        <v>2082</v>
      </c>
      <c r="T23" s="32" t="s">
        <v>425</v>
      </c>
      <c r="U23" s="32"/>
      <c r="V23" s="32" t="s">
        <v>1109</v>
      </c>
      <c r="W23" s="19" t="s">
        <v>1142</v>
      </c>
      <c r="X23" s="3" t="s">
        <v>46</v>
      </c>
      <c r="Y23" s="30">
        <v>33833</v>
      </c>
      <c r="Z23" s="28">
        <v>20</v>
      </c>
      <c r="AA23" s="19" t="s">
        <v>1229</v>
      </c>
      <c r="AB23" s="19" t="s">
        <v>1141</v>
      </c>
      <c r="AC23" s="3" t="s">
        <v>1619</v>
      </c>
      <c r="AD23" s="3" t="s">
        <v>223</v>
      </c>
      <c r="AE23" s="3" t="s">
        <v>2009</v>
      </c>
      <c r="AF23" s="3"/>
      <c r="AG23" s="19" t="s">
        <v>47</v>
      </c>
      <c r="AH23" s="19" t="s">
        <v>42</v>
      </c>
      <c r="AI23" s="19" t="s">
        <v>1220</v>
      </c>
      <c r="AJ23" s="3"/>
      <c r="AK23" s="3" t="s">
        <v>24</v>
      </c>
      <c r="AL23" s="3"/>
      <c r="AM23" s="3"/>
      <c r="AN23" s="3"/>
      <c r="AO23" s="3"/>
      <c r="AP23" s="3"/>
      <c r="AQ23" s="3"/>
      <c r="AR23" s="20">
        <v>40940</v>
      </c>
      <c r="AS23" s="21" t="s">
        <v>1716</v>
      </c>
      <c r="AT23" s="19" t="s">
        <v>2081</v>
      </c>
      <c r="AU23" s="21" t="s">
        <v>2172</v>
      </c>
      <c r="AV23" s="21"/>
      <c r="AW23" s="21"/>
      <c r="AX23" s="21"/>
      <c r="AY23" s="21"/>
      <c r="AZ23" s="21"/>
      <c r="BA23" s="3"/>
      <c r="BB23" s="3"/>
      <c r="BC23" s="3"/>
      <c r="BD23" s="3" t="s">
        <v>2020</v>
      </c>
      <c r="BE23" s="3"/>
      <c r="BF23" s="3" t="s">
        <v>2172</v>
      </c>
      <c r="BG23" s="19" t="s">
        <v>1767</v>
      </c>
      <c r="BH23" s="5"/>
      <c r="BI23" s="5" t="s">
        <v>426</v>
      </c>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t="s">
        <v>359</v>
      </c>
      <c r="CS23" s="5" t="s">
        <v>427</v>
      </c>
      <c r="CT23" s="5" t="s">
        <v>428</v>
      </c>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18" t="s">
        <v>2189</v>
      </c>
      <c r="GO23" s="15" t="s">
        <v>42</v>
      </c>
      <c r="GP23" s="15" t="s">
        <v>75</v>
      </c>
      <c r="GQ23" s="17" t="s">
        <v>91</v>
      </c>
      <c r="GR23" s="15"/>
      <c r="GS23" s="14"/>
      <c r="GT23" s="2"/>
    </row>
    <row r="24" spans="1:202" s="1" customFormat="1" ht="22.5" customHeight="1" x14ac:dyDescent="0.35">
      <c r="A24" s="11">
        <v>22</v>
      </c>
      <c r="B24" s="8">
        <v>40940</v>
      </c>
      <c r="C24" s="11" t="s">
        <v>16</v>
      </c>
      <c r="D24" s="27" t="s">
        <v>1216</v>
      </c>
      <c r="E24" s="11" t="s">
        <v>402</v>
      </c>
      <c r="F24" s="11" t="s">
        <v>1101</v>
      </c>
      <c r="G24" s="19" t="s">
        <v>1217</v>
      </c>
      <c r="H24" s="27" t="s">
        <v>1717</v>
      </c>
      <c r="I24" s="27"/>
      <c r="J24" s="27"/>
      <c r="K24" s="27"/>
      <c r="L24" s="11" t="s">
        <v>1198</v>
      </c>
      <c r="M24" s="11" t="s">
        <v>1203</v>
      </c>
      <c r="N24" s="11" t="s">
        <v>401</v>
      </c>
      <c r="O24" s="11" t="s">
        <v>2594</v>
      </c>
      <c r="P24" s="11" t="s">
        <v>1195</v>
      </c>
      <c r="Q24" s="11" t="s">
        <v>2656</v>
      </c>
      <c r="R24" s="11" t="s">
        <v>2082</v>
      </c>
      <c r="S24" s="11" t="s">
        <v>2082</v>
      </c>
      <c r="T24" s="32" t="s">
        <v>429</v>
      </c>
      <c r="U24" s="32"/>
      <c r="V24" s="32" t="s">
        <v>1109</v>
      </c>
      <c r="W24" s="19" t="s">
        <v>1142</v>
      </c>
      <c r="X24" s="3" t="s">
        <v>46</v>
      </c>
      <c r="Y24" s="30">
        <v>33799</v>
      </c>
      <c r="Z24" s="28">
        <v>20</v>
      </c>
      <c r="AA24" s="19" t="s">
        <v>1229</v>
      </c>
      <c r="AB24" s="19" t="s">
        <v>1141</v>
      </c>
      <c r="AC24" s="3" t="s">
        <v>1618</v>
      </c>
      <c r="AD24" s="3" t="s">
        <v>363</v>
      </c>
      <c r="AE24" s="3" t="s">
        <v>2009</v>
      </c>
      <c r="AF24" s="3" t="s">
        <v>186</v>
      </c>
      <c r="AG24" s="19" t="s">
        <v>186</v>
      </c>
      <c r="AH24" s="19" t="s">
        <v>42</v>
      </c>
      <c r="AI24" s="19" t="s">
        <v>1220</v>
      </c>
      <c r="AJ24" s="3"/>
      <c r="AK24" s="3" t="s">
        <v>24</v>
      </c>
      <c r="AL24" s="3" t="s">
        <v>1246</v>
      </c>
      <c r="AM24" s="3" t="s">
        <v>1072</v>
      </c>
      <c r="AN24" s="3"/>
      <c r="AO24" s="3"/>
      <c r="AP24" s="3"/>
      <c r="AQ24" s="3"/>
      <c r="AR24" s="20">
        <v>40940</v>
      </c>
      <c r="AS24" s="21" t="s">
        <v>175</v>
      </c>
      <c r="AT24" s="19" t="s">
        <v>175</v>
      </c>
      <c r="AU24" s="21" t="s">
        <v>175</v>
      </c>
      <c r="AV24" s="21"/>
      <c r="AW24" s="21"/>
      <c r="AX24" s="21"/>
      <c r="AY24" s="21"/>
      <c r="AZ24" s="21"/>
      <c r="BA24" s="3"/>
      <c r="BB24" s="3"/>
      <c r="BC24" s="3"/>
      <c r="BD24" s="3" t="s">
        <v>2020</v>
      </c>
      <c r="BE24" s="3"/>
      <c r="BF24" s="3" t="s">
        <v>2207</v>
      </c>
      <c r="BG24" s="19" t="s">
        <v>1767</v>
      </c>
      <c r="BH24" s="5"/>
      <c r="BI24" s="5" t="s">
        <v>431</v>
      </c>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t="s">
        <v>359</v>
      </c>
      <c r="CS24" s="5" t="s">
        <v>432</v>
      </c>
      <c r="CT24" s="5" t="s">
        <v>2130</v>
      </c>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18" t="s">
        <v>430</v>
      </c>
      <c r="GO24" s="15" t="s">
        <v>42</v>
      </c>
      <c r="GP24" s="15" t="s">
        <v>75</v>
      </c>
      <c r="GQ24" s="17" t="s">
        <v>91</v>
      </c>
      <c r="GR24" s="15"/>
      <c r="GS24" s="14"/>
      <c r="GT24" s="2"/>
    </row>
    <row r="25" spans="1:202" s="1" customFormat="1" ht="22.5" customHeight="1" x14ac:dyDescent="0.35">
      <c r="A25" s="11">
        <v>23</v>
      </c>
      <c r="B25" s="8">
        <v>40940</v>
      </c>
      <c r="C25" s="11" t="s">
        <v>16</v>
      </c>
      <c r="D25" s="27" t="s">
        <v>1216</v>
      </c>
      <c r="E25" s="11" t="s">
        <v>402</v>
      </c>
      <c r="F25" s="11" t="s">
        <v>1101</v>
      </c>
      <c r="G25" s="19" t="s">
        <v>1217</v>
      </c>
      <c r="H25" s="27" t="s">
        <v>1717</v>
      </c>
      <c r="I25" s="27"/>
      <c r="J25" s="27"/>
      <c r="K25" s="27"/>
      <c r="L25" s="11" t="s">
        <v>1198</v>
      </c>
      <c r="M25" s="11" t="s">
        <v>1203</v>
      </c>
      <c r="N25" s="11" t="s">
        <v>401</v>
      </c>
      <c r="O25" s="11" t="s">
        <v>2594</v>
      </c>
      <c r="P25" s="11" t="s">
        <v>1195</v>
      </c>
      <c r="Q25" s="11" t="s">
        <v>2656</v>
      </c>
      <c r="R25" s="11" t="s">
        <v>2082</v>
      </c>
      <c r="S25" s="11" t="s">
        <v>2082</v>
      </c>
      <c r="T25" s="32" t="s">
        <v>433</v>
      </c>
      <c r="U25" s="32"/>
      <c r="V25" s="32" t="s">
        <v>1109</v>
      </c>
      <c r="W25" s="19" t="s">
        <v>1142</v>
      </c>
      <c r="X25" s="3" t="s">
        <v>46</v>
      </c>
      <c r="Y25" s="30" t="s">
        <v>1973</v>
      </c>
      <c r="Z25" s="28">
        <v>21</v>
      </c>
      <c r="AA25" s="19" t="s">
        <v>1229</v>
      </c>
      <c r="AB25" s="19" t="s">
        <v>1141</v>
      </c>
      <c r="AC25" s="3" t="s">
        <v>4</v>
      </c>
      <c r="AD25" s="3" t="s">
        <v>434</v>
      </c>
      <c r="AE25" s="3" t="s">
        <v>2009</v>
      </c>
      <c r="AF25" s="3" t="s">
        <v>187</v>
      </c>
      <c r="AG25" s="19" t="s">
        <v>1600</v>
      </c>
      <c r="AH25" s="19" t="s">
        <v>42</v>
      </c>
      <c r="AI25" s="19" t="s">
        <v>1220</v>
      </c>
      <c r="AJ25" s="3"/>
      <c r="AK25" s="3" t="s">
        <v>24</v>
      </c>
      <c r="AL25" s="3" t="s">
        <v>1246</v>
      </c>
      <c r="AM25" s="3"/>
      <c r="AN25" s="3"/>
      <c r="AO25" s="3"/>
      <c r="AP25" s="3"/>
      <c r="AQ25" s="3"/>
      <c r="AR25" s="20">
        <v>40940</v>
      </c>
      <c r="AS25" s="21" t="s">
        <v>175</v>
      </c>
      <c r="AT25" s="19" t="s">
        <v>175</v>
      </c>
      <c r="AU25" s="21" t="s">
        <v>175</v>
      </c>
      <c r="AV25" s="21"/>
      <c r="AW25" s="21"/>
      <c r="AX25" s="21"/>
      <c r="AY25" s="21" t="s">
        <v>411</v>
      </c>
      <c r="AZ25" s="21"/>
      <c r="BA25" s="3"/>
      <c r="BB25" s="3"/>
      <c r="BC25" s="3"/>
      <c r="BD25" s="3" t="s">
        <v>2020</v>
      </c>
      <c r="BE25" s="3"/>
      <c r="BF25" s="3" t="s">
        <v>2203</v>
      </c>
      <c r="BG25" s="19" t="s">
        <v>1767</v>
      </c>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t="s">
        <v>359</v>
      </c>
      <c r="CS25" s="5" t="s">
        <v>2130</v>
      </c>
      <c r="CT25" s="5" t="s">
        <v>436</v>
      </c>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18" t="s">
        <v>435</v>
      </c>
      <c r="GO25" s="15" t="s">
        <v>42</v>
      </c>
      <c r="GP25" s="15" t="s">
        <v>75</v>
      </c>
      <c r="GQ25" s="17" t="s">
        <v>91</v>
      </c>
      <c r="GR25" s="15"/>
      <c r="GS25" s="14"/>
      <c r="GT25" s="2"/>
    </row>
    <row r="26" spans="1:202" s="1" customFormat="1" ht="22.5" customHeight="1" x14ac:dyDescent="0.35">
      <c r="A26" s="11">
        <v>24</v>
      </c>
      <c r="B26" s="8">
        <v>40940</v>
      </c>
      <c r="C26" s="11" t="s">
        <v>16</v>
      </c>
      <c r="D26" s="27" t="s">
        <v>1216</v>
      </c>
      <c r="E26" s="11" t="s">
        <v>402</v>
      </c>
      <c r="F26" s="11" t="s">
        <v>1101</v>
      </c>
      <c r="G26" s="19" t="s">
        <v>1217</v>
      </c>
      <c r="H26" s="27" t="s">
        <v>1717</v>
      </c>
      <c r="I26" s="27"/>
      <c r="J26" s="27"/>
      <c r="K26" s="27"/>
      <c r="L26" s="11" t="s">
        <v>1198</v>
      </c>
      <c r="M26" s="11" t="s">
        <v>1203</v>
      </c>
      <c r="N26" s="11" t="s">
        <v>401</v>
      </c>
      <c r="O26" s="11" t="s">
        <v>2594</v>
      </c>
      <c r="P26" s="11" t="s">
        <v>1195</v>
      </c>
      <c r="Q26" s="11" t="s">
        <v>2656</v>
      </c>
      <c r="R26" s="11" t="s">
        <v>2082</v>
      </c>
      <c r="S26" s="11" t="s">
        <v>2082</v>
      </c>
      <c r="T26" s="32" t="s">
        <v>2210</v>
      </c>
      <c r="U26" s="32"/>
      <c r="V26" s="32" t="s">
        <v>1109</v>
      </c>
      <c r="W26" s="19" t="s">
        <v>1142</v>
      </c>
      <c r="X26" s="3" t="s">
        <v>46</v>
      </c>
      <c r="Y26" s="30">
        <v>32987</v>
      </c>
      <c r="Z26" s="28">
        <v>22</v>
      </c>
      <c r="AA26" s="19" t="s">
        <v>1229</v>
      </c>
      <c r="AB26" s="19" t="s">
        <v>1141</v>
      </c>
      <c r="AC26" s="3" t="s">
        <v>1614</v>
      </c>
      <c r="AD26" s="3" t="s">
        <v>437</v>
      </c>
      <c r="AE26" s="3" t="s">
        <v>2009</v>
      </c>
      <c r="AF26" s="3" t="s">
        <v>186</v>
      </c>
      <c r="AG26" s="19" t="s">
        <v>186</v>
      </c>
      <c r="AH26" s="19" t="s">
        <v>42</v>
      </c>
      <c r="AI26" s="19" t="s">
        <v>1220</v>
      </c>
      <c r="AJ26" s="3" t="s">
        <v>1259</v>
      </c>
      <c r="AK26" s="3" t="s">
        <v>1259</v>
      </c>
      <c r="AL26" s="3" t="s">
        <v>1249</v>
      </c>
      <c r="AM26" s="3"/>
      <c r="AN26" s="3"/>
      <c r="AO26" s="3"/>
      <c r="AP26" s="3"/>
      <c r="AQ26" s="3"/>
      <c r="AR26" s="20">
        <v>40940</v>
      </c>
      <c r="AS26" s="21" t="s">
        <v>1716</v>
      </c>
      <c r="AT26" s="19" t="s">
        <v>2081</v>
      </c>
      <c r="AU26" s="21" t="s">
        <v>2172</v>
      </c>
      <c r="AV26" s="21"/>
      <c r="AW26" s="21"/>
      <c r="AX26" s="21"/>
      <c r="AY26" s="21"/>
      <c r="AZ26" s="21"/>
      <c r="BA26" s="3"/>
      <c r="BB26" s="3"/>
      <c r="BC26" s="3"/>
      <c r="BD26" s="3" t="s">
        <v>2020</v>
      </c>
      <c r="BE26" s="3"/>
      <c r="BF26" s="3" t="s">
        <v>2172</v>
      </c>
      <c r="BG26" s="19" t="s">
        <v>1767</v>
      </c>
      <c r="BH26" s="5"/>
      <c r="BI26" s="5" t="s">
        <v>438</v>
      </c>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t="s">
        <v>359</v>
      </c>
      <c r="CS26" s="5" t="s">
        <v>439</v>
      </c>
      <c r="CT26" s="5" t="s">
        <v>2130</v>
      </c>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18" t="s">
        <v>47</v>
      </c>
      <c r="GO26" s="15" t="s">
        <v>42</v>
      </c>
      <c r="GP26" s="15" t="s">
        <v>75</v>
      </c>
      <c r="GQ26" s="17" t="s">
        <v>91</v>
      </c>
      <c r="GR26" s="15"/>
      <c r="GS26" s="14"/>
      <c r="GT26" s="2"/>
    </row>
    <row r="27" spans="1:202" s="1" customFormat="1" ht="22.5" customHeight="1" x14ac:dyDescent="0.35">
      <c r="A27" s="11">
        <v>25</v>
      </c>
      <c r="B27" s="8">
        <v>40940</v>
      </c>
      <c r="C27" s="11" t="s">
        <v>16</v>
      </c>
      <c r="D27" s="27" t="s">
        <v>1216</v>
      </c>
      <c r="E27" s="11" t="s">
        <v>402</v>
      </c>
      <c r="F27" s="11" t="s">
        <v>1101</v>
      </c>
      <c r="G27" s="19" t="s">
        <v>1217</v>
      </c>
      <c r="H27" s="27" t="s">
        <v>1717</v>
      </c>
      <c r="I27" s="27"/>
      <c r="J27" s="27"/>
      <c r="K27" s="27"/>
      <c r="L27" s="11" t="s">
        <v>1198</v>
      </c>
      <c r="M27" s="11" t="s">
        <v>1203</v>
      </c>
      <c r="N27" s="11" t="s">
        <v>401</v>
      </c>
      <c r="O27" s="11" t="s">
        <v>2594</v>
      </c>
      <c r="P27" s="11" t="s">
        <v>1195</v>
      </c>
      <c r="Q27" s="11" t="s">
        <v>2656</v>
      </c>
      <c r="R27" s="11" t="s">
        <v>2082</v>
      </c>
      <c r="S27" s="11" t="s">
        <v>2082</v>
      </c>
      <c r="T27" s="32" t="s">
        <v>2211</v>
      </c>
      <c r="U27" s="32"/>
      <c r="V27" s="32" t="s">
        <v>1109</v>
      </c>
      <c r="W27" s="19" t="s">
        <v>1142</v>
      </c>
      <c r="X27" s="3" t="s">
        <v>46</v>
      </c>
      <c r="Y27" s="30" t="s">
        <v>1975</v>
      </c>
      <c r="Z27" s="28">
        <v>23</v>
      </c>
      <c r="AA27" s="19" t="s">
        <v>1229</v>
      </c>
      <c r="AB27" s="19" t="s">
        <v>1141</v>
      </c>
      <c r="AC27" s="3" t="s">
        <v>1614</v>
      </c>
      <c r="AD27" s="3" t="s">
        <v>181</v>
      </c>
      <c r="AE27" s="3" t="s">
        <v>2009</v>
      </c>
      <c r="AF27" s="3" t="s">
        <v>186</v>
      </c>
      <c r="AG27" s="19" t="s">
        <v>186</v>
      </c>
      <c r="AH27" s="19" t="s">
        <v>42</v>
      </c>
      <c r="AI27" s="19" t="s">
        <v>1220</v>
      </c>
      <c r="AJ27" s="3" t="s">
        <v>2212</v>
      </c>
      <c r="AK27" s="3" t="s">
        <v>1273</v>
      </c>
      <c r="AL27" s="3" t="s">
        <v>1249</v>
      </c>
      <c r="AM27" s="3"/>
      <c r="AN27" s="3"/>
      <c r="AO27" s="3"/>
      <c r="AP27" s="3"/>
      <c r="AQ27" s="3"/>
      <c r="AR27" s="20">
        <v>40940</v>
      </c>
      <c r="AS27" s="21" t="s">
        <v>175</v>
      </c>
      <c r="AT27" s="19" t="s">
        <v>175</v>
      </c>
      <c r="AU27" s="21" t="s">
        <v>175</v>
      </c>
      <c r="AV27" s="21"/>
      <c r="AW27" s="21"/>
      <c r="AX27" s="21"/>
      <c r="AY27" s="21"/>
      <c r="AZ27" s="21"/>
      <c r="BA27" s="3"/>
      <c r="BB27" s="3"/>
      <c r="BC27" s="3"/>
      <c r="BD27" s="3" t="s">
        <v>2020</v>
      </c>
      <c r="BE27" s="3"/>
      <c r="BF27" s="3" t="s">
        <v>2205</v>
      </c>
      <c r="BG27" s="19" t="s">
        <v>1767</v>
      </c>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t="s">
        <v>359</v>
      </c>
      <c r="CS27" s="5" t="s">
        <v>2130</v>
      </c>
      <c r="CT27" s="5" t="s">
        <v>441</v>
      </c>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18" t="s">
        <v>440</v>
      </c>
      <c r="GO27" s="15" t="s">
        <v>42</v>
      </c>
      <c r="GP27" s="15" t="s">
        <v>75</v>
      </c>
      <c r="GQ27" s="17" t="s">
        <v>91</v>
      </c>
      <c r="GR27" s="15"/>
      <c r="GS27" s="14"/>
      <c r="GT27" s="2"/>
    </row>
    <row r="28" spans="1:202" s="1" customFormat="1" ht="22.5" customHeight="1" x14ac:dyDescent="0.35">
      <c r="A28" s="11">
        <v>26</v>
      </c>
      <c r="B28" s="8">
        <v>40940</v>
      </c>
      <c r="C28" s="11" t="s">
        <v>16</v>
      </c>
      <c r="D28" s="27" t="s">
        <v>1216</v>
      </c>
      <c r="E28" s="11" t="s">
        <v>402</v>
      </c>
      <c r="F28" s="11" t="s">
        <v>1101</v>
      </c>
      <c r="G28" s="19" t="s">
        <v>1217</v>
      </c>
      <c r="H28" s="27" t="s">
        <v>1717</v>
      </c>
      <c r="I28" s="27"/>
      <c r="J28" s="27"/>
      <c r="K28" s="27"/>
      <c r="L28" s="11" t="s">
        <v>1198</v>
      </c>
      <c r="M28" s="11" t="s">
        <v>1203</v>
      </c>
      <c r="N28" s="11" t="s">
        <v>401</v>
      </c>
      <c r="O28" s="11" t="s">
        <v>2594</v>
      </c>
      <c r="P28" s="11" t="s">
        <v>1195</v>
      </c>
      <c r="Q28" s="11" t="s">
        <v>2656</v>
      </c>
      <c r="R28" s="11" t="s">
        <v>2082</v>
      </c>
      <c r="S28" s="11" t="s">
        <v>2082</v>
      </c>
      <c r="T28" s="32" t="s">
        <v>442</v>
      </c>
      <c r="U28" s="32"/>
      <c r="V28" s="32" t="s">
        <v>1109</v>
      </c>
      <c r="W28" s="19" t="s">
        <v>1142</v>
      </c>
      <c r="X28" s="3" t="s">
        <v>46</v>
      </c>
      <c r="Y28" s="30">
        <v>32641</v>
      </c>
      <c r="Z28" s="28">
        <v>23</v>
      </c>
      <c r="AA28" s="19" t="s">
        <v>1229</v>
      </c>
      <c r="AB28" s="19" t="s">
        <v>1141</v>
      </c>
      <c r="AC28" s="3" t="s">
        <v>1615</v>
      </c>
      <c r="AD28" s="3" t="s">
        <v>10</v>
      </c>
      <c r="AE28" s="3" t="s">
        <v>2009</v>
      </c>
      <c r="AF28" s="3"/>
      <c r="AG28" s="19" t="s">
        <v>47</v>
      </c>
      <c r="AH28" s="19" t="s">
        <v>42</v>
      </c>
      <c r="AI28" s="19" t="s">
        <v>1220</v>
      </c>
      <c r="AJ28" s="3"/>
      <c r="AK28" s="3" t="s">
        <v>24</v>
      </c>
      <c r="AL28" s="3"/>
      <c r="AM28" s="3"/>
      <c r="AN28" s="3"/>
      <c r="AO28" s="3"/>
      <c r="AP28" s="3"/>
      <c r="AQ28" s="3"/>
      <c r="AR28" s="20">
        <v>40940</v>
      </c>
      <c r="AS28" s="21" t="s">
        <v>175</v>
      </c>
      <c r="AT28" s="19" t="s">
        <v>175</v>
      </c>
      <c r="AU28" s="21" t="s">
        <v>175</v>
      </c>
      <c r="AV28" s="21"/>
      <c r="AW28" s="21"/>
      <c r="AX28" s="21"/>
      <c r="AY28" s="21" t="s">
        <v>411</v>
      </c>
      <c r="AZ28" s="21"/>
      <c r="BA28" s="3"/>
      <c r="BB28" s="3"/>
      <c r="BC28" s="3"/>
      <c r="BD28" s="3" t="s">
        <v>2020</v>
      </c>
      <c r="BE28" s="3"/>
      <c r="BF28" s="3" t="s">
        <v>2207</v>
      </c>
      <c r="BG28" s="19" t="s">
        <v>1767</v>
      </c>
      <c r="BH28" s="5"/>
      <c r="BI28" s="5" t="s">
        <v>444</v>
      </c>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t="s">
        <v>359</v>
      </c>
      <c r="CS28" s="5" t="s">
        <v>2130</v>
      </c>
      <c r="CT28" s="5" t="s">
        <v>445</v>
      </c>
      <c r="CU28" s="5" t="s">
        <v>446</v>
      </c>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18" t="s">
        <v>443</v>
      </c>
      <c r="GO28" s="15" t="s">
        <v>42</v>
      </c>
      <c r="GP28" s="15" t="s">
        <v>75</v>
      </c>
      <c r="GQ28" s="17" t="s">
        <v>91</v>
      </c>
      <c r="GR28" s="15"/>
      <c r="GS28" s="14"/>
      <c r="GT28" s="2"/>
    </row>
    <row r="29" spans="1:202" s="1" customFormat="1" ht="22.5" customHeight="1" x14ac:dyDescent="0.35">
      <c r="A29" s="11">
        <v>27</v>
      </c>
      <c r="B29" s="8">
        <v>40940</v>
      </c>
      <c r="C29" s="11" t="s">
        <v>16</v>
      </c>
      <c r="D29" s="27" t="s">
        <v>1216</v>
      </c>
      <c r="E29" s="11" t="s">
        <v>402</v>
      </c>
      <c r="F29" s="11" t="s">
        <v>1101</v>
      </c>
      <c r="G29" s="19" t="s">
        <v>1217</v>
      </c>
      <c r="H29" s="27" t="s">
        <v>1717</v>
      </c>
      <c r="I29" s="27"/>
      <c r="J29" s="27"/>
      <c r="K29" s="27"/>
      <c r="L29" s="11" t="s">
        <v>1198</v>
      </c>
      <c r="M29" s="11" t="s">
        <v>1203</v>
      </c>
      <c r="N29" s="11" t="s">
        <v>401</v>
      </c>
      <c r="O29" s="11" t="s">
        <v>2594</v>
      </c>
      <c r="P29" s="11" t="s">
        <v>1195</v>
      </c>
      <c r="Q29" s="11" t="s">
        <v>2656</v>
      </c>
      <c r="R29" s="11" t="s">
        <v>2082</v>
      </c>
      <c r="S29" s="11" t="s">
        <v>2082</v>
      </c>
      <c r="T29" s="32" t="s">
        <v>447</v>
      </c>
      <c r="U29" s="32"/>
      <c r="V29" s="32" t="s">
        <v>1109</v>
      </c>
      <c r="W29" s="19" t="s">
        <v>1142</v>
      </c>
      <c r="X29" s="3" t="s">
        <v>46</v>
      </c>
      <c r="Y29" s="30">
        <v>32663</v>
      </c>
      <c r="Z29" s="28">
        <v>23</v>
      </c>
      <c r="AA29" s="19" t="s">
        <v>1229</v>
      </c>
      <c r="AB29" s="19" t="s">
        <v>1141</v>
      </c>
      <c r="AC29" s="3" t="s">
        <v>1610</v>
      </c>
      <c r="AD29" s="3" t="s">
        <v>190</v>
      </c>
      <c r="AE29" s="3" t="s">
        <v>2193</v>
      </c>
      <c r="AF29" s="3" t="s">
        <v>186</v>
      </c>
      <c r="AG29" s="19" t="s">
        <v>186</v>
      </c>
      <c r="AH29" s="19" t="s">
        <v>42</v>
      </c>
      <c r="AI29" s="19" t="s">
        <v>1220</v>
      </c>
      <c r="AJ29" s="3" t="s">
        <v>1746</v>
      </c>
      <c r="AK29" s="3" t="s">
        <v>1746</v>
      </c>
      <c r="AL29" s="3" t="s">
        <v>1246</v>
      </c>
      <c r="AM29" s="3"/>
      <c r="AN29" s="3"/>
      <c r="AO29" s="3"/>
      <c r="AP29" s="3"/>
      <c r="AQ29" s="3"/>
      <c r="AR29" s="20">
        <v>40940</v>
      </c>
      <c r="AS29" s="21" t="s">
        <v>175</v>
      </c>
      <c r="AT29" s="19" t="s">
        <v>175</v>
      </c>
      <c r="AU29" s="21" t="s">
        <v>175</v>
      </c>
      <c r="AV29" s="21"/>
      <c r="AW29" s="21"/>
      <c r="AX29" s="21"/>
      <c r="AY29" s="21" t="s">
        <v>411</v>
      </c>
      <c r="AZ29" s="21"/>
      <c r="BA29" s="3"/>
      <c r="BB29" s="3"/>
      <c r="BC29" s="3"/>
      <c r="BD29" s="3" t="s">
        <v>2020</v>
      </c>
      <c r="BE29" s="3"/>
      <c r="BF29" s="3" t="s">
        <v>2213</v>
      </c>
      <c r="BG29" s="19" t="s">
        <v>1767</v>
      </c>
      <c r="BH29" s="5"/>
      <c r="BI29" s="5" t="s">
        <v>448</v>
      </c>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t="s">
        <v>359</v>
      </c>
      <c r="CS29" s="5" t="s">
        <v>449</v>
      </c>
      <c r="CT29" s="5" t="s">
        <v>2130</v>
      </c>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18" t="s">
        <v>47</v>
      </c>
      <c r="GO29" s="15" t="s">
        <v>42</v>
      </c>
      <c r="GP29" s="15" t="s">
        <v>75</v>
      </c>
      <c r="GQ29" s="17" t="s">
        <v>91</v>
      </c>
      <c r="GR29" s="15"/>
      <c r="GS29" s="14"/>
      <c r="GT29" s="2"/>
    </row>
    <row r="30" spans="1:202" s="1" customFormat="1" ht="22.5" customHeight="1" x14ac:dyDescent="0.35">
      <c r="A30" s="11">
        <v>28</v>
      </c>
      <c r="B30" s="8">
        <v>40940</v>
      </c>
      <c r="C30" s="11" t="s">
        <v>16</v>
      </c>
      <c r="D30" s="27" t="s">
        <v>1216</v>
      </c>
      <c r="E30" s="11" t="s">
        <v>402</v>
      </c>
      <c r="F30" s="11" t="s">
        <v>1101</v>
      </c>
      <c r="G30" s="19" t="s">
        <v>1217</v>
      </c>
      <c r="H30" s="27" t="s">
        <v>1717</v>
      </c>
      <c r="I30" s="27"/>
      <c r="J30" s="27"/>
      <c r="K30" s="27"/>
      <c r="L30" s="11" t="s">
        <v>1198</v>
      </c>
      <c r="M30" s="11" t="s">
        <v>1203</v>
      </c>
      <c r="N30" s="11" t="s">
        <v>401</v>
      </c>
      <c r="O30" s="11" t="s">
        <v>2594</v>
      </c>
      <c r="P30" s="11" t="s">
        <v>1195</v>
      </c>
      <c r="Q30" s="11" t="s">
        <v>2656</v>
      </c>
      <c r="R30" s="11" t="s">
        <v>2082</v>
      </c>
      <c r="S30" s="11" t="s">
        <v>2082</v>
      </c>
      <c r="T30" s="32" t="s">
        <v>450</v>
      </c>
      <c r="U30" s="32"/>
      <c r="V30" s="32" t="s">
        <v>1109</v>
      </c>
      <c r="W30" s="19" t="s">
        <v>1142</v>
      </c>
      <c r="X30" s="3" t="s">
        <v>46</v>
      </c>
      <c r="Y30" s="30">
        <v>31836</v>
      </c>
      <c r="Z30" s="28">
        <v>24</v>
      </c>
      <c r="AA30" s="19" t="s">
        <v>1229</v>
      </c>
      <c r="AB30" s="19" t="s">
        <v>1141</v>
      </c>
      <c r="AC30" s="3" t="s">
        <v>1614</v>
      </c>
      <c r="AD30" s="3" t="s">
        <v>181</v>
      </c>
      <c r="AE30" s="3" t="s">
        <v>2009</v>
      </c>
      <c r="AF30" s="3"/>
      <c r="AG30" s="19" t="s">
        <v>47</v>
      </c>
      <c r="AH30" s="19" t="s">
        <v>42</v>
      </c>
      <c r="AI30" s="19" t="s">
        <v>1220</v>
      </c>
      <c r="AJ30" s="3"/>
      <c r="AK30" s="3" t="s">
        <v>24</v>
      </c>
      <c r="AL30" s="3"/>
      <c r="AM30" s="3"/>
      <c r="AN30" s="3"/>
      <c r="AO30" s="3"/>
      <c r="AP30" s="3"/>
      <c r="AQ30" s="3"/>
      <c r="AR30" s="20">
        <v>40940</v>
      </c>
      <c r="AS30" s="21" t="s">
        <v>175</v>
      </c>
      <c r="AT30" s="19" t="s">
        <v>175</v>
      </c>
      <c r="AU30" s="21" t="s">
        <v>175</v>
      </c>
      <c r="AV30" s="21"/>
      <c r="AW30" s="21"/>
      <c r="AX30" s="21"/>
      <c r="AY30" s="21"/>
      <c r="AZ30" s="21"/>
      <c r="BA30" s="3"/>
      <c r="BB30" s="3"/>
      <c r="BC30" s="3"/>
      <c r="BD30" s="3" t="s">
        <v>2020</v>
      </c>
      <c r="BE30" s="3"/>
      <c r="BF30" s="3" t="s">
        <v>2205</v>
      </c>
      <c r="BG30" s="19" t="s">
        <v>1767</v>
      </c>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t="s">
        <v>359</v>
      </c>
      <c r="CS30" s="5" t="s">
        <v>380</v>
      </c>
      <c r="CT30" s="5" t="s">
        <v>451</v>
      </c>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18" t="s">
        <v>440</v>
      </c>
      <c r="GO30" s="15" t="s">
        <v>42</v>
      </c>
      <c r="GP30" s="15" t="s">
        <v>75</v>
      </c>
      <c r="GQ30" s="17" t="s">
        <v>91</v>
      </c>
      <c r="GR30" s="15"/>
      <c r="GS30" s="14"/>
      <c r="GT30" s="2"/>
    </row>
    <row r="31" spans="1:202" s="1" customFormat="1" ht="22.5" customHeight="1" x14ac:dyDescent="0.35">
      <c r="A31" s="11">
        <v>29</v>
      </c>
      <c r="B31" s="8">
        <v>40940</v>
      </c>
      <c r="C31" s="11" t="s">
        <v>16</v>
      </c>
      <c r="D31" s="27" t="s">
        <v>1216</v>
      </c>
      <c r="E31" s="11" t="s">
        <v>402</v>
      </c>
      <c r="F31" s="11" t="s">
        <v>1101</v>
      </c>
      <c r="G31" s="19" t="s">
        <v>1217</v>
      </c>
      <c r="H31" s="27" t="s">
        <v>1717</v>
      </c>
      <c r="I31" s="27"/>
      <c r="J31" s="27"/>
      <c r="K31" s="27"/>
      <c r="L31" s="11" t="s">
        <v>1198</v>
      </c>
      <c r="M31" s="11" t="s">
        <v>1203</v>
      </c>
      <c r="N31" s="11" t="s">
        <v>401</v>
      </c>
      <c r="O31" s="11" t="s">
        <v>2594</v>
      </c>
      <c r="P31" s="11" t="s">
        <v>1195</v>
      </c>
      <c r="Q31" s="11" t="s">
        <v>2656</v>
      </c>
      <c r="R31" s="11" t="s">
        <v>2082</v>
      </c>
      <c r="S31" s="11" t="s">
        <v>2082</v>
      </c>
      <c r="T31" s="32" t="s">
        <v>452</v>
      </c>
      <c r="U31" s="32"/>
      <c r="V31" s="32" t="s">
        <v>1109</v>
      </c>
      <c r="W31" s="19" t="s">
        <v>1142</v>
      </c>
      <c r="X31" s="3" t="s">
        <v>46</v>
      </c>
      <c r="Y31" s="30" t="s">
        <v>1977</v>
      </c>
      <c r="Z31" s="28">
        <v>25</v>
      </c>
      <c r="AA31" s="19" t="s">
        <v>1229</v>
      </c>
      <c r="AB31" s="19" t="s">
        <v>1141</v>
      </c>
      <c r="AC31" s="3" t="s">
        <v>1614</v>
      </c>
      <c r="AD31" s="3" t="s">
        <v>209</v>
      </c>
      <c r="AE31" s="3" t="s">
        <v>2009</v>
      </c>
      <c r="AF31" s="3" t="s">
        <v>186</v>
      </c>
      <c r="AG31" s="19" t="s">
        <v>186</v>
      </c>
      <c r="AH31" s="19" t="s">
        <v>42</v>
      </c>
      <c r="AI31" s="19" t="s">
        <v>1220</v>
      </c>
      <c r="AJ31" s="3"/>
      <c r="AK31" s="3" t="s">
        <v>24</v>
      </c>
      <c r="AL31" s="3"/>
      <c r="AM31" s="3"/>
      <c r="AN31" s="3"/>
      <c r="AO31" s="3"/>
      <c r="AP31" s="3"/>
      <c r="AQ31" s="3"/>
      <c r="AR31" s="20">
        <v>40940</v>
      </c>
      <c r="AS31" s="21" t="s">
        <v>1716</v>
      </c>
      <c r="AT31" s="19" t="s">
        <v>2081</v>
      </c>
      <c r="AU31" s="21" t="s">
        <v>2172</v>
      </c>
      <c r="AV31" s="21"/>
      <c r="AW31" s="21"/>
      <c r="AX31" s="21"/>
      <c r="AY31" s="21" t="s">
        <v>1015</v>
      </c>
      <c r="AZ31" s="21"/>
      <c r="BA31" s="3"/>
      <c r="BB31" s="3"/>
      <c r="BC31" s="3"/>
      <c r="BD31" s="3" t="s">
        <v>2020</v>
      </c>
      <c r="BE31" s="3"/>
      <c r="BF31" s="3" t="s">
        <v>2172</v>
      </c>
      <c r="BG31" s="19" t="s">
        <v>1767</v>
      </c>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t="s">
        <v>359</v>
      </c>
      <c r="CS31" s="5" t="s">
        <v>380</v>
      </c>
      <c r="CT31" s="5" t="s">
        <v>2130</v>
      </c>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18" t="s">
        <v>453</v>
      </c>
      <c r="GO31" s="15" t="s">
        <v>42</v>
      </c>
      <c r="GP31" s="15" t="s">
        <v>75</v>
      </c>
      <c r="GQ31" s="17" t="s">
        <v>91</v>
      </c>
      <c r="GR31" s="15"/>
      <c r="GS31" s="14"/>
      <c r="GT31" s="2"/>
    </row>
    <row r="32" spans="1:202" s="1" customFormat="1" ht="22.5" customHeight="1" x14ac:dyDescent="0.35">
      <c r="A32" s="11">
        <v>30</v>
      </c>
      <c r="B32" s="8">
        <v>40940</v>
      </c>
      <c r="C32" s="11" t="s">
        <v>16</v>
      </c>
      <c r="D32" s="27" t="s">
        <v>1216</v>
      </c>
      <c r="E32" s="11" t="s">
        <v>402</v>
      </c>
      <c r="F32" s="11" t="s">
        <v>1101</v>
      </c>
      <c r="G32" s="19" t="s">
        <v>1217</v>
      </c>
      <c r="H32" s="27" t="s">
        <v>1717</v>
      </c>
      <c r="I32" s="27"/>
      <c r="J32" s="27"/>
      <c r="K32" s="27"/>
      <c r="L32" s="11" t="s">
        <v>1198</v>
      </c>
      <c r="M32" s="11" t="s">
        <v>1203</v>
      </c>
      <c r="N32" s="11" t="s">
        <v>401</v>
      </c>
      <c r="O32" s="11" t="s">
        <v>2594</v>
      </c>
      <c r="P32" s="11" t="s">
        <v>1195</v>
      </c>
      <c r="Q32" s="11" t="s">
        <v>2656</v>
      </c>
      <c r="R32" s="11" t="s">
        <v>2082</v>
      </c>
      <c r="S32" s="11" t="s">
        <v>2082</v>
      </c>
      <c r="T32" s="32" t="s">
        <v>2214</v>
      </c>
      <c r="U32" s="32"/>
      <c r="V32" s="32" t="s">
        <v>1109</v>
      </c>
      <c r="W32" s="19" t="s">
        <v>1142</v>
      </c>
      <c r="X32" s="3" t="s">
        <v>46</v>
      </c>
      <c r="Y32" s="30">
        <v>32081</v>
      </c>
      <c r="Z32" s="28">
        <v>25</v>
      </c>
      <c r="AA32" s="19" t="s">
        <v>1229</v>
      </c>
      <c r="AB32" s="19" t="s">
        <v>1141</v>
      </c>
      <c r="AC32" s="3" t="s">
        <v>1614</v>
      </c>
      <c r="AD32" s="3" t="s">
        <v>370</v>
      </c>
      <c r="AE32" s="3" t="s">
        <v>2009</v>
      </c>
      <c r="AF32" s="3" t="s">
        <v>186</v>
      </c>
      <c r="AG32" s="19" t="s">
        <v>186</v>
      </c>
      <c r="AH32" s="19" t="s">
        <v>42</v>
      </c>
      <c r="AI32" s="19" t="s">
        <v>1220</v>
      </c>
      <c r="AJ32" s="3"/>
      <c r="AK32" s="3" t="s">
        <v>24</v>
      </c>
      <c r="AL32" s="3" t="s">
        <v>1249</v>
      </c>
      <c r="AM32" s="3"/>
      <c r="AN32" s="3"/>
      <c r="AO32" s="3"/>
      <c r="AP32" s="3"/>
      <c r="AQ32" s="3"/>
      <c r="AR32" s="20">
        <v>40940</v>
      </c>
      <c r="AS32" s="21" t="s">
        <v>1716</v>
      </c>
      <c r="AT32" s="19" t="s">
        <v>2081</v>
      </c>
      <c r="AU32" s="21" t="s">
        <v>2215</v>
      </c>
      <c r="AV32" s="21"/>
      <c r="AW32" s="21"/>
      <c r="AX32" s="21"/>
      <c r="AY32" s="21"/>
      <c r="AZ32" s="21"/>
      <c r="BA32" s="3"/>
      <c r="BB32" s="3"/>
      <c r="BC32" s="3"/>
      <c r="BD32" s="3" t="s">
        <v>2020</v>
      </c>
      <c r="BE32" s="3"/>
      <c r="BF32" s="3" t="s">
        <v>2215</v>
      </c>
      <c r="BG32" s="19" t="s">
        <v>1767</v>
      </c>
      <c r="BH32" s="5"/>
      <c r="BI32" s="5" t="s">
        <v>455</v>
      </c>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t="s">
        <v>359</v>
      </c>
      <c r="CS32" s="5" t="s">
        <v>456</v>
      </c>
      <c r="CT32" s="5" t="s">
        <v>2130</v>
      </c>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18" t="s">
        <v>454</v>
      </c>
      <c r="GO32" s="15" t="s">
        <v>42</v>
      </c>
      <c r="GP32" s="15" t="s">
        <v>75</v>
      </c>
      <c r="GQ32" s="17" t="s">
        <v>91</v>
      </c>
      <c r="GR32" s="15"/>
      <c r="GS32" s="14"/>
      <c r="GT32" s="2"/>
    </row>
    <row r="33" spans="1:202" s="1" customFormat="1" ht="22.5" customHeight="1" x14ac:dyDescent="0.35">
      <c r="A33" s="11">
        <v>31</v>
      </c>
      <c r="B33" s="8">
        <v>40940</v>
      </c>
      <c r="C33" s="11" t="s">
        <v>16</v>
      </c>
      <c r="D33" s="27" t="s">
        <v>1216</v>
      </c>
      <c r="E33" s="11" t="s">
        <v>402</v>
      </c>
      <c r="F33" s="11" t="s">
        <v>1101</v>
      </c>
      <c r="G33" s="19" t="s">
        <v>1217</v>
      </c>
      <c r="H33" s="27" t="s">
        <v>1717</v>
      </c>
      <c r="I33" s="27"/>
      <c r="J33" s="27"/>
      <c r="K33" s="27"/>
      <c r="L33" s="11" t="s">
        <v>1198</v>
      </c>
      <c r="M33" s="11" t="s">
        <v>1203</v>
      </c>
      <c r="N33" s="11" t="s">
        <v>401</v>
      </c>
      <c r="O33" s="11" t="s">
        <v>2594</v>
      </c>
      <c r="P33" s="11" t="s">
        <v>1195</v>
      </c>
      <c r="Q33" s="11" t="s">
        <v>2656</v>
      </c>
      <c r="R33" s="11" t="s">
        <v>2082</v>
      </c>
      <c r="S33" s="11" t="s">
        <v>2082</v>
      </c>
      <c r="T33" s="32" t="s">
        <v>457</v>
      </c>
      <c r="U33" s="32"/>
      <c r="V33" s="32" t="s">
        <v>1109</v>
      </c>
      <c r="W33" s="19" t="s">
        <v>1142</v>
      </c>
      <c r="X33" s="3" t="s">
        <v>46</v>
      </c>
      <c r="Y33" s="30" t="s">
        <v>1983</v>
      </c>
      <c r="Z33" s="28">
        <v>31</v>
      </c>
      <c r="AA33" s="19" t="s">
        <v>1230</v>
      </c>
      <c r="AB33" s="19" t="s">
        <v>1141</v>
      </c>
      <c r="AC33" s="3" t="s">
        <v>1614</v>
      </c>
      <c r="AD33" s="3" t="s">
        <v>181</v>
      </c>
      <c r="AE33" s="3" t="s">
        <v>2009</v>
      </c>
      <c r="AF33" s="3"/>
      <c r="AG33" s="19" t="s">
        <v>47</v>
      </c>
      <c r="AH33" s="19" t="s">
        <v>42</v>
      </c>
      <c r="AI33" s="19" t="s">
        <v>1220</v>
      </c>
      <c r="AJ33" s="3"/>
      <c r="AK33" s="3" t="s">
        <v>24</v>
      </c>
      <c r="AL33" s="3"/>
      <c r="AM33" s="3"/>
      <c r="AN33" s="3"/>
      <c r="AO33" s="3"/>
      <c r="AP33" s="3"/>
      <c r="AQ33" s="3"/>
      <c r="AR33" s="20">
        <v>40940</v>
      </c>
      <c r="AS33" s="21" t="s">
        <v>175</v>
      </c>
      <c r="AT33" s="19" t="s">
        <v>175</v>
      </c>
      <c r="AU33" s="21" t="s">
        <v>175</v>
      </c>
      <c r="AV33" s="21"/>
      <c r="AW33" s="21"/>
      <c r="AX33" s="21"/>
      <c r="AY33" s="21" t="s">
        <v>2208</v>
      </c>
      <c r="AZ33" s="21"/>
      <c r="BA33" s="3"/>
      <c r="BB33" s="3"/>
      <c r="BC33" s="3"/>
      <c r="BD33" s="3" t="s">
        <v>2020</v>
      </c>
      <c r="BE33" s="3"/>
      <c r="BF33" s="3" t="s">
        <v>2216</v>
      </c>
      <c r="BG33" s="19" t="s">
        <v>1767</v>
      </c>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t="s">
        <v>359</v>
      </c>
      <c r="CS33" s="5" t="s">
        <v>380</v>
      </c>
      <c r="CT33" s="5" t="s">
        <v>2130</v>
      </c>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18" t="s">
        <v>440</v>
      </c>
      <c r="GO33" s="15" t="s">
        <v>42</v>
      </c>
      <c r="GP33" s="15" t="s">
        <v>75</v>
      </c>
      <c r="GQ33" s="17" t="s">
        <v>91</v>
      </c>
      <c r="GR33" s="15"/>
      <c r="GS33" s="14"/>
      <c r="GT33" s="2"/>
    </row>
    <row r="34" spans="1:202" s="1" customFormat="1" ht="22.5" customHeight="1" x14ac:dyDescent="0.35">
      <c r="A34" s="11">
        <v>32</v>
      </c>
      <c r="B34" s="8">
        <v>40940</v>
      </c>
      <c r="C34" s="11" t="s">
        <v>16</v>
      </c>
      <c r="D34" s="27" t="s">
        <v>1216</v>
      </c>
      <c r="E34" s="11" t="s">
        <v>402</v>
      </c>
      <c r="F34" s="11" t="s">
        <v>1101</v>
      </c>
      <c r="G34" s="19" t="s">
        <v>1217</v>
      </c>
      <c r="H34" s="27" t="s">
        <v>1717</v>
      </c>
      <c r="I34" s="27"/>
      <c r="J34" s="27"/>
      <c r="K34" s="27"/>
      <c r="L34" s="11" t="s">
        <v>1198</v>
      </c>
      <c r="M34" s="11" t="s">
        <v>1203</v>
      </c>
      <c r="N34" s="11" t="s">
        <v>401</v>
      </c>
      <c r="O34" s="11" t="s">
        <v>2594</v>
      </c>
      <c r="P34" s="11" t="s">
        <v>1195</v>
      </c>
      <c r="Q34" s="11" t="s">
        <v>2656</v>
      </c>
      <c r="R34" s="11" t="s">
        <v>2082</v>
      </c>
      <c r="S34" s="11" t="s">
        <v>2082</v>
      </c>
      <c r="T34" s="32" t="s">
        <v>458</v>
      </c>
      <c r="U34" s="32"/>
      <c r="V34" s="32" t="s">
        <v>1109</v>
      </c>
      <c r="W34" s="19" t="s">
        <v>1142</v>
      </c>
      <c r="X34" s="3" t="s">
        <v>46</v>
      </c>
      <c r="Y34" s="30" t="s">
        <v>1987</v>
      </c>
      <c r="Z34" s="28">
        <v>35</v>
      </c>
      <c r="AA34" s="19" t="s">
        <v>1230</v>
      </c>
      <c r="AB34" s="19" t="s">
        <v>1141</v>
      </c>
      <c r="AC34" s="3" t="s">
        <v>1614</v>
      </c>
      <c r="AD34" s="3" t="s">
        <v>181</v>
      </c>
      <c r="AE34" s="3" t="s">
        <v>2127</v>
      </c>
      <c r="AF34" s="3"/>
      <c r="AG34" s="19" t="s">
        <v>47</v>
      </c>
      <c r="AH34" s="19" t="s">
        <v>42</v>
      </c>
      <c r="AI34" s="19" t="s">
        <v>1220</v>
      </c>
      <c r="AJ34" s="3"/>
      <c r="AK34" s="3" t="s">
        <v>24</v>
      </c>
      <c r="AL34" s="3"/>
      <c r="AM34" s="3"/>
      <c r="AN34" s="3"/>
      <c r="AO34" s="3"/>
      <c r="AP34" s="3"/>
      <c r="AQ34" s="3"/>
      <c r="AR34" s="20">
        <v>40940</v>
      </c>
      <c r="AS34" s="21" t="s">
        <v>175</v>
      </c>
      <c r="AT34" s="19" t="s">
        <v>175</v>
      </c>
      <c r="AU34" s="21" t="s">
        <v>175</v>
      </c>
      <c r="AV34" s="21"/>
      <c r="AW34" s="21"/>
      <c r="AX34" s="21"/>
      <c r="AY34" s="21"/>
      <c r="AZ34" s="21"/>
      <c r="BA34" s="3"/>
      <c r="BB34" s="3"/>
      <c r="BC34" s="3"/>
      <c r="BD34" s="3" t="s">
        <v>2020</v>
      </c>
      <c r="BE34" s="3"/>
      <c r="BF34" s="3" t="s">
        <v>2205</v>
      </c>
      <c r="BG34" s="19" t="s">
        <v>1767</v>
      </c>
      <c r="BH34" s="5"/>
      <c r="BI34" s="5" t="s">
        <v>460</v>
      </c>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t="s">
        <v>359</v>
      </c>
      <c r="CS34" s="5"/>
      <c r="CT34" s="5" t="s">
        <v>461</v>
      </c>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18" t="s">
        <v>459</v>
      </c>
      <c r="GO34" s="15" t="s">
        <v>42</v>
      </c>
      <c r="GP34" s="15" t="s">
        <v>75</v>
      </c>
      <c r="GQ34" s="17" t="s">
        <v>91</v>
      </c>
      <c r="GR34" s="15"/>
      <c r="GS34" s="14"/>
      <c r="GT34" s="2"/>
    </row>
    <row r="35" spans="1:202" s="1" customFormat="1" ht="22.5" customHeight="1" x14ac:dyDescent="0.35">
      <c r="A35" s="11">
        <v>33</v>
      </c>
      <c r="B35" s="8">
        <v>40940</v>
      </c>
      <c r="C35" s="11" t="s">
        <v>16</v>
      </c>
      <c r="D35" s="27" t="s">
        <v>1216</v>
      </c>
      <c r="E35" s="11" t="s">
        <v>402</v>
      </c>
      <c r="F35" s="11" t="s">
        <v>1101</v>
      </c>
      <c r="G35" s="19" t="s">
        <v>1217</v>
      </c>
      <c r="H35" s="27" t="s">
        <v>1717</v>
      </c>
      <c r="I35" s="27"/>
      <c r="J35" s="27"/>
      <c r="K35" s="27"/>
      <c r="L35" s="11" t="s">
        <v>1198</v>
      </c>
      <c r="M35" s="11" t="s">
        <v>1203</v>
      </c>
      <c r="N35" s="11" t="s">
        <v>401</v>
      </c>
      <c r="O35" s="11" t="s">
        <v>2594</v>
      </c>
      <c r="P35" s="11" t="s">
        <v>1195</v>
      </c>
      <c r="Q35" s="11" t="s">
        <v>2656</v>
      </c>
      <c r="R35" s="11" t="s">
        <v>2082</v>
      </c>
      <c r="S35" s="11" t="s">
        <v>2082</v>
      </c>
      <c r="T35" s="32" t="s">
        <v>462</v>
      </c>
      <c r="U35" s="32"/>
      <c r="V35" s="32" t="s">
        <v>1109</v>
      </c>
      <c r="W35" s="19" t="s">
        <v>1142</v>
      </c>
      <c r="X35" s="3" t="s">
        <v>46</v>
      </c>
      <c r="Y35" s="30">
        <v>27692</v>
      </c>
      <c r="Z35" s="28">
        <v>37</v>
      </c>
      <c r="AA35" s="19" t="s">
        <v>1230</v>
      </c>
      <c r="AB35" s="19" t="s">
        <v>1141</v>
      </c>
      <c r="AC35" s="3" t="s">
        <v>1614</v>
      </c>
      <c r="AD35" s="3" t="s">
        <v>209</v>
      </c>
      <c r="AE35" s="3" t="s">
        <v>2009</v>
      </c>
      <c r="AF35" s="3" t="s">
        <v>234</v>
      </c>
      <c r="AG35" s="19" t="s">
        <v>1245</v>
      </c>
      <c r="AH35" s="19" t="s">
        <v>42</v>
      </c>
      <c r="AI35" s="19" t="s">
        <v>1220</v>
      </c>
      <c r="AJ35" s="3"/>
      <c r="AK35" s="3" t="s">
        <v>24</v>
      </c>
      <c r="AL35" s="3"/>
      <c r="AM35" s="3"/>
      <c r="AN35" s="3"/>
      <c r="AO35" s="3"/>
      <c r="AP35" s="3"/>
      <c r="AQ35" s="3"/>
      <c r="AR35" s="20">
        <v>40940</v>
      </c>
      <c r="AS35" s="21" t="s">
        <v>175</v>
      </c>
      <c r="AT35" s="19" t="s">
        <v>175</v>
      </c>
      <c r="AU35" s="21" t="s">
        <v>175</v>
      </c>
      <c r="AV35" s="21"/>
      <c r="AW35" s="21"/>
      <c r="AX35" s="21"/>
      <c r="AY35" s="21"/>
      <c r="AZ35" s="21"/>
      <c r="BA35" s="3"/>
      <c r="BB35" s="3"/>
      <c r="BC35" s="3"/>
      <c r="BD35" s="3" t="s">
        <v>2020</v>
      </c>
      <c r="BE35" s="3"/>
      <c r="BF35" s="3" t="s">
        <v>2205</v>
      </c>
      <c r="BG35" s="19" t="s">
        <v>1767</v>
      </c>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t="s">
        <v>359</v>
      </c>
      <c r="CS35" s="5" t="s">
        <v>2130</v>
      </c>
      <c r="CT35" s="5" t="s">
        <v>464</v>
      </c>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18" t="s">
        <v>463</v>
      </c>
      <c r="GO35" s="15" t="s">
        <v>42</v>
      </c>
      <c r="GP35" s="15" t="s">
        <v>75</v>
      </c>
      <c r="GQ35" s="17" t="s">
        <v>91</v>
      </c>
      <c r="GR35" s="15"/>
      <c r="GS35" s="14"/>
      <c r="GT35" s="2"/>
    </row>
    <row r="36" spans="1:202" s="1" customFormat="1" ht="22.5" customHeight="1" x14ac:dyDescent="0.35">
      <c r="A36" s="11">
        <v>34</v>
      </c>
      <c r="B36" s="8">
        <v>40940</v>
      </c>
      <c r="C36" s="11" t="s">
        <v>16</v>
      </c>
      <c r="D36" s="27" t="s">
        <v>1216</v>
      </c>
      <c r="E36" s="11" t="s">
        <v>402</v>
      </c>
      <c r="F36" s="11" t="s">
        <v>1101</v>
      </c>
      <c r="G36" s="19" t="s">
        <v>1217</v>
      </c>
      <c r="H36" s="27" t="s">
        <v>1717</v>
      </c>
      <c r="I36" s="27"/>
      <c r="J36" s="27"/>
      <c r="K36" s="27"/>
      <c r="L36" s="11" t="s">
        <v>1198</v>
      </c>
      <c r="M36" s="11" t="s">
        <v>1203</v>
      </c>
      <c r="N36" s="11" t="s">
        <v>401</v>
      </c>
      <c r="O36" s="11" t="s">
        <v>2594</v>
      </c>
      <c r="P36" s="11" t="s">
        <v>1195</v>
      </c>
      <c r="Q36" s="11" t="s">
        <v>2656</v>
      </c>
      <c r="R36" s="11" t="s">
        <v>2082</v>
      </c>
      <c r="S36" s="11" t="s">
        <v>2082</v>
      </c>
      <c r="T36" s="32" t="s">
        <v>465</v>
      </c>
      <c r="U36" s="32"/>
      <c r="V36" s="32" t="s">
        <v>1109</v>
      </c>
      <c r="W36" s="19" t="s">
        <v>1142</v>
      </c>
      <c r="X36" s="3" t="s">
        <v>46</v>
      </c>
      <c r="Y36" s="30" t="s">
        <v>1967</v>
      </c>
      <c r="Z36" s="28">
        <v>15</v>
      </c>
      <c r="AA36" s="19" t="s">
        <v>1228</v>
      </c>
      <c r="AB36" s="19" t="s">
        <v>1140</v>
      </c>
      <c r="AC36" s="3" t="s">
        <v>16</v>
      </c>
      <c r="AD36" s="3" t="s">
        <v>16</v>
      </c>
      <c r="AE36" s="3" t="s">
        <v>2009</v>
      </c>
      <c r="AF36" s="3"/>
      <c r="AG36" s="19" t="s">
        <v>47</v>
      </c>
      <c r="AH36" s="19" t="s">
        <v>42</v>
      </c>
      <c r="AI36" s="19" t="s">
        <v>1220</v>
      </c>
      <c r="AJ36" s="3"/>
      <c r="AK36" s="3" t="s">
        <v>24</v>
      </c>
      <c r="AL36" s="3"/>
      <c r="AM36" s="3"/>
      <c r="AN36" s="3"/>
      <c r="AO36" s="3"/>
      <c r="AP36" s="3"/>
      <c r="AQ36" s="3"/>
      <c r="AR36" s="20">
        <v>40940</v>
      </c>
      <c r="AS36" s="21" t="s">
        <v>175</v>
      </c>
      <c r="AT36" s="19" t="s">
        <v>175</v>
      </c>
      <c r="AU36" s="21" t="s">
        <v>175</v>
      </c>
      <c r="AV36" s="21"/>
      <c r="AW36" s="21"/>
      <c r="AX36" s="21"/>
      <c r="AY36" s="21" t="s">
        <v>1129</v>
      </c>
      <c r="AZ36" s="21"/>
      <c r="BA36" s="3"/>
      <c r="BB36" s="3"/>
      <c r="BC36" s="3"/>
      <c r="BD36" s="3" t="s">
        <v>2020</v>
      </c>
      <c r="BE36" s="3"/>
      <c r="BF36" s="3" t="s">
        <v>2207</v>
      </c>
      <c r="BG36" s="19" t="s">
        <v>1767</v>
      </c>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t="s">
        <v>359</v>
      </c>
      <c r="CS36" s="5" t="s">
        <v>2130</v>
      </c>
      <c r="CT36" s="5" t="s">
        <v>467</v>
      </c>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18" t="s">
        <v>466</v>
      </c>
      <c r="GO36" s="15" t="s">
        <v>42</v>
      </c>
      <c r="GP36" s="15" t="s">
        <v>75</v>
      </c>
      <c r="GQ36" s="17" t="s">
        <v>91</v>
      </c>
      <c r="GR36" s="15"/>
      <c r="GS36" s="14"/>
      <c r="GT36" s="2"/>
    </row>
    <row r="37" spans="1:202" s="1" customFormat="1" ht="22.5" customHeight="1" x14ac:dyDescent="0.35">
      <c r="A37" s="11">
        <v>35</v>
      </c>
      <c r="B37" s="8">
        <v>40940</v>
      </c>
      <c r="C37" s="11" t="s">
        <v>16</v>
      </c>
      <c r="D37" s="27" t="s">
        <v>1216</v>
      </c>
      <c r="E37" s="11" t="s">
        <v>402</v>
      </c>
      <c r="F37" s="11" t="s">
        <v>1101</v>
      </c>
      <c r="G37" s="19" t="s">
        <v>1217</v>
      </c>
      <c r="H37" s="27" t="s">
        <v>1717</v>
      </c>
      <c r="I37" s="27"/>
      <c r="J37" s="27"/>
      <c r="K37" s="27"/>
      <c r="L37" s="11" t="s">
        <v>1198</v>
      </c>
      <c r="M37" s="11" t="s">
        <v>1203</v>
      </c>
      <c r="N37" s="11" t="s">
        <v>401</v>
      </c>
      <c r="O37" s="11" t="s">
        <v>2594</v>
      </c>
      <c r="P37" s="11" t="s">
        <v>1195</v>
      </c>
      <c r="Q37" s="11" t="s">
        <v>2656</v>
      </c>
      <c r="R37" s="11" t="s">
        <v>2082</v>
      </c>
      <c r="S37" s="11" t="s">
        <v>2082</v>
      </c>
      <c r="T37" s="32" t="s">
        <v>468</v>
      </c>
      <c r="U37" s="32"/>
      <c r="V37" s="32" t="s">
        <v>1109</v>
      </c>
      <c r="W37" s="19" t="s">
        <v>1142</v>
      </c>
      <c r="X37" s="3" t="s">
        <v>46</v>
      </c>
      <c r="Y37" s="30">
        <v>35421</v>
      </c>
      <c r="Z37" s="28">
        <v>15</v>
      </c>
      <c r="AA37" s="19" t="s">
        <v>1228</v>
      </c>
      <c r="AB37" s="19" t="s">
        <v>1140</v>
      </c>
      <c r="AC37" s="3" t="s">
        <v>1618</v>
      </c>
      <c r="AD37" s="3" t="s">
        <v>2105</v>
      </c>
      <c r="AE37" s="3" t="s">
        <v>2009</v>
      </c>
      <c r="AF37" s="3" t="s">
        <v>182</v>
      </c>
      <c r="AG37" s="19" t="s">
        <v>1242</v>
      </c>
      <c r="AH37" s="19" t="s">
        <v>42</v>
      </c>
      <c r="AI37" s="19" t="s">
        <v>1220</v>
      </c>
      <c r="AJ37" s="3" t="s">
        <v>2217</v>
      </c>
      <c r="AK37" s="3" t="s">
        <v>24</v>
      </c>
      <c r="AL37" s="3"/>
      <c r="AM37" s="3"/>
      <c r="AN37" s="3"/>
      <c r="AO37" s="3"/>
      <c r="AP37" s="3"/>
      <c r="AQ37" s="3"/>
      <c r="AR37" s="20">
        <v>40940</v>
      </c>
      <c r="AS37" s="21" t="s">
        <v>175</v>
      </c>
      <c r="AT37" s="19" t="s">
        <v>175</v>
      </c>
      <c r="AU37" s="21" t="s">
        <v>175</v>
      </c>
      <c r="AV37" s="21"/>
      <c r="AW37" s="21"/>
      <c r="AX37" s="21"/>
      <c r="AY37" s="21" t="s">
        <v>1015</v>
      </c>
      <c r="AZ37" s="21"/>
      <c r="BA37" s="3"/>
      <c r="BB37" s="3"/>
      <c r="BC37" s="3"/>
      <c r="BD37" s="3" t="s">
        <v>2020</v>
      </c>
      <c r="BE37" s="3"/>
      <c r="BF37" s="3" t="s">
        <v>2218</v>
      </c>
      <c r="BG37" s="19" t="s">
        <v>1767</v>
      </c>
      <c r="BH37" s="5"/>
      <c r="BI37" s="5" t="s">
        <v>470</v>
      </c>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t="s">
        <v>359</v>
      </c>
      <c r="CS37" s="5" t="s">
        <v>471</v>
      </c>
      <c r="CT37" s="5" t="s">
        <v>472</v>
      </c>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18" t="s">
        <v>469</v>
      </c>
      <c r="GO37" s="15" t="s">
        <v>42</v>
      </c>
      <c r="GP37" s="15" t="s">
        <v>75</v>
      </c>
      <c r="GQ37" s="17" t="s">
        <v>91</v>
      </c>
      <c r="GR37" s="15"/>
      <c r="GS37" s="14"/>
      <c r="GT37" s="2"/>
    </row>
    <row r="38" spans="1:202" s="1" customFormat="1" ht="22.5" customHeight="1" x14ac:dyDescent="0.35">
      <c r="A38" s="11">
        <v>36</v>
      </c>
      <c r="B38" s="8">
        <v>40940</v>
      </c>
      <c r="C38" s="11" t="s">
        <v>16</v>
      </c>
      <c r="D38" s="27" t="s">
        <v>1216</v>
      </c>
      <c r="E38" s="11" t="s">
        <v>402</v>
      </c>
      <c r="F38" s="11" t="s">
        <v>1101</v>
      </c>
      <c r="G38" s="19" t="s">
        <v>1217</v>
      </c>
      <c r="H38" s="27" t="s">
        <v>1717</v>
      </c>
      <c r="I38" s="27"/>
      <c r="J38" s="27"/>
      <c r="K38" s="27"/>
      <c r="L38" s="11" t="s">
        <v>1198</v>
      </c>
      <c r="M38" s="11" t="s">
        <v>1203</v>
      </c>
      <c r="N38" s="11" t="s">
        <v>401</v>
      </c>
      <c r="O38" s="11" t="s">
        <v>2594</v>
      </c>
      <c r="P38" s="11" t="s">
        <v>1195</v>
      </c>
      <c r="Q38" s="11" t="s">
        <v>2656</v>
      </c>
      <c r="R38" s="11" t="s">
        <v>2082</v>
      </c>
      <c r="S38" s="11" t="s">
        <v>2082</v>
      </c>
      <c r="T38" s="32" t="s">
        <v>473</v>
      </c>
      <c r="U38" s="32"/>
      <c r="V38" s="32" t="s">
        <v>1109</v>
      </c>
      <c r="W38" s="19" t="s">
        <v>1142</v>
      </c>
      <c r="X38" s="3" t="s">
        <v>46</v>
      </c>
      <c r="Y38" s="30">
        <v>35354</v>
      </c>
      <c r="Z38" s="28">
        <v>15</v>
      </c>
      <c r="AA38" s="19" t="s">
        <v>1228</v>
      </c>
      <c r="AB38" s="19" t="s">
        <v>1140</v>
      </c>
      <c r="AC38" s="3" t="s">
        <v>1619</v>
      </c>
      <c r="AD38" s="3" t="s">
        <v>474</v>
      </c>
      <c r="AE38" s="3" t="s">
        <v>2009</v>
      </c>
      <c r="AF38" s="3" t="s">
        <v>265</v>
      </c>
      <c r="AG38" s="19" t="s">
        <v>1242</v>
      </c>
      <c r="AH38" s="19" t="s">
        <v>42</v>
      </c>
      <c r="AI38" s="19" t="s">
        <v>1220</v>
      </c>
      <c r="AJ38" s="3"/>
      <c r="AK38" s="3" t="s">
        <v>24</v>
      </c>
      <c r="AL38" s="3"/>
      <c r="AM38" s="3"/>
      <c r="AN38" s="3"/>
      <c r="AO38" s="3"/>
      <c r="AP38" s="3"/>
      <c r="AQ38" s="3"/>
      <c r="AR38" s="20">
        <v>40940</v>
      </c>
      <c r="AS38" s="21" t="s">
        <v>175</v>
      </c>
      <c r="AT38" s="19" t="s">
        <v>175</v>
      </c>
      <c r="AU38" s="21" t="s">
        <v>2219</v>
      </c>
      <c r="AV38" s="21"/>
      <c r="AW38" s="21"/>
      <c r="AX38" s="21"/>
      <c r="AY38" s="21"/>
      <c r="AZ38" s="21"/>
      <c r="BA38" s="3"/>
      <c r="BB38" s="3"/>
      <c r="BC38" s="3"/>
      <c r="BD38" s="3" t="s">
        <v>2020</v>
      </c>
      <c r="BE38" s="3"/>
      <c r="BF38" s="3" t="s">
        <v>2205</v>
      </c>
      <c r="BG38" s="19" t="s">
        <v>1767</v>
      </c>
      <c r="BH38" s="5"/>
      <c r="BI38" s="5" t="s">
        <v>476</v>
      </c>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t="s">
        <v>359</v>
      </c>
      <c r="CS38" s="5" t="s">
        <v>477</v>
      </c>
      <c r="CT38" s="5" t="s">
        <v>478</v>
      </c>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18" t="s">
        <v>475</v>
      </c>
      <c r="GO38" s="15" t="s">
        <v>42</v>
      </c>
      <c r="GP38" s="15" t="s">
        <v>75</v>
      </c>
      <c r="GQ38" s="17" t="s">
        <v>91</v>
      </c>
      <c r="GR38" s="15"/>
      <c r="GS38" s="14"/>
      <c r="GT38" s="2"/>
    </row>
    <row r="39" spans="1:202" s="1" customFormat="1" ht="22.5" customHeight="1" x14ac:dyDescent="0.35">
      <c r="A39" s="11">
        <v>37</v>
      </c>
      <c r="B39" s="8">
        <v>40940</v>
      </c>
      <c r="C39" s="11" t="s">
        <v>16</v>
      </c>
      <c r="D39" s="27" t="s">
        <v>1216</v>
      </c>
      <c r="E39" s="11" t="s">
        <v>402</v>
      </c>
      <c r="F39" s="11" t="s">
        <v>1101</v>
      </c>
      <c r="G39" s="19" t="s">
        <v>1217</v>
      </c>
      <c r="H39" s="27" t="s">
        <v>1717</v>
      </c>
      <c r="I39" s="27"/>
      <c r="J39" s="27"/>
      <c r="K39" s="27"/>
      <c r="L39" s="11" t="s">
        <v>1198</v>
      </c>
      <c r="M39" s="11" t="s">
        <v>1203</v>
      </c>
      <c r="N39" s="11" t="s">
        <v>401</v>
      </c>
      <c r="O39" s="11" t="s">
        <v>2594</v>
      </c>
      <c r="P39" s="11" t="s">
        <v>1195</v>
      </c>
      <c r="Q39" s="11" t="s">
        <v>2656</v>
      </c>
      <c r="R39" s="11" t="s">
        <v>2082</v>
      </c>
      <c r="S39" s="11" t="s">
        <v>2082</v>
      </c>
      <c r="T39" s="32" t="s">
        <v>2220</v>
      </c>
      <c r="U39" s="32"/>
      <c r="V39" s="32" t="s">
        <v>1109</v>
      </c>
      <c r="W39" s="19" t="s">
        <v>1142</v>
      </c>
      <c r="X39" s="3" t="s">
        <v>46</v>
      </c>
      <c r="Y39" s="30" t="s">
        <v>1967</v>
      </c>
      <c r="Z39" s="28">
        <v>15</v>
      </c>
      <c r="AA39" s="19" t="s">
        <v>1228</v>
      </c>
      <c r="AB39" s="19" t="s">
        <v>1140</v>
      </c>
      <c r="AC39" s="3" t="s">
        <v>1618</v>
      </c>
      <c r="AD39" s="3" t="s">
        <v>171</v>
      </c>
      <c r="AE39" s="3" t="s">
        <v>2009</v>
      </c>
      <c r="AF39" s="3"/>
      <c r="AG39" s="19" t="s">
        <v>47</v>
      </c>
      <c r="AH39" s="19" t="s">
        <v>42</v>
      </c>
      <c r="AI39" s="19" t="s">
        <v>1220</v>
      </c>
      <c r="AJ39" s="3"/>
      <c r="AK39" s="3" t="s">
        <v>24</v>
      </c>
      <c r="AL39" s="3"/>
      <c r="AM39" s="3"/>
      <c r="AN39" s="3"/>
      <c r="AO39" s="3"/>
      <c r="AP39" s="3"/>
      <c r="AQ39" s="3"/>
      <c r="AR39" s="20">
        <v>40940</v>
      </c>
      <c r="AS39" s="21" t="s">
        <v>175</v>
      </c>
      <c r="AT39" s="19" t="s">
        <v>175</v>
      </c>
      <c r="AU39" s="21" t="s">
        <v>175</v>
      </c>
      <c r="AV39" s="21"/>
      <c r="AW39" s="21"/>
      <c r="AX39" s="21"/>
      <c r="AY39" s="21"/>
      <c r="AZ39" s="21"/>
      <c r="BA39" s="3"/>
      <c r="BB39" s="3"/>
      <c r="BC39" s="3"/>
      <c r="BD39" s="3" t="s">
        <v>2020</v>
      </c>
      <c r="BE39" s="3"/>
      <c r="BF39" s="3" t="s">
        <v>2207</v>
      </c>
      <c r="BG39" s="19" t="s">
        <v>1767</v>
      </c>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t="s">
        <v>359</v>
      </c>
      <c r="CS39" s="5" t="s">
        <v>2130</v>
      </c>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18" t="s">
        <v>479</v>
      </c>
      <c r="GO39" s="15" t="s">
        <v>42</v>
      </c>
      <c r="GP39" s="15" t="s">
        <v>75</v>
      </c>
      <c r="GQ39" s="17" t="s">
        <v>91</v>
      </c>
      <c r="GR39" s="15"/>
      <c r="GS39" s="14"/>
      <c r="GT39" s="2"/>
    </row>
    <row r="40" spans="1:202" s="1" customFormat="1" ht="22.5" customHeight="1" x14ac:dyDescent="0.35">
      <c r="A40" s="11">
        <v>38</v>
      </c>
      <c r="B40" s="8">
        <v>40940</v>
      </c>
      <c r="C40" s="11" t="s">
        <v>16</v>
      </c>
      <c r="D40" s="27" t="s">
        <v>1216</v>
      </c>
      <c r="E40" s="11" t="s">
        <v>402</v>
      </c>
      <c r="F40" s="11" t="s">
        <v>1101</v>
      </c>
      <c r="G40" s="19" t="s">
        <v>1217</v>
      </c>
      <c r="H40" s="27" t="s">
        <v>1717</v>
      </c>
      <c r="I40" s="27"/>
      <c r="J40" s="27"/>
      <c r="K40" s="27"/>
      <c r="L40" s="11" t="s">
        <v>1198</v>
      </c>
      <c r="M40" s="11" t="s">
        <v>1203</v>
      </c>
      <c r="N40" s="11" t="s">
        <v>401</v>
      </c>
      <c r="O40" s="11" t="s">
        <v>2594</v>
      </c>
      <c r="P40" s="11" t="s">
        <v>1195</v>
      </c>
      <c r="Q40" s="11" t="s">
        <v>2656</v>
      </c>
      <c r="R40" s="11" t="s">
        <v>2082</v>
      </c>
      <c r="S40" s="11" t="s">
        <v>2082</v>
      </c>
      <c r="T40" s="32" t="s">
        <v>2221</v>
      </c>
      <c r="U40" s="32"/>
      <c r="V40" s="32" t="s">
        <v>1109</v>
      </c>
      <c r="W40" s="19" t="s">
        <v>1142</v>
      </c>
      <c r="X40" s="3" t="s">
        <v>46</v>
      </c>
      <c r="Y40" s="30">
        <v>34855</v>
      </c>
      <c r="Z40" s="28">
        <v>16</v>
      </c>
      <c r="AA40" s="19" t="s">
        <v>1228</v>
      </c>
      <c r="AB40" s="19" t="s">
        <v>1140</v>
      </c>
      <c r="AC40" s="3" t="s">
        <v>1619</v>
      </c>
      <c r="AD40" s="3" t="s">
        <v>34</v>
      </c>
      <c r="AE40" s="3" t="s">
        <v>2009</v>
      </c>
      <c r="AF40" s="3" t="s">
        <v>182</v>
      </c>
      <c r="AG40" s="19" t="s">
        <v>1242</v>
      </c>
      <c r="AH40" s="19" t="s">
        <v>42</v>
      </c>
      <c r="AI40" s="19" t="s">
        <v>1220</v>
      </c>
      <c r="AJ40" s="3" t="s">
        <v>188</v>
      </c>
      <c r="AK40" s="3" t="s">
        <v>24</v>
      </c>
      <c r="AL40" s="3"/>
      <c r="AM40" s="3" t="s">
        <v>1072</v>
      </c>
      <c r="AN40" s="3" t="s">
        <v>237</v>
      </c>
      <c r="AO40" s="3"/>
      <c r="AP40" s="3"/>
      <c r="AQ40" s="3"/>
      <c r="AR40" s="20">
        <v>40940</v>
      </c>
      <c r="AS40" s="21" t="s">
        <v>175</v>
      </c>
      <c r="AT40" s="19" t="s">
        <v>175</v>
      </c>
      <c r="AU40" s="21" t="s">
        <v>175</v>
      </c>
      <c r="AV40" s="21"/>
      <c r="AW40" s="21"/>
      <c r="AX40" s="21"/>
      <c r="AY40" s="21"/>
      <c r="AZ40" s="21"/>
      <c r="BA40" s="3"/>
      <c r="BB40" s="3"/>
      <c r="BC40" s="3"/>
      <c r="BD40" s="3" t="s">
        <v>2020</v>
      </c>
      <c r="BE40" s="3"/>
      <c r="BF40" s="3" t="s">
        <v>2222</v>
      </c>
      <c r="BG40" s="19" t="s">
        <v>1767</v>
      </c>
      <c r="BH40" s="5"/>
      <c r="BI40" s="5" t="s">
        <v>480</v>
      </c>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t="s">
        <v>359</v>
      </c>
      <c r="CS40" s="5" t="s">
        <v>481</v>
      </c>
      <c r="CT40" s="5" t="s">
        <v>482</v>
      </c>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18" t="s">
        <v>2223</v>
      </c>
      <c r="GO40" s="15" t="s">
        <v>42</v>
      </c>
      <c r="GP40" s="15" t="s">
        <v>75</v>
      </c>
      <c r="GQ40" s="17" t="s">
        <v>91</v>
      </c>
      <c r="GR40" s="15"/>
      <c r="GS40" s="14"/>
      <c r="GT40" s="2"/>
    </row>
    <row r="41" spans="1:202" s="1" customFormat="1" ht="22.5" customHeight="1" x14ac:dyDescent="0.35">
      <c r="A41" s="11">
        <v>39</v>
      </c>
      <c r="B41" s="8">
        <v>40940</v>
      </c>
      <c r="C41" s="11" t="s">
        <v>16</v>
      </c>
      <c r="D41" s="27" t="s">
        <v>1216</v>
      </c>
      <c r="E41" s="11" t="s">
        <v>402</v>
      </c>
      <c r="F41" s="11" t="s">
        <v>1101</v>
      </c>
      <c r="G41" s="19" t="s">
        <v>1217</v>
      </c>
      <c r="H41" s="27" t="s">
        <v>1717</v>
      </c>
      <c r="I41" s="27"/>
      <c r="J41" s="27"/>
      <c r="K41" s="27"/>
      <c r="L41" s="11" t="s">
        <v>1198</v>
      </c>
      <c r="M41" s="11" t="s">
        <v>1203</v>
      </c>
      <c r="N41" s="11" t="s">
        <v>401</v>
      </c>
      <c r="O41" s="11" t="s">
        <v>2594</v>
      </c>
      <c r="P41" s="11" t="s">
        <v>1195</v>
      </c>
      <c r="Q41" s="11" t="s">
        <v>2656</v>
      </c>
      <c r="R41" s="11" t="s">
        <v>2082</v>
      </c>
      <c r="S41" s="11" t="s">
        <v>2082</v>
      </c>
      <c r="T41" s="32" t="s">
        <v>483</v>
      </c>
      <c r="U41" s="32"/>
      <c r="V41" s="32" t="s">
        <v>1109</v>
      </c>
      <c r="W41" s="19" t="s">
        <v>1142</v>
      </c>
      <c r="X41" s="3" t="s">
        <v>46</v>
      </c>
      <c r="Y41" s="30">
        <v>34972</v>
      </c>
      <c r="Z41" s="28">
        <v>17</v>
      </c>
      <c r="AA41" s="19" t="s">
        <v>1228</v>
      </c>
      <c r="AB41" s="19" t="s">
        <v>1140</v>
      </c>
      <c r="AC41" s="3" t="s">
        <v>1618</v>
      </c>
      <c r="AD41" s="3" t="s">
        <v>171</v>
      </c>
      <c r="AE41" s="3" t="s">
        <v>2009</v>
      </c>
      <c r="AF41" s="3" t="s">
        <v>182</v>
      </c>
      <c r="AG41" s="19" t="s">
        <v>1242</v>
      </c>
      <c r="AH41" s="19" t="s">
        <v>42</v>
      </c>
      <c r="AI41" s="19" t="s">
        <v>1220</v>
      </c>
      <c r="AJ41" s="3"/>
      <c r="AK41" s="3" t="s">
        <v>24</v>
      </c>
      <c r="AL41" s="3"/>
      <c r="AM41" s="3" t="s">
        <v>1072</v>
      </c>
      <c r="AN41" s="3"/>
      <c r="AO41" s="3"/>
      <c r="AP41" s="3"/>
      <c r="AQ41" s="3"/>
      <c r="AR41" s="20">
        <v>40940</v>
      </c>
      <c r="AS41" s="21" t="s">
        <v>175</v>
      </c>
      <c r="AT41" s="19" t="s">
        <v>175</v>
      </c>
      <c r="AU41" s="21" t="s">
        <v>175</v>
      </c>
      <c r="AV41" s="21"/>
      <c r="AW41" s="21"/>
      <c r="AX41" s="21"/>
      <c r="AY41" s="21" t="s">
        <v>1129</v>
      </c>
      <c r="AZ41" s="21"/>
      <c r="BA41" s="3"/>
      <c r="BB41" s="3"/>
      <c r="BC41" s="3"/>
      <c r="BD41" s="3" t="s">
        <v>2020</v>
      </c>
      <c r="BE41" s="3"/>
      <c r="BF41" s="3" t="s">
        <v>2205</v>
      </c>
      <c r="BG41" s="19" t="s">
        <v>1767</v>
      </c>
      <c r="BH41" s="5"/>
      <c r="BI41" s="5" t="s">
        <v>484</v>
      </c>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t="s">
        <v>359</v>
      </c>
      <c r="CS41" s="5" t="s">
        <v>485</v>
      </c>
      <c r="CT41" s="5" t="s">
        <v>486</v>
      </c>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18" t="s">
        <v>240</v>
      </c>
      <c r="GO41" s="15" t="s">
        <v>42</v>
      </c>
      <c r="GP41" s="15" t="s">
        <v>75</v>
      </c>
      <c r="GQ41" s="17" t="s">
        <v>91</v>
      </c>
      <c r="GR41" s="15"/>
      <c r="GS41" s="14"/>
      <c r="GT41" s="2"/>
    </row>
    <row r="42" spans="1:202" s="1" customFormat="1" ht="22.5" customHeight="1" x14ac:dyDescent="0.35">
      <c r="A42" s="11">
        <v>40</v>
      </c>
      <c r="B42" s="8">
        <v>40940</v>
      </c>
      <c r="C42" s="11" t="s">
        <v>16</v>
      </c>
      <c r="D42" s="27" t="s">
        <v>1216</v>
      </c>
      <c r="E42" s="11" t="s">
        <v>402</v>
      </c>
      <c r="F42" s="11" t="s">
        <v>1101</v>
      </c>
      <c r="G42" s="19" t="s">
        <v>1217</v>
      </c>
      <c r="H42" s="27" t="s">
        <v>1717</v>
      </c>
      <c r="I42" s="27"/>
      <c r="J42" s="27"/>
      <c r="K42" s="27"/>
      <c r="L42" s="11" t="s">
        <v>1198</v>
      </c>
      <c r="M42" s="11" t="s">
        <v>1203</v>
      </c>
      <c r="N42" s="11" t="s">
        <v>401</v>
      </c>
      <c r="O42" s="11" t="s">
        <v>2594</v>
      </c>
      <c r="P42" s="11" t="s">
        <v>1195</v>
      </c>
      <c r="Q42" s="11" t="s">
        <v>2656</v>
      </c>
      <c r="R42" s="11" t="s">
        <v>2082</v>
      </c>
      <c r="S42" s="11" t="s">
        <v>2082</v>
      </c>
      <c r="T42" s="32" t="s">
        <v>487</v>
      </c>
      <c r="U42" s="32"/>
      <c r="V42" s="32" t="s">
        <v>1109</v>
      </c>
      <c r="W42" s="19" t="s">
        <v>1142</v>
      </c>
      <c r="X42" s="3" t="s">
        <v>46</v>
      </c>
      <c r="Y42" s="30" t="s">
        <v>1969</v>
      </c>
      <c r="Z42" s="28">
        <v>17</v>
      </c>
      <c r="AA42" s="19" t="s">
        <v>1228</v>
      </c>
      <c r="AB42" s="19" t="s">
        <v>1140</v>
      </c>
      <c r="AC42" s="3" t="s">
        <v>16</v>
      </c>
      <c r="AD42" s="3" t="s">
        <v>16</v>
      </c>
      <c r="AE42" s="3" t="s">
        <v>2009</v>
      </c>
      <c r="AF42" s="3"/>
      <c r="AG42" s="19" t="s">
        <v>47</v>
      </c>
      <c r="AH42" s="19" t="s">
        <v>42</v>
      </c>
      <c r="AI42" s="19" t="s">
        <v>1220</v>
      </c>
      <c r="AJ42" s="3"/>
      <c r="AK42" s="3" t="s">
        <v>24</v>
      </c>
      <c r="AL42" s="3"/>
      <c r="AM42" s="3"/>
      <c r="AN42" s="3"/>
      <c r="AO42" s="3"/>
      <c r="AP42" s="3"/>
      <c r="AQ42" s="3"/>
      <c r="AR42" s="20">
        <v>40940</v>
      </c>
      <c r="AS42" s="21" t="s">
        <v>175</v>
      </c>
      <c r="AT42" s="19" t="s">
        <v>175</v>
      </c>
      <c r="AU42" s="21" t="s">
        <v>175</v>
      </c>
      <c r="AV42" s="21"/>
      <c r="AW42" s="21"/>
      <c r="AX42" s="21"/>
      <c r="AY42" s="21" t="s">
        <v>1015</v>
      </c>
      <c r="AZ42" s="21"/>
      <c r="BA42" s="3"/>
      <c r="BB42" s="3"/>
      <c r="BC42" s="3"/>
      <c r="BD42" s="3" t="s">
        <v>2020</v>
      </c>
      <c r="BE42" s="3"/>
      <c r="BF42" s="3" t="s">
        <v>2207</v>
      </c>
      <c r="BG42" s="19" t="s">
        <v>1767</v>
      </c>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t="s">
        <v>359</v>
      </c>
      <c r="CS42" s="5" t="s">
        <v>467</v>
      </c>
      <c r="CT42" s="5" t="s">
        <v>2130</v>
      </c>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18" t="s">
        <v>2224</v>
      </c>
      <c r="GO42" s="15" t="s">
        <v>42</v>
      </c>
      <c r="GP42" s="15" t="s">
        <v>75</v>
      </c>
      <c r="GQ42" s="17" t="s">
        <v>91</v>
      </c>
      <c r="GR42" s="15"/>
      <c r="GS42" s="14"/>
      <c r="GT42" s="2"/>
    </row>
    <row r="43" spans="1:202" s="1" customFormat="1" ht="22.5" customHeight="1" x14ac:dyDescent="0.35">
      <c r="A43" s="11">
        <v>41</v>
      </c>
      <c r="B43" s="8">
        <v>40940</v>
      </c>
      <c r="C43" s="11" t="s">
        <v>16</v>
      </c>
      <c r="D43" s="27" t="s">
        <v>1216</v>
      </c>
      <c r="E43" s="11" t="s">
        <v>402</v>
      </c>
      <c r="F43" s="11" t="s">
        <v>1101</v>
      </c>
      <c r="G43" s="19" t="s">
        <v>1217</v>
      </c>
      <c r="H43" s="27" t="s">
        <v>1717</v>
      </c>
      <c r="I43" s="27"/>
      <c r="J43" s="27"/>
      <c r="K43" s="27"/>
      <c r="L43" s="11" t="s">
        <v>1198</v>
      </c>
      <c r="M43" s="11" t="s">
        <v>1203</v>
      </c>
      <c r="N43" s="11" t="s">
        <v>401</v>
      </c>
      <c r="O43" s="11" t="s">
        <v>2594</v>
      </c>
      <c r="P43" s="11" t="s">
        <v>1195</v>
      </c>
      <c r="Q43" s="11" t="s">
        <v>2656</v>
      </c>
      <c r="R43" s="11" t="s">
        <v>2082</v>
      </c>
      <c r="S43" s="11" t="s">
        <v>2082</v>
      </c>
      <c r="T43" s="32" t="s">
        <v>488</v>
      </c>
      <c r="U43" s="32"/>
      <c r="V43" s="32" t="s">
        <v>1109</v>
      </c>
      <c r="W43" s="19" t="s">
        <v>1142</v>
      </c>
      <c r="X43" s="3" t="s">
        <v>46</v>
      </c>
      <c r="Y43" s="30" t="s">
        <v>1970</v>
      </c>
      <c r="Z43" s="28">
        <v>18</v>
      </c>
      <c r="AA43" s="19" t="s">
        <v>1228</v>
      </c>
      <c r="AB43" s="19" t="s">
        <v>1140</v>
      </c>
      <c r="AC43" s="3" t="s">
        <v>1614</v>
      </c>
      <c r="AD43" s="3" t="s">
        <v>209</v>
      </c>
      <c r="AE43" s="3" t="s">
        <v>2009</v>
      </c>
      <c r="AF43" s="3" t="s">
        <v>182</v>
      </c>
      <c r="AG43" s="19" t="s">
        <v>1242</v>
      </c>
      <c r="AH43" s="19" t="s">
        <v>42</v>
      </c>
      <c r="AI43" s="19" t="s">
        <v>1220</v>
      </c>
      <c r="AJ43" s="3"/>
      <c r="AK43" s="3" t="s">
        <v>24</v>
      </c>
      <c r="AL43" s="3"/>
      <c r="AM43" s="3"/>
      <c r="AN43" s="3"/>
      <c r="AO43" s="3"/>
      <c r="AP43" s="3"/>
      <c r="AQ43" s="3"/>
      <c r="AR43" s="20">
        <v>40940</v>
      </c>
      <c r="AS43" s="21" t="s">
        <v>175</v>
      </c>
      <c r="AT43" s="19" t="s">
        <v>175</v>
      </c>
      <c r="AU43" s="21" t="s">
        <v>175</v>
      </c>
      <c r="AV43" s="21"/>
      <c r="AW43" s="21"/>
      <c r="AX43" s="21"/>
      <c r="AY43" s="21" t="s">
        <v>411</v>
      </c>
      <c r="AZ43" s="21"/>
      <c r="BA43" s="3"/>
      <c r="BB43" s="3"/>
      <c r="BC43" s="3"/>
      <c r="BD43" s="3" t="s">
        <v>2020</v>
      </c>
      <c r="BE43" s="3"/>
      <c r="BF43" s="3" t="s">
        <v>2207</v>
      </c>
      <c r="BG43" s="19" t="s">
        <v>1767</v>
      </c>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t="s">
        <v>359</v>
      </c>
      <c r="CS43" s="5" t="s">
        <v>2130</v>
      </c>
      <c r="CT43" s="5" t="s">
        <v>490</v>
      </c>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18" t="s">
        <v>489</v>
      </c>
      <c r="GO43" s="15" t="s">
        <v>42</v>
      </c>
      <c r="GP43" s="15" t="s">
        <v>75</v>
      </c>
      <c r="GQ43" s="17" t="s">
        <v>91</v>
      </c>
      <c r="GR43" s="15"/>
      <c r="GS43" s="14"/>
      <c r="GT43" s="2"/>
    </row>
    <row r="44" spans="1:202" s="1" customFormat="1" ht="22.5" customHeight="1" x14ac:dyDescent="0.35">
      <c r="A44" s="11">
        <v>42</v>
      </c>
      <c r="B44" s="8">
        <v>40940</v>
      </c>
      <c r="C44" s="11" t="s">
        <v>16</v>
      </c>
      <c r="D44" s="27" t="s">
        <v>1216</v>
      </c>
      <c r="E44" s="11" t="s">
        <v>402</v>
      </c>
      <c r="F44" s="11" t="s">
        <v>1101</v>
      </c>
      <c r="G44" s="19" t="s">
        <v>1217</v>
      </c>
      <c r="H44" s="27" t="s">
        <v>1717</v>
      </c>
      <c r="I44" s="27"/>
      <c r="J44" s="27"/>
      <c r="K44" s="27"/>
      <c r="L44" s="11" t="s">
        <v>1198</v>
      </c>
      <c r="M44" s="11" t="s">
        <v>1203</v>
      </c>
      <c r="N44" s="11" t="s">
        <v>401</v>
      </c>
      <c r="O44" s="11" t="s">
        <v>2594</v>
      </c>
      <c r="P44" s="11" t="s">
        <v>1195</v>
      </c>
      <c r="Q44" s="11" t="s">
        <v>2656</v>
      </c>
      <c r="R44" s="11" t="s">
        <v>2082</v>
      </c>
      <c r="S44" s="11" t="s">
        <v>2082</v>
      </c>
      <c r="T44" s="32" t="s">
        <v>2225</v>
      </c>
      <c r="U44" s="32"/>
      <c r="V44" s="32" t="s">
        <v>1109</v>
      </c>
      <c r="W44" s="19" t="s">
        <v>1142</v>
      </c>
      <c r="X44" s="3" t="s">
        <v>46</v>
      </c>
      <c r="Y44" s="30">
        <v>34589</v>
      </c>
      <c r="Z44" s="28">
        <v>18</v>
      </c>
      <c r="AA44" s="19" t="s">
        <v>1228</v>
      </c>
      <c r="AB44" s="19" t="s">
        <v>1140</v>
      </c>
      <c r="AC44" s="3" t="s">
        <v>7</v>
      </c>
      <c r="AD44" s="3" t="s">
        <v>7</v>
      </c>
      <c r="AE44" s="3" t="s">
        <v>2009</v>
      </c>
      <c r="AF44" s="3" t="s">
        <v>182</v>
      </c>
      <c r="AG44" s="19" t="s">
        <v>1242</v>
      </c>
      <c r="AH44" s="19" t="s">
        <v>42</v>
      </c>
      <c r="AI44" s="19" t="s">
        <v>1220</v>
      </c>
      <c r="AJ44" s="3" t="s">
        <v>2226</v>
      </c>
      <c r="AK44" s="3" t="s">
        <v>24</v>
      </c>
      <c r="AL44" s="3"/>
      <c r="AM44" s="3"/>
      <c r="AN44" s="3"/>
      <c r="AO44" s="3"/>
      <c r="AP44" s="3"/>
      <c r="AQ44" s="3"/>
      <c r="AR44" s="20">
        <v>40940</v>
      </c>
      <c r="AS44" s="21" t="s">
        <v>175</v>
      </c>
      <c r="AT44" s="19" t="s">
        <v>175</v>
      </c>
      <c r="AU44" s="21" t="s">
        <v>175</v>
      </c>
      <c r="AV44" s="21"/>
      <c r="AW44" s="21"/>
      <c r="AX44" s="21"/>
      <c r="AY44" s="21"/>
      <c r="AZ44" s="21"/>
      <c r="BA44" s="3"/>
      <c r="BB44" s="3"/>
      <c r="BC44" s="3"/>
      <c r="BD44" s="3" t="s">
        <v>2020</v>
      </c>
      <c r="BE44" s="3"/>
      <c r="BF44" s="3" t="s">
        <v>2207</v>
      </c>
      <c r="BG44" s="19" t="s">
        <v>1767</v>
      </c>
      <c r="BH44" s="5"/>
      <c r="BI44" s="5" t="s">
        <v>491</v>
      </c>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t="s">
        <v>359</v>
      </c>
      <c r="CS44" s="5" t="s">
        <v>492</v>
      </c>
      <c r="CT44" s="5" t="s">
        <v>2130</v>
      </c>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18" t="s">
        <v>2227</v>
      </c>
      <c r="GO44" s="15" t="s">
        <v>42</v>
      </c>
      <c r="GP44" s="15" t="s">
        <v>75</v>
      </c>
      <c r="GQ44" s="17" t="s">
        <v>91</v>
      </c>
      <c r="GR44" s="15"/>
      <c r="GS44" s="14"/>
      <c r="GT44" s="2"/>
    </row>
    <row r="45" spans="1:202" s="1" customFormat="1" ht="22.5" customHeight="1" x14ac:dyDescent="0.35">
      <c r="A45" s="11">
        <v>43</v>
      </c>
      <c r="B45" s="8">
        <v>40940</v>
      </c>
      <c r="C45" s="11" t="s">
        <v>16</v>
      </c>
      <c r="D45" s="27" t="s">
        <v>1216</v>
      </c>
      <c r="E45" s="11" t="s">
        <v>402</v>
      </c>
      <c r="F45" s="11" t="s">
        <v>1101</v>
      </c>
      <c r="G45" s="19" t="s">
        <v>1217</v>
      </c>
      <c r="H45" s="27" t="s">
        <v>1717</v>
      </c>
      <c r="I45" s="27"/>
      <c r="J45" s="27"/>
      <c r="K45" s="27"/>
      <c r="L45" s="11" t="s">
        <v>1198</v>
      </c>
      <c r="M45" s="11" t="s">
        <v>1203</v>
      </c>
      <c r="N45" s="11" t="s">
        <v>401</v>
      </c>
      <c r="O45" s="11" t="s">
        <v>2594</v>
      </c>
      <c r="P45" s="11" t="s">
        <v>1195</v>
      </c>
      <c r="Q45" s="11" t="s">
        <v>2656</v>
      </c>
      <c r="R45" s="11" t="s">
        <v>2082</v>
      </c>
      <c r="S45" s="11" t="s">
        <v>2082</v>
      </c>
      <c r="T45" s="32" t="s">
        <v>493</v>
      </c>
      <c r="U45" s="32"/>
      <c r="V45" s="32" t="s">
        <v>1109</v>
      </c>
      <c r="W45" s="19" t="s">
        <v>1142</v>
      </c>
      <c r="X45" s="3" t="s">
        <v>46</v>
      </c>
      <c r="Y45" s="30" t="s">
        <v>1971</v>
      </c>
      <c r="Z45" s="28">
        <v>19</v>
      </c>
      <c r="AA45" s="19" t="s">
        <v>1229</v>
      </c>
      <c r="AB45" s="19" t="s">
        <v>1141</v>
      </c>
      <c r="AC45" s="3" t="s">
        <v>1618</v>
      </c>
      <c r="AD45" s="3" t="s">
        <v>179</v>
      </c>
      <c r="AE45" s="3" t="s">
        <v>2009</v>
      </c>
      <c r="AF45" s="3" t="s">
        <v>186</v>
      </c>
      <c r="AG45" s="19" t="s">
        <v>186</v>
      </c>
      <c r="AH45" s="19" t="s">
        <v>42</v>
      </c>
      <c r="AI45" s="19" t="s">
        <v>1220</v>
      </c>
      <c r="AJ45" s="3" t="s">
        <v>1270</v>
      </c>
      <c r="AK45" s="3" t="s">
        <v>1270</v>
      </c>
      <c r="AL45" s="3" t="s">
        <v>1249</v>
      </c>
      <c r="AM45" s="3" t="s">
        <v>1081</v>
      </c>
      <c r="AN45" s="3"/>
      <c r="AO45" s="3"/>
      <c r="AP45" s="3"/>
      <c r="AQ45" s="3"/>
      <c r="AR45" s="20">
        <v>40940</v>
      </c>
      <c r="AS45" s="21" t="s">
        <v>79</v>
      </c>
      <c r="AT45" s="19" t="s">
        <v>2081</v>
      </c>
      <c r="AU45" s="21" t="s">
        <v>2228</v>
      </c>
      <c r="AV45" s="21"/>
      <c r="AW45" s="21"/>
      <c r="AX45" s="21"/>
      <c r="AY45" s="21" t="s">
        <v>2208</v>
      </c>
      <c r="AZ45" s="21"/>
      <c r="BA45" s="3"/>
      <c r="BB45" s="3"/>
      <c r="BC45" s="3"/>
      <c r="BD45" s="3" t="s">
        <v>2020</v>
      </c>
      <c r="BE45" s="3"/>
      <c r="BF45" s="3" t="s">
        <v>494</v>
      </c>
      <c r="BG45" s="19" t="s">
        <v>1767</v>
      </c>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t="s">
        <v>359</v>
      </c>
      <c r="CS45" s="5" t="s">
        <v>380</v>
      </c>
      <c r="CT45" s="5" t="s">
        <v>495</v>
      </c>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18" t="s">
        <v>47</v>
      </c>
      <c r="GO45" s="15" t="s">
        <v>42</v>
      </c>
      <c r="GP45" s="15" t="s">
        <v>75</v>
      </c>
      <c r="GQ45" s="17" t="s">
        <v>91</v>
      </c>
      <c r="GR45" s="15"/>
      <c r="GS45" s="14"/>
      <c r="GT45" s="2"/>
    </row>
    <row r="46" spans="1:202" s="1" customFormat="1" ht="22.5" customHeight="1" x14ac:dyDescent="0.35">
      <c r="A46" s="11">
        <v>44</v>
      </c>
      <c r="B46" s="8">
        <v>40940</v>
      </c>
      <c r="C46" s="11" t="s">
        <v>16</v>
      </c>
      <c r="D46" s="27" t="s">
        <v>1216</v>
      </c>
      <c r="E46" s="11" t="s">
        <v>402</v>
      </c>
      <c r="F46" s="11" t="s">
        <v>1101</v>
      </c>
      <c r="G46" s="19" t="s">
        <v>1217</v>
      </c>
      <c r="H46" s="27" t="s">
        <v>1717</v>
      </c>
      <c r="I46" s="27"/>
      <c r="J46" s="27"/>
      <c r="K46" s="27"/>
      <c r="L46" s="11" t="s">
        <v>1198</v>
      </c>
      <c r="M46" s="11" t="s">
        <v>1203</v>
      </c>
      <c r="N46" s="11" t="s">
        <v>401</v>
      </c>
      <c r="O46" s="11" t="s">
        <v>2594</v>
      </c>
      <c r="P46" s="11" t="s">
        <v>1195</v>
      </c>
      <c r="Q46" s="11" t="s">
        <v>2656</v>
      </c>
      <c r="R46" s="11" t="s">
        <v>2082</v>
      </c>
      <c r="S46" s="11" t="s">
        <v>2082</v>
      </c>
      <c r="T46" s="32" t="s">
        <v>496</v>
      </c>
      <c r="U46" s="32"/>
      <c r="V46" s="32" t="s">
        <v>1109</v>
      </c>
      <c r="W46" s="19" t="s">
        <v>1142</v>
      </c>
      <c r="X46" s="3" t="s">
        <v>46</v>
      </c>
      <c r="Y46" s="30">
        <v>34000</v>
      </c>
      <c r="Z46" s="28">
        <v>19</v>
      </c>
      <c r="AA46" s="19" t="s">
        <v>1229</v>
      </c>
      <c r="AB46" s="19" t="s">
        <v>1141</v>
      </c>
      <c r="AC46" s="3" t="s">
        <v>1614</v>
      </c>
      <c r="AD46" s="3" t="s">
        <v>229</v>
      </c>
      <c r="AE46" s="3" t="s">
        <v>2009</v>
      </c>
      <c r="AF46" s="3" t="s">
        <v>182</v>
      </c>
      <c r="AG46" s="19" t="s">
        <v>1242</v>
      </c>
      <c r="AH46" s="19" t="s">
        <v>42</v>
      </c>
      <c r="AI46" s="19" t="s">
        <v>1220</v>
      </c>
      <c r="AJ46" s="3"/>
      <c r="AK46" s="3" t="s">
        <v>24</v>
      </c>
      <c r="AL46" s="3"/>
      <c r="AM46" s="3" t="s">
        <v>1117</v>
      </c>
      <c r="AN46" s="3" t="s">
        <v>183</v>
      </c>
      <c r="AO46" s="3"/>
      <c r="AP46" s="3"/>
      <c r="AQ46" s="3"/>
      <c r="AR46" s="20">
        <v>40940</v>
      </c>
      <c r="AS46" s="21" t="s">
        <v>79</v>
      </c>
      <c r="AT46" s="19" t="s">
        <v>2081</v>
      </c>
      <c r="AU46" s="21" t="s">
        <v>2229</v>
      </c>
      <c r="AV46" s="21"/>
      <c r="AW46" s="21"/>
      <c r="AX46" s="21"/>
      <c r="AY46" s="21" t="s">
        <v>1015</v>
      </c>
      <c r="AZ46" s="21"/>
      <c r="BA46" s="3"/>
      <c r="BB46" s="3"/>
      <c r="BC46" s="3"/>
      <c r="BD46" s="3" t="s">
        <v>2020</v>
      </c>
      <c r="BE46" s="3"/>
      <c r="BF46" s="3" t="s">
        <v>2205</v>
      </c>
      <c r="BG46" s="19" t="s">
        <v>1767</v>
      </c>
      <c r="BH46" s="5"/>
      <c r="BI46" s="5" t="s">
        <v>498</v>
      </c>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t="s">
        <v>359</v>
      </c>
      <c r="CS46" s="5" t="s">
        <v>499</v>
      </c>
      <c r="CT46" s="5" t="s">
        <v>500</v>
      </c>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18" t="s">
        <v>497</v>
      </c>
      <c r="GO46" s="15" t="s">
        <v>42</v>
      </c>
      <c r="GP46" s="15" t="s">
        <v>75</v>
      </c>
      <c r="GQ46" s="17" t="s">
        <v>91</v>
      </c>
      <c r="GR46" s="15"/>
      <c r="GS46" s="14"/>
      <c r="GT46" s="2"/>
    </row>
    <row r="47" spans="1:202" s="1" customFormat="1" ht="22.5" customHeight="1" x14ac:dyDescent="0.35">
      <c r="A47" s="11">
        <v>45</v>
      </c>
      <c r="B47" s="8">
        <v>40940</v>
      </c>
      <c r="C47" s="11" t="s">
        <v>16</v>
      </c>
      <c r="D47" s="27" t="s">
        <v>1216</v>
      </c>
      <c r="E47" s="11" t="s">
        <v>402</v>
      </c>
      <c r="F47" s="11" t="s">
        <v>1101</v>
      </c>
      <c r="G47" s="19" t="s">
        <v>1217</v>
      </c>
      <c r="H47" s="27" t="s">
        <v>1717</v>
      </c>
      <c r="I47" s="27"/>
      <c r="J47" s="27"/>
      <c r="K47" s="27"/>
      <c r="L47" s="11" t="s">
        <v>1198</v>
      </c>
      <c r="M47" s="11" t="s">
        <v>1203</v>
      </c>
      <c r="N47" s="11" t="s">
        <v>401</v>
      </c>
      <c r="O47" s="11" t="s">
        <v>2594</v>
      </c>
      <c r="P47" s="11" t="s">
        <v>1195</v>
      </c>
      <c r="Q47" s="11" t="s">
        <v>2656</v>
      </c>
      <c r="R47" s="11" t="s">
        <v>2082</v>
      </c>
      <c r="S47" s="11" t="s">
        <v>2082</v>
      </c>
      <c r="T47" s="32" t="s">
        <v>501</v>
      </c>
      <c r="U47" s="32"/>
      <c r="V47" s="32" t="s">
        <v>1109</v>
      </c>
      <c r="W47" s="19" t="s">
        <v>1142</v>
      </c>
      <c r="X47" s="3" t="s">
        <v>46</v>
      </c>
      <c r="Y47" s="30">
        <v>34144</v>
      </c>
      <c r="Z47" s="28">
        <v>19</v>
      </c>
      <c r="AA47" s="19" t="s">
        <v>1229</v>
      </c>
      <c r="AB47" s="19" t="s">
        <v>1141</v>
      </c>
      <c r="AC47" s="3" t="s">
        <v>1614</v>
      </c>
      <c r="AD47" s="3" t="s">
        <v>209</v>
      </c>
      <c r="AE47" s="3" t="s">
        <v>2009</v>
      </c>
      <c r="AF47" s="3"/>
      <c r="AG47" s="19" t="s">
        <v>47</v>
      </c>
      <c r="AH47" s="19" t="s">
        <v>42</v>
      </c>
      <c r="AI47" s="19" t="s">
        <v>1220</v>
      </c>
      <c r="AJ47" s="3"/>
      <c r="AK47" s="3" t="s">
        <v>24</v>
      </c>
      <c r="AL47" s="3"/>
      <c r="AM47" s="3"/>
      <c r="AN47" s="3"/>
      <c r="AO47" s="3"/>
      <c r="AP47" s="3"/>
      <c r="AQ47" s="3"/>
      <c r="AR47" s="20">
        <v>40940</v>
      </c>
      <c r="AS47" s="21" t="s">
        <v>79</v>
      </c>
      <c r="AT47" s="19" t="s">
        <v>2081</v>
      </c>
      <c r="AU47" s="21" t="s">
        <v>2230</v>
      </c>
      <c r="AV47" s="21"/>
      <c r="AW47" s="21"/>
      <c r="AX47" s="21"/>
      <c r="AY47" s="21"/>
      <c r="AZ47" s="21"/>
      <c r="BA47" s="3"/>
      <c r="BB47" s="3"/>
      <c r="BC47" s="3"/>
      <c r="BD47" s="3" t="s">
        <v>2020</v>
      </c>
      <c r="BE47" s="3"/>
      <c r="BF47" s="3" t="s">
        <v>2205</v>
      </c>
      <c r="BG47" s="19" t="s">
        <v>1767</v>
      </c>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t="s">
        <v>359</v>
      </c>
      <c r="CS47" s="5" t="s">
        <v>503</v>
      </c>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18" t="s">
        <v>502</v>
      </c>
      <c r="GO47" s="15" t="s">
        <v>42</v>
      </c>
      <c r="GP47" s="15" t="s">
        <v>75</v>
      </c>
      <c r="GQ47" s="17" t="s">
        <v>91</v>
      </c>
      <c r="GR47" s="15"/>
      <c r="GS47" s="14"/>
      <c r="GT47" s="2"/>
    </row>
    <row r="48" spans="1:202" s="1" customFormat="1" ht="22.5" customHeight="1" x14ac:dyDescent="0.35">
      <c r="A48" s="11">
        <v>46</v>
      </c>
      <c r="B48" s="8">
        <v>40940</v>
      </c>
      <c r="C48" s="11" t="s">
        <v>16</v>
      </c>
      <c r="D48" s="27" t="s">
        <v>1216</v>
      </c>
      <c r="E48" s="11" t="s">
        <v>402</v>
      </c>
      <c r="F48" s="11" t="s">
        <v>1101</v>
      </c>
      <c r="G48" s="19" t="s">
        <v>1217</v>
      </c>
      <c r="H48" s="27" t="s">
        <v>1717</v>
      </c>
      <c r="I48" s="27"/>
      <c r="J48" s="27"/>
      <c r="K48" s="27"/>
      <c r="L48" s="11" t="s">
        <v>1198</v>
      </c>
      <c r="M48" s="11" t="s">
        <v>1203</v>
      </c>
      <c r="N48" s="11" t="s">
        <v>401</v>
      </c>
      <c r="O48" s="11" t="s">
        <v>2594</v>
      </c>
      <c r="P48" s="11" t="s">
        <v>1195</v>
      </c>
      <c r="Q48" s="11" t="s">
        <v>2656</v>
      </c>
      <c r="R48" s="11" t="s">
        <v>2082</v>
      </c>
      <c r="S48" s="11" t="s">
        <v>2082</v>
      </c>
      <c r="T48" s="32" t="s">
        <v>504</v>
      </c>
      <c r="U48" s="32"/>
      <c r="V48" s="32" t="s">
        <v>1109</v>
      </c>
      <c r="W48" s="19" t="s">
        <v>1142</v>
      </c>
      <c r="X48" s="3" t="s">
        <v>46</v>
      </c>
      <c r="Y48" s="30">
        <v>33875</v>
      </c>
      <c r="Z48" s="28">
        <v>19</v>
      </c>
      <c r="AA48" s="19" t="s">
        <v>1229</v>
      </c>
      <c r="AB48" s="19" t="s">
        <v>1141</v>
      </c>
      <c r="AC48" s="3" t="s">
        <v>1618</v>
      </c>
      <c r="AD48" s="3" t="s">
        <v>14</v>
      </c>
      <c r="AE48" s="3" t="s">
        <v>2009</v>
      </c>
      <c r="AF48" s="3" t="s">
        <v>186</v>
      </c>
      <c r="AG48" s="19" t="s">
        <v>186</v>
      </c>
      <c r="AH48" s="19" t="s">
        <v>42</v>
      </c>
      <c r="AI48" s="19" t="s">
        <v>1220</v>
      </c>
      <c r="AJ48" s="3" t="s">
        <v>2231</v>
      </c>
      <c r="AK48" s="3" t="s">
        <v>1251</v>
      </c>
      <c r="AL48" s="3"/>
      <c r="AM48" s="3"/>
      <c r="AN48" s="3"/>
      <c r="AO48" s="3"/>
      <c r="AP48" s="3"/>
      <c r="AQ48" s="3"/>
      <c r="AR48" s="20">
        <v>40940</v>
      </c>
      <c r="AS48" s="21" t="s">
        <v>79</v>
      </c>
      <c r="AT48" s="19" t="s">
        <v>2081</v>
      </c>
      <c r="AU48" s="21" t="s">
        <v>2152</v>
      </c>
      <c r="AV48" s="21"/>
      <c r="AW48" s="21"/>
      <c r="AX48" s="21"/>
      <c r="AY48" s="21"/>
      <c r="AZ48" s="21"/>
      <c r="BA48" s="3"/>
      <c r="BB48" s="3"/>
      <c r="BC48" s="3"/>
      <c r="BD48" s="3" t="s">
        <v>2020</v>
      </c>
      <c r="BE48" s="3"/>
      <c r="BF48" s="3" t="s">
        <v>2205</v>
      </c>
      <c r="BG48" s="19" t="s">
        <v>1767</v>
      </c>
      <c r="BH48" s="5"/>
      <c r="BI48" s="5" t="s">
        <v>506</v>
      </c>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t="s">
        <v>359</v>
      </c>
      <c r="CS48" s="5" t="s">
        <v>380</v>
      </c>
      <c r="CT48" s="5" t="s">
        <v>507</v>
      </c>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18" t="s">
        <v>505</v>
      </c>
      <c r="GO48" s="15" t="s">
        <v>42</v>
      </c>
      <c r="GP48" s="15" t="s">
        <v>75</v>
      </c>
      <c r="GQ48" s="17" t="s">
        <v>91</v>
      </c>
      <c r="GR48" s="15"/>
      <c r="GS48" s="14"/>
      <c r="GT48" s="2"/>
    </row>
    <row r="49" spans="1:202" s="1" customFormat="1" ht="22.5" customHeight="1" x14ac:dyDescent="0.35">
      <c r="A49" s="11">
        <v>47</v>
      </c>
      <c r="B49" s="8">
        <v>40940</v>
      </c>
      <c r="C49" s="11" t="s">
        <v>16</v>
      </c>
      <c r="D49" s="27" t="s">
        <v>1216</v>
      </c>
      <c r="E49" s="11" t="s">
        <v>402</v>
      </c>
      <c r="F49" s="11" t="s">
        <v>1101</v>
      </c>
      <c r="G49" s="19" t="s">
        <v>1217</v>
      </c>
      <c r="H49" s="27" t="s">
        <v>1717</v>
      </c>
      <c r="I49" s="27"/>
      <c r="J49" s="27"/>
      <c r="K49" s="27"/>
      <c r="L49" s="11" t="s">
        <v>1198</v>
      </c>
      <c r="M49" s="11" t="s">
        <v>1203</v>
      </c>
      <c r="N49" s="11" t="s">
        <v>401</v>
      </c>
      <c r="O49" s="11" t="s">
        <v>2594</v>
      </c>
      <c r="P49" s="11" t="s">
        <v>1195</v>
      </c>
      <c r="Q49" s="11" t="s">
        <v>2656</v>
      </c>
      <c r="R49" s="11" t="s">
        <v>2082</v>
      </c>
      <c r="S49" s="11" t="s">
        <v>2082</v>
      </c>
      <c r="T49" s="32" t="s">
        <v>508</v>
      </c>
      <c r="U49" s="32"/>
      <c r="V49" s="32" t="s">
        <v>1109</v>
      </c>
      <c r="W49" s="19" t="s">
        <v>1142</v>
      </c>
      <c r="X49" s="3" t="s">
        <v>46</v>
      </c>
      <c r="Y49" s="30">
        <v>33907</v>
      </c>
      <c r="Z49" s="28">
        <v>20</v>
      </c>
      <c r="AA49" s="19" t="s">
        <v>1229</v>
      </c>
      <c r="AB49" s="19" t="s">
        <v>1141</v>
      </c>
      <c r="AC49" s="3" t="s">
        <v>1618</v>
      </c>
      <c r="AD49" s="3" t="s">
        <v>184</v>
      </c>
      <c r="AE49" s="3" t="s">
        <v>2009</v>
      </c>
      <c r="AF49" s="3" t="s">
        <v>186</v>
      </c>
      <c r="AG49" s="19" t="s">
        <v>186</v>
      </c>
      <c r="AH49" s="19" t="s">
        <v>42</v>
      </c>
      <c r="AI49" s="19" t="s">
        <v>1220</v>
      </c>
      <c r="AJ49" s="3" t="s">
        <v>1259</v>
      </c>
      <c r="AK49" s="3" t="s">
        <v>1259</v>
      </c>
      <c r="AL49" s="3" t="s">
        <v>1246</v>
      </c>
      <c r="AM49" s="3" t="s">
        <v>1081</v>
      </c>
      <c r="AN49" s="3"/>
      <c r="AO49" s="3"/>
      <c r="AP49" s="3"/>
      <c r="AQ49" s="3"/>
      <c r="AR49" s="20">
        <v>40940</v>
      </c>
      <c r="AS49" s="21" t="s">
        <v>79</v>
      </c>
      <c r="AT49" s="19" t="s">
        <v>2081</v>
      </c>
      <c r="AU49" s="21" t="s">
        <v>2232</v>
      </c>
      <c r="AV49" s="21"/>
      <c r="AW49" s="21"/>
      <c r="AX49" s="21"/>
      <c r="AY49" s="21" t="s">
        <v>2208</v>
      </c>
      <c r="AZ49" s="21"/>
      <c r="BA49" s="3"/>
      <c r="BB49" s="3"/>
      <c r="BC49" s="3"/>
      <c r="BD49" s="3" t="s">
        <v>2020</v>
      </c>
      <c r="BE49" s="3"/>
      <c r="BF49" s="3" t="s">
        <v>2205</v>
      </c>
      <c r="BG49" s="19" t="s">
        <v>1767</v>
      </c>
      <c r="BH49" s="5"/>
      <c r="BI49" s="5" t="s">
        <v>509</v>
      </c>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t="s">
        <v>359</v>
      </c>
      <c r="CS49" s="5" t="s">
        <v>2130</v>
      </c>
      <c r="CT49" s="5" t="s">
        <v>510</v>
      </c>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18" t="s">
        <v>47</v>
      </c>
      <c r="GO49" s="15" t="s">
        <v>42</v>
      </c>
      <c r="GP49" s="15" t="s">
        <v>75</v>
      </c>
      <c r="GQ49" s="17" t="s">
        <v>91</v>
      </c>
      <c r="GR49" s="15"/>
      <c r="GS49" s="14"/>
      <c r="GT49" s="2"/>
    </row>
    <row r="50" spans="1:202" s="1" customFormat="1" ht="22.5" customHeight="1" x14ac:dyDescent="0.35">
      <c r="A50" s="11">
        <v>48</v>
      </c>
      <c r="B50" s="8">
        <v>40940</v>
      </c>
      <c r="C50" s="11" t="s">
        <v>16</v>
      </c>
      <c r="D50" s="27" t="s">
        <v>1216</v>
      </c>
      <c r="E50" s="11" t="s">
        <v>402</v>
      </c>
      <c r="F50" s="11" t="s">
        <v>1101</v>
      </c>
      <c r="G50" s="19" t="s">
        <v>1217</v>
      </c>
      <c r="H50" s="27" t="s">
        <v>1717</v>
      </c>
      <c r="I50" s="27"/>
      <c r="J50" s="27"/>
      <c r="K50" s="27"/>
      <c r="L50" s="11" t="s">
        <v>1198</v>
      </c>
      <c r="M50" s="11" t="s">
        <v>1203</v>
      </c>
      <c r="N50" s="11" t="s">
        <v>401</v>
      </c>
      <c r="O50" s="11" t="s">
        <v>2594</v>
      </c>
      <c r="P50" s="11" t="s">
        <v>1195</v>
      </c>
      <c r="Q50" s="11" t="s">
        <v>2656</v>
      </c>
      <c r="R50" s="11" t="s">
        <v>2082</v>
      </c>
      <c r="S50" s="11" t="s">
        <v>2082</v>
      </c>
      <c r="T50" s="32" t="s">
        <v>511</v>
      </c>
      <c r="U50" s="32" t="s">
        <v>512</v>
      </c>
      <c r="V50" s="32" t="s">
        <v>1109</v>
      </c>
      <c r="W50" s="19" t="s">
        <v>1142</v>
      </c>
      <c r="X50" s="3" t="s">
        <v>46</v>
      </c>
      <c r="Y50" s="30">
        <v>33756</v>
      </c>
      <c r="Z50" s="28">
        <v>20</v>
      </c>
      <c r="AA50" s="19" t="s">
        <v>1229</v>
      </c>
      <c r="AB50" s="19" t="s">
        <v>1141</v>
      </c>
      <c r="AC50" s="3" t="s">
        <v>1616</v>
      </c>
      <c r="AD50" s="3" t="s">
        <v>342</v>
      </c>
      <c r="AE50" s="3" t="s">
        <v>2009</v>
      </c>
      <c r="AF50" s="3" t="s">
        <v>63</v>
      </c>
      <c r="AG50" s="19" t="s">
        <v>1153</v>
      </c>
      <c r="AH50" s="19" t="s">
        <v>42</v>
      </c>
      <c r="AI50" s="19" t="s">
        <v>1220</v>
      </c>
      <c r="AJ50" s="3" t="s">
        <v>2233</v>
      </c>
      <c r="AK50" s="3" t="s">
        <v>24</v>
      </c>
      <c r="AL50" s="3"/>
      <c r="AM50" s="3"/>
      <c r="AN50" s="3"/>
      <c r="AO50" s="3"/>
      <c r="AP50" s="3"/>
      <c r="AQ50" s="3"/>
      <c r="AR50" s="20">
        <v>40940</v>
      </c>
      <c r="AS50" s="21" t="s">
        <v>79</v>
      </c>
      <c r="AT50" s="19" t="s">
        <v>2081</v>
      </c>
      <c r="AU50" s="21" t="s">
        <v>2234</v>
      </c>
      <c r="AV50" s="21"/>
      <c r="AW50" s="21"/>
      <c r="AX50" s="21"/>
      <c r="AY50" s="21" t="s">
        <v>1129</v>
      </c>
      <c r="AZ50" s="21"/>
      <c r="BA50" s="3"/>
      <c r="BB50" s="3"/>
      <c r="BC50" s="3"/>
      <c r="BD50" s="3" t="s">
        <v>2020</v>
      </c>
      <c r="BE50" s="3"/>
      <c r="BF50" s="3"/>
      <c r="BG50" s="19" t="s">
        <v>1767</v>
      </c>
      <c r="BH50" s="5"/>
      <c r="BI50" s="5" t="s">
        <v>513</v>
      </c>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t="s">
        <v>359</v>
      </c>
      <c r="CS50" s="5" t="s">
        <v>514</v>
      </c>
      <c r="CT50" s="5" t="s">
        <v>515</v>
      </c>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18" t="s">
        <v>47</v>
      </c>
      <c r="GO50" s="15" t="s">
        <v>42</v>
      </c>
      <c r="GP50" s="15" t="s">
        <v>75</v>
      </c>
      <c r="GQ50" s="17" t="s">
        <v>91</v>
      </c>
      <c r="GR50" s="15"/>
      <c r="GS50" s="14"/>
      <c r="GT50" s="2"/>
    </row>
    <row r="51" spans="1:202" s="1" customFormat="1" ht="22.5" customHeight="1" x14ac:dyDescent="0.35">
      <c r="A51" s="11">
        <v>49</v>
      </c>
      <c r="B51" s="8">
        <v>40940</v>
      </c>
      <c r="C51" s="11" t="s">
        <v>16</v>
      </c>
      <c r="D51" s="27" t="s">
        <v>1216</v>
      </c>
      <c r="E51" s="11" t="s">
        <v>402</v>
      </c>
      <c r="F51" s="11" t="s">
        <v>1101</v>
      </c>
      <c r="G51" s="19" t="s">
        <v>1217</v>
      </c>
      <c r="H51" s="27" t="s">
        <v>1717</v>
      </c>
      <c r="I51" s="27"/>
      <c r="J51" s="27"/>
      <c r="K51" s="27"/>
      <c r="L51" s="11" t="s">
        <v>1198</v>
      </c>
      <c r="M51" s="11" t="s">
        <v>1203</v>
      </c>
      <c r="N51" s="11" t="s">
        <v>401</v>
      </c>
      <c r="O51" s="11" t="s">
        <v>2594</v>
      </c>
      <c r="P51" s="11" t="s">
        <v>1195</v>
      </c>
      <c r="Q51" s="11" t="s">
        <v>2656</v>
      </c>
      <c r="R51" s="11" t="s">
        <v>2082</v>
      </c>
      <c r="S51" s="11" t="s">
        <v>2082</v>
      </c>
      <c r="T51" s="32" t="s">
        <v>516</v>
      </c>
      <c r="U51" s="32"/>
      <c r="V51" s="32" t="s">
        <v>1109</v>
      </c>
      <c r="W51" s="19" t="s">
        <v>1142</v>
      </c>
      <c r="X51" s="3" t="s">
        <v>46</v>
      </c>
      <c r="Y51" s="30">
        <v>33860</v>
      </c>
      <c r="Z51" s="28">
        <v>20</v>
      </c>
      <c r="AA51" s="19" t="s">
        <v>1229</v>
      </c>
      <c r="AB51" s="19" t="s">
        <v>1141</v>
      </c>
      <c r="AC51" s="3" t="s">
        <v>1618</v>
      </c>
      <c r="AD51" s="3" t="s">
        <v>184</v>
      </c>
      <c r="AE51" s="3" t="s">
        <v>2009</v>
      </c>
      <c r="AF51" s="3" t="s">
        <v>186</v>
      </c>
      <c r="AG51" s="19" t="s">
        <v>186</v>
      </c>
      <c r="AH51" s="19" t="s">
        <v>42</v>
      </c>
      <c r="AI51" s="19" t="s">
        <v>1220</v>
      </c>
      <c r="AJ51" s="3" t="s">
        <v>1268</v>
      </c>
      <c r="AK51" s="3" t="s">
        <v>1268</v>
      </c>
      <c r="AL51" s="3" t="s">
        <v>1748</v>
      </c>
      <c r="AM51" s="3"/>
      <c r="AN51" s="3"/>
      <c r="AO51" s="3"/>
      <c r="AP51" s="3"/>
      <c r="AQ51" s="3"/>
      <c r="AR51" s="20">
        <v>40940</v>
      </c>
      <c r="AS51" s="21" t="s">
        <v>79</v>
      </c>
      <c r="AT51" s="19" t="s">
        <v>2081</v>
      </c>
      <c r="AU51" s="21" t="s">
        <v>2235</v>
      </c>
      <c r="AV51" s="21"/>
      <c r="AW51" s="21"/>
      <c r="AX51" s="21"/>
      <c r="AY51" s="21" t="s">
        <v>2208</v>
      </c>
      <c r="AZ51" s="21"/>
      <c r="BA51" s="3"/>
      <c r="BB51" s="3"/>
      <c r="BC51" s="3"/>
      <c r="BD51" s="3" t="s">
        <v>2020</v>
      </c>
      <c r="BE51" s="3"/>
      <c r="BF51" s="3" t="s">
        <v>2205</v>
      </c>
      <c r="BG51" s="19" t="s">
        <v>1767</v>
      </c>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t="s">
        <v>359</v>
      </c>
      <c r="CS51" s="5" t="s">
        <v>518</v>
      </c>
      <c r="CT51" s="5" t="s">
        <v>202</v>
      </c>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18" t="s">
        <v>517</v>
      </c>
      <c r="GO51" s="15" t="s">
        <v>42</v>
      </c>
      <c r="GP51" s="15" t="s">
        <v>75</v>
      </c>
      <c r="GQ51" s="17" t="s">
        <v>91</v>
      </c>
      <c r="GR51" s="15"/>
      <c r="GS51" s="14"/>
      <c r="GT51" s="2"/>
    </row>
    <row r="52" spans="1:202" s="1" customFormat="1" ht="22.5" customHeight="1" x14ac:dyDescent="0.35">
      <c r="A52" s="11">
        <v>50</v>
      </c>
      <c r="B52" s="8">
        <v>40940</v>
      </c>
      <c r="C52" s="11" t="s">
        <v>16</v>
      </c>
      <c r="D52" s="27" t="s">
        <v>1216</v>
      </c>
      <c r="E52" s="11" t="s">
        <v>402</v>
      </c>
      <c r="F52" s="11" t="s">
        <v>1101</v>
      </c>
      <c r="G52" s="19" t="s">
        <v>1217</v>
      </c>
      <c r="H52" s="27" t="s">
        <v>1717</v>
      </c>
      <c r="I52" s="27"/>
      <c r="J52" s="27"/>
      <c r="K52" s="27"/>
      <c r="L52" s="11" t="s">
        <v>1198</v>
      </c>
      <c r="M52" s="11" t="s">
        <v>1203</v>
      </c>
      <c r="N52" s="11" t="s">
        <v>401</v>
      </c>
      <c r="O52" s="11" t="s">
        <v>2594</v>
      </c>
      <c r="P52" s="11" t="s">
        <v>1195</v>
      </c>
      <c r="Q52" s="11" t="s">
        <v>2656</v>
      </c>
      <c r="R52" s="11" t="s">
        <v>2082</v>
      </c>
      <c r="S52" s="11" t="s">
        <v>2082</v>
      </c>
      <c r="T52" s="32" t="s">
        <v>519</v>
      </c>
      <c r="U52" s="32"/>
      <c r="V52" s="32" t="s">
        <v>1109</v>
      </c>
      <c r="W52" s="19" t="s">
        <v>1142</v>
      </c>
      <c r="X52" s="3" t="s">
        <v>46</v>
      </c>
      <c r="Y52" s="30">
        <v>33877</v>
      </c>
      <c r="Z52" s="28">
        <v>20</v>
      </c>
      <c r="AA52" s="19" t="s">
        <v>1229</v>
      </c>
      <c r="AB52" s="19" t="s">
        <v>1141</v>
      </c>
      <c r="AC52" s="3" t="s">
        <v>1614</v>
      </c>
      <c r="AD52" s="3" t="s">
        <v>229</v>
      </c>
      <c r="AE52" s="3" t="s">
        <v>2009</v>
      </c>
      <c r="AF52" s="3" t="s">
        <v>186</v>
      </c>
      <c r="AG52" s="19" t="s">
        <v>186</v>
      </c>
      <c r="AH52" s="19" t="s">
        <v>42</v>
      </c>
      <c r="AI52" s="19" t="s">
        <v>1220</v>
      </c>
      <c r="AJ52" s="3" t="s">
        <v>1259</v>
      </c>
      <c r="AK52" s="3" t="s">
        <v>1259</v>
      </c>
      <c r="AL52" s="3" t="s">
        <v>1249</v>
      </c>
      <c r="AM52" s="3"/>
      <c r="AN52" s="3"/>
      <c r="AO52" s="3"/>
      <c r="AP52" s="3"/>
      <c r="AQ52" s="3"/>
      <c r="AR52" s="20">
        <v>40940</v>
      </c>
      <c r="AS52" s="21" t="s">
        <v>79</v>
      </c>
      <c r="AT52" s="19" t="s">
        <v>2081</v>
      </c>
      <c r="AU52" s="21" t="s">
        <v>2236</v>
      </c>
      <c r="AV52" s="21"/>
      <c r="AW52" s="21"/>
      <c r="AX52" s="21"/>
      <c r="AY52" s="21"/>
      <c r="AZ52" s="21"/>
      <c r="BA52" s="3"/>
      <c r="BB52" s="3"/>
      <c r="BC52" s="3"/>
      <c r="BD52" s="3" t="s">
        <v>2020</v>
      </c>
      <c r="BE52" s="3"/>
      <c r="BF52" s="3"/>
      <c r="BG52" s="19" t="s">
        <v>1767</v>
      </c>
      <c r="BH52" s="5"/>
      <c r="BI52" s="5" t="s">
        <v>520</v>
      </c>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t="s">
        <v>359</v>
      </c>
      <c r="CS52" s="5" t="s">
        <v>2130</v>
      </c>
      <c r="CT52" s="5" t="s">
        <v>521</v>
      </c>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18" t="s">
        <v>2237</v>
      </c>
      <c r="GO52" s="15" t="s">
        <v>42</v>
      </c>
      <c r="GP52" s="15" t="s">
        <v>75</v>
      </c>
      <c r="GQ52" s="17" t="s">
        <v>91</v>
      </c>
      <c r="GR52" s="15"/>
      <c r="GS52" s="14"/>
      <c r="GT52" s="2"/>
    </row>
    <row r="53" spans="1:202" s="1" customFormat="1" ht="22.5" customHeight="1" x14ac:dyDescent="0.35">
      <c r="A53" s="11">
        <v>51</v>
      </c>
      <c r="B53" s="8">
        <v>40940</v>
      </c>
      <c r="C53" s="11" t="s">
        <v>16</v>
      </c>
      <c r="D53" s="27" t="s">
        <v>1216</v>
      </c>
      <c r="E53" s="11" t="s">
        <v>402</v>
      </c>
      <c r="F53" s="11" t="s">
        <v>1101</v>
      </c>
      <c r="G53" s="19" t="s">
        <v>1217</v>
      </c>
      <c r="H53" s="27" t="s">
        <v>1717</v>
      </c>
      <c r="I53" s="27"/>
      <c r="J53" s="27"/>
      <c r="K53" s="27"/>
      <c r="L53" s="11" t="s">
        <v>1198</v>
      </c>
      <c r="M53" s="11" t="s">
        <v>1203</v>
      </c>
      <c r="N53" s="11" t="s">
        <v>401</v>
      </c>
      <c r="O53" s="11" t="s">
        <v>2594</v>
      </c>
      <c r="P53" s="11" t="s">
        <v>1195</v>
      </c>
      <c r="Q53" s="11" t="s">
        <v>2656</v>
      </c>
      <c r="R53" s="11" t="s">
        <v>2082</v>
      </c>
      <c r="S53" s="11" t="s">
        <v>2082</v>
      </c>
      <c r="T53" s="32" t="s">
        <v>522</v>
      </c>
      <c r="U53" s="32"/>
      <c r="V53" s="32" t="s">
        <v>1109</v>
      </c>
      <c r="W53" s="19" t="s">
        <v>1142</v>
      </c>
      <c r="X53" s="3" t="s">
        <v>46</v>
      </c>
      <c r="Y53" s="30">
        <v>33125</v>
      </c>
      <c r="Z53" s="28">
        <v>20</v>
      </c>
      <c r="AA53" s="19" t="s">
        <v>1229</v>
      </c>
      <c r="AB53" s="19" t="s">
        <v>1141</v>
      </c>
      <c r="AC53" s="3" t="s">
        <v>1618</v>
      </c>
      <c r="AD53" s="3" t="s">
        <v>239</v>
      </c>
      <c r="AE53" s="3" t="s">
        <v>2009</v>
      </c>
      <c r="AF53" s="3"/>
      <c r="AG53" s="19" t="s">
        <v>47</v>
      </c>
      <c r="AH53" s="19" t="s">
        <v>42</v>
      </c>
      <c r="AI53" s="19" t="s">
        <v>1220</v>
      </c>
      <c r="AJ53" s="3"/>
      <c r="AK53" s="3" t="s">
        <v>24</v>
      </c>
      <c r="AL53" s="3"/>
      <c r="AM53" s="3"/>
      <c r="AN53" s="3"/>
      <c r="AO53" s="3"/>
      <c r="AP53" s="3"/>
      <c r="AQ53" s="3"/>
      <c r="AR53" s="20">
        <v>40940</v>
      </c>
      <c r="AS53" s="21" t="s">
        <v>79</v>
      </c>
      <c r="AT53" s="19" t="s">
        <v>2081</v>
      </c>
      <c r="AU53" s="21" t="s">
        <v>2238</v>
      </c>
      <c r="AV53" s="21"/>
      <c r="AW53" s="21"/>
      <c r="AX53" s="21"/>
      <c r="AY53" s="21"/>
      <c r="AZ53" s="21"/>
      <c r="BA53" s="3"/>
      <c r="BB53" s="3"/>
      <c r="BC53" s="3"/>
      <c r="BD53" s="3" t="s">
        <v>2020</v>
      </c>
      <c r="BE53" s="3"/>
      <c r="BF53" s="3" t="s">
        <v>2239</v>
      </c>
      <c r="BG53" s="19" t="s">
        <v>1767</v>
      </c>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t="s">
        <v>359</v>
      </c>
      <c r="CS53" s="5" t="s">
        <v>2130</v>
      </c>
      <c r="CT53" s="5" t="s">
        <v>523</v>
      </c>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18" t="s">
        <v>2240</v>
      </c>
      <c r="GO53" s="15" t="s">
        <v>42</v>
      </c>
      <c r="GP53" s="15" t="s">
        <v>75</v>
      </c>
      <c r="GQ53" s="17" t="s">
        <v>91</v>
      </c>
      <c r="GR53" s="15"/>
      <c r="GS53" s="14"/>
      <c r="GT53" s="2"/>
    </row>
    <row r="54" spans="1:202" s="1" customFormat="1" ht="22.5" customHeight="1" x14ac:dyDescent="0.35">
      <c r="A54" s="11">
        <v>52</v>
      </c>
      <c r="B54" s="8">
        <v>40940</v>
      </c>
      <c r="C54" s="11" t="s">
        <v>16</v>
      </c>
      <c r="D54" s="27" t="s">
        <v>1216</v>
      </c>
      <c r="E54" s="11" t="s">
        <v>402</v>
      </c>
      <c r="F54" s="11" t="s">
        <v>1101</v>
      </c>
      <c r="G54" s="19" t="s">
        <v>1217</v>
      </c>
      <c r="H54" s="27" t="s">
        <v>1717</v>
      </c>
      <c r="I54" s="27"/>
      <c r="J54" s="27"/>
      <c r="K54" s="27"/>
      <c r="L54" s="11" t="s">
        <v>1198</v>
      </c>
      <c r="M54" s="11" t="s">
        <v>1203</v>
      </c>
      <c r="N54" s="11" t="s">
        <v>401</v>
      </c>
      <c r="O54" s="11" t="s">
        <v>2594</v>
      </c>
      <c r="P54" s="11" t="s">
        <v>1195</v>
      </c>
      <c r="Q54" s="11" t="s">
        <v>2656</v>
      </c>
      <c r="R54" s="11" t="s">
        <v>2082</v>
      </c>
      <c r="S54" s="11" t="s">
        <v>2082</v>
      </c>
      <c r="T54" s="32" t="s">
        <v>524</v>
      </c>
      <c r="U54" s="32" t="s">
        <v>525</v>
      </c>
      <c r="V54" s="32" t="s">
        <v>1109</v>
      </c>
      <c r="W54" s="19" t="s">
        <v>1142</v>
      </c>
      <c r="X54" s="3" t="s">
        <v>46</v>
      </c>
      <c r="Y54" s="30">
        <v>33399</v>
      </c>
      <c r="Z54" s="28">
        <v>21</v>
      </c>
      <c r="AA54" s="19" t="s">
        <v>1229</v>
      </c>
      <c r="AB54" s="19" t="s">
        <v>1141</v>
      </c>
      <c r="AC54" s="3" t="s">
        <v>1617</v>
      </c>
      <c r="AD54" s="3" t="s">
        <v>2159</v>
      </c>
      <c r="AE54" s="3" t="s">
        <v>2009</v>
      </c>
      <c r="AF54" s="3" t="s">
        <v>186</v>
      </c>
      <c r="AG54" s="19" t="s">
        <v>186</v>
      </c>
      <c r="AH54" s="19" t="s">
        <v>42</v>
      </c>
      <c r="AI54" s="19" t="s">
        <v>1220</v>
      </c>
      <c r="AJ54" s="3"/>
      <c r="AK54" s="3" t="s">
        <v>24</v>
      </c>
      <c r="AL54" s="3" t="s">
        <v>1246</v>
      </c>
      <c r="AM54" s="3" t="s">
        <v>1072</v>
      </c>
      <c r="AN54" s="3"/>
      <c r="AO54" s="3"/>
      <c r="AP54" s="3"/>
      <c r="AQ54" s="3"/>
      <c r="AR54" s="20">
        <v>40940</v>
      </c>
      <c r="AS54" s="21" t="s">
        <v>79</v>
      </c>
      <c r="AT54" s="19" t="s">
        <v>2081</v>
      </c>
      <c r="AU54" s="21" t="s">
        <v>2241</v>
      </c>
      <c r="AV54" s="21"/>
      <c r="AW54" s="21"/>
      <c r="AX54" s="21"/>
      <c r="AY54" s="21" t="s">
        <v>1129</v>
      </c>
      <c r="AZ54" s="21"/>
      <c r="BA54" s="3"/>
      <c r="BB54" s="3"/>
      <c r="BC54" s="3"/>
      <c r="BD54" s="3" t="s">
        <v>2020</v>
      </c>
      <c r="BE54" s="3"/>
      <c r="BF54" s="3"/>
      <c r="BG54" s="19" t="s">
        <v>1767</v>
      </c>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t="s">
        <v>359</v>
      </c>
      <c r="CS54" s="5" t="s">
        <v>527</v>
      </c>
      <c r="CT54" s="5" t="s">
        <v>528</v>
      </c>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18" t="s">
        <v>526</v>
      </c>
      <c r="GO54" s="15" t="s">
        <v>42</v>
      </c>
      <c r="GP54" s="15" t="s">
        <v>75</v>
      </c>
      <c r="GQ54" s="17" t="s">
        <v>91</v>
      </c>
      <c r="GR54" s="15"/>
      <c r="GS54" s="14"/>
      <c r="GT54" s="2"/>
    </row>
    <row r="55" spans="1:202" s="1" customFormat="1" ht="22.5" customHeight="1" x14ac:dyDescent="0.35">
      <c r="A55" s="11">
        <v>53</v>
      </c>
      <c r="B55" s="8">
        <v>40940</v>
      </c>
      <c r="C55" s="11" t="s">
        <v>16</v>
      </c>
      <c r="D55" s="27" t="s">
        <v>1216</v>
      </c>
      <c r="E55" s="11" t="s">
        <v>402</v>
      </c>
      <c r="F55" s="11" t="s">
        <v>1101</v>
      </c>
      <c r="G55" s="19" t="s">
        <v>1217</v>
      </c>
      <c r="H55" s="27" t="s">
        <v>1717</v>
      </c>
      <c r="I55" s="27"/>
      <c r="J55" s="27"/>
      <c r="K55" s="27"/>
      <c r="L55" s="11" t="s">
        <v>1198</v>
      </c>
      <c r="M55" s="11" t="s">
        <v>1203</v>
      </c>
      <c r="N55" s="11" t="s">
        <v>401</v>
      </c>
      <c r="O55" s="11" t="s">
        <v>2594</v>
      </c>
      <c r="P55" s="11" t="s">
        <v>1195</v>
      </c>
      <c r="Q55" s="11" t="s">
        <v>2656</v>
      </c>
      <c r="R55" s="11" t="s">
        <v>2082</v>
      </c>
      <c r="S55" s="11" t="s">
        <v>2082</v>
      </c>
      <c r="T55" s="32" t="s">
        <v>2242</v>
      </c>
      <c r="U55" s="32"/>
      <c r="V55" s="32" t="s">
        <v>1109</v>
      </c>
      <c r="W55" s="19" t="s">
        <v>1142</v>
      </c>
      <c r="X55" s="3" t="s">
        <v>46</v>
      </c>
      <c r="Y55" s="30">
        <v>33553</v>
      </c>
      <c r="Z55" s="28">
        <v>21</v>
      </c>
      <c r="AA55" s="19" t="s">
        <v>1229</v>
      </c>
      <c r="AB55" s="19" t="s">
        <v>1141</v>
      </c>
      <c r="AC55" s="3" t="s">
        <v>4</v>
      </c>
      <c r="AD55" s="3" t="s">
        <v>434</v>
      </c>
      <c r="AE55" s="3" t="s">
        <v>2009</v>
      </c>
      <c r="AF55" s="3" t="s">
        <v>186</v>
      </c>
      <c r="AG55" s="19" t="s">
        <v>186</v>
      </c>
      <c r="AH55" s="19" t="s">
        <v>42</v>
      </c>
      <c r="AI55" s="19" t="s">
        <v>1220</v>
      </c>
      <c r="AJ55" s="3"/>
      <c r="AK55" s="3" t="s">
        <v>24</v>
      </c>
      <c r="AL55" s="3" t="s">
        <v>1249</v>
      </c>
      <c r="AM55" s="3" t="s">
        <v>1081</v>
      </c>
      <c r="AN55" s="3"/>
      <c r="AO55" s="3"/>
      <c r="AP55" s="3"/>
      <c r="AQ55" s="3"/>
      <c r="AR55" s="20">
        <v>40940</v>
      </c>
      <c r="AS55" s="21" t="s">
        <v>79</v>
      </c>
      <c r="AT55" s="19" t="s">
        <v>2081</v>
      </c>
      <c r="AU55" s="21" t="s">
        <v>529</v>
      </c>
      <c r="AV55" s="21"/>
      <c r="AW55" s="21"/>
      <c r="AX55" s="21"/>
      <c r="AY55" s="21"/>
      <c r="AZ55" s="21"/>
      <c r="BA55" s="3"/>
      <c r="BB55" s="3"/>
      <c r="BC55" s="3"/>
      <c r="BD55" s="3" t="s">
        <v>2020</v>
      </c>
      <c r="BE55" s="3"/>
      <c r="BF55" s="3"/>
      <c r="BG55" s="19" t="s">
        <v>1767</v>
      </c>
      <c r="BH55" s="5"/>
      <c r="BI55" s="5" t="s">
        <v>531</v>
      </c>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t="s">
        <v>359</v>
      </c>
      <c r="CS55" s="5" t="s">
        <v>532</v>
      </c>
      <c r="CT55" s="5" t="s">
        <v>533</v>
      </c>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18" t="s">
        <v>530</v>
      </c>
      <c r="GO55" s="15" t="s">
        <v>42</v>
      </c>
      <c r="GP55" s="15" t="s">
        <v>75</v>
      </c>
      <c r="GQ55" s="17" t="s">
        <v>91</v>
      </c>
      <c r="GR55" s="15"/>
      <c r="GS55" s="14"/>
      <c r="GT55" s="2"/>
    </row>
    <row r="56" spans="1:202" s="1" customFormat="1" ht="22.5" customHeight="1" x14ac:dyDescent="0.35">
      <c r="A56" s="11">
        <v>54</v>
      </c>
      <c r="B56" s="8">
        <v>40940</v>
      </c>
      <c r="C56" s="11" t="s">
        <v>16</v>
      </c>
      <c r="D56" s="27" t="s">
        <v>1216</v>
      </c>
      <c r="E56" s="11" t="s">
        <v>402</v>
      </c>
      <c r="F56" s="11" t="s">
        <v>1101</v>
      </c>
      <c r="G56" s="19" t="s">
        <v>1217</v>
      </c>
      <c r="H56" s="27" t="s">
        <v>1717</v>
      </c>
      <c r="I56" s="27"/>
      <c r="J56" s="27"/>
      <c r="K56" s="27"/>
      <c r="L56" s="11" t="s">
        <v>1198</v>
      </c>
      <c r="M56" s="11" t="s">
        <v>1203</v>
      </c>
      <c r="N56" s="11" t="s">
        <v>401</v>
      </c>
      <c r="O56" s="11" t="s">
        <v>2594</v>
      </c>
      <c r="P56" s="11" t="s">
        <v>1195</v>
      </c>
      <c r="Q56" s="11" t="s">
        <v>2656</v>
      </c>
      <c r="R56" s="11" t="s">
        <v>2082</v>
      </c>
      <c r="S56" s="11" t="s">
        <v>2082</v>
      </c>
      <c r="T56" s="32" t="s">
        <v>534</v>
      </c>
      <c r="U56" s="32"/>
      <c r="V56" s="32" t="s">
        <v>1109</v>
      </c>
      <c r="W56" s="19" t="s">
        <v>1142</v>
      </c>
      <c r="X56" s="3" t="s">
        <v>46</v>
      </c>
      <c r="Y56" s="30">
        <v>32994</v>
      </c>
      <c r="Z56" s="28">
        <v>22</v>
      </c>
      <c r="AA56" s="19" t="s">
        <v>1229</v>
      </c>
      <c r="AB56" s="19" t="s">
        <v>1141</v>
      </c>
      <c r="AC56" s="3" t="s">
        <v>1618</v>
      </c>
      <c r="AD56" s="3" t="s">
        <v>189</v>
      </c>
      <c r="AE56" s="3" t="s">
        <v>2009</v>
      </c>
      <c r="AF56" s="3" t="s">
        <v>187</v>
      </c>
      <c r="AG56" s="19" t="s">
        <v>1600</v>
      </c>
      <c r="AH56" s="19" t="s">
        <v>42</v>
      </c>
      <c r="AI56" s="19" t="s">
        <v>1220</v>
      </c>
      <c r="AJ56" s="3" t="s">
        <v>1236</v>
      </c>
      <c r="AK56" s="3" t="s">
        <v>24</v>
      </c>
      <c r="AL56" s="3"/>
      <c r="AM56" s="3"/>
      <c r="AN56" s="3"/>
      <c r="AO56" s="3"/>
      <c r="AP56" s="3"/>
      <c r="AQ56" s="3"/>
      <c r="AR56" s="20">
        <v>40940</v>
      </c>
      <c r="AS56" s="21" t="s">
        <v>79</v>
      </c>
      <c r="AT56" s="19" t="s">
        <v>2081</v>
      </c>
      <c r="AU56" s="21" t="s">
        <v>2243</v>
      </c>
      <c r="AV56" s="21"/>
      <c r="AW56" s="21"/>
      <c r="AX56" s="21"/>
      <c r="AY56" s="21"/>
      <c r="AZ56" s="21"/>
      <c r="BA56" s="3"/>
      <c r="BB56" s="3"/>
      <c r="BC56" s="3"/>
      <c r="BD56" s="3" t="s">
        <v>2020</v>
      </c>
      <c r="BE56" s="3"/>
      <c r="BF56" s="3" t="s">
        <v>2244</v>
      </c>
      <c r="BG56" s="19" t="s">
        <v>1767</v>
      </c>
      <c r="BH56" s="5"/>
      <c r="BI56" s="5" t="s">
        <v>535</v>
      </c>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t="s">
        <v>359</v>
      </c>
      <c r="CS56" s="5" t="s">
        <v>536</v>
      </c>
      <c r="CT56" s="5" t="s">
        <v>537</v>
      </c>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18" t="s">
        <v>47</v>
      </c>
      <c r="GO56" s="15" t="s">
        <v>42</v>
      </c>
      <c r="GP56" s="15" t="s">
        <v>75</v>
      </c>
      <c r="GQ56" s="17" t="s">
        <v>91</v>
      </c>
      <c r="GR56" s="15"/>
      <c r="GS56" s="14"/>
      <c r="GT56" s="2"/>
    </row>
    <row r="57" spans="1:202" s="1" customFormat="1" ht="22.5" customHeight="1" x14ac:dyDescent="0.35">
      <c r="A57" s="11">
        <v>55</v>
      </c>
      <c r="B57" s="8">
        <v>40940</v>
      </c>
      <c r="C57" s="11" t="s">
        <v>16</v>
      </c>
      <c r="D57" s="27" t="s">
        <v>1216</v>
      </c>
      <c r="E57" s="11" t="s">
        <v>402</v>
      </c>
      <c r="F57" s="11" t="s">
        <v>1101</v>
      </c>
      <c r="G57" s="19" t="s">
        <v>1217</v>
      </c>
      <c r="H57" s="27" t="s">
        <v>1717</v>
      </c>
      <c r="I57" s="27"/>
      <c r="J57" s="27"/>
      <c r="K57" s="27"/>
      <c r="L57" s="11" t="s">
        <v>1198</v>
      </c>
      <c r="M57" s="11" t="s">
        <v>1203</v>
      </c>
      <c r="N57" s="11" t="s">
        <v>401</v>
      </c>
      <c r="O57" s="11" t="s">
        <v>2594</v>
      </c>
      <c r="P57" s="11" t="s">
        <v>1195</v>
      </c>
      <c r="Q57" s="11" t="s">
        <v>2656</v>
      </c>
      <c r="R57" s="11" t="s">
        <v>2082</v>
      </c>
      <c r="S57" s="11" t="s">
        <v>2082</v>
      </c>
      <c r="T57" s="32" t="s">
        <v>538</v>
      </c>
      <c r="U57" s="32"/>
      <c r="V57" s="32" t="s">
        <v>1109</v>
      </c>
      <c r="W57" s="19" t="s">
        <v>1142</v>
      </c>
      <c r="X57" s="3" t="s">
        <v>46</v>
      </c>
      <c r="Y57" s="30" t="s">
        <v>1965</v>
      </c>
      <c r="Z57" s="28">
        <v>22</v>
      </c>
      <c r="AA57" s="19" t="s">
        <v>1229</v>
      </c>
      <c r="AB57" s="19" t="s">
        <v>1141</v>
      </c>
      <c r="AC57" s="3" t="s">
        <v>1618</v>
      </c>
      <c r="AD57" s="3" t="s">
        <v>1662</v>
      </c>
      <c r="AE57" s="3" t="s">
        <v>2009</v>
      </c>
      <c r="AF57" s="3" t="s">
        <v>187</v>
      </c>
      <c r="AG57" s="19" t="s">
        <v>1600</v>
      </c>
      <c r="AH57" s="19" t="s">
        <v>42</v>
      </c>
      <c r="AI57" s="19" t="s">
        <v>1220</v>
      </c>
      <c r="AJ57" s="3" t="s">
        <v>2133</v>
      </c>
      <c r="AK57" s="3" t="s">
        <v>1276</v>
      </c>
      <c r="AL57" s="3"/>
      <c r="AM57" s="3"/>
      <c r="AN57" s="3"/>
      <c r="AO57" s="3"/>
      <c r="AP57" s="3"/>
      <c r="AQ57" s="3"/>
      <c r="AR57" s="20">
        <v>40940</v>
      </c>
      <c r="AS57" s="21" t="s">
        <v>79</v>
      </c>
      <c r="AT57" s="19" t="s">
        <v>2081</v>
      </c>
      <c r="AU57" s="21" t="s">
        <v>2245</v>
      </c>
      <c r="AV57" s="21"/>
      <c r="AW57" s="21"/>
      <c r="AX57" s="21"/>
      <c r="AY57" s="21"/>
      <c r="AZ57" s="21"/>
      <c r="BA57" s="3"/>
      <c r="BB57" s="3"/>
      <c r="BC57" s="3"/>
      <c r="BD57" s="3" t="s">
        <v>2020</v>
      </c>
      <c r="BE57" s="3"/>
      <c r="BF57" s="3" t="s">
        <v>2205</v>
      </c>
      <c r="BG57" s="19" t="s">
        <v>1767</v>
      </c>
      <c r="BH57" s="5"/>
      <c r="BI57" s="5" t="s">
        <v>539</v>
      </c>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t="s">
        <v>359</v>
      </c>
      <c r="CS57" s="5"/>
      <c r="CT57" s="5" t="s">
        <v>540</v>
      </c>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18" t="s">
        <v>47</v>
      </c>
      <c r="GO57" s="15" t="s">
        <v>42</v>
      </c>
      <c r="GP57" s="15" t="s">
        <v>75</v>
      </c>
      <c r="GQ57" s="17" t="s">
        <v>91</v>
      </c>
      <c r="GR57" s="15"/>
      <c r="GS57" s="14"/>
      <c r="GT57" s="2"/>
    </row>
    <row r="58" spans="1:202" s="1" customFormat="1" ht="22.5" customHeight="1" x14ac:dyDescent="0.35">
      <c r="A58" s="11">
        <v>56</v>
      </c>
      <c r="B58" s="8">
        <v>40940</v>
      </c>
      <c r="C58" s="11" t="s">
        <v>16</v>
      </c>
      <c r="D58" s="27" t="s">
        <v>1216</v>
      </c>
      <c r="E58" s="11" t="s">
        <v>402</v>
      </c>
      <c r="F58" s="11" t="s">
        <v>1101</v>
      </c>
      <c r="G58" s="19" t="s">
        <v>1217</v>
      </c>
      <c r="H58" s="27" t="s">
        <v>1717</v>
      </c>
      <c r="I58" s="27"/>
      <c r="J58" s="27"/>
      <c r="K58" s="27"/>
      <c r="L58" s="11" t="s">
        <v>1198</v>
      </c>
      <c r="M58" s="11" t="s">
        <v>1203</v>
      </c>
      <c r="N58" s="11" t="s">
        <v>401</v>
      </c>
      <c r="O58" s="11" t="s">
        <v>2594</v>
      </c>
      <c r="P58" s="11" t="s">
        <v>1195</v>
      </c>
      <c r="Q58" s="11" t="s">
        <v>2656</v>
      </c>
      <c r="R58" s="11" t="s">
        <v>2082</v>
      </c>
      <c r="S58" s="11" t="s">
        <v>2082</v>
      </c>
      <c r="T58" s="32" t="s">
        <v>541</v>
      </c>
      <c r="U58" s="32"/>
      <c r="V58" s="32" t="s">
        <v>1109</v>
      </c>
      <c r="W58" s="19" t="s">
        <v>1142</v>
      </c>
      <c r="X58" s="3" t="s">
        <v>46</v>
      </c>
      <c r="Y58" s="30">
        <v>32516</v>
      </c>
      <c r="Z58" s="28">
        <v>23</v>
      </c>
      <c r="AA58" s="19" t="s">
        <v>1229</v>
      </c>
      <c r="AB58" s="19" t="s">
        <v>1141</v>
      </c>
      <c r="AC58" s="3" t="s">
        <v>1614</v>
      </c>
      <c r="AD58" s="3" t="s">
        <v>217</v>
      </c>
      <c r="AE58" s="3"/>
      <c r="AF58" s="3" t="s">
        <v>186</v>
      </c>
      <c r="AG58" s="19" t="s">
        <v>186</v>
      </c>
      <c r="AH58" s="19" t="s">
        <v>42</v>
      </c>
      <c r="AI58" s="19" t="s">
        <v>1220</v>
      </c>
      <c r="AJ58" s="3" t="s">
        <v>2148</v>
      </c>
      <c r="AK58" s="3" t="s">
        <v>1274</v>
      </c>
      <c r="AL58" s="3" t="s">
        <v>1749</v>
      </c>
      <c r="AM58" s="3"/>
      <c r="AN58" s="3"/>
      <c r="AO58" s="3"/>
      <c r="AP58" s="3"/>
      <c r="AQ58" s="3"/>
      <c r="AR58" s="20">
        <v>40940</v>
      </c>
      <c r="AS58" s="21" t="s">
        <v>79</v>
      </c>
      <c r="AT58" s="19" t="s">
        <v>2081</v>
      </c>
      <c r="AU58" s="21" t="s">
        <v>2246</v>
      </c>
      <c r="AV58" s="21"/>
      <c r="AW58" s="21"/>
      <c r="AX58" s="21"/>
      <c r="AY58" s="21"/>
      <c r="AZ58" s="21"/>
      <c r="BA58" s="3"/>
      <c r="BB58" s="3"/>
      <c r="BC58" s="3"/>
      <c r="BD58" s="3" t="s">
        <v>2021</v>
      </c>
      <c r="BE58" s="3"/>
      <c r="BF58" s="3" t="s">
        <v>2205</v>
      </c>
      <c r="BG58" s="19" t="s">
        <v>1767</v>
      </c>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t="s">
        <v>359</v>
      </c>
      <c r="CS58" s="5" t="s">
        <v>542</v>
      </c>
      <c r="CT58" s="5" t="s">
        <v>543</v>
      </c>
      <c r="CU58" s="5" t="s">
        <v>544</v>
      </c>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18" t="s">
        <v>2009</v>
      </c>
      <c r="GO58" s="15" t="s">
        <v>42</v>
      </c>
      <c r="GP58" s="15" t="s">
        <v>75</v>
      </c>
      <c r="GQ58" s="17" t="s">
        <v>91</v>
      </c>
      <c r="GR58" s="15"/>
      <c r="GS58" s="14"/>
      <c r="GT58" s="2"/>
    </row>
    <row r="59" spans="1:202" s="1" customFormat="1" ht="22.5" customHeight="1" x14ac:dyDescent="0.35">
      <c r="A59" s="11">
        <v>57</v>
      </c>
      <c r="B59" s="8">
        <v>40940</v>
      </c>
      <c r="C59" s="11" t="s">
        <v>16</v>
      </c>
      <c r="D59" s="27" t="s">
        <v>1216</v>
      </c>
      <c r="E59" s="11" t="s">
        <v>402</v>
      </c>
      <c r="F59" s="11" t="s">
        <v>1101</v>
      </c>
      <c r="G59" s="19" t="s">
        <v>1217</v>
      </c>
      <c r="H59" s="27" t="s">
        <v>1717</v>
      </c>
      <c r="I59" s="27"/>
      <c r="J59" s="27"/>
      <c r="K59" s="27"/>
      <c r="L59" s="11" t="s">
        <v>1198</v>
      </c>
      <c r="M59" s="11" t="s">
        <v>1203</v>
      </c>
      <c r="N59" s="11" t="s">
        <v>401</v>
      </c>
      <c r="O59" s="11" t="s">
        <v>2594</v>
      </c>
      <c r="P59" s="11" t="s">
        <v>1195</v>
      </c>
      <c r="Q59" s="11" t="s">
        <v>2656</v>
      </c>
      <c r="R59" s="11" t="s">
        <v>2082</v>
      </c>
      <c r="S59" s="11" t="s">
        <v>2082</v>
      </c>
      <c r="T59" s="32" t="s">
        <v>545</v>
      </c>
      <c r="U59" s="32"/>
      <c r="V59" s="32" t="s">
        <v>1109</v>
      </c>
      <c r="W59" s="19" t="s">
        <v>1142</v>
      </c>
      <c r="X59" s="3" t="s">
        <v>46</v>
      </c>
      <c r="Y59" s="30">
        <v>32171</v>
      </c>
      <c r="Z59" s="28">
        <v>24</v>
      </c>
      <c r="AA59" s="19" t="s">
        <v>1229</v>
      </c>
      <c r="AB59" s="19" t="s">
        <v>1141</v>
      </c>
      <c r="AC59" s="3" t="s">
        <v>4</v>
      </c>
      <c r="AD59" s="3" t="s">
        <v>434</v>
      </c>
      <c r="AE59" s="3" t="s">
        <v>2009</v>
      </c>
      <c r="AF59" s="3" t="s">
        <v>187</v>
      </c>
      <c r="AG59" s="19" t="s">
        <v>1600</v>
      </c>
      <c r="AH59" s="19" t="s">
        <v>42</v>
      </c>
      <c r="AI59" s="19" t="s">
        <v>1220</v>
      </c>
      <c r="AJ59" s="3" t="s">
        <v>546</v>
      </c>
      <c r="AK59" s="3" t="s">
        <v>2794</v>
      </c>
      <c r="AL59" s="3"/>
      <c r="AM59" s="3"/>
      <c r="AN59" s="3"/>
      <c r="AO59" s="3"/>
      <c r="AP59" s="3"/>
      <c r="AQ59" s="3"/>
      <c r="AR59" s="20">
        <v>40940</v>
      </c>
      <c r="AS59" s="21" t="s">
        <v>79</v>
      </c>
      <c r="AT59" s="19" t="s">
        <v>2081</v>
      </c>
      <c r="AU59" s="21" t="s">
        <v>2147</v>
      </c>
      <c r="AV59" s="21"/>
      <c r="AW59" s="21"/>
      <c r="AX59" s="21"/>
      <c r="AY59" s="21" t="s">
        <v>411</v>
      </c>
      <c r="AZ59" s="21"/>
      <c r="BA59" s="3"/>
      <c r="BB59" s="3"/>
      <c r="BC59" s="3"/>
      <c r="BD59" s="3" t="s">
        <v>2020</v>
      </c>
      <c r="BE59" s="3"/>
      <c r="BF59" s="3"/>
      <c r="BG59" s="19" t="s">
        <v>1767</v>
      </c>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t="s">
        <v>359</v>
      </c>
      <c r="CS59" s="5" t="s">
        <v>2130</v>
      </c>
      <c r="CT59" s="5" t="s">
        <v>547</v>
      </c>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18" t="s">
        <v>435</v>
      </c>
      <c r="GO59" s="15" t="s">
        <v>42</v>
      </c>
      <c r="GP59" s="15" t="s">
        <v>75</v>
      </c>
      <c r="GQ59" s="17" t="s">
        <v>91</v>
      </c>
      <c r="GR59" s="15"/>
      <c r="GS59" s="14"/>
      <c r="GT59" s="2"/>
    </row>
    <row r="60" spans="1:202" s="1" customFormat="1" ht="22.5" customHeight="1" x14ac:dyDescent="0.35">
      <c r="A60" s="11">
        <v>58</v>
      </c>
      <c r="B60" s="8">
        <v>40940</v>
      </c>
      <c r="C60" s="11" t="s">
        <v>16</v>
      </c>
      <c r="D60" s="27" t="s">
        <v>1216</v>
      </c>
      <c r="E60" s="11" t="s">
        <v>402</v>
      </c>
      <c r="F60" s="11" t="s">
        <v>1101</v>
      </c>
      <c r="G60" s="19" t="s">
        <v>1217</v>
      </c>
      <c r="H60" s="27" t="s">
        <v>1717</v>
      </c>
      <c r="I60" s="27"/>
      <c r="J60" s="27"/>
      <c r="K60" s="27"/>
      <c r="L60" s="11" t="s">
        <v>1198</v>
      </c>
      <c r="M60" s="11" t="s">
        <v>1203</v>
      </c>
      <c r="N60" s="11" t="s">
        <v>401</v>
      </c>
      <c r="O60" s="11" t="s">
        <v>2594</v>
      </c>
      <c r="P60" s="11" t="s">
        <v>1195</v>
      </c>
      <c r="Q60" s="11" t="s">
        <v>2656</v>
      </c>
      <c r="R60" s="11" t="s">
        <v>2082</v>
      </c>
      <c r="S60" s="11" t="s">
        <v>2082</v>
      </c>
      <c r="T60" s="32" t="s">
        <v>548</v>
      </c>
      <c r="U60" s="32"/>
      <c r="V60" s="32" t="s">
        <v>1109</v>
      </c>
      <c r="W60" s="19" t="s">
        <v>1142</v>
      </c>
      <c r="X60" s="3" t="s">
        <v>46</v>
      </c>
      <c r="Y60" s="30">
        <v>32334</v>
      </c>
      <c r="Z60" s="28">
        <v>24</v>
      </c>
      <c r="AA60" s="19" t="s">
        <v>1229</v>
      </c>
      <c r="AB60" s="19" t="s">
        <v>1141</v>
      </c>
      <c r="AC60" s="3" t="s">
        <v>1614</v>
      </c>
      <c r="AD60" s="3" t="s">
        <v>229</v>
      </c>
      <c r="AE60" s="3" t="s">
        <v>2009</v>
      </c>
      <c r="AF60" s="3"/>
      <c r="AG60" s="19" t="s">
        <v>47</v>
      </c>
      <c r="AH60" s="19" t="s">
        <v>42</v>
      </c>
      <c r="AI60" s="19" t="s">
        <v>1220</v>
      </c>
      <c r="AJ60" s="3"/>
      <c r="AK60" s="3" t="s">
        <v>24</v>
      </c>
      <c r="AL60" s="3"/>
      <c r="AM60" s="3"/>
      <c r="AN60" s="3"/>
      <c r="AO60" s="3"/>
      <c r="AP60" s="3"/>
      <c r="AQ60" s="3"/>
      <c r="AR60" s="20">
        <v>40940</v>
      </c>
      <c r="AS60" s="21" t="s">
        <v>79</v>
      </c>
      <c r="AT60" s="19" t="s">
        <v>2081</v>
      </c>
      <c r="AU60" s="21" t="s">
        <v>2247</v>
      </c>
      <c r="AV60" s="21"/>
      <c r="AW60" s="21"/>
      <c r="AX60" s="21"/>
      <c r="AY60" s="21" t="s">
        <v>411</v>
      </c>
      <c r="AZ60" s="21"/>
      <c r="BA60" s="3"/>
      <c r="BB60" s="3"/>
      <c r="BC60" s="3"/>
      <c r="BD60" s="3" t="s">
        <v>2020</v>
      </c>
      <c r="BE60" s="3"/>
      <c r="BF60" s="3"/>
      <c r="BG60" s="19" t="s">
        <v>1767</v>
      </c>
      <c r="BH60" s="5"/>
      <c r="BI60" s="5" t="s">
        <v>549</v>
      </c>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t="s">
        <v>359</v>
      </c>
      <c r="CS60" s="5" t="s">
        <v>550</v>
      </c>
      <c r="CT60" s="5" t="s">
        <v>2130</v>
      </c>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18" t="s">
        <v>47</v>
      </c>
      <c r="GO60" s="15" t="s">
        <v>42</v>
      </c>
      <c r="GP60" s="15" t="s">
        <v>75</v>
      </c>
      <c r="GQ60" s="17" t="s">
        <v>91</v>
      </c>
      <c r="GR60" s="15"/>
      <c r="GS60" s="14"/>
      <c r="GT60" s="2"/>
    </row>
    <row r="61" spans="1:202" s="1" customFormat="1" ht="22.5" customHeight="1" x14ac:dyDescent="0.35">
      <c r="A61" s="11">
        <v>59</v>
      </c>
      <c r="B61" s="8">
        <v>40940</v>
      </c>
      <c r="C61" s="11" t="s">
        <v>16</v>
      </c>
      <c r="D61" s="27" t="s">
        <v>1216</v>
      </c>
      <c r="E61" s="11" t="s">
        <v>402</v>
      </c>
      <c r="F61" s="11" t="s">
        <v>1101</v>
      </c>
      <c r="G61" s="19" t="s">
        <v>1217</v>
      </c>
      <c r="H61" s="27" t="s">
        <v>1717</v>
      </c>
      <c r="I61" s="27"/>
      <c r="J61" s="27"/>
      <c r="K61" s="27"/>
      <c r="L61" s="11" t="s">
        <v>1198</v>
      </c>
      <c r="M61" s="11" t="s">
        <v>1203</v>
      </c>
      <c r="N61" s="11" t="s">
        <v>401</v>
      </c>
      <c r="O61" s="11" t="s">
        <v>2594</v>
      </c>
      <c r="P61" s="11" t="s">
        <v>1195</v>
      </c>
      <c r="Q61" s="11" t="s">
        <v>2656</v>
      </c>
      <c r="R61" s="11" t="s">
        <v>2082</v>
      </c>
      <c r="S61" s="11" t="s">
        <v>2082</v>
      </c>
      <c r="T61" s="32" t="s">
        <v>551</v>
      </c>
      <c r="U61" s="32"/>
      <c r="V61" s="32" t="s">
        <v>1109</v>
      </c>
      <c r="W61" s="19" t="s">
        <v>1142</v>
      </c>
      <c r="X61" s="3" t="s">
        <v>46</v>
      </c>
      <c r="Y61" s="30" t="s">
        <v>1978</v>
      </c>
      <c r="Z61" s="28">
        <v>26</v>
      </c>
      <c r="AA61" s="19" t="s">
        <v>1229</v>
      </c>
      <c r="AB61" s="19" t="s">
        <v>1141</v>
      </c>
      <c r="AC61" s="3" t="s">
        <v>4</v>
      </c>
      <c r="AD61" s="3" t="s">
        <v>4</v>
      </c>
      <c r="AE61" s="3" t="s">
        <v>2009</v>
      </c>
      <c r="AF61" s="3"/>
      <c r="AG61" s="19" t="s">
        <v>47</v>
      </c>
      <c r="AH61" s="19" t="s">
        <v>42</v>
      </c>
      <c r="AI61" s="19" t="s">
        <v>1220</v>
      </c>
      <c r="AJ61" s="3"/>
      <c r="AK61" s="3" t="s">
        <v>24</v>
      </c>
      <c r="AL61" s="3"/>
      <c r="AM61" s="3"/>
      <c r="AN61" s="3"/>
      <c r="AO61" s="3"/>
      <c r="AP61" s="3"/>
      <c r="AQ61" s="3"/>
      <c r="AR61" s="20">
        <v>40940</v>
      </c>
      <c r="AS61" s="21" t="s">
        <v>79</v>
      </c>
      <c r="AT61" s="19" t="s">
        <v>2081</v>
      </c>
      <c r="AU61" s="21" t="s">
        <v>2152</v>
      </c>
      <c r="AV61" s="21"/>
      <c r="AW61" s="21"/>
      <c r="AX61" s="21"/>
      <c r="AY61" s="21"/>
      <c r="AZ61" s="21"/>
      <c r="BA61" s="3"/>
      <c r="BB61" s="3"/>
      <c r="BC61" s="3"/>
      <c r="BD61" s="3" t="s">
        <v>2020</v>
      </c>
      <c r="BE61" s="3"/>
      <c r="BF61" s="3" t="s">
        <v>2205</v>
      </c>
      <c r="BG61" s="19" t="s">
        <v>1767</v>
      </c>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t="s">
        <v>359</v>
      </c>
      <c r="CS61" s="5" t="s">
        <v>2130</v>
      </c>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18" t="s">
        <v>552</v>
      </c>
      <c r="GO61" s="15" t="s">
        <v>42</v>
      </c>
      <c r="GP61" s="15" t="s">
        <v>75</v>
      </c>
      <c r="GQ61" s="17" t="s">
        <v>91</v>
      </c>
      <c r="GR61" s="15"/>
      <c r="GS61" s="14"/>
      <c r="GT61" s="2"/>
    </row>
    <row r="62" spans="1:202" s="1" customFormat="1" ht="22.5" customHeight="1" x14ac:dyDescent="0.35">
      <c r="A62" s="11">
        <v>60</v>
      </c>
      <c r="B62" s="8">
        <v>40940</v>
      </c>
      <c r="C62" s="11" t="s">
        <v>16</v>
      </c>
      <c r="D62" s="27" t="s">
        <v>1216</v>
      </c>
      <c r="E62" s="11" t="s">
        <v>402</v>
      </c>
      <c r="F62" s="11" t="s">
        <v>1101</v>
      </c>
      <c r="G62" s="19" t="s">
        <v>1217</v>
      </c>
      <c r="H62" s="27" t="s">
        <v>1717</v>
      </c>
      <c r="I62" s="27"/>
      <c r="J62" s="27"/>
      <c r="K62" s="27"/>
      <c r="L62" s="11" t="s">
        <v>1198</v>
      </c>
      <c r="M62" s="11" t="s">
        <v>1203</v>
      </c>
      <c r="N62" s="11" t="s">
        <v>401</v>
      </c>
      <c r="O62" s="11" t="s">
        <v>2594</v>
      </c>
      <c r="P62" s="11" t="s">
        <v>1195</v>
      </c>
      <c r="Q62" s="11" t="s">
        <v>2656</v>
      </c>
      <c r="R62" s="11" t="s">
        <v>2082</v>
      </c>
      <c r="S62" s="11" t="s">
        <v>2082</v>
      </c>
      <c r="T62" s="32" t="s">
        <v>553</v>
      </c>
      <c r="U62" s="32"/>
      <c r="V62" s="32" t="s">
        <v>1109</v>
      </c>
      <c r="W62" s="19" t="s">
        <v>1142</v>
      </c>
      <c r="X62" s="3" t="s">
        <v>46</v>
      </c>
      <c r="Y62" s="30">
        <v>31379</v>
      </c>
      <c r="Z62" s="28">
        <v>26</v>
      </c>
      <c r="AA62" s="19" t="s">
        <v>1229</v>
      </c>
      <c r="AB62" s="19" t="s">
        <v>1141</v>
      </c>
      <c r="AC62" s="3" t="s">
        <v>1614</v>
      </c>
      <c r="AD62" s="3" t="s">
        <v>231</v>
      </c>
      <c r="AE62" s="3" t="s">
        <v>2009</v>
      </c>
      <c r="AF62" s="3"/>
      <c r="AG62" s="19" t="s">
        <v>47</v>
      </c>
      <c r="AH62" s="19" t="s">
        <v>42</v>
      </c>
      <c r="AI62" s="19" t="s">
        <v>1220</v>
      </c>
      <c r="AJ62" s="3"/>
      <c r="AK62" s="3" t="s">
        <v>24</v>
      </c>
      <c r="AL62" s="3"/>
      <c r="AM62" s="3"/>
      <c r="AN62" s="3"/>
      <c r="AO62" s="3"/>
      <c r="AP62" s="3"/>
      <c r="AQ62" s="3"/>
      <c r="AR62" s="20">
        <v>40940</v>
      </c>
      <c r="AS62" s="21" t="s">
        <v>79</v>
      </c>
      <c r="AT62" s="19" t="s">
        <v>2081</v>
      </c>
      <c r="AU62" s="21" t="s">
        <v>2248</v>
      </c>
      <c r="AV62" s="21"/>
      <c r="AW62" s="21"/>
      <c r="AX62" s="21"/>
      <c r="AY62" s="21"/>
      <c r="AZ62" s="21"/>
      <c r="BA62" s="3"/>
      <c r="BB62" s="3"/>
      <c r="BC62" s="3"/>
      <c r="BD62" s="3" t="s">
        <v>2020</v>
      </c>
      <c r="BE62" s="3"/>
      <c r="BF62" s="3" t="s">
        <v>2205</v>
      </c>
      <c r="BG62" s="19" t="s">
        <v>1767</v>
      </c>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t="s">
        <v>359</v>
      </c>
      <c r="CS62" s="5" t="s">
        <v>2130</v>
      </c>
      <c r="CT62" s="5" t="s">
        <v>555</v>
      </c>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18" t="s">
        <v>554</v>
      </c>
      <c r="GO62" s="15" t="s">
        <v>42</v>
      </c>
      <c r="GP62" s="15" t="s">
        <v>75</v>
      </c>
      <c r="GQ62" s="17" t="s">
        <v>91</v>
      </c>
      <c r="GR62" s="15"/>
      <c r="GS62" s="14"/>
      <c r="GT62" s="2"/>
    </row>
    <row r="63" spans="1:202" s="1" customFormat="1" ht="22.5" customHeight="1" x14ac:dyDescent="0.35">
      <c r="A63" s="11">
        <v>61</v>
      </c>
      <c r="B63" s="8">
        <v>40940</v>
      </c>
      <c r="C63" s="11" t="s">
        <v>16</v>
      </c>
      <c r="D63" s="27" t="s">
        <v>1216</v>
      </c>
      <c r="E63" s="11" t="s">
        <v>402</v>
      </c>
      <c r="F63" s="11" t="s">
        <v>1101</v>
      </c>
      <c r="G63" s="19" t="s">
        <v>1217</v>
      </c>
      <c r="H63" s="27" t="s">
        <v>1717</v>
      </c>
      <c r="I63" s="27"/>
      <c r="J63" s="27"/>
      <c r="K63" s="27"/>
      <c r="L63" s="11" t="s">
        <v>1198</v>
      </c>
      <c r="M63" s="11" t="s">
        <v>1203</v>
      </c>
      <c r="N63" s="11" t="s">
        <v>401</v>
      </c>
      <c r="O63" s="11" t="s">
        <v>2594</v>
      </c>
      <c r="P63" s="11" t="s">
        <v>1195</v>
      </c>
      <c r="Q63" s="11" t="s">
        <v>2656</v>
      </c>
      <c r="R63" s="11" t="s">
        <v>2082</v>
      </c>
      <c r="S63" s="11" t="s">
        <v>2082</v>
      </c>
      <c r="T63" s="32" t="s">
        <v>2249</v>
      </c>
      <c r="U63" s="32"/>
      <c r="V63" s="32" t="s">
        <v>1109</v>
      </c>
      <c r="W63" s="19" t="s">
        <v>1142</v>
      </c>
      <c r="X63" s="3" t="s">
        <v>46</v>
      </c>
      <c r="Y63" s="30">
        <v>30458</v>
      </c>
      <c r="Z63" s="28">
        <v>29</v>
      </c>
      <c r="AA63" s="19" t="s">
        <v>1229</v>
      </c>
      <c r="AB63" s="19" t="s">
        <v>1141</v>
      </c>
      <c r="AC63" s="3" t="s">
        <v>1618</v>
      </c>
      <c r="AD63" s="3" t="s">
        <v>189</v>
      </c>
      <c r="AE63" s="3" t="s">
        <v>214</v>
      </c>
      <c r="AF63" s="3"/>
      <c r="AG63" s="19" t="s">
        <v>47</v>
      </c>
      <c r="AH63" s="19" t="s">
        <v>42</v>
      </c>
      <c r="AI63" s="19" t="s">
        <v>1220</v>
      </c>
      <c r="AJ63" s="3"/>
      <c r="AK63" s="3" t="s">
        <v>24</v>
      </c>
      <c r="AL63" s="3"/>
      <c r="AM63" s="3"/>
      <c r="AN63" s="3"/>
      <c r="AO63" s="3"/>
      <c r="AP63" s="3"/>
      <c r="AQ63" s="3"/>
      <c r="AR63" s="20">
        <v>40940</v>
      </c>
      <c r="AS63" s="21" t="s">
        <v>79</v>
      </c>
      <c r="AT63" s="19" t="s">
        <v>2081</v>
      </c>
      <c r="AU63" s="21" t="s">
        <v>2250</v>
      </c>
      <c r="AV63" s="21"/>
      <c r="AW63" s="21"/>
      <c r="AX63" s="21"/>
      <c r="AY63" s="21"/>
      <c r="AZ63" s="21"/>
      <c r="BA63" s="3"/>
      <c r="BB63" s="3"/>
      <c r="BC63" s="3"/>
      <c r="BD63" s="3" t="s">
        <v>2020</v>
      </c>
      <c r="BE63" s="3"/>
      <c r="BF63" s="3" t="s">
        <v>556</v>
      </c>
      <c r="BG63" s="19" t="s">
        <v>1767</v>
      </c>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t="s">
        <v>359</v>
      </c>
      <c r="CS63" s="5" t="s">
        <v>557</v>
      </c>
      <c r="CT63" s="5" t="s">
        <v>558</v>
      </c>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18" t="s">
        <v>47</v>
      </c>
      <c r="GO63" s="15" t="s">
        <v>42</v>
      </c>
      <c r="GP63" s="15" t="s">
        <v>75</v>
      </c>
      <c r="GQ63" s="17" t="s">
        <v>91</v>
      </c>
      <c r="GR63" s="15"/>
      <c r="GS63" s="14"/>
      <c r="GT63" s="2"/>
    </row>
    <row r="64" spans="1:202" s="1" customFormat="1" ht="22.5" customHeight="1" x14ac:dyDescent="0.35">
      <c r="A64" s="11">
        <v>62</v>
      </c>
      <c r="B64" s="8">
        <v>40940</v>
      </c>
      <c r="C64" s="11" t="s">
        <v>16</v>
      </c>
      <c r="D64" s="27" t="s">
        <v>1216</v>
      </c>
      <c r="E64" s="11" t="s">
        <v>402</v>
      </c>
      <c r="F64" s="11" t="s">
        <v>1101</v>
      </c>
      <c r="G64" s="19" t="s">
        <v>1217</v>
      </c>
      <c r="H64" s="27" t="s">
        <v>1717</v>
      </c>
      <c r="I64" s="27"/>
      <c r="J64" s="27"/>
      <c r="K64" s="27"/>
      <c r="L64" s="11" t="s">
        <v>1198</v>
      </c>
      <c r="M64" s="11" t="s">
        <v>1203</v>
      </c>
      <c r="N64" s="11" t="s">
        <v>401</v>
      </c>
      <c r="O64" s="11" t="s">
        <v>2594</v>
      </c>
      <c r="P64" s="11" t="s">
        <v>1195</v>
      </c>
      <c r="Q64" s="11" t="s">
        <v>2656</v>
      </c>
      <c r="R64" s="11" t="s">
        <v>2082</v>
      </c>
      <c r="S64" s="11" t="s">
        <v>2082</v>
      </c>
      <c r="T64" s="32" t="s">
        <v>2251</v>
      </c>
      <c r="U64" s="32"/>
      <c r="V64" s="32" t="s">
        <v>1109</v>
      </c>
      <c r="W64" s="19" t="s">
        <v>1142</v>
      </c>
      <c r="X64" s="3" t="s">
        <v>46</v>
      </c>
      <c r="Y64" s="30" t="s">
        <v>1984</v>
      </c>
      <c r="Z64" s="28">
        <v>32</v>
      </c>
      <c r="AA64" s="19" t="s">
        <v>1230</v>
      </c>
      <c r="AB64" s="19" t="s">
        <v>1141</v>
      </c>
      <c r="AC64" s="3" t="s">
        <v>1620</v>
      </c>
      <c r="AD64" s="3" t="s">
        <v>559</v>
      </c>
      <c r="AE64" s="3" t="s">
        <v>2009</v>
      </c>
      <c r="AF64" s="3" t="s">
        <v>2066</v>
      </c>
      <c r="AG64" s="19" t="s">
        <v>1224</v>
      </c>
      <c r="AH64" s="19" t="s">
        <v>1224</v>
      </c>
      <c r="AI64" s="19" t="s">
        <v>1220</v>
      </c>
      <c r="AJ64" s="3" t="s">
        <v>2252</v>
      </c>
      <c r="AK64" s="3" t="s">
        <v>24</v>
      </c>
      <c r="AL64" s="3"/>
      <c r="AM64" s="3"/>
      <c r="AN64" s="3" t="s">
        <v>48</v>
      </c>
      <c r="AO64" s="3"/>
      <c r="AP64" s="3"/>
      <c r="AQ64" s="3"/>
      <c r="AR64" s="20">
        <v>40940</v>
      </c>
      <c r="AS64" s="21" t="s">
        <v>79</v>
      </c>
      <c r="AT64" s="19" t="s">
        <v>2081</v>
      </c>
      <c r="AU64" s="21" t="s">
        <v>2228</v>
      </c>
      <c r="AV64" s="21"/>
      <c r="AW64" s="21"/>
      <c r="AX64" s="21"/>
      <c r="AY64" s="21" t="s">
        <v>1130</v>
      </c>
      <c r="AZ64" s="21"/>
      <c r="BA64" s="3"/>
      <c r="BB64" s="3"/>
      <c r="BC64" s="3"/>
      <c r="BD64" s="3" t="s">
        <v>2020</v>
      </c>
      <c r="BE64" s="3"/>
      <c r="BF64" s="3" t="s">
        <v>2253</v>
      </c>
      <c r="BG64" s="19" t="s">
        <v>1767</v>
      </c>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t="s">
        <v>359</v>
      </c>
      <c r="CS64" s="5" t="s">
        <v>2130</v>
      </c>
      <c r="CT64" s="5" t="s">
        <v>404</v>
      </c>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18" t="s">
        <v>526</v>
      </c>
      <c r="GO64" s="15" t="s">
        <v>42</v>
      </c>
      <c r="GP64" s="15" t="s">
        <v>75</v>
      </c>
      <c r="GQ64" s="17" t="s">
        <v>91</v>
      </c>
      <c r="GR64" s="15"/>
      <c r="GS64" s="14"/>
      <c r="GT64" s="2"/>
    </row>
    <row r="65" spans="1:202" s="1" customFormat="1" ht="22.5" customHeight="1" x14ac:dyDescent="0.35">
      <c r="A65" s="11">
        <v>63</v>
      </c>
      <c r="B65" s="8">
        <v>40940</v>
      </c>
      <c r="C65" s="11" t="s">
        <v>16</v>
      </c>
      <c r="D65" s="27" t="s">
        <v>1216</v>
      </c>
      <c r="E65" s="11" t="s">
        <v>402</v>
      </c>
      <c r="F65" s="11" t="s">
        <v>1101</v>
      </c>
      <c r="G65" s="19" t="s">
        <v>1217</v>
      </c>
      <c r="H65" s="27" t="s">
        <v>1717</v>
      </c>
      <c r="I65" s="27"/>
      <c r="J65" s="27"/>
      <c r="K65" s="27"/>
      <c r="L65" s="11" t="s">
        <v>1198</v>
      </c>
      <c r="M65" s="11" t="s">
        <v>1203</v>
      </c>
      <c r="N65" s="11" t="s">
        <v>401</v>
      </c>
      <c r="O65" s="11" t="s">
        <v>2594</v>
      </c>
      <c r="P65" s="11" t="s">
        <v>1195</v>
      </c>
      <c r="Q65" s="11" t="s">
        <v>2656</v>
      </c>
      <c r="R65" s="11" t="s">
        <v>2082</v>
      </c>
      <c r="S65" s="11" t="s">
        <v>2082</v>
      </c>
      <c r="T65" s="32" t="s">
        <v>2254</v>
      </c>
      <c r="U65" s="32"/>
      <c r="V65" s="32" t="s">
        <v>1109</v>
      </c>
      <c r="W65" s="19" t="s">
        <v>1142</v>
      </c>
      <c r="X65" s="3" t="s">
        <v>46</v>
      </c>
      <c r="Y65" s="30" t="s">
        <v>2001</v>
      </c>
      <c r="Z65" s="28">
        <v>55</v>
      </c>
      <c r="AA65" s="19" t="s">
        <v>1231</v>
      </c>
      <c r="AB65" s="19" t="s">
        <v>1141</v>
      </c>
      <c r="AC65" s="3" t="s">
        <v>1618</v>
      </c>
      <c r="AD65" s="3" t="s">
        <v>1691</v>
      </c>
      <c r="AE65" s="3" t="s">
        <v>2009</v>
      </c>
      <c r="AF65" s="3"/>
      <c r="AG65" s="19" t="s">
        <v>47</v>
      </c>
      <c r="AH65" s="19" t="s">
        <v>42</v>
      </c>
      <c r="AI65" s="19" t="s">
        <v>1220</v>
      </c>
      <c r="AJ65" s="3"/>
      <c r="AK65" s="3" t="s">
        <v>24</v>
      </c>
      <c r="AL65" s="3"/>
      <c r="AM65" s="3"/>
      <c r="AN65" s="3"/>
      <c r="AO65" s="3"/>
      <c r="AP65" s="3"/>
      <c r="AQ65" s="3"/>
      <c r="AR65" s="20">
        <v>40940</v>
      </c>
      <c r="AS65" s="21" t="s">
        <v>79</v>
      </c>
      <c r="AT65" s="19" t="s">
        <v>2081</v>
      </c>
      <c r="AU65" s="21" t="s">
        <v>560</v>
      </c>
      <c r="AV65" s="21"/>
      <c r="AW65" s="21"/>
      <c r="AX65" s="21"/>
      <c r="AY65" s="21"/>
      <c r="AZ65" s="21"/>
      <c r="BA65" s="3"/>
      <c r="BB65" s="3"/>
      <c r="BC65" s="3"/>
      <c r="BD65" s="3" t="s">
        <v>2020</v>
      </c>
      <c r="BE65" s="3"/>
      <c r="BF65" s="3" t="s">
        <v>2205</v>
      </c>
      <c r="BG65" s="19" t="s">
        <v>1767</v>
      </c>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t="s">
        <v>359</v>
      </c>
      <c r="CS65" s="5" t="s">
        <v>2130</v>
      </c>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18" t="s">
        <v>47</v>
      </c>
      <c r="GO65" s="15" t="s">
        <v>42</v>
      </c>
      <c r="GP65" s="15" t="s">
        <v>75</v>
      </c>
      <c r="GQ65" s="17" t="s">
        <v>91</v>
      </c>
      <c r="GR65" s="15"/>
      <c r="GS65" s="14"/>
      <c r="GT65" s="2"/>
    </row>
    <row r="66" spans="1:202" s="1" customFormat="1" ht="22.5" customHeight="1" x14ac:dyDescent="0.35">
      <c r="A66" s="11">
        <v>64</v>
      </c>
      <c r="B66" s="8">
        <v>40940</v>
      </c>
      <c r="C66" s="11" t="s">
        <v>16</v>
      </c>
      <c r="D66" s="27" t="s">
        <v>1216</v>
      </c>
      <c r="E66" s="11" t="s">
        <v>402</v>
      </c>
      <c r="F66" s="11" t="s">
        <v>1101</v>
      </c>
      <c r="G66" s="19" t="s">
        <v>1217</v>
      </c>
      <c r="H66" s="27" t="s">
        <v>1717</v>
      </c>
      <c r="I66" s="27"/>
      <c r="J66" s="27"/>
      <c r="K66" s="27"/>
      <c r="L66" s="11" t="s">
        <v>1198</v>
      </c>
      <c r="M66" s="11" t="s">
        <v>1203</v>
      </c>
      <c r="N66" s="11" t="s">
        <v>401</v>
      </c>
      <c r="O66" s="11" t="s">
        <v>2594</v>
      </c>
      <c r="P66" s="11" t="s">
        <v>1195</v>
      </c>
      <c r="Q66" s="11" t="s">
        <v>2656</v>
      </c>
      <c r="R66" s="11" t="s">
        <v>2082</v>
      </c>
      <c r="S66" s="11" t="s">
        <v>2082</v>
      </c>
      <c r="T66" s="32" t="s">
        <v>561</v>
      </c>
      <c r="U66" s="32"/>
      <c r="V66" s="32" t="s">
        <v>1109</v>
      </c>
      <c r="W66" s="19" t="s">
        <v>1142</v>
      </c>
      <c r="X66" s="3" t="s">
        <v>46</v>
      </c>
      <c r="Y66" s="30">
        <v>33886</v>
      </c>
      <c r="Z66" s="28">
        <v>14</v>
      </c>
      <c r="AA66" s="19" t="s">
        <v>1227</v>
      </c>
      <c r="AB66" s="19" t="s">
        <v>1140</v>
      </c>
      <c r="AC66" s="3" t="s">
        <v>1614</v>
      </c>
      <c r="AD66" s="3" t="s">
        <v>181</v>
      </c>
      <c r="AE66" s="3" t="s">
        <v>2009</v>
      </c>
      <c r="AF66" s="3"/>
      <c r="AG66" s="19" t="s">
        <v>47</v>
      </c>
      <c r="AH66" s="19" t="s">
        <v>42</v>
      </c>
      <c r="AI66" s="19" t="s">
        <v>1220</v>
      </c>
      <c r="AJ66" s="3"/>
      <c r="AK66" s="3" t="s">
        <v>24</v>
      </c>
      <c r="AL66" s="3"/>
      <c r="AM66" s="3"/>
      <c r="AN66" s="3"/>
      <c r="AO66" s="3"/>
      <c r="AP66" s="3"/>
      <c r="AQ66" s="3"/>
      <c r="AR66" s="20">
        <v>40940</v>
      </c>
      <c r="AS66" s="21" t="s">
        <v>79</v>
      </c>
      <c r="AT66" s="19" t="s">
        <v>2081</v>
      </c>
      <c r="AU66" s="21" t="s">
        <v>2152</v>
      </c>
      <c r="AV66" s="21"/>
      <c r="AW66" s="21"/>
      <c r="AX66" s="21"/>
      <c r="AY66" s="21"/>
      <c r="AZ66" s="21"/>
      <c r="BA66" s="3"/>
      <c r="BB66" s="3"/>
      <c r="BC66" s="3"/>
      <c r="BD66" s="3" t="s">
        <v>2020</v>
      </c>
      <c r="BE66" s="3"/>
      <c r="BF66" s="3" t="s">
        <v>2205</v>
      </c>
      <c r="BG66" s="19" t="s">
        <v>1767</v>
      </c>
      <c r="BH66" s="5"/>
      <c r="BI66" s="5" t="s">
        <v>562</v>
      </c>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t="s">
        <v>359</v>
      </c>
      <c r="CS66" s="5" t="s">
        <v>563</v>
      </c>
      <c r="CT66" s="5" t="s">
        <v>2130</v>
      </c>
      <c r="CU66" s="5" t="s">
        <v>544</v>
      </c>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18" t="s">
        <v>2255</v>
      </c>
      <c r="GO66" s="15" t="s">
        <v>42</v>
      </c>
      <c r="GP66" s="15" t="s">
        <v>75</v>
      </c>
      <c r="GQ66" s="17" t="s">
        <v>91</v>
      </c>
      <c r="GR66" s="15"/>
      <c r="GS66" s="14"/>
      <c r="GT66" s="2"/>
    </row>
    <row r="67" spans="1:202" s="1" customFormat="1" ht="22.5" customHeight="1" x14ac:dyDescent="0.35">
      <c r="A67" s="11">
        <v>65</v>
      </c>
      <c r="B67" s="8">
        <v>40940</v>
      </c>
      <c r="C67" s="11" t="s">
        <v>16</v>
      </c>
      <c r="D67" s="27" t="s">
        <v>1216</v>
      </c>
      <c r="E67" s="11" t="s">
        <v>402</v>
      </c>
      <c r="F67" s="11" t="s">
        <v>1101</v>
      </c>
      <c r="G67" s="19" t="s">
        <v>1217</v>
      </c>
      <c r="H67" s="27" t="s">
        <v>1717</v>
      </c>
      <c r="I67" s="27"/>
      <c r="J67" s="27"/>
      <c r="K67" s="27"/>
      <c r="L67" s="11" t="s">
        <v>1198</v>
      </c>
      <c r="M67" s="11" t="s">
        <v>1203</v>
      </c>
      <c r="N67" s="11" t="s">
        <v>401</v>
      </c>
      <c r="O67" s="11" t="s">
        <v>2594</v>
      </c>
      <c r="P67" s="11" t="s">
        <v>1195</v>
      </c>
      <c r="Q67" s="11" t="s">
        <v>2656</v>
      </c>
      <c r="R67" s="11" t="s">
        <v>2082</v>
      </c>
      <c r="S67" s="11" t="s">
        <v>2082</v>
      </c>
      <c r="T67" s="32" t="s">
        <v>564</v>
      </c>
      <c r="U67" s="32"/>
      <c r="V67" s="32" t="s">
        <v>1109</v>
      </c>
      <c r="W67" s="19" t="s">
        <v>1142</v>
      </c>
      <c r="X67" s="3" t="s">
        <v>46</v>
      </c>
      <c r="Y67" s="30">
        <v>35779</v>
      </c>
      <c r="Z67" s="28">
        <v>15</v>
      </c>
      <c r="AA67" s="19" t="s">
        <v>1228</v>
      </c>
      <c r="AB67" s="19" t="s">
        <v>1140</v>
      </c>
      <c r="AC67" s="3" t="s">
        <v>1618</v>
      </c>
      <c r="AD67" s="3" t="s">
        <v>1664</v>
      </c>
      <c r="AE67" s="3" t="s">
        <v>2009</v>
      </c>
      <c r="AF67" s="3" t="s">
        <v>182</v>
      </c>
      <c r="AG67" s="19" t="s">
        <v>1242</v>
      </c>
      <c r="AH67" s="19" t="s">
        <v>42</v>
      </c>
      <c r="AI67" s="19" t="s">
        <v>1220</v>
      </c>
      <c r="AJ67" s="3"/>
      <c r="AK67" s="3" t="s">
        <v>24</v>
      </c>
      <c r="AL67" s="3"/>
      <c r="AM67" s="3"/>
      <c r="AN67" s="3"/>
      <c r="AO67" s="3"/>
      <c r="AP67" s="3"/>
      <c r="AQ67" s="3"/>
      <c r="AR67" s="20">
        <v>40940</v>
      </c>
      <c r="AS67" s="21" t="s">
        <v>79</v>
      </c>
      <c r="AT67" s="19" t="s">
        <v>2081</v>
      </c>
      <c r="AU67" s="21" t="s">
        <v>2256</v>
      </c>
      <c r="AV67" s="21"/>
      <c r="AW67" s="21"/>
      <c r="AX67" s="21"/>
      <c r="AY67" s="21"/>
      <c r="AZ67" s="21"/>
      <c r="BA67" s="3"/>
      <c r="BB67" s="3"/>
      <c r="BC67" s="3"/>
      <c r="BD67" s="3" t="s">
        <v>2020</v>
      </c>
      <c r="BE67" s="3"/>
      <c r="BF67" s="3" t="s">
        <v>2205</v>
      </c>
      <c r="BG67" s="19" t="s">
        <v>1767</v>
      </c>
      <c r="BH67" s="5"/>
      <c r="BI67" s="5" t="s">
        <v>566</v>
      </c>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t="s">
        <v>359</v>
      </c>
      <c r="CS67" s="5" t="s">
        <v>2130</v>
      </c>
      <c r="CT67" s="5" t="s">
        <v>567</v>
      </c>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18" t="s">
        <v>565</v>
      </c>
      <c r="GO67" s="15" t="s">
        <v>42</v>
      </c>
      <c r="GP67" s="15" t="s">
        <v>75</v>
      </c>
      <c r="GQ67" s="17" t="s">
        <v>91</v>
      </c>
      <c r="GR67" s="15"/>
      <c r="GS67" s="14"/>
      <c r="GT67" s="2"/>
    </row>
    <row r="68" spans="1:202" s="1" customFormat="1" ht="22.5" customHeight="1" x14ac:dyDescent="0.35">
      <c r="A68" s="11">
        <v>66</v>
      </c>
      <c r="B68" s="8">
        <v>40940</v>
      </c>
      <c r="C68" s="11" t="s">
        <v>16</v>
      </c>
      <c r="D68" s="27" t="s">
        <v>1216</v>
      </c>
      <c r="E68" s="11" t="s">
        <v>402</v>
      </c>
      <c r="F68" s="11" t="s">
        <v>1101</v>
      </c>
      <c r="G68" s="19" t="s">
        <v>1217</v>
      </c>
      <c r="H68" s="27" t="s">
        <v>1717</v>
      </c>
      <c r="I68" s="27"/>
      <c r="J68" s="27"/>
      <c r="K68" s="27"/>
      <c r="L68" s="11" t="s">
        <v>1198</v>
      </c>
      <c r="M68" s="11" t="s">
        <v>1203</v>
      </c>
      <c r="N68" s="11" t="s">
        <v>401</v>
      </c>
      <c r="O68" s="11" t="s">
        <v>2594</v>
      </c>
      <c r="P68" s="11" t="s">
        <v>1195</v>
      </c>
      <c r="Q68" s="11" t="s">
        <v>2656</v>
      </c>
      <c r="R68" s="11" t="s">
        <v>2082</v>
      </c>
      <c r="S68" s="11" t="s">
        <v>2082</v>
      </c>
      <c r="T68" s="32" t="s">
        <v>568</v>
      </c>
      <c r="U68" s="32"/>
      <c r="V68" s="32" t="s">
        <v>1109</v>
      </c>
      <c r="W68" s="19" t="s">
        <v>1142</v>
      </c>
      <c r="X68" s="3" t="s">
        <v>46</v>
      </c>
      <c r="Y68" s="30">
        <v>35737</v>
      </c>
      <c r="Z68" s="28">
        <v>15</v>
      </c>
      <c r="AA68" s="19" t="s">
        <v>1228</v>
      </c>
      <c r="AB68" s="19" t="s">
        <v>1140</v>
      </c>
      <c r="AC68" s="3" t="s">
        <v>1614</v>
      </c>
      <c r="AD68" s="3" t="s">
        <v>201</v>
      </c>
      <c r="AE68" s="3" t="s">
        <v>2009</v>
      </c>
      <c r="AF68" s="3" t="s">
        <v>182</v>
      </c>
      <c r="AG68" s="19" t="s">
        <v>1242</v>
      </c>
      <c r="AH68" s="19" t="s">
        <v>42</v>
      </c>
      <c r="AI68" s="19" t="s">
        <v>1220</v>
      </c>
      <c r="AJ68" s="3" t="s">
        <v>569</v>
      </c>
      <c r="AK68" s="3" t="s">
        <v>24</v>
      </c>
      <c r="AL68" s="3"/>
      <c r="AM68" s="3"/>
      <c r="AN68" s="3"/>
      <c r="AO68" s="3"/>
      <c r="AP68" s="3"/>
      <c r="AQ68" s="3"/>
      <c r="AR68" s="20">
        <v>40940</v>
      </c>
      <c r="AS68" s="21" t="s">
        <v>79</v>
      </c>
      <c r="AT68" s="19" t="s">
        <v>2081</v>
      </c>
      <c r="AU68" s="21" t="s">
        <v>2257</v>
      </c>
      <c r="AV68" s="21" t="s">
        <v>2595</v>
      </c>
      <c r="AW68" s="21"/>
      <c r="AX68" s="21"/>
      <c r="AY68" s="21"/>
      <c r="AZ68" s="21"/>
      <c r="BA68" s="3"/>
      <c r="BB68" s="3"/>
      <c r="BC68" s="3"/>
      <c r="BD68" s="3" t="s">
        <v>2020</v>
      </c>
      <c r="BE68" s="3"/>
      <c r="BF68" s="3"/>
      <c r="BG68" s="19" t="s">
        <v>1767</v>
      </c>
      <c r="BH68" s="5"/>
      <c r="BI68" s="5" t="s">
        <v>570</v>
      </c>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t="s">
        <v>359</v>
      </c>
      <c r="CS68" s="5" t="s">
        <v>571</v>
      </c>
      <c r="CT68" s="5" t="s">
        <v>2130</v>
      </c>
      <c r="CU68" s="5" t="s">
        <v>1133</v>
      </c>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18" t="s">
        <v>47</v>
      </c>
      <c r="GO68" s="15" t="s">
        <v>42</v>
      </c>
      <c r="GP68" s="15" t="s">
        <v>75</v>
      </c>
      <c r="GQ68" s="17" t="s">
        <v>91</v>
      </c>
      <c r="GR68" s="15"/>
      <c r="GS68" s="14"/>
      <c r="GT68" s="2"/>
    </row>
    <row r="69" spans="1:202" s="1" customFormat="1" ht="22.5" customHeight="1" x14ac:dyDescent="0.35">
      <c r="A69" s="11">
        <v>67</v>
      </c>
      <c r="B69" s="8">
        <v>40940</v>
      </c>
      <c r="C69" s="11" t="s">
        <v>16</v>
      </c>
      <c r="D69" s="27" t="s">
        <v>1216</v>
      </c>
      <c r="E69" s="11" t="s">
        <v>402</v>
      </c>
      <c r="F69" s="11" t="s">
        <v>1101</v>
      </c>
      <c r="G69" s="19" t="s">
        <v>1217</v>
      </c>
      <c r="H69" s="27" t="s">
        <v>1717</v>
      </c>
      <c r="I69" s="27"/>
      <c r="J69" s="27"/>
      <c r="K69" s="27"/>
      <c r="L69" s="11" t="s">
        <v>1198</v>
      </c>
      <c r="M69" s="11" t="s">
        <v>1203</v>
      </c>
      <c r="N69" s="11" t="s">
        <v>401</v>
      </c>
      <c r="O69" s="11" t="s">
        <v>2594</v>
      </c>
      <c r="P69" s="11" t="s">
        <v>1195</v>
      </c>
      <c r="Q69" s="11" t="s">
        <v>2656</v>
      </c>
      <c r="R69" s="11" t="s">
        <v>2082</v>
      </c>
      <c r="S69" s="11" t="s">
        <v>2082</v>
      </c>
      <c r="T69" s="32" t="s">
        <v>572</v>
      </c>
      <c r="U69" s="32"/>
      <c r="V69" s="32" t="s">
        <v>1109</v>
      </c>
      <c r="W69" s="19" t="s">
        <v>1142</v>
      </c>
      <c r="X69" s="3" t="s">
        <v>46</v>
      </c>
      <c r="Y69" s="30" t="s">
        <v>1967</v>
      </c>
      <c r="Z69" s="28">
        <v>15</v>
      </c>
      <c r="AA69" s="19" t="s">
        <v>1228</v>
      </c>
      <c r="AB69" s="19" t="s">
        <v>1140</v>
      </c>
      <c r="AC69" s="3" t="s">
        <v>1614</v>
      </c>
      <c r="AD69" s="3" t="s">
        <v>209</v>
      </c>
      <c r="AE69" s="3" t="s">
        <v>2009</v>
      </c>
      <c r="AF69" s="3" t="s">
        <v>182</v>
      </c>
      <c r="AG69" s="19" t="s">
        <v>1242</v>
      </c>
      <c r="AH69" s="19" t="s">
        <v>42</v>
      </c>
      <c r="AI69" s="19" t="s">
        <v>1220</v>
      </c>
      <c r="AJ69" s="3"/>
      <c r="AK69" s="3" t="s">
        <v>24</v>
      </c>
      <c r="AL69" s="3"/>
      <c r="AM69" s="3" t="s">
        <v>1086</v>
      </c>
      <c r="AN69" s="3" t="s">
        <v>183</v>
      </c>
      <c r="AO69" s="3"/>
      <c r="AP69" s="3"/>
      <c r="AQ69" s="3"/>
      <c r="AR69" s="20">
        <v>40940</v>
      </c>
      <c r="AS69" s="21" t="s">
        <v>79</v>
      </c>
      <c r="AT69" s="19" t="s">
        <v>2081</v>
      </c>
      <c r="AU69" s="21" t="s">
        <v>2232</v>
      </c>
      <c r="AV69" s="21"/>
      <c r="AW69" s="21"/>
      <c r="AX69" s="21"/>
      <c r="AY69" s="21"/>
      <c r="AZ69" s="21"/>
      <c r="BA69" s="3"/>
      <c r="BB69" s="3"/>
      <c r="BC69" s="3"/>
      <c r="BD69" s="3" t="s">
        <v>2020</v>
      </c>
      <c r="BE69" s="3"/>
      <c r="BF69" s="3" t="s">
        <v>2205</v>
      </c>
      <c r="BG69" s="19" t="s">
        <v>1767</v>
      </c>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t="s">
        <v>359</v>
      </c>
      <c r="CS69" s="5" t="s">
        <v>2130</v>
      </c>
      <c r="CT69" s="5" t="s">
        <v>573</v>
      </c>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18" t="s">
        <v>2258</v>
      </c>
      <c r="GO69" s="15" t="s">
        <v>42</v>
      </c>
      <c r="GP69" s="15" t="s">
        <v>75</v>
      </c>
      <c r="GQ69" s="17" t="s">
        <v>91</v>
      </c>
      <c r="GR69" s="15"/>
      <c r="GS69" s="14"/>
      <c r="GT69" s="2"/>
    </row>
    <row r="70" spans="1:202" s="1" customFormat="1" ht="22.5" customHeight="1" x14ac:dyDescent="0.35">
      <c r="A70" s="11">
        <v>68</v>
      </c>
      <c r="B70" s="8">
        <v>40940</v>
      </c>
      <c r="C70" s="11" t="s">
        <v>16</v>
      </c>
      <c r="D70" s="27" t="s">
        <v>1216</v>
      </c>
      <c r="E70" s="11" t="s">
        <v>402</v>
      </c>
      <c r="F70" s="11" t="s">
        <v>1101</v>
      </c>
      <c r="G70" s="19" t="s">
        <v>1217</v>
      </c>
      <c r="H70" s="27" t="s">
        <v>1717</v>
      </c>
      <c r="I70" s="27"/>
      <c r="J70" s="27"/>
      <c r="K70" s="27"/>
      <c r="L70" s="11" t="s">
        <v>1198</v>
      </c>
      <c r="M70" s="11" t="s">
        <v>1203</v>
      </c>
      <c r="N70" s="11" t="s">
        <v>401</v>
      </c>
      <c r="O70" s="11" t="s">
        <v>2594</v>
      </c>
      <c r="P70" s="11" t="s">
        <v>1195</v>
      </c>
      <c r="Q70" s="11" t="s">
        <v>2656</v>
      </c>
      <c r="R70" s="11" t="s">
        <v>2082</v>
      </c>
      <c r="S70" s="11" t="s">
        <v>2082</v>
      </c>
      <c r="T70" s="32" t="s">
        <v>574</v>
      </c>
      <c r="U70" s="32"/>
      <c r="V70" s="32" t="s">
        <v>1109</v>
      </c>
      <c r="W70" s="19" t="s">
        <v>1142</v>
      </c>
      <c r="X70" s="3" t="s">
        <v>46</v>
      </c>
      <c r="Y70" s="30">
        <v>35042</v>
      </c>
      <c r="Z70" s="28">
        <v>16</v>
      </c>
      <c r="AA70" s="19" t="s">
        <v>1228</v>
      </c>
      <c r="AB70" s="19" t="s">
        <v>1140</v>
      </c>
      <c r="AC70" s="3" t="s">
        <v>1618</v>
      </c>
      <c r="AD70" s="3" t="s">
        <v>2105</v>
      </c>
      <c r="AE70" s="3" t="s">
        <v>2009</v>
      </c>
      <c r="AF70" s="3" t="s">
        <v>182</v>
      </c>
      <c r="AG70" s="19" t="s">
        <v>1242</v>
      </c>
      <c r="AH70" s="19" t="s">
        <v>42</v>
      </c>
      <c r="AI70" s="19" t="s">
        <v>1220</v>
      </c>
      <c r="AJ70" s="3"/>
      <c r="AK70" s="3" t="s">
        <v>24</v>
      </c>
      <c r="AL70" s="3"/>
      <c r="AM70" s="3"/>
      <c r="AN70" s="3"/>
      <c r="AO70" s="3"/>
      <c r="AP70" s="3"/>
      <c r="AQ70" s="3"/>
      <c r="AR70" s="20">
        <v>40940</v>
      </c>
      <c r="AS70" s="21" t="s">
        <v>79</v>
      </c>
      <c r="AT70" s="19" t="s">
        <v>2081</v>
      </c>
      <c r="AU70" s="21" t="s">
        <v>2152</v>
      </c>
      <c r="AV70" s="21"/>
      <c r="AW70" s="21"/>
      <c r="AX70" s="21"/>
      <c r="AY70" s="21"/>
      <c r="AZ70" s="21"/>
      <c r="BA70" s="3"/>
      <c r="BB70" s="3"/>
      <c r="BC70" s="3"/>
      <c r="BD70" s="3" t="s">
        <v>2020</v>
      </c>
      <c r="BE70" s="3"/>
      <c r="BF70" s="3" t="s">
        <v>2205</v>
      </c>
      <c r="BG70" s="19" t="s">
        <v>1767</v>
      </c>
      <c r="BH70" s="5"/>
      <c r="BI70" s="5" t="s">
        <v>575</v>
      </c>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t="s">
        <v>359</v>
      </c>
      <c r="CS70" s="5" t="s">
        <v>2130</v>
      </c>
      <c r="CT70" s="5" t="s">
        <v>576</v>
      </c>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18" t="s">
        <v>469</v>
      </c>
      <c r="GO70" s="15" t="s">
        <v>42</v>
      </c>
      <c r="GP70" s="15" t="s">
        <v>75</v>
      </c>
      <c r="GQ70" s="17" t="s">
        <v>91</v>
      </c>
      <c r="GR70" s="15"/>
      <c r="GS70" s="14"/>
      <c r="GT70" s="2"/>
    </row>
    <row r="71" spans="1:202" s="1" customFormat="1" ht="22.5" customHeight="1" x14ac:dyDescent="0.35">
      <c r="A71" s="11">
        <v>69</v>
      </c>
      <c r="B71" s="8">
        <v>40940</v>
      </c>
      <c r="C71" s="11" t="s">
        <v>16</v>
      </c>
      <c r="D71" s="27" t="s">
        <v>1216</v>
      </c>
      <c r="E71" s="11" t="s">
        <v>402</v>
      </c>
      <c r="F71" s="11" t="s">
        <v>1101</v>
      </c>
      <c r="G71" s="19" t="s">
        <v>1217</v>
      </c>
      <c r="H71" s="27" t="s">
        <v>1717</v>
      </c>
      <c r="I71" s="27"/>
      <c r="J71" s="27"/>
      <c r="K71" s="27"/>
      <c r="L71" s="11" t="s">
        <v>1198</v>
      </c>
      <c r="M71" s="11" t="s">
        <v>1203</v>
      </c>
      <c r="N71" s="11" t="s">
        <v>401</v>
      </c>
      <c r="O71" s="11" t="s">
        <v>2594</v>
      </c>
      <c r="P71" s="11" t="s">
        <v>1195</v>
      </c>
      <c r="Q71" s="11" t="s">
        <v>2656</v>
      </c>
      <c r="R71" s="11" t="s">
        <v>2082</v>
      </c>
      <c r="S71" s="11" t="s">
        <v>2082</v>
      </c>
      <c r="T71" s="32" t="s">
        <v>577</v>
      </c>
      <c r="U71" s="32"/>
      <c r="V71" s="32" t="s">
        <v>1109</v>
      </c>
      <c r="W71" s="19" t="s">
        <v>1142</v>
      </c>
      <c r="X71" s="3" t="s">
        <v>46</v>
      </c>
      <c r="Y71" s="30" t="s">
        <v>1969</v>
      </c>
      <c r="Z71" s="28">
        <v>17</v>
      </c>
      <c r="AA71" s="19" t="s">
        <v>1228</v>
      </c>
      <c r="AB71" s="19" t="s">
        <v>1140</v>
      </c>
      <c r="AC71" s="3" t="s">
        <v>7</v>
      </c>
      <c r="AD71" s="3" t="s">
        <v>84</v>
      </c>
      <c r="AE71" s="3" t="s">
        <v>2009</v>
      </c>
      <c r="AF71" s="3"/>
      <c r="AG71" s="19" t="s">
        <v>47</v>
      </c>
      <c r="AH71" s="19" t="s">
        <v>42</v>
      </c>
      <c r="AI71" s="19" t="s">
        <v>1220</v>
      </c>
      <c r="AJ71" s="3"/>
      <c r="AK71" s="3" t="s">
        <v>24</v>
      </c>
      <c r="AL71" s="3"/>
      <c r="AM71" s="3"/>
      <c r="AN71" s="3"/>
      <c r="AO71" s="3"/>
      <c r="AP71" s="3"/>
      <c r="AQ71" s="3"/>
      <c r="AR71" s="20">
        <v>40940</v>
      </c>
      <c r="AS71" s="21" t="s">
        <v>79</v>
      </c>
      <c r="AT71" s="19" t="s">
        <v>2081</v>
      </c>
      <c r="AU71" s="21" t="s">
        <v>2152</v>
      </c>
      <c r="AV71" s="21"/>
      <c r="AW71" s="21"/>
      <c r="AX71" s="21"/>
      <c r="AY71" s="21"/>
      <c r="AZ71" s="21"/>
      <c r="BA71" s="3"/>
      <c r="BB71" s="3"/>
      <c r="BC71" s="3"/>
      <c r="BD71" s="3" t="s">
        <v>2020</v>
      </c>
      <c r="BE71" s="3"/>
      <c r="BF71" s="3" t="s">
        <v>2205</v>
      </c>
      <c r="BG71" s="19" t="s">
        <v>1767</v>
      </c>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t="s">
        <v>359</v>
      </c>
      <c r="CS71" s="5" t="s">
        <v>2130</v>
      </c>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18" t="s">
        <v>47</v>
      </c>
      <c r="GO71" s="15" t="s">
        <v>42</v>
      </c>
      <c r="GP71" s="15" t="s">
        <v>75</v>
      </c>
      <c r="GQ71" s="17" t="s">
        <v>91</v>
      </c>
      <c r="GR71" s="15"/>
      <c r="GS71" s="14"/>
      <c r="GT71" s="2"/>
    </row>
    <row r="72" spans="1:202" s="1" customFormat="1" ht="22.5" customHeight="1" x14ac:dyDescent="0.35">
      <c r="A72" s="11">
        <v>70</v>
      </c>
      <c r="B72" s="8">
        <v>40940</v>
      </c>
      <c r="C72" s="11" t="s">
        <v>16</v>
      </c>
      <c r="D72" s="27" t="s">
        <v>1216</v>
      </c>
      <c r="E72" s="11" t="s">
        <v>402</v>
      </c>
      <c r="F72" s="11" t="s">
        <v>1101</v>
      </c>
      <c r="G72" s="19" t="s">
        <v>1217</v>
      </c>
      <c r="H72" s="27" t="s">
        <v>1717</v>
      </c>
      <c r="I72" s="27"/>
      <c r="J72" s="27"/>
      <c r="K72" s="27"/>
      <c r="L72" s="11" t="s">
        <v>1198</v>
      </c>
      <c r="M72" s="11" t="s">
        <v>1203</v>
      </c>
      <c r="N72" s="11" t="s">
        <v>401</v>
      </c>
      <c r="O72" s="11" t="s">
        <v>2594</v>
      </c>
      <c r="P72" s="11" t="s">
        <v>1195</v>
      </c>
      <c r="Q72" s="11" t="s">
        <v>2656</v>
      </c>
      <c r="R72" s="11" t="s">
        <v>2082</v>
      </c>
      <c r="S72" s="11" t="s">
        <v>2082</v>
      </c>
      <c r="T72" s="32" t="s">
        <v>578</v>
      </c>
      <c r="U72" s="32" t="s">
        <v>579</v>
      </c>
      <c r="V72" s="32" t="s">
        <v>1109</v>
      </c>
      <c r="W72" s="19" t="s">
        <v>1142</v>
      </c>
      <c r="X72" s="3" t="s">
        <v>46</v>
      </c>
      <c r="Y72" s="30">
        <v>34818</v>
      </c>
      <c r="Z72" s="28">
        <v>17</v>
      </c>
      <c r="AA72" s="19" t="s">
        <v>1228</v>
      </c>
      <c r="AB72" s="19" t="s">
        <v>1140</v>
      </c>
      <c r="AC72" s="3" t="s">
        <v>1614</v>
      </c>
      <c r="AD72" s="3" t="s">
        <v>437</v>
      </c>
      <c r="AE72" s="3" t="s">
        <v>2009</v>
      </c>
      <c r="AF72" s="3"/>
      <c r="AG72" s="19" t="s">
        <v>47</v>
      </c>
      <c r="AH72" s="19" t="s">
        <v>42</v>
      </c>
      <c r="AI72" s="19" t="s">
        <v>1220</v>
      </c>
      <c r="AJ72" s="3"/>
      <c r="AK72" s="3" t="s">
        <v>24</v>
      </c>
      <c r="AL72" s="3"/>
      <c r="AM72" s="3"/>
      <c r="AN72" s="3"/>
      <c r="AO72" s="3"/>
      <c r="AP72" s="3"/>
      <c r="AQ72" s="3"/>
      <c r="AR72" s="20">
        <v>40940</v>
      </c>
      <c r="AS72" s="21" t="s">
        <v>79</v>
      </c>
      <c r="AT72" s="19" t="s">
        <v>2081</v>
      </c>
      <c r="AU72" s="21" t="s">
        <v>2259</v>
      </c>
      <c r="AV72" s="21"/>
      <c r="AW72" s="21"/>
      <c r="AX72" s="21"/>
      <c r="AY72" s="21" t="s">
        <v>411</v>
      </c>
      <c r="AZ72" s="21"/>
      <c r="BA72" s="3"/>
      <c r="BB72" s="3"/>
      <c r="BC72" s="3"/>
      <c r="BD72" s="3" t="s">
        <v>2020</v>
      </c>
      <c r="BE72" s="3"/>
      <c r="BF72" s="3" t="s">
        <v>2205</v>
      </c>
      <c r="BG72" s="19" t="s">
        <v>1767</v>
      </c>
      <c r="BH72" s="5"/>
      <c r="BI72" s="5" t="s">
        <v>580</v>
      </c>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t="s">
        <v>359</v>
      </c>
      <c r="CS72" s="5" t="s">
        <v>581</v>
      </c>
      <c r="CT72" s="5" t="s">
        <v>202</v>
      </c>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18" t="s">
        <v>47</v>
      </c>
      <c r="GO72" s="15" t="s">
        <v>42</v>
      </c>
      <c r="GP72" s="15" t="s">
        <v>75</v>
      </c>
      <c r="GQ72" s="17" t="s">
        <v>91</v>
      </c>
      <c r="GR72" s="15"/>
      <c r="GS72" s="14"/>
      <c r="GT72" s="2"/>
    </row>
    <row r="73" spans="1:202" s="1" customFormat="1" ht="22.5" customHeight="1" x14ac:dyDescent="0.35">
      <c r="A73" s="11">
        <v>71</v>
      </c>
      <c r="B73" s="8">
        <v>40940</v>
      </c>
      <c r="C73" s="11" t="s">
        <v>16</v>
      </c>
      <c r="D73" s="27" t="s">
        <v>1216</v>
      </c>
      <c r="E73" s="11" t="s">
        <v>402</v>
      </c>
      <c r="F73" s="11" t="s">
        <v>1101</v>
      </c>
      <c r="G73" s="19" t="s">
        <v>1217</v>
      </c>
      <c r="H73" s="27" t="s">
        <v>1717</v>
      </c>
      <c r="I73" s="27"/>
      <c r="J73" s="27"/>
      <c r="K73" s="27"/>
      <c r="L73" s="11" t="s">
        <v>1198</v>
      </c>
      <c r="M73" s="11" t="s">
        <v>1203</v>
      </c>
      <c r="N73" s="11" t="s">
        <v>401</v>
      </c>
      <c r="O73" s="11" t="s">
        <v>2594</v>
      </c>
      <c r="P73" s="11" t="s">
        <v>1195</v>
      </c>
      <c r="Q73" s="11" t="s">
        <v>2656</v>
      </c>
      <c r="R73" s="11" t="s">
        <v>2082</v>
      </c>
      <c r="S73" s="11" t="s">
        <v>2082</v>
      </c>
      <c r="T73" s="32" t="s">
        <v>2260</v>
      </c>
      <c r="U73" s="32"/>
      <c r="V73" s="32" t="s">
        <v>1109</v>
      </c>
      <c r="W73" s="19" t="s">
        <v>1142</v>
      </c>
      <c r="X73" s="3" t="s">
        <v>46</v>
      </c>
      <c r="Y73" s="30" t="s">
        <v>1970</v>
      </c>
      <c r="Z73" s="28">
        <v>18</v>
      </c>
      <c r="AA73" s="19" t="s">
        <v>1228</v>
      </c>
      <c r="AB73" s="19" t="s">
        <v>1140</v>
      </c>
      <c r="AC73" s="3" t="s">
        <v>1618</v>
      </c>
      <c r="AD73" s="3" t="s">
        <v>185</v>
      </c>
      <c r="AE73" s="3" t="s">
        <v>2009</v>
      </c>
      <c r="AF73" s="3" t="s">
        <v>186</v>
      </c>
      <c r="AG73" s="19" t="s">
        <v>186</v>
      </c>
      <c r="AH73" s="19" t="s">
        <v>42</v>
      </c>
      <c r="AI73" s="19" t="s">
        <v>1220</v>
      </c>
      <c r="AJ73" s="3"/>
      <c r="AK73" s="3" t="s">
        <v>24</v>
      </c>
      <c r="AL73" s="3" t="s">
        <v>1247</v>
      </c>
      <c r="AM73" s="3"/>
      <c r="AN73" s="3"/>
      <c r="AO73" s="3"/>
      <c r="AP73" s="3"/>
      <c r="AQ73" s="3"/>
      <c r="AR73" s="20">
        <v>40940</v>
      </c>
      <c r="AS73" s="21" t="s">
        <v>79</v>
      </c>
      <c r="AT73" s="19" t="s">
        <v>2081</v>
      </c>
      <c r="AU73" s="21" t="s">
        <v>2261</v>
      </c>
      <c r="AV73" s="21"/>
      <c r="AW73" s="21"/>
      <c r="AX73" s="21"/>
      <c r="AY73" s="21" t="s">
        <v>1015</v>
      </c>
      <c r="AZ73" s="21"/>
      <c r="BA73" s="3"/>
      <c r="BB73" s="3"/>
      <c r="BC73" s="3"/>
      <c r="BD73" s="3" t="s">
        <v>2020</v>
      </c>
      <c r="BE73" s="3"/>
      <c r="BF73" s="3" t="s">
        <v>2262</v>
      </c>
      <c r="BG73" s="19" t="s">
        <v>1767</v>
      </c>
      <c r="BH73" s="5"/>
      <c r="BI73" s="5" t="s">
        <v>582</v>
      </c>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t="s">
        <v>359</v>
      </c>
      <c r="CS73" s="5" t="s">
        <v>2130</v>
      </c>
      <c r="CT73" s="5" t="s">
        <v>583</v>
      </c>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18" t="s">
        <v>2263</v>
      </c>
      <c r="GO73" s="15" t="s">
        <v>42</v>
      </c>
      <c r="GP73" s="15" t="s">
        <v>75</v>
      </c>
      <c r="GQ73" s="17" t="s">
        <v>91</v>
      </c>
      <c r="GR73" s="15"/>
      <c r="GS73" s="14"/>
      <c r="GT73" s="2"/>
    </row>
    <row r="74" spans="1:202" s="1" customFormat="1" ht="22.5" customHeight="1" x14ac:dyDescent="0.35">
      <c r="A74" s="11">
        <v>72</v>
      </c>
      <c r="B74" s="8">
        <v>40940</v>
      </c>
      <c r="C74" s="11" t="s">
        <v>16</v>
      </c>
      <c r="D74" s="27" t="s">
        <v>1216</v>
      </c>
      <c r="E74" s="11" t="s">
        <v>402</v>
      </c>
      <c r="F74" s="11" t="s">
        <v>1101</v>
      </c>
      <c r="G74" s="19" t="s">
        <v>1217</v>
      </c>
      <c r="H74" s="27" t="s">
        <v>1717</v>
      </c>
      <c r="I74" s="27"/>
      <c r="J74" s="27"/>
      <c r="K74" s="27"/>
      <c r="L74" s="11" t="s">
        <v>1198</v>
      </c>
      <c r="M74" s="11" t="s">
        <v>1203</v>
      </c>
      <c r="N74" s="11" t="s">
        <v>401</v>
      </c>
      <c r="O74" s="11" t="s">
        <v>2594</v>
      </c>
      <c r="P74" s="11" t="s">
        <v>1195</v>
      </c>
      <c r="Q74" s="11" t="s">
        <v>2656</v>
      </c>
      <c r="R74" s="11" t="s">
        <v>2082</v>
      </c>
      <c r="S74" s="11" t="s">
        <v>2082</v>
      </c>
      <c r="T74" s="32" t="s">
        <v>2264</v>
      </c>
      <c r="U74" s="32"/>
      <c r="V74" s="32" t="s">
        <v>1109</v>
      </c>
      <c r="W74" s="19" t="s">
        <v>1142</v>
      </c>
      <c r="X74" s="3" t="s">
        <v>46</v>
      </c>
      <c r="Y74" s="30">
        <v>34525</v>
      </c>
      <c r="Z74" s="28">
        <v>18</v>
      </c>
      <c r="AA74" s="19" t="s">
        <v>1228</v>
      </c>
      <c r="AB74" s="19" t="s">
        <v>1140</v>
      </c>
      <c r="AC74" s="3" t="s">
        <v>1614</v>
      </c>
      <c r="AD74" s="3" t="s">
        <v>229</v>
      </c>
      <c r="AE74" s="3" t="s">
        <v>2009</v>
      </c>
      <c r="AF74" s="3" t="s">
        <v>182</v>
      </c>
      <c r="AG74" s="19" t="s">
        <v>1242</v>
      </c>
      <c r="AH74" s="19" t="s">
        <v>42</v>
      </c>
      <c r="AI74" s="19" t="s">
        <v>1220</v>
      </c>
      <c r="AJ74" s="3"/>
      <c r="AK74" s="3" t="s">
        <v>24</v>
      </c>
      <c r="AL74" s="3"/>
      <c r="AM74" s="3" t="s">
        <v>1086</v>
      </c>
      <c r="AN74" s="3" t="s">
        <v>183</v>
      </c>
      <c r="AO74" s="3"/>
      <c r="AP74" s="3"/>
      <c r="AQ74" s="3"/>
      <c r="AR74" s="20">
        <v>40940</v>
      </c>
      <c r="AS74" s="21" t="s">
        <v>79</v>
      </c>
      <c r="AT74" s="19" t="s">
        <v>2081</v>
      </c>
      <c r="AU74" s="21" t="s">
        <v>2265</v>
      </c>
      <c r="AV74" s="21"/>
      <c r="AW74" s="21"/>
      <c r="AX74" s="21"/>
      <c r="AY74" s="21"/>
      <c r="AZ74" s="21"/>
      <c r="BA74" s="3"/>
      <c r="BB74" s="3"/>
      <c r="BC74" s="3"/>
      <c r="BD74" s="3" t="s">
        <v>2020</v>
      </c>
      <c r="BE74" s="3"/>
      <c r="BF74" s="3" t="s">
        <v>2266</v>
      </c>
      <c r="BG74" s="19" t="s">
        <v>1767</v>
      </c>
      <c r="BH74" s="5"/>
      <c r="BI74" s="5" t="s">
        <v>584</v>
      </c>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t="s">
        <v>359</v>
      </c>
      <c r="CS74" s="5" t="s">
        <v>2130</v>
      </c>
      <c r="CT74" s="5" t="s">
        <v>585</v>
      </c>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18" t="s">
        <v>422</v>
      </c>
      <c r="GO74" s="15" t="s">
        <v>42</v>
      </c>
      <c r="GP74" s="15" t="s">
        <v>75</v>
      </c>
      <c r="GQ74" s="17" t="s">
        <v>91</v>
      </c>
      <c r="GR74" s="15"/>
      <c r="GS74" s="14"/>
      <c r="GT74" s="2"/>
    </row>
    <row r="75" spans="1:202" s="1" customFormat="1" ht="22.5" customHeight="1" x14ac:dyDescent="0.35">
      <c r="A75" s="11">
        <v>73</v>
      </c>
      <c r="B75" s="8">
        <v>40940</v>
      </c>
      <c r="C75" s="11" t="s">
        <v>16</v>
      </c>
      <c r="D75" s="27" t="s">
        <v>1216</v>
      </c>
      <c r="E75" s="11" t="s">
        <v>402</v>
      </c>
      <c r="F75" s="11" t="s">
        <v>1101</v>
      </c>
      <c r="G75" s="19" t="s">
        <v>1217</v>
      </c>
      <c r="H75" s="27" t="s">
        <v>1717</v>
      </c>
      <c r="I75" s="27"/>
      <c r="J75" s="27"/>
      <c r="K75" s="27"/>
      <c r="L75" s="11" t="s">
        <v>1198</v>
      </c>
      <c r="M75" s="11" t="s">
        <v>1203</v>
      </c>
      <c r="N75" s="11" t="s">
        <v>401</v>
      </c>
      <c r="O75" s="11" t="s">
        <v>2594</v>
      </c>
      <c r="P75" s="11" t="s">
        <v>1195</v>
      </c>
      <c r="Q75" s="11" t="s">
        <v>2656</v>
      </c>
      <c r="R75" s="11" t="s">
        <v>2082</v>
      </c>
      <c r="S75" s="11" t="s">
        <v>2082</v>
      </c>
      <c r="T75" s="32" t="s">
        <v>2267</v>
      </c>
      <c r="U75" s="32"/>
      <c r="V75" s="32" t="s">
        <v>1109</v>
      </c>
      <c r="W75" s="19" t="s">
        <v>1142</v>
      </c>
      <c r="X75" s="3" t="s">
        <v>46</v>
      </c>
      <c r="Y75" s="30">
        <v>34393</v>
      </c>
      <c r="Z75" s="28">
        <v>18</v>
      </c>
      <c r="AA75" s="19" t="s">
        <v>1228</v>
      </c>
      <c r="AB75" s="19" t="s">
        <v>1140</v>
      </c>
      <c r="AC75" s="3" t="s">
        <v>1614</v>
      </c>
      <c r="AD75" s="3" t="s">
        <v>370</v>
      </c>
      <c r="AE75" s="3" t="s">
        <v>2009</v>
      </c>
      <c r="AF75" s="3" t="s">
        <v>186</v>
      </c>
      <c r="AG75" s="19" t="s">
        <v>186</v>
      </c>
      <c r="AH75" s="19" t="s">
        <v>42</v>
      </c>
      <c r="AI75" s="19" t="s">
        <v>1220</v>
      </c>
      <c r="AJ75" s="3" t="s">
        <v>2268</v>
      </c>
      <c r="AK75" s="3" t="s">
        <v>1286</v>
      </c>
      <c r="AL75" s="3" t="s">
        <v>1143</v>
      </c>
      <c r="AM75" s="3" t="s">
        <v>1081</v>
      </c>
      <c r="AN75" s="3"/>
      <c r="AO75" s="3"/>
      <c r="AP75" s="3"/>
      <c r="AQ75" s="3"/>
      <c r="AR75" s="20">
        <v>40940</v>
      </c>
      <c r="AS75" s="21" t="s">
        <v>79</v>
      </c>
      <c r="AT75" s="19" t="s">
        <v>2081</v>
      </c>
      <c r="AU75" s="21" t="s">
        <v>586</v>
      </c>
      <c r="AV75" s="21"/>
      <c r="AW75" s="21"/>
      <c r="AX75" s="21"/>
      <c r="AY75" s="21"/>
      <c r="AZ75" s="21"/>
      <c r="BA75" s="3"/>
      <c r="BB75" s="3"/>
      <c r="BC75" s="3"/>
      <c r="BD75" s="3" t="s">
        <v>2020</v>
      </c>
      <c r="BE75" s="3"/>
      <c r="BF75" s="3" t="s">
        <v>2205</v>
      </c>
      <c r="BG75" s="19" t="s">
        <v>1767</v>
      </c>
      <c r="BH75" s="5"/>
      <c r="BI75" s="5" t="s">
        <v>588</v>
      </c>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t="s">
        <v>359</v>
      </c>
      <c r="CS75" s="5" t="s">
        <v>2130</v>
      </c>
      <c r="CT75" s="5" t="s">
        <v>589</v>
      </c>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18" t="s">
        <v>587</v>
      </c>
      <c r="GO75" s="15" t="s">
        <v>42</v>
      </c>
      <c r="GP75" s="15" t="s">
        <v>75</v>
      </c>
      <c r="GQ75" s="17" t="s">
        <v>91</v>
      </c>
      <c r="GR75" s="15"/>
      <c r="GS75" s="14"/>
      <c r="GT75" s="2"/>
    </row>
    <row r="76" spans="1:202" s="1" customFormat="1" ht="22.5" customHeight="1" x14ac:dyDescent="0.35">
      <c r="A76" s="11">
        <v>74</v>
      </c>
      <c r="B76" s="8">
        <v>40940</v>
      </c>
      <c r="C76" s="11" t="s">
        <v>16</v>
      </c>
      <c r="D76" s="27" t="s">
        <v>1216</v>
      </c>
      <c r="E76" s="11" t="s">
        <v>402</v>
      </c>
      <c r="F76" s="11" t="s">
        <v>1101</v>
      </c>
      <c r="G76" s="19" t="s">
        <v>1217</v>
      </c>
      <c r="H76" s="27" t="s">
        <v>1717</v>
      </c>
      <c r="I76" s="27"/>
      <c r="J76" s="27"/>
      <c r="K76" s="27"/>
      <c r="L76" s="11" t="s">
        <v>1198</v>
      </c>
      <c r="M76" s="11" t="s">
        <v>1203</v>
      </c>
      <c r="N76" s="11" t="s">
        <v>401</v>
      </c>
      <c r="O76" s="11" t="s">
        <v>2594</v>
      </c>
      <c r="P76" s="11" t="s">
        <v>1195</v>
      </c>
      <c r="Q76" s="11" t="s">
        <v>2656</v>
      </c>
      <c r="R76" s="11" t="s">
        <v>2082</v>
      </c>
      <c r="S76" s="11" t="s">
        <v>2082</v>
      </c>
      <c r="T76" s="32" t="s">
        <v>590</v>
      </c>
      <c r="U76" s="32"/>
      <c r="V76" s="32" t="s">
        <v>1109</v>
      </c>
      <c r="W76" s="19" t="s">
        <v>1142</v>
      </c>
      <c r="X76" s="3" t="s">
        <v>46</v>
      </c>
      <c r="Y76" s="30">
        <v>34273</v>
      </c>
      <c r="Z76" s="28">
        <v>18</v>
      </c>
      <c r="AA76" s="19" t="s">
        <v>1228</v>
      </c>
      <c r="AB76" s="19" t="s">
        <v>1140</v>
      </c>
      <c r="AC76" s="3" t="s">
        <v>1618</v>
      </c>
      <c r="AD76" s="3" t="s">
        <v>227</v>
      </c>
      <c r="AE76" s="3" t="s">
        <v>2009</v>
      </c>
      <c r="AF76" s="3"/>
      <c r="AG76" s="19" t="s">
        <v>47</v>
      </c>
      <c r="AH76" s="19" t="s">
        <v>42</v>
      </c>
      <c r="AI76" s="19" t="s">
        <v>1220</v>
      </c>
      <c r="AJ76" s="3"/>
      <c r="AK76" s="3" t="s">
        <v>24</v>
      </c>
      <c r="AL76" s="3"/>
      <c r="AM76" s="3"/>
      <c r="AN76" s="3"/>
      <c r="AO76" s="3"/>
      <c r="AP76" s="3"/>
      <c r="AQ76" s="3"/>
      <c r="AR76" s="20">
        <v>40940</v>
      </c>
      <c r="AS76" s="21" t="s">
        <v>79</v>
      </c>
      <c r="AT76" s="19" t="s">
        <v>2081</v>
      </c>
      <c r="AU76" s="21" t="s">
        <v>560</v>
      </c>
      <c r="AV76" s="21"/>
      <c r="AW76" s="21"/>
      <c r="AX76" s="21"/>
      <c r="AY76" s="21"/>
      <c r="AZ76" s="21"/>
      <c r="BA76" s="3"/>
      <c r="BB76" s="3"/>
      <c r="BC76" s="3"/>
      <c r="BD76" s="3" t="s">
        <v>2020</v>
      </c>
      <c r="BE76" s="3"/>
      <c r="BF76" s="3" t="s">
        <v>2205</v>
      </c>
      <c r="BG76" s="19" t="s">
        <v>1767</v>
      </c>
      <c r="BH76" s="5"/>
      <c r="BI76" s="5" t="s">
        <v>591</v>
      </c>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t="s">
        <v>359</v>
      </c>
      <c r="CS76" s="5" t="s">
        <v>592</v>
      </c>
      <c r="CT76" s="5" t="s">
        <v>2130</v>
      </c>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18" t="s">
        <v>47</v>
      </c>
      <c r="GO76" s="15" t="s">
        <v>42</v>
      </c>
      <c r="GP76" s="15" t="s">
        <v>75</v>
      </c>
      <c r="GQ76" s="17" t="s">
        <v>91</v>
      </c>
      <c r="GR76" s="15"/>
      <c r="GS76" s="14"/>
      <c r="GT76" s="2"/>
    </row>
    <row r="77" spans="1:202" s="1" customFormat="1" ht="22.5" customHeight="1" x14ac:dyDescent="0.35">
      <c r="A77" s="11">
        <v>75</v>
      </c>
      <c r="B77" s="8">
        <v>40940</v>
      </c>
      <c r="C77" s="11" t="s">
        <v>16</v>
      </c>
      <c r="D77" s="27" t="s">
        <v>1216</v>
      </c>
      <c r="E77" s="11" t="s">
        <v>402</v>
      </c>
      <c r="F77" s="11" t="s">
        <v>1101</v>
      </c>
      <c r="G77" s="19" t="s">
        <v>1217</v>
      </c>
      <c r="H77" s="27" t="s">
        <v>1717</v>
      </c>
      <c r="I77" s="27"/>
      <c r="J77" s="27"/>
      <c r="K77" s="27"/>
      <c r="L77" s="11" t="s">
        <v>1198</v>
      </c>
      <c r="M77" s="11" t="s">
        <v>1203</v>
      </c>
      <c r="N77" s="11" t="s">
        <v>401</v>
      </c>
      <c r="O77" s="11" t="s">
        <v>2594</v>
      </c>
      <c r="P77" s="11" t="s">
        <v>1195</v>
      </c>
      <c r="Q77" s="11" t="s">
        <v>2656</v>
      </c>
      <c r="R77" s="11" t="s">
        <v>2082</v>
      </c>
      <c r="S77" s="11" t="s">
        <v>2082</v>
      </c>
      <c r="T77" s="32" t="s">
        <v>593</v>
      </c>
      <c r="U77" s="32"/>
      <c r="V77" s="32" t="s">
        <v>1109</v>
      </c>
      <c r="W77" s="19" t="s">
        <v>1142</v>
      </c>
      <c r="X77" s="3" t="s">
        <v>46</v>
      </c>
      <c r="Y77" s="30" t="s">
        <v>1971</v>
      </c>
      <c r="Z77" s="28">
        <v>19</v>
      </c>
      <c r="AA77" s="19" t="s">
        <v>1229</v>
      </c>
      <c r="AB77" s="19" t="s">
        <v>1141</v>
      </c>
      <c r="AC77" s="3" t="s">
        <v>1617</v>
      </c>
      <c r="AD77" s="3" t="s">
        <v>2159</v>
      </c>
      <c r="AE77" s="3" t="s">
        <v>2009</v>
      </c>
      <c r="AF77" s="3"/>
      <c r="AG77" s="19" t="s">
        <v>47</v>
      </c>
      <c r="AH77" s="19" t="s">
        <v>42</v>
      </c>
      <c r="AI77" s="19" t="s">
        <v>1220</v>
      </c>
      <c r="AJ77" s="3"/>
      <c r="AK77" s="3" t="s">
        <v>24</v>
      </c>
      <c r="AL77" s="3"/>
      <c r="AM77" s="3"/>
      <c r="AN77" s="3"/>
      <c r="AO77" s="3"/>
      <c r="AP77" s="3"/>
      <c r="AQ77" s="3"/>
      <c r="AR77" s="20">
        <v>40940</v>
      </c>
      <c r="AS77" s="21" t="s">
        <v>47</v>
      </c>
      <c r="AT77" s="19" t="s">
        <v>47</v>
      </c>
      <c r="AU77" s="21" t="s">
        <v>47</v>
      </c>
      <c r="AV77" s="21"/>
      <c r="AW77" s="21"/>
      <c r="AX77" s="21"/>
      <c r="AY77" s="21" t="s">
        <v>1129</v>
      </c>
      <c r="AZ77" s="21"/>
      <c r="BA77" s="3"/>
      <c r="BB77" s="3"/>
      <c r="BC77" s="3"/>
      <c r="BD77" s="3" t="s">
        <v>2020</v>
      </c>
      <c r="BE77" s="3"/>
      <c r="BF77" s="3"/>
      <c r="BG77" s="19" t="s">
        <v>1767</v>
      </c>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t="s">
        <v>467</v>
      </c>
      <c r="CS77" s="5" t="s">
        <v>594</v>
      </c>
      <c r="CT77" s="5" t="s">
        <v>595</v>
      </c>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18" t="s">
        <v>47</v>
      </c>
      <c r="GO77" s="15" t="s">
        <v>42</v>
      </c>
      <c r="GP77" s="15" t="s">
        <v>75</v>
      </c>
      <c r="GQ77" s="17" t="s">
        <v>91</v>
      </c>
      <c r="GR77" s="15"/>
      <c r="GS77" s="14"/>
      <c r="GT77" s="2"/>
    </row>
    <row r="78" spans="1:202" s="1" customFormat="1" ht="22.5" customHeight="1" x14ac:dyDescent="0.35">
      <c r="A78" s="11">
        <v>76</v>
      </c>
      <c r="B78" s="8">
        <v>40940</v>
      </c>
      <c r="C78" s="11" t="s">
        <v>16</v>
      </c>
      <c r="D78" s="27" t="s">
        <v>1216</v>
      </c>
      <c r="E78" s="11" t="s">
        <v>402</v>
      </c>
      <c r="F78" s="11" t="s">
        <v>1101</v>
      </c>
      <c r="G78" s="19" t="s">
        <v>1217</v>
      </c>
      <c r="H78" s="27" t="s">
        <v>1717</v>
      </c>
      <c r="I78" s="27"/>
      <c r="J78" s="27"/>
      <c r="K78" s="27"/>
      <c r="L78" s="11" t="s">
        <v>1198</v>
      </c>
      <c r="M78" s="11" t="s">
        <v>1203</v>
      </c>
      <c r="N78" s="11" t="s">
        <v>401</v>
      </c>
      <c r="O78" s="11" t="s">
        <v>2594</v>
      </c>
      <c r="P78" s="11" t="s">
        <v>1195</v>
      </c>
      <c r="Q78" s="11" t="s">
        <v>2656</v>
      </c>
      <c r="R78" s="11" t="s">
        <v>2082</v>
      </c>
      <c r="S78" s="11" t="s">
        <v>2082</v>
      </c>
      <c r="T78" s="32" t="s">
        <v>2269</v>
      </c>
      <c r="U78" s="32"/>
      <c r="V78" s="32" t="s">
        <v>1109</v>
      </c>
      <c r="W78" s="19" t="s">
        <v>1142</v>
      </c>
      <c r="X78" s="3" t="s">
        <v>46</v>
      </c>
      <c r="Y78" s="30">
        <v>34113</v>
      </c>
      <c r="Z78" s="28">
        <v>19</v>
      </c>
      <c r="AA78" s="19" t="s">
        <v>1229</v>
      </c>
      <c r="AB78" s="19" t="s">
        <v>1141</v>
      </c>
      <c r="AC78" s="3" t="s">
        <v>1618</v>
      </c>
      <c r="AD78" s="3" t="s">
        <v>169</v>
      </c>
      <c r="AE78" s="3" t="s">
        <v>2009</v>
      </c>
      <c r="AF78" s="3" t="s">
        <v>186</v>
      </c>
      <c r="AG78" s="19" t="s">
        <v>186</v>
      </c>
      <c r="AH78" s="19" t="s">
        <v>42</v>
      </c>
      <c r="AI78" s="19" t="s">
        <v>1220</v>
      </c>
      <c r="AJ78" s="3" t="s">
        <v>1259</v>
      </c>
      <c r="AK78" s="3" t="s">
        <v>1259</v>
      </c>
      <c r="AL78" s="3" t="s">
        <v>1246</v>
      </c>
      <c r="AM78" s="3" t="s">
        <v>1081</v>
      </c>
      <c r="AN78" s="3"/>
      <c r="AO78" s="3"/>
      <c r="AP78" s="3"/>
      <c r="AQ78" s="3"/>
      <c r="AR78" s="20">
        <v>40940</v>
      </c>
      <c r="AS78" s="21" t="s">
        <v>47</v>
      </c>
      <c r="AT78" s="19" t="s">
        <v>47</v>
      </c>
      <c r="AU78" s="21" t="s">
        <v>47</v>
      </c>
      <c r="AV78" s="21"/>
      <c r="AW78" s="21"/>
      <c r="AX78" s="21"/>
      <c r="AY78" s="21"/>
      <c r="AZ78" s="21"/>
      <c r="BA78" s="3"/>
      <c r="BB78" s="3"/>
      <c r="BC78" s="3"/>
      <c r="BD78" s="3" t="s">
        <v>2020</v>
      </c>
      <c r="BE78" s="3"/>
      <c r="BF78" s="3"/>
      <c r="BG78" s="19" t="s">
        <v>1767</v>
      </c>
      <c r="BH78" s="5"/>
      <c r="BI78" s="5" t="s">
        <v>596</v>
      </c>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t="s">
        <v>359</v>
      </c>
      <c r="CS78" s="5" t="s">
        <v>597</v>
      </c>
      <c r="CT78" s="5" t="s">
        <v>598</v>
      </c>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18" t="s">
        <v>47</v>
      </c>
      <c r="GO78" s="15" t="s">
        <v>42</v>
      </c>
      <c r="GP78" s="15" t="s">
        <v>75</v>
      </c>
      <c r="GQ78" s="17" t="s">
        <v>91</v>
      </c>
      <c r="GR78" s="15"/>
      <c r="GS78" s="14"/>
      <c r="GT78" s="2"/>
    </row>
    <row r="79" spans="1:202" s="1" customFormat="1" ht="22.5" customHeight="1" x14ac:dyDescent="0.35">
      <c r="A79" s="11">
        <v>77</v>
      </c>
      <c r="B79" s="8">
        <v>40940</v>
      </c>
      <c r="C79" s="11" t="s">
        <v>16</v>
      </c>
      <c r="D79" s="27" t="s">
        <v>1216</v>
      </c>
      <c r="E79" s="11" t="s">
        <v>402</v>
      </c>
      <c r="F79" s="11" t="s">
        <v>1101</v>
      </c>
      <c r="G79" s="19" t="s">
        <v>1217</v>
      </c>
      <c r="H79" s="27" t="s">
        <v>1717</v>
      </c>
      <c r="I79" s="27"/>
      <c r="J79" s="27"/>
      <c r="K79" s="27"/>
      <c r="L79" s="11" t="s">
        <v>1198</v>
      </c>
      <c r="M79" s="11" t="s">
        <v>1203</v>
      </c>
      <c r="N79" s="11" t="s">
        <v>401</v>
      </c>
      <c r="O79" s="11" t="s">
        <v>2594</v>
      </c>
      <c r="P79" s="11" t="s">
        <v>1195</v>
      </c>
      <c r="Q79" s="11" t="s">
        <v>2656</v>
      </c>
      <c r="R79" s="11" t="s">
        <v>2082</v>
      </c>
      <c r="S79" s="11" t="s">
        <v>2082</v>
      </c>
      <c r="T79" s="32" t="s">
        <v>599</v>
      </c>
      <c r="U79" s="32"/>
      <c r="V79" s="32" t="s">
        <v>1109</v>
      </c>
      <c r="W79" s="19" t="s">
        <v>1142</v>
      </c>
      <c r="X79" s="3" t="s">
        <v>46</v>
      </c>
      <c r="Y79" s="30">
        <v>34104</v>
      </c>
      <c r="Z79" s="28">
        <v>19</v>
      </c>
      <c r="AA79" s="19" t="s">
        <v>1229</v>
      </c>
      <c r="AB79" s="19" t="s">
        <v>1141</v>
      </c>
      <c r="AC79" s="3" t="s">
        <v>1618</v>
      </c>
      <c r="AD79" s="3" t="s">
        <v>184</v>
      </c>
      <c r="AE79" s="3" t="s">
        <v>2009</v>
      </c>
      <c r="AF79" s="3"/>
      <c r="AG79" s="19" t="s">
        <v>47</v>
      </c>
      <c r="AH79" s="19" t="s">
        <v>42</v>
      </c>
      <c r="AI79" s="19" t="s">
        <v>1220</v>
      </c>
      <c r="AJ79" s="3"/>
      <c r="AK79" s="3" t="s">
        <v>24</v>
      </c>
      <c r="AL79" s="3"/>
      <c r="AM79" s="3"/>
      <c r="AN79" s="3"/>
      <c r="AO79" s="3"/>
      <c r="AP79" s="3"/>
      <c r="AQ79" s="3"/>
      <c r="AR79" s="20">
        <v>40940</v>
      </c>
      <c r="AS79" s="21" t="s">
        <v>47</v>
      </c>
      <c r="AT79" s="19" t="s">
        <v>47</v>
      </c>
      <c r="AU79" s="21" t="s">
        <v>47</v>
      </c>
      <c r="AV79" s="21"/>
      <c r="AW79" s="21"/>
      <c r="AX79" s="21"/>
      <c r="AY79" s="21"/>
      <c r="AZ79" s="21"/>
      <c r="BA79" s="3"/>
      <c r="BB79" s="3"/>
      <c r="BC79" s="3"/>
      <c r="BD79" s="3" t="s">
        <v>2020</v>
      </c>
      <c r="BE79" s="3"/>
      <c r="BF79" s="3"/>
      <c r="BG79" s="19" t="s">
        <v>1767</v>
      </c>
      <c r="BH79" s="5"/>
      <c r="BI79" s="5" t="s">
        <v>601</v>
      </c>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t="s">
        <v>359</v>
      </c>
      <c r="CS79" s="5" t="s">
        <v>383</v>
      </c>
      <c r="CT79" s="5" t="s">
        <v>602</v>
      </c>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18" t="s">
        <v>600</v>
      </c>
      <c r="GO79" s="15" t="s">
        <v>42</v>
      </c>
      <c r="GP79" s="15" t="s">
        <v>75</v>
      </c>
      <c r="GQ79" s="17" t="s">
        <v>91</v>
      </c>
      <c r="GR79" s="15"/>
      <c r="GS79" s="14"/>
      <c r="GT79" s="2"/>
    </row>
    <row r="80" spans="1:202" s="1" customFormat="1" ht="22.5" customHeight="1" x14ac:dyDescent="0.35">
      <c r="A80" s="11">
        <v>78</v>
      </c>
      <c r="B80" s="8">
        <v>40940</v>
      </c>
      <c r="C80" s="11" t="s">
        <v>16</v>
      </c>
      <c r="D80" s="27" t="s">
        <v>1216</v>
      </c>
      <c r="E80" s="11" t="s">
        <v>402</v>
      </c>
      <c r="F80" s="11" t="s">
        <v>1101</v>
      </c>
      <c r="G80" s="19" t="s">
        <v>1217</v>
      </c>
      <c r="H80" s="27" t="s">
        <v>1717</v>
      </c>
      <c r="I80" s="27"/>
      <c r="J80" s="27"/>
      <c r="K80" s="27"/>
      <c r="L80" s="11" t="s">
        <v>1198</v>
      </c>
      <c r="M80" s="11" t="s">
        <v>1203</v>
      </c>
      <c r="N80" s="11" t="s">
        <v>401</v>
      </c>
      <c r="O80" s="11" t="s">
        <v>2594</v>
      </c>
      <c r="P80" s="11" t="s">
        <v>1195</v>
      </c>
      <c r="Q80" s="11" t="s">
        <v>2656</v>
      </c>
      <c r="R80" s="11" t="s">
        <v>2082</v>
      </c>
      <c r="S80" s="11" t="s">
        <v>2082</v>
      </c>
      <c r="T80" s="32" t="s">
        <v>603</v>
      </c>
      <c r="U80" s="32"/>
      <c r="V80" s="32" t="s">
        <v>1109</v>
      </c>
      <c r="W80" s="19" t="s">
        <v>1142</v>
      </c>
      <c r="X80" s="3" t="s">
        <v>46</v>
      </c>
      <c r="Y80" s="30" t="s">
        <v>1971</v>
      </c>
      <c r="Z80" s="28">
        <v>19</v>
      </c>
      <c r="AA80" s="19" t="s">
        <v>1229</v>
      </c>
      <c r="AB80" s="19" t="s">
        <v>1141</v>
      </c>
      <c r="AC80" s="3" t="s">
        <v>1614</v>
      </c>
      <c r="AD80" s="3" t="s">
        <v>176</v>
      </c>
      <c r="AE80" s="3" t="s">
        <v>2009</v>
      </c>
      <c r="AF80" s="3" t="s">
        <v>186</v>
      </c>
      <c r="AG80" s="19" t="s">
        <v>186</v>
      </c>
      <c r="AH80" s="19" t="s">
        <v>42</v>
      </c>
      <c r="AI80" s="19" t="s">
        <v>1220</v>
      </c>
      <c r="AJ80" s="3"/>
      <c r="AK80" s="3" t="s">
        <v>24</v>
      </c>
      <c r="AL80" s="3" t="s">
        <v>1249</v>
      </c>
      <c r="AM80" s="3" t="s">
        <v>1081</v>
      </c>
      <c r="AN80" s="3"/>
      <c r="AO80" s="3"/>
      <c r="AP80" s="3" t="s">
        <v>2270</v>
      </c>
      <c r="AQ80" s="3"/>
      <c r="AR80" s="20">
        <v>40940</v>
      </c>
      <c r="AS80" s="21" t="s">
        <v>47</v>
      </c>
      <c r="AT80" s="19" t="s">
        <v>47</v>
      </c>
      <c r="AU80" s="21" t="s">
        <v>47</v>
      </c>
      <c r="AV80" s="21" t="s">
        <v>2271</v>
      </c>
      <c r="AW80" s="21"/>
      <c r="AX80" s="21"/>
      <c r="AY80" s="21"/>
      <c r="AZ80" s="21"/>
      <c r="BA80" s="3"/>
      <c r="BB80" s="3"/>
      <c r="BC80" s="3"/>
      <c r="BD80" s="3" t="s">
        <v>2020</v>
      </c>
      <c r="BE80" s="3"/>
      <c r="BF80" s="3" t="s">
        <v>2272</v>
      </c>
      <c r="BG80" s="19" t="s">
        <v>1767</v>
      </c>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t="s">
        <v>359</v>
      </c>
      <c r="CS80" s="5" t="s">
        <v>2130</v>
      </c>
      <c r="CT80" s="5" t="s">
        <v>604</v>
      </c>
      <c r="CU80" s="5" t="s">
        <v>605</v>
      </c>
      <c r="CV80" s="5" t="s">
        <v>606</v>
      </c>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18" t="s">
        <v>47</v>
      </c>
      <c r="GO80" s="15" t="s">
        <v>42</v>
      </c>
      <c r="GP80" s="15" t="s">
        <v>75</v>
      </c>
      <c r="GQ80" s="17" t="s">
        <v>91</v>
      </c>
      <c r="GR80" s="15"/>
      <c r="GS80" s="14"/>
      <c r="GT80" s="2"/>
    </row>
    <row r="81" spans="1:202" s="1" customFormat="1" ht="22.5" customHeight="1" x14ac:dyDescent="0.35">
      <c r="A81" s="11">
        <v>79</v>
      </c>
      <c r="B81" s="8">
        <v>40940</v>
      </c>
      <c r="C81" s="11" t="s">
        <v>16</v>
      </c>
      <c r="D81" s="27" t="s">
        <v>1216</v>
      </c>
      <c r="E81" s="11" t="s">
        <v>402</v>
      </c>
      <c r="F81" s="11" t="s">
        <v>1101</v>
      </c>
      <c r="G81" s="19" t="s">
        <v>1217</v>
      </c>
      <c r="H81" s="27" t="s">
        <v>1717</v>
      </c>
      <c r="I81" s="27"/>
      <c r="J81" s="27"/>
      <c r="K81" s="27"/>
      <c r="L81" s="11" t="s">
        <v>1198</v>
      </c>
      <c r="M81" s="11" t="s">
        <v>1203</v>
      </c>
      <c r="N81" s="11" t="s">
        <v>401</v>
      </c>
      <c r="O81" s="11" t="s">
        <v>2594</v>
      </c>
      <c r="P81" s="11" t="s">
        <v>1195</v>
      </c>
      <c r="Q81" s="11" t="s">
        <v>2656</v>
      </c>
      <c r="R81" s="11" t="s">
        <v>2082</v>
      </c>
      <c r="S81" s="11" t="s">
        <v>2082</v>
      </c>
      <c r="T81" s="32" t="s">
        <v>607</v>
      </c>
      <c r="U81" s="32"/>
      <c r="V81" s="32" t="s">
        <v>1109</v>
      </c>
      <c r="W81" s="19" t="s">
        <v>1142</v>
      </c>
      <c r="X81" s="3" t="s">
        <v>46</v>
      </c>
      <c r="Y81" s="30">
        <v>34110</v>
      </c>
      <c r="Z81" s="28">
        <v>19</v>
      </c>
      <c r="AA81" s="19" t="s">
        <v>1229</v>
      </c>
      <c r="AB81" s="19" t="s">
        <v>1141</v>
      </c>
      <c r="AC81" s="3" t="s">
        <v>1614</v>
      </c>
      <c r="AD81" s="3" t="s">
        <v>176</v>
      </c>
      <c r="AE81" s="3" t="s">
        <v>2009</v>
      </c>
      <c r="AF81" s="3" t="s">
        <v>186</v>
      </c>
      <c r="AG81" s="19" t="s">
        <v>186</v>
      </c>
      <c r="AH81" s="19" t="s">
        <v>42</v>
      </c>
      <c r="AI81" s="19" t="s">
        <v>1220</v>
      </c>
      <c r="AJ81" s="3" t="s">
        <v>1259</v>
      </c>
      <c r="AK81" s="3" t="s">
        <v>1259</v>
      </c>
      <c r="AL81" s="3" t="s">
        <v>1246</v>
      </c>
      <c r="AM81" s="3" t="s">
        <v>1081</v>
      </c>
      <c r="AN81" s="3"/>
      <c r="AO81" s="3"/>
      <c r="AP81" s="3"/>
      <c r="AQ81" s="3"/>
      <c r="AR81" s="20">
        <v>40940</v>
      </c>
      <c r="AS81" s="21" t="s">
        <v>47</v>
      </c>
      <c r="AT81" s="19" t="s">
        <v>47</v>
      </c>
      <c r="AU81" s="21" t="s">
        <v>47</v>
      </c>
      <c r="AV81" s="21"/>
      <c r="AW81" s="21"/>
      <c r="AX81" s="21"/>
      <c r="AY81" s="21" t="s">
        <v>1015</v>
      </c>
      <c r="AZ81" s="21"/>
      <c r="BA81" s="3"/>
      <c r="BB81" s="3"/>
      <c r="BC81" s="3"/>
      <c r="BD81" s="3" t="s">
        <v>2020</v>
      </c>
      <c r="BE81" s="3"/>
      <c r="BF81" s="3"/>
      <c r="BG81" s="19" t="s">
        <v>1767</v>
      </c>
      <c r="BH81" s="5"/>
      <c r="BI81" s="5" t="s">
        <v>608</v>
      </c>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t="s">
        <v>359</v>
      </c>
      <c r="CS81" s="5" t="s">
        <v>2130</v>
      </c>
      <c r="CT81" s="5" t="s">
        <v>609</v>
      </c>
      <c r="CU81" s="5" t="s">
        <v>610</v>
      </c>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18" t="s">
        <v>47</v>
      </c>
      <c r="GO81" s="15" t="s">
        <v>42</v>
      </c>
      <c r="GP81" s="15" t="s">
        <v>75</v>
      </c>
      <c r="GQ81" s="17" t="s">
        <v>91</v>
      </c>
      <c r="GR81" s="15"/>
      <c r="GS81" s="14"/>
      <c r="GT81" s="2"/>
    </row>
    <row r="82" spans="1:202" s="1" customFormat="1" ht="22.5" customHeight="1" x14ac:dyDescent="0.35">
      <c r="A82" s="11">
        <v>80</v>
      </c>
      <c r="B82" s="8">
        <v>40940</v>
      </c>
      <c r="C82" s="11" t="s">
        <v>16</v>
      </c>
      <c r="D82" s="27" t="s">
        <v>1216</v>
      </c>
      <c r="E82" s="11" t="s">
        <v>402</v>
      </c>
      <c r="F82" s="11" t="s">
        <v>1101</v>
      </c>
      <c r="G82" s="19" t="s">
        <v>1217</v>
      </c>
      <c r="H82" s="27" t="s">
        <v>1717</v>
      </c>
      <c r="I82" s="27"/>
      <c r="J82" s="27"/>
      <c r="K82" s="27"/>
      <c r="L82" s="11" t="s">
        <v>1198</v>
      </c>
      <c r="M82" s="11" t="s">
        <v>1203</v>
      </c>
      <c r="N82" s="11" t="s">
        <v>401</v>
      </c>
      <c r="O82" s="11" t="s">
        <v>2594</v>
      </c>
      <c r="P82" s="11" t="s">
        <v>1195</v>
      </c>
      <c r="Q82" s="11" t="s">
        <v>2656</v>
      </c>
      <c r="R82" s="11" t="s">
        <v>2082</v>
      </c>
      <c r="S82" s="11" t="s">
        <v>2082</v>
      </c>
      <c r="T82" s="32" t="s">
        <v>611</v>
      </c>
      <c r="U82" s="32"/>
      <c r="V82" s="32" t="s">
        <v>1109</v>
      </c>
      <c r="W82" s="19" t="s">
        <v>1142</v>
      </c>
      <c r="X82" s="3" t="s">
        <v>46</v>
      </c>
      <c r="Y82" s="30" t="s">
        <v>1971</v>
      </c>
      <c r="Z82" s="28">
        <v>19</v>
      </c>
      <c r="AA82" s="19" t="s">
        <v>1229</v>
      </c>
      <c r="AB82" s="19" t="s">
        <v>1141</v>
      </c>
      <c r="AC82" s="3" t="s">
        <v>16</v>
      </c>
      <c r="AD82" s="3" t="s">
        <v>612</v>
      </c>
      <c r="AE82" s="3" t="s">
        <v>2009</v>
      </c>
      <c r="AF82" s="3"/>
      <c r="AG82" s="19" t="s">
        <v>47</v>
      </c>
      <c r="AH82" s="19" t="s">
        <v>42</v>
      </c>
      <c r="AI82" s="19" t="s">
        <v>1220</v>
      </c>
      <c r="AJ82" s="3"/>
      <c r="AK82" s="3" t="s">
        <v>24</v>
      </c>
      <c r="AL82" s="3"/>
      <c r="AM82" s="3"/>
      <c r="AN82" s="3"/>
      <c r="AO82" s="3"/>
      <c r="AP82" s="3"/>
      <c r="AQ82" s="3"/>
      <c r="AR82" s="20">
        <v>40940</v>
      </c>
      <c r="AS82" s="21" t="s">
        <v>47</v>
      </c>
      <c r="AT82" s="19" t="s">
        <v>47</v>
      </c>
      <c r="AU82" s="21" t="s">
        <v>47</v>
      </c>
      <c r="AV82" s="21"/>
      <c r="AW82" s="21"/>
      <c r="AX82" s="21"/>
      <c r="AY82" s="21" t="s">
        <v>1130</v>
      </c>
      <c r="AZ82" s="21"/>
      <c r="BA82" s="3"/>
      <c r="BB82" s="3"/>
      <c r="BC82" s="3"/>
      <c r="BD82" s="3" t="s">
        <v>2020</v>
      </c>
      <c r="BE82" s="3"/>
      <c r="BF82" s="3"/>
      <c r="BG82" s="19" t="s">
        <v>1767</v>
      </c>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t="s">
        <v>359</v>
      </c>
      <c r="CS82" s="5" t="s">
        <v>2130</v>
      </c>
      <c r="CT82" s="5" t="s">
        <v>613</v>
      </c>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18" t="s">
        <v>47</v>
      </c>
      <c r="GO82" s="15" t="s">
        <v>42</v>
      </c>
      <c r="GP82" s="15" t="s">
        <v>75</v>
      </c>
      <c r="GQ82" s="17" t="s">
        <v>91</v>
      </c>
      <c r="GR82" s="15"/>
      <c r="GS82" s="14"/>
      <c r="GT82" s="2"/>
    </row>
    <row r="83" spans="1:202" s="1" customFormat="1" ht="22.5" customHeight="1" x14ac:dyDescent="0.35">
      <c r="A83" s="11">
        <v>81</v>
      </c>
      <c r="B83" s="8">
        <v>40940</v>
      </c>
      <c r="C83" s="11" t="s">
        <v>16</v>
      </c>
      <c r="D83" s="27" t="s">
        <v>1216</v>
      </c>
      <c r="E83" s="11" t="s">
        <v>402</v>
      </c>
      <c r="F83" s="11" t="s">
        <v>1101</v>
      </c>
      <c r="G83" s="19" t="s">
        <v>1217</v>
      </c>
      <c r="H83" s="27" t="s">
        <v>1717</v>
      </c>
      <c r="I83" s="27"/>
      <c r="J83" s="27"/>
      <c r="K83" s="27"/>
      <c r="L83" s="11" t="s">
        <v>1198</v>
      </c>
      <c r="M83" s="11" t="s">
        <v>1203</v>
      </c>
      <c r="N83" s="11" t="s">
        <v>401</v>
      </c>
      <c r="O83" s="11" t="s">
        <v>2594</v>
      </c>
      <c r="P83" s="11" t="s">
        <v>1195</v>
      </c>
      <c r="Q83" s="11" t="s">
        <v>2656</v>
      </c>
      <c r="R83" s="11" t="s">
        <v>2082</v>
      </c>
      <c r="S83" s="11" t="s">
        <v>2082</v>
      </c>
      <c r="T83" s="32" t="s">
        <v>2273</v>
      </c>
      <c r="U83" s="32"/>
      <c r="V83" s="32" t="s">
        <v>1109</v>
      </c>
      <c r="W83" s="19" t="s">
        <v>1142</v>
      </c>
      <c r="X83" s="3" t="s">
        <v>46</v>
      </c>
      <c r="Y83" s="30">
        <v>33575</v>
      </c>
      <c r="Z83" s="28">
        <v>20</v>
      </c>
      <c r="AA83" s="19" t="s">
        <v>1229</v>
      </c>
      <c r="AB83" s="19" t="s">
        <v>1141</v>
      </c>
      <c r="AC83" s="3" t="s">
        <v>1614</v>
      </c>
      <c r="AD83" s="3" t="s">
        <v>229</v>
      </c>
      <c r="AE83" s="3" t="s">
        <v>2009</v>
      </c>
      <c r="AF83" s="3" t="s">
        <v>186</v>
      </c>
      <c r="AG83" s="19" t="s">
        <v>186</v>
      </c>
      <c r="AH83" s="19" t="s">
        <v>42</v>
      </c>
      <c r="AI83" s="19" t="s">
        <v>1220</v>
      </c>
      <c r="AJ83" s="3" t="s">
        <v>1289</v>
      </c>
      <c r="AK83" s="3" t="s">
        <v>1289</v>
      </c>
      <c r="AL83" s="3" t="s">
        <v>1747</v>
      </c>
      <c r="AM83" s="3" t="s">
        <v>1072</v>
      </c>
      <c r="AN83" s="3"/>
      <c r="AO83" s="3"/>
      <c r="AP83" s="3"/>
      <c r="AQ83" s="3"/>
      <c r="AR83" s="20">
        <v>40940</v>
      </c>
      <c r="AS83" s="21" t="s">
        <v>47</v>
      </c>
      <c r="AT83" s="19" t="s">
        <v>47</v>
      </c>
      <c r="AU83" s="21" t="s">
        <v>47</v>
      </c>
      <c r="AV83" s="21"/>
      <c r="AW83" s="21"/>
      <c r="AX83" s="21"/>
      <c r="AY83" s="21"/>
      <c r="AZ83" s="21"/>
      <c r="BA83" s="3"/>
      <c r="BB83" s="3"/>
      <c r="BC83" s="3"/>
      <c r="BD83" s="3" t="s">
        <v>2020</v>
      </c>
      <c r="BE83" s="3"/>
      <c r="BF83" s="3"/>
      <c r="BG83" s="19" t="s">
        <v>1767</v>
      </c>
      <c r="BH83" s="5"/>
      <c r="BI83" s="5" t="s">
        <v>614</v>
      </c>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t="s">
        <v>359</v>
      </c>
      <c r="CS83" s="5" t="s">
        <v>2130</v>
      </c>
      <c r="CT83" s="5" t="s">
        <v>615</v>
      </c>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18" t="s">
        <v>9</v>
      </c>
      <c r="GO83" s="15" t="s">
        <v>42</v>
      </c>
      <c r="GP83" s="15" t="s">
        <v>75</v>
      </c>
      <c r="GQ83" s="17" t="s">
        <v>91</v>
      </c>
      <c r="GR83" s="15"/>
      <c r="GS83" s="14"/>
      <c r="GT83" s="2"/>
    </row>
    <row r="84" spans="1:202" s="1" customFormat="1" ht="22.5" customHeight="1" x14ac:dyDescent="0.35">
      <c r="A84" s="11">
        <v>82</v>
      </c>
      <c r="B84" s="8">
        <v>40940</v>
      </c>
      <c r="C84" s="11" t="s">
        <v>16</v>
      </c>
      <c r="D84" s="27" t="s">
        <v>1216</v>
      </c>
      <c r="E84" s="11" t="s">
        <v>402</v>
      </c>
      <c r="F84" s="11" t="s">
        <v>1101</v>
      </c>
      <c r="G84" s="19" t="s">
        <v>1217</v>
      </c>
      <c r="H84" s="27" t="s">
        <v>1717</v>
      </c>
      <c r="I84" s="27"/>
      <c r="J84" s="27"/>
      <c r="K84" s="27"/>
      <c r="L84" s="11" t="s">
        <v>1198</v>
      </c>
      <c r="M84" s="11" t="s">
        <v>1203</v>
      </c>
      <c r="N84" s="11" t="s">
        <v>401</v>
      </c>
      <c r="O84" s="11" t="s">
        <v>2594</v>
      </c>
      <c r="P84" s="11" t="s">
        <v>1195</v>
      </c>
      <c r="Q84" s="11" t="s">
        <v>2656</v>
      </c>
      <c r="R84" s="11" t="s">
        <v>2082</v>
      </c>
      <c r="S84" s="11" t="s">
        <v>2082</v>
      </c>
      <c r="T84" s="32" t="s">
        <v>616</v>
      </c>
      <c r="U84" s="32"/>
      <c r="V84" s="32" t="s">
        <v>1109</v>
      </c>
      <c r="W84" s="19" t="s">
        <v>1142</v>
      </c>
      <c r="X84" s="3" t="s">
        <v>46</v>
      </c>
      <c r="Y84" s="30" t="s">
        <v>1975</v>
      </c>
      <c r="Z84" s="28">
        <v>23</v>
      </c>
      <c r="AA84" s="19" t="s">
        <v>1229</v>
      </c>
      <c r="AB84" s="19" t="s">
        <v>1141</v>
      </c>
      <c r="AC84" s="3" t="s">
        <v>47</v>
      </c>
      <c r="AD84" s="3"/>
      <c r="AE84" s="3"/>
      <c r="AF84" s="3"/>
      <c r="AG84" s="19" t="s">
        <v>47</v>
      </c>
      <c r="AH84" s="19" t="s">
        <v>42</v>
      </c>
      <c r="AI84" s="19" t="s">
        <v>1220</v>
      </c>
      <c r="AJ84" s="3"/>
      <c r="AK84" s="3" t="s">
        <v>24</v>
      </c>
      <c r="AL84" s="3"/>
      <c r="AM84" s="3"/>
      <c r="AN84" s="3"/>
      <c r="AO84" s="3"/>
      <c r="AP84" s="3"/>
      <c r="AQ84" s="3"/>
      <c r="AR84" s="20">
        <v>40940</v>
      </c>
      <c r="AS84" s="21" t="s">
        <v>47</v>
      </c>
      <c r="AT84" s="19" t="s">
        <v>47</v>
      </c>
      <c r="AU84" s="21" t="s">
        <v>47</v>
      </c>
      <c r="AV84" s="21"/>
      <c r="AW84" s="21"/>
      <c r="AX84" s="21"/>
      <c r="AY84" s="21"/>
      <c r="AZ84" s="21"/>
      <c r="BA84" s="3"/>
      <c r="BB84" s="3"/>
      <c r="BC84" s="3"/>
      <c r="BD84" s="3" t="s">
        <v>2020</v>
      </c>
      <c r="BE84" s="3"/>
      <c r="BF84" s="3"/>
      <c r="BG84" s="19" t="s">
        <v>1767</v>
      </c>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t="s">
        <v>359</v>
      </c>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18" t="s">
        <v>47</v>
      </c>
      <c r="GO84" s="15" t="s">
        <v>42</v>
      </c>
      <c r="GP84" s="15" t="s">
        <v>75</v>
      </c>
      <c r="GQ84" s="17" t="s">
        <v>91</v>
      </c>
      <c r="GR84" s="15"/>
      <c r="GS84" s="14"/>
      <c r="GT84" s="2"/>
    </row>
    <row r="85" spans="1:202" s="1" customFormat="1" ht="22.5" customHeight="1" x14ac:dyDescent="0.35">
      <c r="A85" s="11">
        <v>83</v>
      </c>
      <c r="B85" s="8">
        <v>40940</v>
      </c>
      <c r="C85" s="11" t="s">
        <v>16</v>
      </c>
      <c r="D85" s="27" t="s">
        <v>1216</v>
      </c>
      <c r="E85" s="11" t="s">
        <v>402</v>
      </c>
      <c r="F85" s="11" t="s">
        <v>1101</v>
      </c>
      <c r="G85" s="19" t="s">
        <v>1217</v>
      </c>
      <c r="H85" s="27" t="s">
        <v>1717</v>
      </c>
      <c r="I85" s="27"/>
      <c r="J85" s="27"/>
      <c r="K85" s="27"/>
      <c r="L85" s="11" t="s">
        <v>1198</v>
      </c>
      <c r="M85" s="11" t="s">
        <v>1203</v>
      </c>
      <c r="N85" s="11" t="s">
        <v>401</v>
      </c>
      <c r="O85" s="11" t="s">
        <v>2594</v>
      </c>
      <c r="P85" s="11" t="s">
        <v>1195</v>
      </c>
      <c r="Q85" s="11" t="s">
        <v>2656</v>
      </c>
      <c r="R85" s="11" t="s">
        <v>2082</v>
      </c>
      <c r="S85" s="11" t="s">
        <v>2082</v>
      </c>
      <c r="T85" s="32" t="s">
        <v>617</v>
      </c>
      <c r="U85" s="32"/>
      <c r="V85" s="32" t="s">
        <v>1109</v>
      </c>
      <c r="W85" s="19" t="s">
        <v>1142</v>
      </c>
      <c r="X85" s="3" t="s">
        <v>46</v>
      </c>
      <c r="Y85" s="30" t="s">
        <v>1141</v>
      </c>
      <c r="Z85" s="28" t="s">
        <v>47</v>
      </c>
      <c r="AA85" s="19" t="s">
        <v>47</v>
      </c>
      <c r="AB85" s="19" t="s">
        <v>1141</v>
      </c>
      <c r="AC85" s="3" t="s">
        <v>47</v>
      </c>
      <c r="AD85" s="3"/>
      <c r="AE85" s="3" t="s">
        <v>2009</v>
      </c>
      <c r="AF85" s="3"/>
      <c r="AG85" s="19" t="s">
        <v>47</v>
      </c>
      <c r="AH85" s="19" t="s">
        <v>42</v>
      </c>
      <c r="AI85" s="19" t="s">
        <v>1220</v>
      </c>
      <c r="AJ85" s="3"/>
      <c r="AK85" s="3" t="s">
        <v>24</v>
      </c>
      <c r="AL85" s="3"/>
      <c r="AM85" s="3"/>
      <c r="AN85" s="3"/>
      <c r="AO85" s="3"/>
      <c r="AP85" s="3"/>
      <c r="AQ85" s="3"/>
      <c r="AR85" s="20">
        <v>40940</v>
      </c>
      <c r="AS85" s="21" t="s">
        <v>47</v>
      </c>
      <c r="AT85" s="19" t="s">
        <v>47</v>
      </c>
      <c r="AU85" s="21" t="s">
        <v>47</v>
      </c>
      <c r="AV85" s="21"/>
      <c r="AW85" s="21"/>
      <c r="AX85" s="21"/>
      <c r="AY85" s="21"/>
      <c r="AZ85" s="21"/>
      <c r="BA85" s="3"/>
      <c r="BB85" s="3"/>
      <c r="BC85" s="3"/>
      <c r="BD85" s="3" t="s">
        <v>2020</v>
      </c>
      <c r="BE85" s="3"/>
      <c r="BF85" s="3"/>
      <c r="BG85" s="19" t="s">
        <v>1767</v>
      </c>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t="s">
        <v>359</v>
      </c>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18" t="s">
        <v>47</v>
      </c>
      <c r="GO85" s="15" t="s">
        <v>42</v>
      </c>
      <c r="GP85" s="15" t="s">
        <v>75</v>
      </c>
      <c r="GQ85" s="17" t="s">
        <v>91</v>
      </c>
      <c r="GR85" s="15"/>
      <c r="GS85" s="14"/>
      <c r="GT85" s="2"/>
    </row>
    <row r="86" spans="1:202" s="1" customFormat="1" ht="22.5" customHeight="1" x14ac:dyDescent="0.35">
      <c r="A86" s="11">
        <v>84</v>
      </c>
      <c r="B86" s="8">
        <v>40940</v>
      </c>
      <c r="C86" s="11" t="s">
        <v>16</v>
      </c>
      <c r="D86" s="27" t="s">
        <v>1216</v>
      </c>
      <c r="E86" s="11" t="s">
        <v>402</v>
      </c>
      <c r="F86" s="11" t="s">
        <v>1101</v>
      </c>
      <c r="G86" s="19" t="s">
        <v>1217</v>
      </c>
      <c r="H86" s="27" t="s">
        <v>1717</v>
      </c>
      <c r="I86" s="27"/>
      <c r="J86" s="27"/>
      <c r="K86" s="27"/>
      <c r="L86" s="11" t="s">
        <v>1198</v>
      </c>
      <c r="M86" s="11" t="s">
        <v>1203</v>
      </c>
      <c r="N86" s="11" t="s">
        <v>401</v>
      </c>
      <c r="O86" s="11" t="s">
        <v>2594</v>
      </c>
      <c r="P86" s="11" t="s">
        <v>1195</v>
      </c>
      <c r="Q86" s="11" t="s">
        <v>2656</v>
      </c>
      <c r="R86" s="11" t="s">
        <v>2082</v>
      </c>
      <c r="S86" s="11" t="s">
        <v>2082</v>
      </c>
      <c r="T86" s="32" t="s">
        <v>618</v>
      </c>
      <c r="U86" s="32"/>
      <c r="V86" s="32" t="s">
        <v>1109</v>
      </c>
      <c r="W86" s="19" t="s">
        <v>1142</v>
      </c>
      <c r="X86" s="3" t="s">
        <v>46</v>
      </c>
      <c r="Y86" s="30">
        <v>34509</v>
      </c>
      <c r="Z86" s="28">
        <v>17</v>
      </c>
      <c r="AA86" s="19" t="s">
        <v>1228</v>
      </c>
      <c r="AB86" s="19" t="s">
        <v>1140</v>
      </c>
      <c r="AC86" s="3" t="s">
        <v>1614</v>
      </c>
      <c r="AD86" s="3" t="s">
        <v>229</v>
      </c>
      <c r="AE86" s="3" t="s">
        <v>2009</v>
      </c>
      <c r="AF86" s="3" t="s">
        <v>186</v>
      </c>
      <c r="AG86" s="19" t="s">
        <v>186</v>
      </c>
      <c r="AH86" s="19" t="s">
        <v>42</v>
      </c>
      <c r="AI86" s="19" t="s">
        <v>1220</v>
      </c>
      <c r="AJ86" s="3" t="s">
        <v>1259</v>
      </c>
      <c r="AK86" s="3" t="s">
        <v>1259</v>
      </c>
      <c r="AL86" s="3" t="s">
        <v>1249</v>
      </c>
      <c r="AM86" s="3"/>
      <c r="AN86" s="3"/>
      <c r="AO86" s="3"/>
      <c r="AP86" s="3"/>
      <c r="AQ86" s="3"/>
      <c r="AR86" s="20">
        <v>40940</v>
      </c>
      <c r="AS86" s="21" t="s">
        <v>47</v>
      </c>
      <c r="AT86" s="19" t="s">
        <v>47</v>
      </c>
      <c r="AU86" s="21" t="s">
        <v>47</v>
      </c>
      <c r="AV86" s="21"/>
      <c r="AW86" s="21"/>
      <c r="AX86" s="21"/>
      <c r="AY86" s="21"/>
      <c r="AZ86" s="21"/>
      <c r="BA86" s="3"/>
      <c r="BB86" s="3"/>
      <c r="BC86" s="3"/>
      <c r="BD86" s="3" t="s">
        <v>2020</v>
      </c>
      <c r="BE86" s="3"/>
      <c r="BF86" s="3"/>
      <c r="BG86" s="19" t="s">
        <v>1767</v>
      </c>
      <c r="BH86" s="5"/>
      <c r="BI86" s="5" t="s">
        <v>620</v>
      </c>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t="s">
        <v>359</v>
      </c>
      <c r="CS86" s="5" t="s">
        <v>621</v>
      </c>
      <c r="CT86" s="5" t="s">
        <v>202</v>
      </c>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18" t="s">
        <v>619</v>
      </c>
      <c r="GO86" s="15" t="s">
        <v>42</v>
      </c>
      <c r="GP86" s="15" t="s">
        <v>75</v>
      </c>
      <c r="GQ86" s="17" t="s">
        <v>91</v>
      </c>
      <c r="GR86" s="15"/>
      <c r="GS86" s="14"/>
      <c r="GT86" s="2"/>
    </row>
    <row r="87" spans="1:202" s="1" customFormat="1" ht="22.5" customHeight="1" x14ac:dyDescent="0.35">
      <c r="A87" s="11">
        <v>85</v>
      </c>
      <c r="B87" s="8">
        <v>40940</v>
      </c>
      <c r="C87" s="11" t="s">
        <v>16</v>
      </c>
      <c r="D87" s="27" t="s">
        <v>1216</v>
      </c>
      <c r="E87" s="11" t="s">
        <v>402</v>
      </c>
      <c r="F87" s="11" t="s">
        <v>1101</v>
      </c>
      <c r="G87" s="19" t="s">
        <v>1217</v>
      </c>
      <c r="H87" s="27" t="s">
        <v>1717</v>
      </c>
      <c r="I87" s="27"/>
      <c r="J87" s="27"/>
      <c r="K87" s="27"/>
      <c r="L87" s="11" t="s">
        <v>1198</v>
      </c>
      <c r="M87" s="11" t="s">
        <v>1203</v>
      </c>
      <c r="N87" s="11" t="s">
        <v>401</v>
      </c>
      <c r="O87" s="11" t="s">
        <v>2594</v>
      </c>
      <c r="P87" s="11" t="s">
        <v>1195</v>
      </c>
      <c r="Q87" s="11" t="s">
        <v>2656</v>
      </c>
      <c r="R87" s="11" t="s">
        <v>2082</v>
      </c>
      <c r="S87" s="11" t="s">
        <v>2082</v>
      </c>
      <c r="T87" s="32" t="s">
        <v>622</v>
      </c>
      <c r="U87" s="32"/>
      <c r="V87" s="32" t="s">
        <v>1109</v>
      </c>
      <c r="W87" s="19" t="s">
        <v>1142</v>
      </c>
      <c r="X87" s="3" t="s">
        <v>46</v>
      </c>
      <c r="Y87" s="30" t="s">
        <v>1970</v>
      </c>
      <c r="Z87" s="28">
        <v>18</v>
      </c>
      <c r="AA87" s="19" t="s">
        <v>1228</v>
      </c>
      <c r="AB87" s="19" t="s">
        <v>1140</v>
      </c>
      <c r="AC87" s="3" t="s">
        <v>16</v>
      </c>
      <c r="AD87" s="3" t="s">
        <v>612</v>
      </c>
      <c r="AE87" s="3" t="s">
        <v>2009</v>
      </c>
      <c r="AF87" s="3"/>
      <c r="AG87" s="19" t="s">
        <v>47</v>
      </c>
      <c r="AH87" s="19" t="s">
        <v>42</v>
      </c>
      <c r="AI87" s="19" t="s">
        <v>1220</v>
      </c>
      <c r="AJ87" s="3"/>
      <c r="AK87" s="3" t="s">
        <v>24</v>
      </c>
      <c r="AL87" s="3"/>
      <c r="AM87" s="3"/>
      <c r="AN87" s="3"/>
      <c r="AO87" s="3"/>
      <c r="AP87" s="3"/>
      <c r="AQ87" s="3"/>
      <c r="AR87" s="20">
        <v>40940</v>
      </c>
      <c r="AS87" s="21" t="s">
        <v>47</v>
      </c>
      <c r="AT87" s="19" t="s">
        <v>47</v>
      </c>
      <c r="AU87" s="21" t="s">
        <v>47</v>
      </c>
      <c r="AV87" s="21"/>
      <c r="AW87" s="21"/>
      <c r="AX87" s="21"/>
      <c r="AY87" s="21"/>
      <c r="AZ87" s="21"/>
      <c r="BA87" s="3"/>
      <c r="BB87" s="3"/>
      <c r="BC87" s="3"/>
      <c r="BD87" s="3" t="s">
        <v>2020</v>
      </c>
      <c r="BE87" s="3"/>
      <c r="BF87" s="3"/>
      <c r="BG87" s="19" t="s">
        <v>1767</v>
      </c>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t="s">
        <v>359</v>
      </c>
      <c r="CS87" s="5" t="s">
        <v>2130</v>
      </c>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18" t="s">
        <v>623</v>
      </c>
      <c r="GO87" s="15" t="s">
        <v>42</v>
      </c>
      <c r="GP87" s="15" t="s">
        <v>75</v>
      </c>
      <c r="GQ87" s="17" t="s">
        <v>91</v>
      </c>
      <c r="GR87" s="15"/>
      <c r="GS87" s="14"/>
      <c r="GT87" s="2"/>
    </row>
    <row r="88" spans="1:202" s="1" customFormat="1" ht="22.5" customHeight="1" x14ac:dyDescent="0.35">
      <c r="A88" s="11">
        <v>86</v>
      </c>
      <c r="B88" s="8">
        <v>40941</v>
      </c>
      <c r="C88" s="11" t="s">
        <v>7</v>
      </c>
      <c r="D88" s="27" t="s">
        <v>1216</v>
      </c>
      <c r="E88" s="11" t="s">
        <v>7</v>
      </c>
      <c r="F88" s="11" t="s">
        <v>2274</v>
      </c>
      <c r="G88" s="19" t="s">
        <v>2629</v>
      </c>
      <c r="H88" s="27" t="s">
        <v>1717</v>
      </c>
      <c r="I88" s="27"/>
      <c r="J88" s="27"/>
      <c r="K88" s="27"/>
      <c r="L88" s="11" t="s">
        <v>1199</v>
      </c>
      <c r="M88" s="11" t="s">
        <v>1150</v>
      </c>
      <c r="N88" s="11" t="s">
        <v>1147</v>
      </c>
      <c r="O88" s="11" t="s">
        <v>78</v>
      </c>
      <c r="P88" s="11" t="s">
        <v>1238</v>
      </c>
      <c r="Q88" s="11" t="s">
        <v>2657</v>
      </c>
      <c r="R88" s="11" t="s">
        <v>2275</v>
      </c>
      <c r="S88" s="11"/>
      <c r="T88" s="32" t="s">
        <v>624</v>
      </c>
      <c r="U88" s="32"/>
      <c r="V88" s="32" t="s">
        <v>1109</v>
      </c>
      <c r="W88" s="19" t="s">
        <v>1142</v>
      </c>
      <c r="X88" s="3" t="s">
        <v>46</v>
      </c>
      <c r="Y88" s="30" t="s">
        <v>1979</v>
      </c>
      <c r="Z88" s="28">
        <v>27</v>
      </c>
      <c r="AA88" s="19" t="s">
        <v>1229</v>
      </c>
      <c r="AB88" s="19" t="s">
        <v>1141</v>
      </c>
      <c r="AC88" s="3" t="s">
        <v>47</v>
      </c>
      <c r="AD88" s="3"/>
      <c r="AE88" s="3"/>
      <c r="AF88" s="3"/>
      <c r="AG88" s="19" t="s">
        <v>47</v>
      </c>
      <c r="AH88" s="19" t="s">
        <v>42</v>
      </c>
      <c r="AI88" s="19" t="s">
        <v>1220</v>
      </c>
      <c r="AJ88" s="3"/>
      <c r="AK88" s="3" t="s">
        <v>24</v>
      </c>
      <c r="AL88" s="3"/>
      <c r="AM88" s="3"/>
      <c r="AN88" s="3"/>
      <c r="AO88" s="3"/>
      <c r="AP88" s="3"/>
      <c r="AQ88" s="3"/>
      <c r="AR88" s="20">
        <v>40941</v>
      </c>
      <c r="AS88" s="21" t="s">
        <v>83</v>
      </c>
      <c r="AT88" s="19" t="s">
        <v>44</v>
      </c>
      <c r="AU88" s="21" t="s">
        <v>191</v>
      </c>
      <c r="AV88" s="21"/>
      <c r="AW88" s="21"/>
      <c r="AX88" s="21"/>
      <c r="AY88" s="21"/>
      <c r="AZ88" s="21"/>
      <c r="BA88" s="3"/>
      <c r="BB88" s="3"/>
      <c r="BC88" s="3"/>
      <c r="BD88" s="3" t="s">
        <v>2023</v>
      </c>
      <c r="BE88" s="3"/>
      <c r="BF88" s="3"/>
      <c r="BG88" s="19" t="s">
        <v>1767</v>
      </c>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t="s">
        <v>359</v>
      </c>
      <c r="CS88" s="5" t="s">
        <v>625</v>
      </c>
      <c r="CT88" s="5" t="s">
        <v>202</v>
      </c>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18" t="s">
        <v>47</v>
      </c>
      <c r="GO88" s="15" t="s">
        <v>42</v>
      </c>
      <c r="GP88" s="15" t="s">
        <v>75</v>
      </c>
      <c r="GQ88" s="17" t="s">
        <v>91</v>
      </c>
      <c r="GR88" s="15"/>
      <c r="GS88" s="14"/>
      <c r="GT88" s="2"/>
    </row>
    <row r="89" spans="1:202" s="1" customFormat="1" ht="22.5" customHeight="1" x14ac:dyDescent="0.35">
      <c r="A89" s="11">
        <v>87</v>
      </c>
      <c r="B89" s="8">
        <v>40941</v>
      </c>
      <c r="C89" s="11" t="s">
        <v>7</v>
      </c>
      <c r="D89" s="27" t="s">
        <v>1216</v>
      </c>
      <c r="E89" s="11" t="s">
        <v>7</v>
      </c>
      <c r="F89" s="11" t="s">
        <v>2274</v>
      </c>
      <c r="G89" s="19" t="s">
        <v>2629</v>
      </c>
      <c r="H89" s="27" t="s">
        <v>1717</v>
      </c>
      <c r="I89" s="27"/>
      <c r="J89" s="27"/>
      <c r="K89" s="27"/>
      <c r="L89" s="11" t="s">
        <v>1199</v>
      </c>
      <c r="M89" s="11" t="s">
        <v>1150</v>
      </c>
      <c r="N89" s="11" t="s">
        <v>1147</v>
      </c>
      <c r="O89" s="11" t="s">
        <v>78</v>
      </c>
      <c r="P89" s="11" t="s">
        <v>1238</v>
      </c>
      <c r="Q89" s="11" t="s">
        <v>2657</v>
      </c>
      <c r="R89" s="11" t="s">
        <v>2276</v>
      </c>
      <c r="S89" s="11"/>
      <c r="T89" s="32" t="s">
        <v>626</v>
      </c>
      <c r="U89" s="32"/>
      <c r="V89" s="32" t="s">
        <v>1109</v>
      </c>
      <c r="W89" s="19" t="s">
        <v>1142</v>
      </c>
      <c r="X89" s="3" t="s">
        <v>46</v>
      </c>
      <c r="Y89" s="30" t="s">
        <v>1979</v>
      </c>
      <c r="Z89" s="28">
        <v>27</v>
      </c>
      <c r="AA89" s="19" t="s">
        <v>1229</v>
      </c>
      <c r="AB89" s="19" t="s">
        <v>1141</v>
      </c>
      <c r="AC89" s="3" t="s">
        <v>47</v>
      </c>
      <c r="AD89" s="3"/>
      <c r="AE89" s="3"/>
      <c r="AF89" s="3"/>
      <c r="AG89" s="19" t="s">
        <v>47</v>
      </c>
      <c r="AH89" s="19" t="s">
        <v>42</v>
      </c>
      <c r="AI89" s="19" t="s">
        <v>1220</v>
      </c>
      <c r="AJ89" s="3"/>
      <c r="AK89" s="3" t="s">
        <v>24</v>
      </c>
      <c r="AL89" s="3"/>
      <c r="AM89" s="3"/>
      <c r="AN89" s="3"/>
      <c r="AO89" s="3"/>
      <c r="AP89" s="3"/>
      <c r="AQ89" s="3"/>
      <c r="AR89" s="20">
        <v>40941</v>
      </c>
      <c r="AS89" s="21" t="s">
        <v>83</v>
      </c>
      <c r="AT89" s="19" t="s">
        <v>44</v>
      </c>
      <c r="AU89" s="21" t="s">
        <v>44</v>
      </c>
      <c r="AV89" s="21"/>
      <c r="AW89" s="21"/>
      <c r="AX89" s="21"/>
      <c r="AY89" s="21"/>
      <c r="AZ89" s="21"/>
      <c r="BA89" s="3"/>
      <c r="BB89" s="3"/>
      <c r="BC89" s="3"/>
      <c r="BD89" s="3" t="s">
        <v>2023</v>
      </c>
      <c r="BE89" s="3"/>
      <c r="BF89" s="3"/>
      <c r="BG89" s="19" t="s">
        <v>1767</v>
      </c>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t="s">
        <v>359</v>
      </c>
      <c r="CS89" s="5" t="s">
        <v>625</v>
      </c>
      <c r="CT89" s="5" t="s">
        <v>202</v>
      </c>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18" t="s">
        <v>47</v>
      </c>
      <c r="GO89" s="15" t="s">
        <v>42</v>
      </c>
      <c r="GP89" s="15" t="s">
        <v>75</v>
      </c>
      <c r="GQ89" s="17" t="s">
        <v>91</v>
      </c>
      <c r="GR89" s="15"/>
      <c r="GS89" s="14"/>
      <c r="GT89" s="2"/>
    </row>
    <row r="90" spans="1:202" s="1" customFormat="1" ht="22.5" customHeight="1" x14ac:dyDescent="0.35">
      <c r="A90" s="11">
        <v>88</v>
      </c>
      <c r="B90" s="8">
        <v>40942</v>
      </c>
      <c r="C90" s="11" t="s">
        <v>1618</v>
      </c>
      <c r="D90" s="27" t="s">
        <v>1215</v>
      </c>
      <c r="E90" s="11" t="s">
        <v>233</v>
      </c>
      <c r="F90" s="11" t="s">
        <v>2155</v>
      </c>
      <c r="G90" s="19" t="s">
        <v>2629</v>
      </c>
      <c r="H90" s="27" t="s">
        <v>1717</v>
      </c>
      <c r="I90" s="27"/>
      <c r="J90" s="27"/>
      <c r="K90" s="27"/>
      <c r="L90" s="11" t="s">
        <v>1199</v>
      </c>
      <c r="M90" s="11" t="s">
        <v>1150</v>
      </c>
      <c r="N90" s="11" t="s">
        <v>1147</v>
      </c>
      <c r="O90" s="11" t="s">
        <v>78</v>
      </c>
      <c r="P90" s="11" t="s">
        <v>1238</v>
      </c>
      <c r="Q90" s="11" t="s">
        <v>2658</v>
      </c>
      <c r="R90" s="11" t="s">
        <v>2277</v>
      </c>
      <c r="S90" s="11"/>
      <c r="T90" s="32" t="s">
        <v>627</v>
      </c>
      <c r="U90" s="32"/>
      <c r="V90" s="32" t="s">
        <v>1109</v>
      </c>
      <c r="W90" s="19" t="s">
        <v>1142</v>
      </c>
      <c r="X90" s="3" t="s">
        <v>2866</v>
      </c>
      <c r="Y90" s="30" t="s">
        <v>1976</v>
      </c>
      <c r="Z90" s="28">
        <v>24</v>
      </c>
      <c r="AA90" s="19" t="s">
        <v>1229</v>
      </c>
      <c r="AB90" s="19" t="s">
        <v>1141</v>
      </c>
      <c r="AC90" s="3" t="s">
        <v>1618</v>
      </c>
      <c r="AD90" s="3" t="s">
        <v>181</v>
      </c>
      <c r="AE90" s="3" t="s">
        <v>2009</v>
      </c>
      <c r="AF90" s="3" t="s">
        <v>195</v>
      </c>
      <c r="AG90" s="19" t="s">
        <v>1600</v>
      </c>
      <c r="AH90" s="19" t="s">
        <v>42</v>
      </c>
      <c r="AI90" s="19" t="s">
        <v>1220</v>
      </c>
      <c r="AJ90" s="3" t="s">
        <v>629</v>
      </c>
      <c r="AK90" s="3" t="s">
        <v>24</v>
      </c>
      <c r="AL90" s="3"/>
      <c r="AM90" s="3"/>
      <c r="AN90" s="3"/>
      <c r="AO90" s="3"/>
      <c r="AP90" s="3"/>
      <c r="AQ90" s="3"/>
      <c r="AR90" s="20">
        <v>40950</v>
      </c>
      <c r="AS90" s="21" t="s">
        <v>175</v>
      </c>
      <c r="AT90" s="19" t="s">
        <v>175</v>
      </c>
      <c r="AU90" s="21" t="s">
        <v>628</v>
      </c>
      <c r="AV90" s="21"/>
      <c r="AW90" s="21"/>
      <c r="AX90" s="21"/>
      <c r="AY90" s="21" t="s">
        <v>2140</v>
      </c>
      <c r="AZ90" s="21"/>
      <c r="BA90" s="3"/>
      <c r="BB90" s="3"/>
      <c r="BC90" s="3"/>
      <c r="BD90" s="3" t="s">
        <v>2022</v>
      </c>
      <c r="BE90" s="3"/>
      <c r="BF90" s="3"/>
      <c r="BG90" s="19" t="s">
        <v>1767</v>
      </c>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t="s">
        <v>630</v>
      </c>
      <c r="CS90" s="5" t="s">
        <v>631</v>
      </c>
      <c r="CT90" s="5" t="s">
        <v>202</v>
      </c>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18" t="s">
        <v>47</v>
      </c>
      <c r="GO90" s="15" t="s">
        <v>42</v>
      </c>
      <c r="GP90" s="15" t="s">
        <v>75</v>
      </c>
      <c r="GQ90" s="17" t="s">
        <v>91</v>
      </c>
      <c r="GR90" s="15"/>
      <c r="GS90" s="14"/>
      <c r="GT90" s="2"/>
    </row>
    <row r="91" spans="1:202" s="1" customFormat="1" ht="22.5" customHeight="1" x14ac:dyDescent="0.35">
      <c r="A91" s="11">
        <v>89</v>
      </c>
      <c r="B91" s="8">
        <v>40942</v>
      </c>
      <c r="C91" s="11" t="s">
        <v>1618</v>
      </c>
      <c r="D91" s="27" t="s">
        <v>1215</v>
      </c>
      <c r="E91" s="11" t="s">
        <v>233</v>
      </c>
      <c r="F91" s="11" t="s">
        <v>2155</v>
      </c>
      <c r="G91" s="19" t="s">
        <v>2629</v>
      </c>
      <c r="H91" s="27" t="s">
        <v>1717</v>
      </c>
      <c r="I91" s="27"/>
      <c r="J91" s="27"/>
      <c r="K91" s="27"/>
      <c r="L91" s="11" t="s">
        <v>1199</v>
      </c>
      <c r="M91" s="11" t="s">
        <v>1150</v>
      </c>
      <c r="N91" s="11" t="s">
        <v>1147</v>
      </c>
      <c r="O91" s="11" t="s">
        <v>78</v>
      </c>
      <c r="P91" s="11" t="s">
        <v>1238</v>
      </c>
      <c r="Q91" s="11" t="s">
        <v>2658</v>
      </c>
      <c r="R91" s="11" t="s">
        <v>2278</v>
      </c>
      <c r="S91" s="11"/>
      <c r="T91" s="32" t="s">
        <v>632</v>
      </c>
      <c r="U91" s="32"/>
      <c r="V91" s="32" t="s">
        <v>1109</v>
      </c>
      <c r="W91" s="19" t="s">
        <v>1142</v>
      </c>
      <c r="X91" s="3" t="s">
        <v>46</v>
      </c>
      <c r="Y91" s="30" t="s">
        <v>1141</v>
      </c>
      <c r="Z91" s="28" t="s">
        <v>47</v>
      </c>
      <c r="AA91" s="19" t="s">
        <v>47</v>
      </c>
      <c r="AB91" s="19" t="s">
        <v>1141</v>
      </c>
      <c r="AC91" s="3" t="s">
        <v>47</v>
      </c>
      <c r="AD91" s="3"/>
      <c r="AE91" s="3"/>
      <c r="AF91" s="3"/>
      <c r="AG91" s="19" t="s">
        <v>47</v>
      </c>
      <c r="AH91" s="19" t="s">
        <v>42</v>
      </c>
      <c r="AI91" s="19" t="s">
        <v>1220</v>
      </c>
      <c r="AJ91" s="3"/>
      <c r="AK91" s="3" t="s">
        <v>24</v>
      </c>
      <c r="AL91" s="3"/>
      <c r="AM91" s="3"/>
      <c r="AN91" s="3"/>
      <c r="AO91" s="3"/>
      <c r="AP91" s="3"/>
      <c r="AQ91" s="3"/>
      <c r="AR91" s="20">
        <v>40993</v>
      </c>
      <c r="AS91" s="21" t="s">
        <v>175</v>
      </c>
      <c r="AT91" s="19" t="s">
        <v>175</v>
      </c>
      <c r="AU91" s="21" t="s">
        <v>633</v>
      </c>
      <c r="AV91" s="21"/>
      <c r="AW91" s="21"/>
      <c r="AX91" s="21"/>
      <c r="AY91" s="21"/>
      <c r="AZ91" s="21"/>
      <c r="BA91" s="3"/>
      <c r="BB91" s="3"/>
      <c r="BC91" s="3"/>
      <c r="BD91" s="3" t="s">
        <v>2022</v>
      </c>
      <c r="BE91" s="3"/>
      <c r="BF91" s="3"/>
      <c r="BG91" s="19" t="s">
        <v>1767</v>
      </c>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t="s">
        <v>634</v>
      </c>
      <c r="CS91" s="5" t="s">
        <v>380</v>
      </c>
      <c r="CT91" s="5" t="s">
        <v>202</v>
      </c>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18" t="s">
        <v>47</v>
      </c>
      <c r="GO91" s="15" t="s">
        <v>42</v>
      </c>
      <c r="GP91" s="15" t="s">
        <v>75</v>
      </c>
      <c r="GQ91" s="17" t="s">
        <v>91</v>
      </c>
      <c r="GR91" s="15"/>
      <c r="GS91" s="14"/>
      <c r="GT91" s="2"/>
    </row>
    <row r="92" spans="1:202" s="1" customFormat="1" ht="22.5" customHeight="1" x14ac:dyDescent="0.35">
      <c r="A92" s="11">
        <v>90</v>
      </c>
      <c r="B92" s="8">
        <v>40942</v>
      </c>
      <c r="C92" s="11" t="s">
        <v>1618</v>
      </c>
      <c r="D92" s="27" t="s">
        <v>1215</v>
      </c>
      <c r="E92" s="11" t="s">
        <v>233</v>
      </c>
      <c r="F92" s="11" t="s">
        <v>2155</v>
      </c>
      <c r="G92" s="19" t="s">
        <v>2629</v>
      </c>
      <c r="H92" s="27" t="s">
        <v>1717</v>
      </c>
      <c r="I92" s="27"/>
      <c r="J92" s="27"/>
      <c r="K92" s="27"/>
      <c r="L92" s="11" t="s">
        <v>1199</v>
      </c>
      <c r="M92" s="11" t="s">
        <v>1150</v>
      </c>
      <c r="N92" s="11" t="s">
        <v>1147</v>
      </c>
      <c r="O92" s="11" t="s">
        <v>78</v>
      </c>
      <c r="P92" s="11" t="s">
        <v>1238</v>
      </c>
      <c r="Q92" s="11" t="s">
        <v>2658</v>
      </c>
      <c r="R92" s="11" t="s">
        <v>2279</v>
      </c>
      <c r="S92" s="11"/>
      <c r="T92" s="32" t="s">
        <v>639</v>
      </c>
      <c r="U92" s="32"/>
      <c r="V92" s="32" t="s">
        <v>1109</v>
      </c>
      <c r="W92" s="19" t="s">
        <v>1142</v>
      </c>
      <c r="X92" s="3" t="s">
        <v>46</v>
      </c>
      <c r="Y92" s="30" t="s">
        <v>1978</v>
      </c>
      <c r="Z92" s="28">
        <v>26</v>
      </c>
      <c r="AA92" s="19" t="s">
        <v>1229</v>
      </c>
      <c r="AB92" s="19" t="s">
        <v>1141</v>
      </c>
      <c r="AC92" s="3" t="s">
        <v>47</v>
      </c>
      <c r="AD92" s="3"/>
      <c r="AE92" s="3"/>
      <c r="AF92" s="3"/>
      <c r="AG92" s="19" t="s">
        <v>47</v>
      </c>
      <c r="AH92" s="19" t="s">
        <v>42</v>
      </c>
      <c r="AI92" s="19" t="s">
        <v>1220</v>
      </c>
      <c r="AJ92" s="3"/>
      <c r="AK92" s="3" t="s">
        <v>24</v>
      </c>
      <c r="AL92" s="3"/>
      <c r="AM92" s="3"/>
      <c r="AN92" s="3"/>
      <c r="AO92" s="3"/>
      <c r="AP92" s="3"/>
      <c r="AQ92" s="3"/>
      <c r="AR92" s="20">
        <v>40942</v>
      </c>
      <c r="AS92" s="21" t="s">
        <v>83</v>
      </c>
      <c r="AT92" s="19" t="s">
        <v>44</v>
      </c>
      <c r="AU92" s="21" t="s">
        <v>85</v>
      </c>
      <c r="AV92" s="21"/>
      <c r="AW92" s="21"/>
      <c r="AX92" s="21"/>
      <c r="AY92" s="21" t="s">
        <v>1423</v>
      </c>
      <c r="AZ92" s="21"/>
      <c r="BA92" s="3"/>
      <c r="BB92" s="3"/>
      <c r="BC92" s="3"/>
      <c r="BD92" s="3" t="s">
        <v>2022</v>
      </c>
      <c r="BE92" s="3"/>
      <c r="BF92" s="3"/>
      <c r="BG92" s="19" t="s">
        <v>1767</v>
      </c>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t="s">
        <v>640</v>
      </c>
      <c r="CS92" s="5" t="s">
        <v>380</v>
      </c>
      <c r="CT92" s="5" t="s">
        <v>202</v>
      </c>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18" t="s">
        <v>47</v>
      </c>
      <c r="GO92" s="15" t="s">
        <v>42</v>
      </c>
      <c r="GP92" s="15" t="s">
        <v>75</v>
      </c>
      <c r="GQ92" s="17" t="s">
        <v>91</v>
      </c>
      <c r="GR92" s="15"/>
      <c r="GS92" s="14"/>
      <c r="GT92" s="2"/>
    </row>
    <row r="93" spans="1:202" s="1" customFormat="1" ht="22.5" customHeight="1" x14ac:dyDescent="0.35">
      <c r="A93" s="11">
        <v>91</v>
      </c>
      <c r="B93" s="8">
        <v>40942</v>
      </c>
      <c r="C93" s="11" t="s">
        <v>1618</v>
      </c>
      <c r="D93" s="27" t="s">
        <v>1215</v>
      </c>
      <c r="E93" s="11" t="s">
        <v>233</v>
      </c>
      <c r="F93" s="11" t="s">
        <v>2155</v>
      </c>
      <c r="G93" s="19" t="s">
        <v>2629</v>
      </c>
      <c r="H93" s="27" t="s">
        <v>1717</v>
      </c>
      <c r="I93" s="27"/>
      <c r="J93" s="27"/>
      <c r="K93" s="27"/>
      <c r="L93" s="11" t="s">
        <v>1199</v>
      </c>
      <c r="M93" s="11" t="s">
        <v>1150</v>
      </c>
      <c r="N93" s="11" t="s">
        <v>1147</v>
      </c>
      <c r="O93" s="11" t="s">
        <v>78</v>
      </c>
      <c r="P93" s="11" t="s">
        <v>1238</v>
      </c>
      <c r="Q93" s="11" t="s">
        <v>2658</v>
      </c>
      <c r="R93" s="11" t="s">
        <v>2280</v>
      </c>
      <c r="S93" s="11"/>
      <c r="T93" s="32" t="s">
        <v>641</v>
      </c>
      <c r="U93" s="32"/>
      <c r="V93" s="32" t="s">
        <v>1109</v>
      </c>
      <c r="W93" s="19" t="s">
        <v>1142</v>
      </c>
      <c r="X93" s="3" t="s">
        <v>46</v>
      </c>
      <c r="Y93" s="30" t="s">
        <v>1984</v>
      </c>
      <c r="Z93" s="28">
        <v>32</v>
      </c>
      <c r="AA93" s="19" t="s">
        <v>1230</v>
      </c>
      <c r="AB93" s="19" t="s">
        <v>1141</v>
      </c>
      <c r="AC93" s="3" t="s">
        <v>1618</v>
      </c>
      <c r="AD93" s="3" t="s">
        <v>179</v>
      </c>
      <c r="AE93" s="3" t="s">
        <v>642</v>
      </c>
      <c r="AF93" s="3" t="s">
        <v>327</v>
      </c>
      <c r="AG93" s="19" t="s">
        <v>1600</v>
      </c>
      <c r="AH93" s="19" t="s">
        <v>42</v>
      </c>
      <c r="AI93" s="19" t="s">
        <v>1220</v>
      </c>
      <c r="AJ93" s="3"/>
      <c r="AK93" s="3" t="s">
        <v>24</v>
      </c>
      <c r="AL93" s="3"/>
      <c r="AM93" s="3"/>
      <c r="AN93" s="3" t="s">
        <v>328</v>
      </c>
      <c r="AO93" s="3"/>
      <c r="AP93" s="3"/>
      <c r="AQ93" s="3"/>
      <c r="AR93" s="20">
        <v>40942</v>
      </c>
      <c r="AS93" s="21" t="s">
        <v>83</v>
      </c>
      <c r="AT93" s="19" t="s">
        <v>44</v>
      </c>
      <c r="AU93" s="21" t="s">
        <v>44</v>
      </c>
      <c r="AV93" s="21"/>
      <c r="AW93" s="21"/>
      <c r="AX93" s="21"/>
      <c r="AY93" s="21" t="s">
        <v>1423</v>
      </c>
      <c r="AZ93" s="21"/>
      <c r="BA93" s="3"/>
      <c r="BB93" s="3"/>
      <c r="BC93" s="3"/>
      <c r="BD93" s="3" t="s">
        <v>2022</v>
      </c>
      <c r="BE93" s="3"/>
      <c r="BF93" s="3"/>
      <c r="BG93" s="19" t="s">
        <v>1767</v>
      </c>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t="s">
        <v>359</v>
      </c>
      <c r="CS93" s="5" t="s">
        <v>643</v>
      </c>
      <c r="CT93" s="5" t="s">
        <v>202</v>
      </c>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18" t="s">
        <v>47</v>
      </c>
      <c r="GO93" s="15" t="s">
        <v>42</v>
      </c>
      <c r="GP93" s="15" t="s">
        <v>75</v>
      </c>
      <c r="GQ93" s="17" t="s">
        <v>91</v>
      </c>
      <c r="GR93" s="15"/>
      <c r="GS93" s="14"/>
      <c r="GT93" s="2"/>
    </row>
    <row r="94" spans="1:202" s="1" customFormat="1" ht="22.5" customHeight="1" x14ac:dyDescent="0.35">
      <c r="A94" s="11">
        <v>92</v>
      </c>
      <c r="B94" s="8">
        <v>40942</v>
      </c>
      <c r="C94" s="11" t="s">
        <v>1618</v>
      </c>
      <c r="D94" s="27" t="s">
        <v>1215</v>
      </c>
      <c r="E94" s="11" t="s">
        <v>233</v>
      </c>
      <c r="F94" s="11" t="s">
        <v>2155</v>
      </c>
      <c r="G94" s="19" t="s">
        <v>2629</v>
      </c>
      <c r="H94" s="27" t="s">
        <v>1717</v>
      </c>
      <c r="I94" s="27"/>
      <c r="J94" s="27"/>
      <c r="K94" s="27"/>
      <c r="L94" s="11" t="s">
        <v>1199</v>
      </c>
      <c r="M94" s="11" t="s">
        <v>1150</v>
      </c>
      <c r="N94" s="11" t="s">
        <v>1147</v>
      </c>
      <c r="O94" s="11" t="s">
        <v>78</v>
      </c>
      <c r="P94" s="11" t="s">
        <v>1238</v>
      </c>
      <c r="Q94" s="11" t="s">
        <v>2658</v>
      </c>
      <c r="R94" s="11" t="s">
        <v>2281</v>
      </c>
      <c r="S94" s="11"/>
      <c r="T94" s="32"/>
      <c r="U94" s="32"/>
      <c r="V94" s="32" t="s">
        <v>1109</v>
      </c>
      <c r="W94" s="19" t="s">
        <v>1142</v>
      </c>
      <c r="X94" s="3" t="s">
        <v>46</v>
      </c>
      <c r="Y94" s="30" t="s">
        <v>1141</v>
      </c>
      <c r="Z94" s="28" t="s">
        <v>47</v>
      </c>
      <c r="AA94" s="19" t="s">
        <v>47</v>
      </c>
      <c r="AB94" s="19" t="s">
        <v>1141</v>
      </c>
      <c r="AC94" s="3" t="s">
        <v>47</v>
      </c>
      <c r="AD94" s="3"/>
      <c r="AE94" s="3"/>
      <c r="AF94" s="3"/>
      <c r="AG94" s="19" t="s">
        <v>47</v>
      </c>
      <c r="AH94" s="19" t="s">
        <v>42</v>
      </c>
      <c r="AI94" s="19" t="s">
        <v>1220</v>
      </c>
      <c r="AJ94" s="3"/>
      <c r="AK94" s="3" t="s">
        <v>24</v>
      </c>
      <c r="AL94" s="3"/>
      <c r="AM94" s="3"/>
      <c r="AN94" s="3"/>
      <c r="AO94" s="3"/>
      <c r="AP94" s="3"/>
      <c r="AQ94" s="3"/>
      <c r="AR94" s="20">
        <v>40942</v>
      </c>
      <c r="AS94" s="21" t="s">
        <v>83</v>
      </c>
      <c r="AT94" s="19" t="s">
        <v>44</v>
      </c>
      <c r="AU94" s="21" t="s">
        <v>44</v>
      </c>
      <c r="AV94" s="21"/>
      <c r="AW94" s="21"/>
      <c r="AX94" s="21"/>
      <c r="AY94" s="21"/>
      <c r="AZ94" s="21"/>
      <c r="BA94" s="3"/>
      <c r="BB94" s="3"/>
      <c r="BC94" s="3"/>
      <c r="BD94" s="3" t="s">
        <v>2022</v>
      </c>
      <c r="BE94" s="3"/>
      <c r="BF94" s="3" t="s">
        <v>2190</v>
      </c>
      <c r="BG94" s="19" t="s">
        <v>1767</v>
      </c>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t="s">
        <v>359</v>
      </c>
      <c r="CS94" s="5" t="s">
        <v>380</v>
      </c>
      <c r="CT94" s="5" t="s">
        <v>202</v>
      </c>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18" t="s">
        <v>47</v>
      </c>
      <c r="GO94" s="15" t="s">
        <v>42</v>
      </c>
      <c r="GP94" s="15" t="s">
        <v>75</v>
      </c>
      <c r="GQ94" s="17" t="s">
        <v>91</v>
      </c>
      <c r="GR94" s="15"/>
      <c r="GS94" s="14"/>
      <c r="GT94" s="2"/>
    </row>
    <row r="95" spans="1:202" s="1" customFormat="1" ht="22.5" customHeight="1" x14ac:dyDescent="0.35">
      <c r="A95" s="11">
        <v>93</v>
      </c>
      <c r="B95" s="8">
        <v>40942</v>
      </c>
      <c r="C95" s="11" t="s">
        <v>1618</v>
      </c>
      <c r="D95" s="27" t="s">
        <v>1215</v>
      </c>
      <c r="E95" s="11" t="s">
        <v>233</v>
      </c>
      <c r="F95" s="11" t="s">
        <v>2155</v>
      </c>
      <c r="G95" s="19" t="s">
        <v>2629</v>
      </c>
      <c r="H95" s="27" t="s">
        <v>1717</v>
      </c>
      <c r="I95" s="27"/>
      <c r="J95" s="27"/>
      <c r="K95" s="27"/>
      <c r="L95" s="11" t="s">
        <v>1199</v>
      </c>
      <c r="M95" s="11" t="s">
        <v>1150</v>
      </c>
      <c r="N95" s="11" t="s">
        <v>1147</v>
      </c>
      <c r="O95" s="11" t="s">
        <v>78</v>
      </c>
      <c r="P95" s="11" t="s">
        <v>1238</v>
      </c>
      <c r="Q95" s="11" t="s">
        <v>2658</v>
      </c>
      <c r="R95" s="11" t="s">
        <v>2282</v>
      </c>
      <c r="S95" s="11"/>
      <c r="T95" s="32" t="s">
        <v>647</v>
      </c>
      <c r="U95" s="32"/>
      <c r="V95" s="32" t="s">
        <v>1109</v>
      </c>
      <c r="W95" s="19" t="s">
        <v>1142</v>
      </c>
      <c r="X95" s="3" t="s">
        <v>46</v>
      </c>
      <c r="Y95" s="30">
        <v>34333</v>
      </c>
      <c r="Z95" s="28">
        <v>18</v>
      </c>
      <c r="AA95" s="19" t="s">
        <v>1228</v>
      </c>
      <c r="AB95" s="19" t="s">
        <v>1140</v>
      </c>
      <c r="AC95" s="3" t="s">
        <v>1618</v>
      </c>
      <c r="AD95" s="3" t="s">
        <v>194</v>
      </c>
      <c r="AE95" s="3" t="s">
        <v>2009</v>
      </c>
      <c r="AF95" s="3"/>
      <c r="AG95" s="19" t="s">
        <v>47</v>
      </c>
      <c r="AH95" s="19" t="s">
        <v>42</v>
      </c>
      <c r="AI95" s="19" t="s">
        <v>1220</v>
      </c>
      <c r="AJ95" s="3"/>
      <c r="AK95" s="3" t="s">
        <v>24</v>
      </c>
      <c r="AL95" s="3"/>
      <c r="AM95" s="3"/>
      <c r="AN95" s="3"/>
      <c r="AO95" s="3"/>
      <c r="AP95" s="3"/>
      <c r="AQ95" s="3"/>
      <c r="AR95" s="20">
        <v>40943</v>
      </c>
      <c r="AS95" s="21" t="s">
        <v>83</v>
      </c>
      <c r="AT95" s="19" t="s">
        <v>44</v>
      </c>
      <c r="AU95" s="21" t="s">
        <v>85</v>
      </c>
      <c r="AV95" s="21"/>
      <c r="AW95" s="21"/>
      <c r="AX95" s="21"/>
      <c r="AY95" s="21"/>
      <c r="AZ95" s="21"/>
      <c r="BA95" s="3"/>
      <c r="BB95" s="3"/>
      <c r="BC95" s="3"/>
      <c r="BD95" s="3" t="s">
        <v>2022</v>
      </c>
      <c r="BE95" s="3"/>
      <c r="BF95" s="3"/>
      <c r="BG95" s="19" t="s">
        <v>1767</v>
      </c>
      <c r="BH95" s="5"/>
      <c r="BI95" s="5" t="s">
        <v>649</v>
      </c>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t="s">
        <v>380</v>
      </c>
      <c r="CT95" s="5" t="s">
        <v>202</v>
      </c>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18" t="s">
        <v>648</v>
      </c>
      <c r="GO95" s="15" t="s">
        <v>42</v>
      </c>
      <c r="GP95" s="15" t="s">
        <v>75</v>
      </c>
      <c r="GQ95" s="17" t="s">
        <v>91</v>
      </c>
      <c r="GR95" s="15"/>
      <c r="GS95" s="14"/>
      <c r="GT95" s="2"/>
    </row>
    <row r="96" spans="1:202" s="1" customFormat="1" ht="22.5" customHeight="1" x14ac:dyDescent="0.35">
      <c r="A96" s="11">
        <v>94</v>
      </c>
      <c r="B96" s="8">
        <v>40942</v>
      </c>
      <c r="C96" s="11" t="s">
        <v>1618</v>
      </c>
      <c r="D96" s="27" t="s">
        <v>1215</v>
      </c>
      <c r="E96" s="11" t="s">
        <v>233</v>
      </c>
      <c r="F96" s="11" t="s">
        <v>2155</v>
      </c>
      <c r="G96" s="19" t="s">
        <v>2629</v>
      </c>
      <c r="H96" s="27" t="s">
        <v>1717</v>
      </c>
      <c r="I96" s="27"/>
      <c r="J96" s="27"/>
      <c r="K96" s="27"/>
      <c r="L96" s="11" t="s">
        <v>1199</v>
      </c>
      <c r="M96" s="11" t="s">
        <v>1150</v>
      </c>
      <c r="N96" s="11" t="s">
        <v>1147</v>
      </c>
      <c r="O96" s="11" t="s">
        <v>78</v>
      </c>
      <c r="P96" s="11" t="s">
        <v>1238</v>
      </c>
      <c r="Q96" s="11" t="s">
        <v>2658</v>
      </c>
      <c r="R96" s="11" t="s">
        <v>2283</v>
      </c>
      <c r="S96" s="11"/>
      <c r="T96" s="32" t="s">
        <v>651</v>
      </c>
      <c r="U96" s="32"/>
      <c r="V96" s="32" t="s">
        <v>1109</v>
      </c>
      <c r="W96" s="19" t="s">
        <v>1142</v>
      </c>
      <c r="X96" s="3" t="s">
        <v>46</v>
      </c>
      <c r="Y96" s="30" t="s">
        <v>1141</v>
      </c>
      <c r="Z96" s="28" t="s">
        <v>47</v>
      </c>
      <c r="AA96" s="19" t="s">
        <v>47</v>
      </c>
      <c r="AB96" s="19" t="s">
        <v>1141</v>
      </c>
      <c r="AC96" s="3" t="s">
        <v>47</v>
      </c>
      <c r="AD96" s="3"/>
      <c r="AE96" s="3"/>
      <c r="AF96" s="3"/>
      <c r="AG96" s="19" t="s">
        <v>47</v>
      </c>
      <c r="AH96" s="19" t="s">
        <v>42</v>
      </c>
      <c r="AI96" s="19" t="s">
        <v>1220</v>
      </c>
      <c r="AJ96" s="3"/>
      <c r="AK96" s="3" t="s">
        <v>24</v>
      </c>
      <c r="AL96" s="3"/>
      <c r="AM96" s="3"/>
      <c r="AN96" s="3"/>
      <c r="AO96" s="3"/>
      <c r="AP96" s="3"/>
      <c r="AQ96" s="3"/>
      <c r="AR96" s="20">
        <v>40954</v>
      </c>
      <c r="AS96" s="21" t="s">
        <v>47</v>
      </c>
      <c r="AT96" s="19" t="s">
        <v>47</v>
      </c>
      <c r="AU96" s="21" t="s">
        <v>47</v>
      </c>
      <c r="AV96" s="21"/>
      <c r="AW96" s="21"/>
      <c r="AX96" s="21"/>
      <c r="AY96" s="21"/>
      <c r="AZ96" s="21"/>
      <c r="BA96" s="3"/>
      <c r="BB96" s="3"/>
      <c r="BC96" s="3"/>
      <c r="BD96" s="3" t="s">
        <v>2022</v>
      </c>
      <c r="BE96" s="3"/>
      <c r="BF96" s="3"/>
      <c r="BG96" s="19" t="s">
        <v>1767</v>
      </c>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t="s">
        <v>380</v>
      </c>
      <c r="CT96" s="5" t="s">
        <v>202</v>
      </c>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18" t="s">
        <v>47</v>
      </c>
      <c r="GO96" s="15" t="s">
        <v>42</v>
      </c>
      <c r="GP96" s="15" t="s">
        <v>75</v>
      </c>
      <c r="GQ96" s="17" t="s">
        <v>91</v>
      </c>
      <c r="GR96" s="15"/>
      <c r="GS96" s="14"/>
      <c r="GT96" s="2"/>
    </row>
    <row r="97" spans="1:202" s="1" customFormat="1" ht="22.5" customHeight="1" x14ac:dyDescent="0.35">
      <c r="A97" s="11">
        <v>95</v>
      </c>
      <c r="B97" s="8">
        <v>40942</v>
      </c>
      <c r="C97" s="11" t="s">
        <v>1618</v>
      </c>
      <c r="D97" s="27" t="s">
        <v>1215</v>
      </c>
      <c r="E97" s="11" t="s">
        <v>233</v>
      </c>
      <c r="F97" s="11" t="s">
        <v>2155</v>
      </c>
      <c r="G97" s="19" t="s">
        <v>2629</v>
      </c>
      <c r="H97" s="27" t="s">
        <v>1717</v>
      </c>
      <c r="I97" s="27"/>
      <c r="J97" s="27"/>
      <c r="K97" s="27"/>
      <c r="L97" s="11" t="s">
        <v>1199</v>
      </c>
      <c r="M97" s="11" t="s">
        <v>1150</v>
      </c>
      <c r="N97" s="11" t="s">
        <v>1147</v>
      </c>
      <c r="O97" s="11" t="s">
        <v>78</v>
      </c>
      <c r="P97" s="11" t="s">
        <v>1238</v>
      </c>
      <c r="Q97" s="11" t="s">
        <v>2658</v>
      </c>
      <c r="R97" s="11" t="s">
        <v>2284</v>
      </c>
      <c r="S97" s="11"/>
      <c r="T97" s="32" t="s">
        <v>652</v>
      </c>
      <c r="U97" s="32"/>
      <c r="V97" s="32" t="s">
        <v>1109</v>
      </c>
      <c r="W97" s="19" t="s">
        <v>1142</v>
      </c>
      <c r="X97" s="3" t="s">
        <v>46</v>
      </c>
      <c r="Y97" s="30" t="s">
        <v>1976</v>
      </c>
      <c r="Z97" s="28">
        <v>24</v>
      </c>
      <c r="AA97" s="19" t="s">
        <v>1229</v>
      </c>
      <c r="AB97" s="19" t="s">
        <v>1141</v>
      </c>
      <c r="AC97" s="3" t="s">
        <v>47</v>
      </c>
      <c r="AD97" s="3"/>
      <c r="AE97" s="3"/>
      <c r="AF97" s="3" t="s">
        <v>173</v>
      </c>
      <c r="AG97" s="19" t="s">
        <v>1223</v>
      </c>
      <c r="AH97" s="19" t="s">
        <v>1223</v>
      </c>
      <c r="AI97" s="19" t="s">
        <v>1221</v>
      </c>
      <c r="AJ97" s="3" t="s">
        <v>73</v>
      </c>
      <c r="AK97" s="3" t="s">
        <v>24</v>
      </c>
      <c r="AL97" s="3"/>
      <c r="AM97" s="3" t="s">
        <v>653</v>
      </c>
      <c r="AN97" s="3"/>
      <c r="AO97" s="3"/>
      <c r="AP97" s="3"/>
      <c r="AQ97" s="3"/>
      <c r="AR97" s="20">
        <v>40942</v>
      </c>
      <c r="AS97" s="21" t="s">
        <v>90</v>
      </c>
      <c r="AT97" s="19" t="s">
        <v>1293</v>
      </c>
      <c r="AU97" s="21" t="s">
        <v>2285</v>
      </c>
      <c r="AV97" s="21"/>
      <c r="AW97" s="21"/>
      <c r="AX97" s="21"/>
      <c r="AY97" s="21" t="s">
        <v>2173</v>
      </c>
      <c r="AZ97" s="21"/>
      <c r="BA97" s="3"/>
      <c r="BB97" s="3"/>
      <c r="BC97" s="3"/>
      <c r="BD97" s="3" t="s">
        <v>2022</v>
      </c>
      <c r="BE97" s="3"/>
      <c r="BF97" s="3"/>
      <c r="BG97" s="19" t="s">
        <v>1767</v>
      </c>
      <c r="BH97" s="5"/>
      <c r="BI97" s="5"/>
      <c r="BJ97" s="5"/>
      <c r="BK97" s="5" t="s">
        <v>350</v>
      </c>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t="s">
        <v>654</v>
      </c>
      <c r="CS97" s="5" t="s">
        <v>350</v>
      </c>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18" t="s">
        <v>47</v>
      </c>
      <c r="GO97" s="15" t="s">
        <v>172</v>
      </c>
      <c r="GP97" s="15" t="s">
        <v>173</v>
      </c>
      <c r="GQ97" s="17" t="s">
        <v>74</v>
      </c>
      <c r="GR97" s="15"/>
      <c r="GS97" s="14"/>
      <c r="GT97" s="2"/>
    </row>
    <row r="98" spans="1:202" s="1" customFormat="1" ht="22.5" customHeight="1" x14ac:dyDescent="0.35">
      <c r="A98" s="11">
        <v>96</v>
      </c>
      <c r="B98" s="8">
        <v>40942</v>
      </c>
      <c r="C98" s="11" t="s">
        <v>7</v>
      </c>
      <c r="D98" s="27" t="s">
        <v>1216</v>
      </c>
      <c r="E98" s="11" t="s">
        <v>7</v>
      </c>
      <c r="F98" s="11" t="s">
        <v>2274</v>
      </c>
      <c r="G98" s="19" t="s">
        <v>2629</v>
      </c>
      <c r="H98" s="27" t="s">
        <v>1717</v>
      </c>
      <c r="I98" s="27"/>
      <c r="J98" s="27"/>
      <c r="K98" s="27"/>
      <c r="L98" s="11" t="s">
        <v>1199</v>
      </c>
      <c r="M98" s="11" t="s">
        <v>1150</v>
      </c>
      <c r="N98" s="11" t="s">
        <v>1147</v>
      </c>
      <c r="O98" s="11" t="s">
        <v>78</v>
      </c>
      <c r="P98" s="11" t="s">
        <v>1238</v>
      </c>
      <c r="Q98" s="11" t="s">
        <v>2659</v>
      </c>
      <c r="R98" s="11" t="s">
        <v>2286</v>
      </c>
      <c r="S98" s="11"/>
      <c r="T98" s="32" t="s">
        <v>2287</v>
      </c>
      <c r="U98" s="32"/>
      <c r="V98" s="32" t="s">
        <v>1109</v>
      </c>
      <c r="W98" s="19" t="s">
        <v>1142</v>
      </c>
      <c r="X98" s="3" t="s">
        <v>46</v>
      </c>
      <c r="Y98" s="30" t="s">
        <v>1973</v>
      </c>
      <c r="Z98" s="28">
        <v>21</v>
      </c>
      <c r="AA98" s="19" t="s">
        <v>1229</v>
      </c>
      <c r="AB98" s="19" t="s">
        <v>1141</v>
      </c>
      <c r="AC98" s="3" t="s">
        <v>47</v>
      </c>
      <c r="AD98" s="3"/>
      <c r="AE98" s="3"/>
      <c r="AF98" s="3"/>
      <c r="AG98" s="19" t="s">
        <v>47</v>
      </c>
      <c r="AH98" s="19" t="s">
        <v>42</v>
      </c>
      <c r="AI98" s="19" t="s">
        <v>1220</v>
      </c>
      <c r="AJ98" s="3"/>
      <c r="AK98" s="3" t="s">
        <v>24</v>
      </c>
      <c r="AL98" s="3"/>
      <c r="AM98" s="3"/>
      <c r="AN98" s="3"/>
      <c r="AO98" s="3"/>
      <c r="AP98" s="3"/>
      <c r="AQ98" s="3"/>
      <c r="AR98" s="20">
        <v>40942</v>
      </c>
      <c r="AS98" s="21" t="s">
        <v>83</v>
      </c>
      <c r="AT98" s="19" t="s">
        <v>44</v>
      </c>
      <c r="AU98" s="21" t="s">
        <v>85</v>
      </c>
      <c r="AV98" s="21"/>
      <c r="AW98" s="21"/>
      <c r="AX98" s="21"/>
      <c r="AY98" s="21" t="s">
        <v>62</v>
      </c>
      <c r="AZ98" s="21"/>
      <c r="BA98" s="3"/>
      <c r="BB98" s="3"/>
      <c r="BC98" s="3"/>
      <c r="BD98" s="3" t="s">
        <v>2023</v>
      </c>
      <c r="BE98" s="3"/>
      <c r="BF98" s="3"/>
      <c r="BG98" s="19" t="s">
        <v>1767</v>
      </c>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t="s">
        <v>625</v>
      </c>
      <c r="CS98" s="5" t="s">
        <v>635</v>
      </c>
      <c r="CT98" s="5" t="s">
        <v>202</v>
      </c>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18" t="s">
        <v>47</v>
      </c>
      <c r="GO98" s="15" t="s">
        <v>42</v>
      </c>
      <c r="GP98" s="15" t="s">
        <v>75</v>
      </c>
      <c r="GQ98" s="17" t="s">
        <v>91</v>
      </c>
      <c r="GR98" s="15"/>
      <c r="GS98" s="14"/>
      <c r="GT98" s="2"/>
    </row>
    <row r="99" spans="1:202" s="1" customFormat="1" ht="22.5" customHeight="1" x14ac:dyDescent="0.35">
      <c r="A99" s="11">
        <v>97</v>
      </c>
      <c r="B99" s="8">
        <v>40942</v>
      </c>
      <c r="C99" s="11" t="s">
        <v>7</v>
      </c>
      <c r="D99" s="27" t="s">
        <v>1216</v>
      </c>
      <c r="E99" s="11" t="s">
        <v>7</v>
      </c>
      <c r="F99" s="11" t="s">
        <v>2274</v>
      </c>
      <c r="G99" s="19" t="s">
        <v>2629</v>
      </c>
      <c r="H99" s="27" t="s">
        <v>1717</v>
      </c>
      <c r="I99" s="27"/>
      <c r="J99" s="27"/>
      <c r="K99" s="27"/>
      <c r="L99" s="11" t="s">
        <v>1199</v>
      </c>
      <c r="M99" s="11" t="s">
        <v>1150</v>
      </c>
      <c r="N99" s="11" t="s">
        <v>1147</v>
      </c>
      <c r="O99" s="11" t="s">
        <v>78</v>
      </c>
      <c r="P99" s="11" t="s">
        <v>1238</v>
      </c>
      <c r="Q99" s="11" t="s">
        <v>2659</v>
      </c>
      <c r="R99" s="11" t="s">
        <v>2288</v>
      </c>
      <c r="S99" s="11"/>
      <c r="T99" s="32" t="s">
        <v>636</v>
      </c>
      <c r="U99" s="32"/>
      <c r="V99" s="32" t="s">
        <v>1109</v>
      </c>
      <c r="W99" s="19" t="s">
        <v>1142</v>
      </c>
      <c r="X99" s="3" t="s">
        <v>46</v>
      </c>
      <c r="Y99" s="30" t="s">
        <v>1964</v>
      </c>
      <c r="Z99" s="28">
        <v>25</v>
      </c>
      <c r="AA99" s="19" t="s">
        <v>1229</v>
      </c>
      <c r="AB99" s="19" t="s">
        <v>1141</v>
      </c>
      <c r="AC99" s="3" t="s">
        <v>7</v>
      </c>
      <c r="AD99" s="3" t="s">
        <v>84</v>
      </c>
      <c r="AE99" s="3" t="s">
        <v>2289</v>
      </c>
      <c r="AF99" s="3" t="s">
        <v>63</v>
      </c>
      <c r="AG99" s="19" t="s">
        <v>1153</v>
      </c>
      <c r="AH99" s="19" t="s">
        <v>42</v>
      </c>
      <c r="AI99" s="19" t="s">
        <v>1220</v>
      </c>
      <c r="AJ99" s="3"/>
      <c r="AK99" s="3" t="s">
        <v>24</v>
      </c>
      <c r="AL99" s="3"/>
      <c r="AM99" s="3"/>
      <c r="AN99" s="3"/>
      <c r="AO99" s="3"/>
      <c r="AP99" s="3"/>
      <c r="AQ99" s="3"/>
      <c r="AR99" s="20">
        <v>40942</v>
      </c>
      <c r="AS99" s="21" t="s">
        <v>83</v>
      </c>
      <c r="AT99" s="19" t="s">
        <v>44</v>
      </c>
      <c r="AU99" s="21" t="s">
        <v>191</v>
      </c>
      <c r="AV99" s="21"/>
      <c r="AW99" s="21"/>
      <c r="AX99" s="21"/>
      <c r="AY99" s="21"/>
      <c r="AZ99" s="21"/>
      <c r="BA99" s="3"/>
      <c r="BB99" s="3"/>
      <c r="BC99" s="3"/>
      <c r="BD99" s="3" t="s">
        <v>2023</v>
      </c>
      <c r="BE99" s="3"/>
      <c r="BF99" s="3"/>
      <c r="BG99" s="19" t="s">
        <v>1767</v>
      </c>
      <c r="BH99" s="5"/>
      <c r="BI99" s="5" t="s">
        <v>637</v>
      </c>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t="s">
        <v>359</v>
      </c>
      <c r="CS99" s="5" t="s">
        <v>638</v>
      </c>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18" t="s">
        <v>47</v>
      </c>
      <c r="GO99" s="15" t="s">
        <v>42</v>
      </c>
      <c r="GP99" s="15" t="s">
        <v>75</v>
      </c>
      <c r="GQ99" s="17" t="s">
        <v>91</v>
      </c>
      <c r="GR99" s="15"/>
      <c r="GS99" s="14"/>
      <c r="GT99" s="2"/>
    </row>
    <row r="100" spans="1:202" s="1" customFormat="1" ht="22.5" customHeight="1" x14ac:dyDescent="0.35">
      <c r="A100" s="11">
        <v>98</v>
      </c>
      <c r="B100" s="8">
        <v>40942</v>
      </c>
      <c r="C100" s="11" t="s">
        <v>7</v>
      </c>
      <c r="D100" s="27" t="s">
        <v>1216</v>
      </c>
      <c r="E100" s="11" t="s">
        <v>7</v>
      </c>
      <c r="F100" s="11" t="s">
        <v>2274</v>
      </c>
      <c r="G100" s="19" t="s">
        <v>2629</v>
      </c>
      <c r="H100" s="27" t="s">
        <v>1717</v>
      </c>
      <c r="I100" s="27"/>
      <c r="J100" s="27"/>
      <c r="K100" s="27"/>
      <c r="L100" s="11" t="s">
        <v>1199</v>
      </c>
      <c r="M100" s="11" t="s">
        <v>1150</v>
      </c>
      <c r="N100" s="11" t="s">
        <v>1147</v>
      </c>
      <c r="O100" s="11" t="s">
        <v>78</v>
      </c>
      <c r="P100" s="11" t="s">
        <v>1238</v>
      </c>
      <c r="Q100" s="11" t="s">
        <v>2659</v>
      </c>
      <c r="R100" s="11" t="s">
        <v>2290</v>
      </c>
      <c r="S100" s="11"/>
      <c r="T100" s="32" t="s">
        <v>644</v>
      </c>
      <c r="U100" s="32"/>
      <c r="V100" s="32" t="s">
        <v>1109</v>
      </c>
      <c r="W100" s="19" t="s">
        <v>1142</v>
      </c>
      <c r="X100" s="3" t="s">
        <v>46</v>
      </c>
      <c r="Y100" s="30" t="s">
        <v>1141</v>
      </c>
      <c r="Z100" s="28" t="s">
        <v>47</v>
      </c>
      <c r="AA100" s="19" t="s">
        <v>47</v>
      </c>
      <c r="AB100" s="19" t="s">
        <v>1141</v>
      </c>
      <c r="AC100" s="3" t="s">
        <v>47</v>
      </c>
      <c r="AD100" s="3"/>
      <c r="AE100" s="3"/>
      <c r="AF100" s="3"/>
      <c r="AG100" s="19" t="s">
        <v>47</v>
      </c>
      <c r="AH100" s="19" t="s">
        <v>42</v>
      </c>
      <c r="AI100" s="19" t="s">
        <v>1220</v>
      </c>
      <c r="AJ100" s="3"/>
      <c r="AK100" s="3" t="s">
        <v>24</v>
      </c>
      <c r="AL100" s="3"/>
      <c r="AM100" s="3"/>
      <c r="AN100" s="3"/>
      <c r="AO100" s="3"/>
      <c r="AP100" s="3"/>
      <c r="AQ100" s="3"/>
      <c r="AR100" s="20">
        <v>40958</v>
      </c>
      <c r="AS100" s="21" t="s">
        <v>83</v>
      </c>
      <c r="AT100" s="19" t="s">
        <v>44</v>
      </c>
      <c r="AU100" s="21" t="s">
        <v>44</v>
      </c>
      <c r="AV100" s="21"/>
      <c r="AW100" s="21"/>
      <c r="AX100" s="21" t="s">
        <v>1094</v>
      </c>
      <c r="AY100" s="21"/>
      <c r="AZ100" s="21"/>
      <c r="BA100" s="3"/>
      <c r="BB100" s="3"/>
      <c r="BC100" s="3"/>
      <c r="BD100" s="3" t="s">
        <v>2023</v>
      </c>
      <c r="BE100" s="3"/>
      <c r="BF100" s="3" t="s">
        <v>2291</v>
      </c>
      <c r="BG100" s="19" t="s">
        <v>1767</v>
      </c>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t="s">
        <v>359</v>
      </c>
      <c r="CS100" s="5" t="s">
        <v>380</v>
      </c>
      <c r="CT100" s="5" t="s">
        <v>202</v>
      </c>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18" t="s">
        <v>47</v>
      </c>
      <c r="GO100" s="15" t="s">
        <v>42</v>
      </c>
      <c r="GP100" s="15" t="s">
        <v>75</v>
      </c>
      <c r="GQ100" s="17" t="s">
        <v>91</v>
      </c>
      <c r="GR100" s="15"/>
      <c r="GS100" s="14"/>
      <c r="GT100" s="2"/>
    </row>
    <row r="101" spans="1:202" s="1" customFormat="1" ht="22.5" customHeight="1" x14ac:dyDescent="0.35">
      <c r="A101" s="11">
        <v>99</v>
      </c>
      <c r="B101" s="8">
        <v>40942</v>
      </c>
      <c r="C101" s="11" t="s">
        <v>7</v>
      </c>
      <c r="D101" s="27" t="s">
        <v>1216</v>
      </c>
      <c r="E101" s="11" t="s">
        <v>7</v>
      </c>
      <c r="F101" s="11" t="s">
        <v>2274</v>
      </c>
      <c r="G101" s="19" t="s">
        <v>2629</v>
      </c>
      <c r="H101" s="27" t="s">
        <v>1717</v>
      </c>
      <c r="I101" s="27"/>
      <c r="J101" s="27"/>
      <c r="K101" s="27"/>
      <c r="L101" s="11" t="s">
        <v>1199</v>
      </c>
      <c r="M101" s="11" t="s">
        <v>1150</v>
      </c>
      <c r="N101" s="11" t="s">
        <v>1147</v>
      </c>
      <c r="O101" s="11" t="s">
        <v>78</v>
      </c>
      <c r="P101" s="11" t="s">
        <v>1238</v>
      </c>
      <c r="Q101" s="11" t="s">
        <v>2659</v>
      </c>
      <c r="R101" s="11" t="s">
        <v>2292</v>
      </c>
      <c r="S101" s="11"/>
      <c r="T101" s="32" t="s">
        <v>645</v>
      </c>
      <c r="U101" s="32"/>
      <c r="V101" s="32" t="s">
        <v>1109</v>
      </c>
      <c r="W101" s="19" t="s">
        <v>1142</v>
      </c>
      <c r="X101" s="3" t="s">
        <v>46</v>
      </c>
      <c r="Y101" s="30" t="s">
        <v>1970</v>
      </c>
      <c r="Z101" s="28">
        <v>18</v>
      </c>
      <c r="AA101" s="19" t="s">
        <v>1228</v>
      </c>
      <c r="AB101" s="19" t="s">
        <v>1140</v>
      </c>
      <c r="AC101" s="3" t="s">
        <v>47</v>
      </c>
      <c r="AD101" s="3"/>
      <c r="AE101" s="3" t="s">
        <v>2009</v>
      </c>
      <c r="AF101" s="3"/>
      <c r="AG101" s="19" t="s">
        <v>47</v>
      </c>
      <c r="AH101" s="19" t="s">
        <v>42</v>
      </c>
      <c r="AI101" s="19" t="s">
        <v>1220</v>
      </c>
      <c r="AJ101" s="3"/>
      <c r="AK101" s="3" t="s">
        <v>24</v>
      </c>
      <c r="AL101" s="3"/>
      <c r="AM101" s="3"/>
      <c r="AN101" s="3"/>
      <c r="AO101" s="3"/>
      <c r="AP101" s="3"/>
      <c r="AQ101" s="3"/>
      <c r="AR101" s="20">
        <v>40942</v>
      </c>
      <c r="AS101" s="21" t="s">
        <v>83</v>
      </c>
      <c r="AT101" s="19" t="s">
        <v>44</v>
      </c>
      <c r="AU101" s="21" t="s">
        <v>646</v>
      </c>
      <c r="AV101" s="21"/>
      <c r="AW101" s="21"/>
      <c r="AX101" s="21"/>
      <c r="AY101" s="21" t="s">
        <v>62</v>
      </c>
      <c r="AZ101" s="21"/>
      <c r="BA101" s="3"/>
      <c r="BB101" s="3"/>
      <c r="BC101" s="3"/>
      <c r="BD101" s="3" t="s">
        <v>2023</v>
      </c>
      <c r="BE101" s="3"/>
      <c r="BF101" s="3"/>
      <c r="BG101" s="19" t="s">
        <v>1767</v>
      </c>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t="s">
        <v>359</v>
      </c>
      <c r="CS101" s="5"/>
      <c r="CT101" s="5" t="s">
        <v>625</v>
      </c>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18" t="s">
        <v>47</v>
      </c>
      <c r="GO101" s="15" t="s">
        <v>42</v>
      </c>
      <c r="GP101" s="15" t="s">
        <v>75</v>
      </c>
      <c r="GQ101" s="17" t="s">
        <v>91</v>
      </c>
      <c r="GR101" s="15"/>
      <c r="GS101" s="14"/>
      <c r="GT101" s="2"/>
    </row>
    <row r="102" spans="1:202" s="1" customFormat="1" ht="22.5" customHeight="1" x14ac:dyDescent="0.35">
      <c r="A102" s="11">
        <v>100</v>
      </c>
      <c r="B102" s="8">
        <v>40942</v>
      </c>
      <c r="C102" s="11" t="s">
        <v>7</v>
      </c>
      <c r="D102" s="27" t="s">
        <v>1216</v>
      </c>
      <c r="E102" s="11" t="s">
        <v>7</v>
      </c>
      <c r="F102" s="11" t="s">
        <v>2274</v>
      </c>
      <c r="G102" s="19" t="s">
        <v>2629</v>
      </c>
      <c r="H102" s="27" t="s">
        <v>1717</v>
      </c>
      <c r="I102" s="27"/>
      <c r="J102" s="27"/>
      <c r="K102" s="27"/>
      <c r="L102" s="11" t="s">
        <v>1199</v>
      </c>
      <c r="M102" s="11" t="s">
        <v>1150</v>
      </c>
      <c r="N102" s="11" t="s">
        <v>1147</v>
      </c>
      <c r="O102" s="11" t="s">
        <v>78</v>
      </c>
      <c r="P102" s="11" t="s">
        <v>1238</v>
      </c>
      <c r="Q102" s="11" t="s">
        <v>2659</v>
      </c>
      <c r="R102" s="11" t="s">
        <v>2293</v>
      </c>
      <c r="S102" s="11"/>
      <c r="T102" s="32" t="s">
        <v>650</v>
      </c>
      <c r="U102" s="32"/>
      <c r="V102" s="32" t="s">
        <v>1109</v>
      </c>
      <c r="W102" s="19" t="s">
        <v>1142</v>
      </c>
      <c r="X102" s="3" t="s">
        <v>46</v>
      </c>
      <c r="Y102" s="30" t="s">
        <v>1970</v>
      </c>
      <c r="Z102" s="28">
        <v>18</v>
      </c>
      <c r="AA102" s="19" t="s">
        <v>1228</v>
      </c>
      <c r="AB102" s="19" t="s">
        <v>1140</v>
      </c>
      <c r="AC102" s="3" t="s">
        <v>47</v>
      </c>
      <c r="AD102" s="3"/>
      <c r="AE102" s="3" t="s">
        <v>2009</v>
      </c>
      <c r="AF102" s="3"/>
      <c r="AG102" s="19" t="s">
        <v>47</v>
      </c>
      <c r="AH102" s="19" t="s">
        <v>42</v>
      </c>
      <c r="AI102" s="19" t="s">
        <v>1220</v>
      </c>
      <c r="AJ102" s="3"/>
      <c r="AK102" s="3" t="s">
        <v>24</v>
      </c>
      <c r="AL102" s="3"/>
      <c r="AM102" s="3"/>
      <c r="AN102" s="3"/>
      <c r="AO102" s="3"/>
      <c r="AP102" s="3"/>
      <c r="AQ102" s="3"/>
      <c r="AR102" s="20">
        <v>40942</v>
      </c>
      <c r="AS102" s="21" t="s">
        <v>83</v>
      </c>
      <c r="AT102" s="19" t="s">
        <v>44</v>
      </c>
      <c r="AU102" s="21" t="s">
        <v>85</v>
      </c>
      <c r="AV102" s="21"/>
      <c r="AW102" s="21"/>
      <c r="AX102" s="21"/>
      <c r="AY102" s="21"/>
      <c r="AZ102" s="21"/>
      <c r="BA102" s="3"/>
      <c r="BB102" s="3"/>
      <c r="BC102" s="3"/>
      <c r="BD102" s="3" t="s">
        <v>2023</v>
      </c>
      <c r="BE102" s="3"/>
      <c r="BF102" s="3"/>
      <c r="BG102" s="19" t="s">
        <v>1767</v>
      </c>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t="s">
        <v>359</v>
      </c>
      <c r="CS102" s="5" t="s">
        <v>625</v>
      </c>
      <c r="CT102" s="5" t="s">
        <v>202</v>
      </c>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18" t="s">
        <v>47</v>
      </c>
      <c r="GO102" s="15" t="s">
        <v>42</v>
      </c>
      <c r="GP102" s="15" t="s">
        <v>75</v>
      </c>
      <c r="GQ102" s="17" t="s">
        <v>91</v>
      </c>
      <c r="GR102" s="15"/>
      <c r="GS102" s="14"/>
      <c r="GT102" s="2"/>
    </row>
    <row r="103" spans="1:202" s="1" customFormat="1" ht="22.5" customHeight="1" x14ac:dyDescent="0.35">
      <c r="A103" s="11">
        <v>101</v>
      </c>
      <c r="B103" s="8">
        <v>40943</v>
      </c>
      <c r="C103" s="11" t="s">
        <v>1618</v>
      </c>
      <c r="D103" s="27" t="s">
        <v>1215</v>
      </c>
      <c r="E103" s="11" t="s">
        <v>194</v>
      </c>
      <c r="F103" s="11" t="s">
        <v>1328</v>
      </c>
      <c r="G103" s="19" t="s">
        <v>2629</v>
      </c>
      <c r="H103" s="27" t="s">
        <v>1717</v>
      </c>
      <c r="I103" s="27" t="s">
        <v>1157</v>
      </c>
      <c r="J103" s="27" t="s">
        <v>1328</v>
      </c>
      <c r="K103" s="27" t="s">
        <v>1328</v>
      </c>
      <c r="L103" s="11" t="s">
        <v>1755</v>
      </c>
      <c r="M103" s="11" t="s">
        <v>1295</v>
      </c>
      <c r="N103" s="11" t="s">
        <v>1208</v>
      </c>
      <c r="O103" s="11" t="s">
        <v>2134</v>
      </c>
      <c r="P103" s="11" t="s">
        <v>1238</v>
      </c>
      <c r="Q103" s="11" t="s">
        <v>2660</v>
      </c>
      <c r="R103" s="11" t="s">
        <v>2180</v>
      </c>
      <c r="S103" s="11"/>
      <c r="T103" s="32" t="s">
        <v>1329</v>
      </c>
      <c r="U103" s="32"/>
      <c r="V103" s="32" t="s">
        <v>1109</v>
      </c>
      <c r="W103" s="19" t="s">
        <v>1142</v>
      </c>
      <c r="X103" s="3" t="s">
        <v>46</v>
      </c>
      <c r="Y103" s="30" t="s">
        <v>1141</v>
      </c>
      <c r="Z103" s="28" t="s">
        <v>47</v>
      </c>
      <c r="AA103" s="19" t="s">
        <v>47</v>
      </c>
      <c r="AB103" s="19" t="s">
        <v>1141</v>
      </c>
      <c r="AC103" s="3" t="s">
        <v>372</v>
      </c>
      <c r="AD103" s="3" t="s">
        <v>1019</v>
      </c>
      <c r="AE103" s="3"/>
      <c r="AF103" s="3"/>
      <c r="AG103" s="19" t="s">
        <v>47</v>
      </c>
      <c r="AH103" s="19" t="s">
        <v>42</v>
      </c>
      <c r="AI103" s="19" t="s">
        <v>1220</v>
      </c>
      <c r="AJ103" s="3"/>
      <c r="AK103" s="3" t="s">
        <v>24</v>
      </c>
      <c r="AL103" s="3"/>
      <c r="AM103" s="3"/>
      <c r="AN103" s="3"/>
      <c r="AO103" s="3"/>
      <c r="AP103" s="3"/>
      <c r="AQ103" s="3"/>
      <c r="AR103" s="20">
        <v>40943</v>
      </c>
      <c r="AS103" s="21" t="s">
        <v>1716</v>
      </c>
      <c r="AT103" s="19" t="s">
        <v>2634</v>
      </c>
      <c r="AU103" s="21" t="s">
        <v>47</v>
      </c>
      <c r="AV103" s="21" t="s">
        <v>2176</v>
      </c>
      <c r="AW103" s="21"/>
      <c r="AX103" s="21" t="s">
        <v>1088</v>
      </c>
      <c r="AY103" s="21"/>
      <c r="AZ103" s="21"/>
      <c r="BA103" s="3" t="s">
        <v>1411</v>
      </c>
      <c r="BB103" s="3" t="s">
        <v>1328</v>
      </c>
      <c r="BC103" s="3"/>
      <c r="BD103" s="3" t="s">
        <v>2026</v>
      </c>
      <c r="BE103" s="3"/>
      <c r="BF103" s="3"/>
      <c r="BG103" s="19" t="s">
        <v>1767</v>
      </c>
      <c r="BH103" s="5"/>
      <c r="BI103" s="5"/>
      <c r="BJ103" s="5"/>
      <c r="BK103" s="5" t="s">
        <v>1485</v>
      </c>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t="s">
        <v>1583</v>
      </c>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18" t="s">
        <v>47</v>
      </c>
      <c r="GO103" s="15"/>
      <c r="GP103" s="15"/>
      <c r="GQ103" s="17" t="s">
        <v>74</v>
      </c>
      <c r="GR103" s="15"/>
      <c r="GS103" s="14"/>
      <c r="GT103" s="2"/>
    </row>
    <row r="104" spans="1:202" s="1" customFormat="1" ht="22.5" customHeight="1" x14ac:dyDescent="0.35">
      <c r="A104" s="11">
        <v>102</v>
      </c>
      <c r="B104" s="8">
        <v>40943</v>
      </c>
      <c r="C104" s="11" t="s">
        <v>1618</v>
      </c>
      <c r="D104" s="27" t="s">
        <v>1215</v>
      </c>
      <c r="E104" s="11" t="s">
        <v>233</v>
      </c>
      <c r="F104" s="11" t="s">
        <v>2155</v>
      </c>
      <c r="G104" s="19" t="s">
        <v>2629</v>
      </c>
      <c r="H104" s="27" t="s">
        <v>1717</v>
      </c>
      <c r="I104" s="27"/>
      <c r="J104" s="27"/>
      <c r="K104" s="27"/>
      <c r="L104" s="11" t="s">
        <v>1199</v>
      </c>
      <c r="M104" s="11" t="s">
        <v>1150</v>
      </c>
      <c r="N104" s="11" t="s">
        <v>1147</v>
      </c>
      <c r="O104" s="11" t="s">
        <v>78</v>
      </c>
      <c r="P104" s="11" t="s">
        <v>1238</v>
      </c>
      <c r="Q104" s="11" t="s">
        <v>2661</v>
      </c>
      <c r="R104" s="11" t="s">
        <v>2294</v>
      </c>
      <c r="S104" s="11"/>
      <c r="T104" s="32" t="s">
        <v>655</v>
      </c>
      <c r="U104" s="32"/>
      <c r="V104" s="32" t="s">
        <v>1109</v>
      </c>
      <c r="W104" s="19" t="s">
        <v>1142</v>
      </c>
      <c r="X104" s="3" t="s">
        <v>46</v>
      </c>
      <c r="Y104" s="30" t="s">
        <v>1141</v>
      </c>
      <c r="Z104" s="28" t="s">
        <v>47</v>
      </c>
      <c r="AA104" s="19" t="s">
        <v>47</v>
      </c>
      <c r="AB104" s="19" t="s">
        <v>1141</v>
      </c>
      <c r="AC104" s="3" t="s">
        <v>47</v>
      </c>
      <c r="AD104" s="3"/>
      <c r="AE104" s="3"/>
      <c r="AF104" s="3"/>
      <c r="AG104" s="19" t="s">
        <v>47</v>
      </c>
      <c r="AH104" s="19" t="s">
        <v>42</v>
      </c>
      <c r="AI104" s="19" t="s">
        <v>1220</v>
      </c>
      <c r="AJ104" s="3"/>
      <c r="AK104" s="3" t="s">
        <v>24</v>
      </c>
      <c r="AL104" s="3"/>
      <c r="AM104" s="3"/>
      <c r="AN104" s="3"/>
      <c r="AO104" s="3"/>
      <c r="AP104" s="3"/>
      <c r="AQ104" s="3"/>
      <c r="AR104" s="20">
        <v>40943</v>
      </c>
      <c r="AS104" s="21" t="s">
        <v>83</v>
      </c>
      <c r="AT104" s="19" t="s">
        <v>44</v>
      </c>
      <c r="AU104" s="21" t="s">
        <v>43</v>
      </c>
      <c r="AV104" s="21"/>
      <c r="AW104" s="21"/>
      <c r="AX104" s="21"/>
      <c r="AY104" s="21" t="s">
        <v>1423</v>
      </c>
      <c r="AZ104" s="21"/>
      <c r="BA104" s="3"/>
      <c r="BB104" s="3"/>
      <c r="BC104" s="3"/>
      <c r="BD104" s="3" t="s">
        <v>2022</v>
      </c>
      <c r="BE104" s="3"/>
      <c r="BF104" s="3"/>
      <c r="BG104" s="19" t="s">
        <v>1767</v>
      </c>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t="s">
        <v>656</v>
      </c>
      <c r="CS104" s="5" t="s">
        <v>657</v>
      </c>
      <c r="CT104" s="5" t="s">
        <v>202</v>
      </c>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18" t="s">
        <v>47</v>
      </c>
      <c r="GO104" s="15" t="s">
        <v>42</v>
      </c>
      <c r="GP104" s="15" t="s">
        <v>75</v>
      </c>
      <c r="GQ104" s="17" t="s">
        <v>91</v>
      </c>
      <c r="GR104" s="15"/>
      <c r="GS104" s="14"/>
      <c r="GT104" s="2"/>
    </row>
    <row r="105" spans="1:202" s="1" customFormat="1" ht="22.5" customHeight="1" x14ac:dyDescent="0.35">
      <c r="A105" s="11">
        <v>103</v>
      </c>
      <c r="B105" s="8">
        <v>40943</v>
      </c>
      <c r="C105" s="11" t="s">
        <v>1618</v>
      </c>
      <c r="D105" s="27" t="s">
        <v>1215</v>
      </c>
      <c r="E105" s="11" t="s">
        <v>233</v>
      </c>
      <c r="F105" s="11" t="s">
        <v>2155</v>
      </c>
      <c r="G105" s="19" t="s">
        <v>2629</v>
      </c>
      <c r="H105" s="27" t="s">
        <v>1717</v>
      </c>
      <c r="I105" s="27"/>
      <c r="J105" s="27"/>
      <c r="K105" s="27"/>
      <c r="L105" s="11" t="s">
        <v>1199</v>
      </c>
      <c r="M105" s="11" t="s">
        <v>1150</v>
      </c>
      <c r="N105" s="11" t="s">
        <v>1147</v>
      </c>
      <c r="O105" s="11" t="s">
        <v>78</v>
      </c>
      <c r="P105" s="11" t="s">
        <v>1238</v>
      </c>
      <c r="Q105" s="11" t="s">
        <v>2661</v>
      </c>
      <c r="R105" s="11" t="s">
        <v>2295</v>
      </c>
      <c r="S105" s="11"/>
      <c r="T105" s="32" t="s">
        <v>658</v>
      </c>
      <c r="U105" s="32"/>
      <c r="V105" s="32" t="s">
        <v>1109</v>
      </c>
      <c r="W105" s="19" t="s">
        <v>1142</v>
      </c>
      <c r="X105" s="3" t="s">
        <v>46</v>
      </c>
      <c r="Y105" s="30" t="s">
        <v>1141</v>
      </c>
      <c r="Z105" s="28" t="s">
        <v>47</v>
      </c>
      <c r="AA105" s="19" t="s">
        <v>47</v>
      </c>
      <c r="AB105" s="19" t="s">
        <v>1141</v>
      </c>
      <c r="AC105" s="3" t="s">
        <v>47</v>
      </c>
      <c r="AD105" s="3"/>
      <c r="AE105" s="3"/>
      <c r="AF105" s="3"/>
      <c r="AG105" s="19" t="s">
        <v>47</v>
      </c>
      <c r="AH105" s="19" t="s">
        <v>42</v>
      </c>
      <c r="AI105" s="19" t="s">
        <v>1220</v>
      </c>
      <c r="AJ105" s="3"/>
      <c r="AK105" s="3" t="s">
        <v>24</v>
      </c>
      <c r="AL105" s="3"/>
      <c r="AM105" s="3"/>
      <c r="AN105" s="3"/>
      <c r="AO105" s="3"/>
      <c r="AP105" s="3"/>
      <c r="AQ105" s="3"/>
      <c r="AR105" s="20">
        <v>40943</v>
      </c>
      <c r="AS105" s="21" t="s">
        <v>216</v>
      </c>
      <c r="AT105" s="19" t="s">
        <v>44</v>
      </c>
      <c r="AU105" s="21" t="s">
        <v>2296</v>
      </c>
      <c r="AV105" s="21"/>
      <c r="AW105" s="21"/>
      <c r="AX105" s="21"/>
      <c r="AY105" s="21"/>
      <c r="AZ105" s="21"/>
      <c r="BA105" s="3"/>
      <c r="BB105" s="3"/>
      <c r="BC105" s="3"/>
      <c r="BD105" s="3" t="s">
        <v>2022</v>
      </c>
      <c r="BE105" s="3"/>
      <c r="BF105" s="3"/>
      <c r="BG105" s="19" t="s">
        <v>1767</v>
      </c>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t="s">
        <v>659</v>
      </c>
      <c r="CS105" s="5" t="s">
        <v>660</v>
      </c>
      <c r="CT105" s="5" t="s">
        <v>202</v>
      </c>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18" t="s">
        <v>47</v>
      </c>
      <c r="GO105" s="15" t="s">
        <v>42</v>
      </c>
      <c r="GP105" s="15" t="s">
        <v>75</v>
      </c>
      <c r="GQ105" s="17" t="s">
        <v>91</v>
      </c>
      <c r="GR105" s="15"/>
      <c r="GS105" s="14"/>
      <c r="GT105" s="2"/>
    </row>
    <row r="106" spans="1:202" s="1" customFormat="1" ht="22.5" customHeight="1" x14ac:dyDescent="0.35">
      <c r="A106" s="11">
        <v>104</v>
      </c>
      <c r="B106" s="8">
        <v>40943</v>
      </c>
      <c r="C106" s="11" t="s">
        <v>1611</v>
      </c>
      <c r="D106" s="27" t="s">
        <v>1216</v>
      </c>
      <c r="E106" s="11" t="s">
        <v>1949</v>
      </c>
      <c r="F106" s="11" t="s">
        <v>2090</v>
      </c>
      <c r="G106" s="19" t="s">
        <v>2629</v>
      </c>
      <c r="H106" s="27" t="s">
        <v>1717</v>
      </c>
      <c r="I106" s="27" t="s">
        <v>1315</v>
      </c>
      <c r="J106" s="27"/>
      <c r="K106" s="27" t="s">
        <v>1326</v>
      </c>
      <c r="L106" s="11" t="s">
        <v>1755</v>
      </c>
      <c r="M106" s="11" t="s">
        <v>1295</v>
      </c>
      <c r="N106" s="11" t="s">
        <v>1208</v>
      </c>
      <c r="O106" s="11" t="s">
        <v>2134</v>
      </c>
      <c r="P106" s="11" t="s">
        <v>1238</v>
      </c>
      <c r="Q106" s="11" t="s">
        <v>2662</v>
      </c>
      <c r="R106" s="11" t="s">
        <v>2298</v>
      </c>
      <c r="S106" s="11"/>
      <c r="T106" s="32" t="s">
        <v>1327</v>
      </c>
      <c r="U106" s="32"/>
      <c r="V106" s="32" t="s">
        <v>1109</v>
      </c>
      <c r="W106" s="19" t="s">
        <v>1142</v>
      </c>
      <c r="X106" s="3" t="s">
        <v>46</v>
      </c>
      <c r="Y106" s="30" t="s">
        <v>1141</v>
      </c>
      <c r="Z106" s="28" t="s">
        <v>47</v>
      </c>
      <c r="AA106" s="19" t="s">
        <v>47</v>
      </c>
      <c r="AB106" s="19" t="s">
        <v>1141</v>
      </c>
      <c r="AC106" s="3" t="s">
        <v>1611</v>
      </c>
      <c r="AD106" s="3" t="s">
        <v>2299</v>
      </c>
      <c r="AE106" s="3"/>
      <c r="AF106" s="3"/>
      <c r="AG106" s="19" t="s">
        <v>47</v>
      </c>
      <c r="AH106" s="19" t="s">
        <v>42</v>
      </c>
      <c r="AI106" s="19" t="s">
        <v>1220</v>
      </c>
      <c r="AJ106" s="3"/>
      <c r="AK106" s="3" t="s">
        <v>24</v>
      </c>
      <c r="AL106" s="3"/>
      <c r="AM106" s="3"/>
      <c r="AN106" s="3"/>
      <c r="AO106" s="3"/>
      <c r="AP106" s="3"/>
      <c r="AQ106" s="3"/>
      <c r="AR106" s="20">
        <v>40943</v>
      </c>
      <c r="AS106" s="21" t="s">
        <v>1716</v>
      </c>
      <c r="AT106" s="19" t="s">
        <v>2634</v>
      </c>
      <c r="AU106" s="21" t="s">
        <v>47</v>
      </c>
      <c r="AV106" s="21" t="s">
        <v>2165</v>
      </c>
      <c r="AW106" s="21"/>
      <c r="AX106" s="21"/>
      <c r="AY106" s="21" t="s">
        <v>2088</v>
      </c>
      <c r="AZ106" s="21"/>
      <c r="BA106" s="3"/>
      <c r="BB106" s="3" t="s">
        <v>1408</v>
      </c>
      <c r="BC106" s="3"/>
      <c r="BD106" s="3"/>
      <c r="BE106" s="3"/>
      <c r="BF106" s="3" t="s">
        <v>1602</v>
      </c>
      <c r="BG106" s="19" t="s">
        <v>1767</v>
      </c>
      <c r="BH106" s="5"/>
      <c r="BI106" s="5"/>
      <c r="BJ106" s="5"/>
      <c r="BK106" s="5" t="s">
        <v>1484</v>
      </c>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t="s">
        <v>1582</v>
      </c>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18" t="s">
        <v>47</v>
      </c>
      <c r="GO106" s="15"/>
      <c r="GP106" s="15"/>
      <c r="GQ106" s="17" t="s">
        <v>74</v>
      </c>
      <c r="GR106" s="15"/>
      <c r="GS106" s="14"/>
      <c r="GT106" s="2"/>
    </row>
    <row r="107" spans="1:202" s="1" customFormat="1" ht="22.5" customHeight="1" x14ac:dyDescent="0.35">
      <c r="A107" s="11">
        <v>105</v>
      </c>
      <c r="B107" s="8">
        <v>40943</v>
      </c>
      <c r="C107" s="11" t="s">
        <v>1611</v>
      </c>
      <c r="D107" s="27" t="s">
        <v>1216</v>
      </c>
      <c r="E107" s="11" t="s">
        <v>1641</v>
      </c>
      <c r="F107" s="11" t="s">
        <v>2600</v>
      </c>
      <c r="G107" s="19" t="s">
        <v>2629</v>
      </c>
      <c r="H107" s="27" t="s">
        <v>1717</v>
      </c>
      <c r="I107" s="27"/>
      <c r="J107" s="27"/>
      <c r="K107" s="27"/>
      <c r="L107" s="11" t="s">
        <v>1199</v>
      </c>
      <c r="M107" s="11" t="s">
        <v>1202</v>
      </c>
      <c r="N107" s="11" t="s">
        <v>218</v>
      </c>
      <c r="O107" s="11" t="s">
        <v>1151</v>
      </c>
      <c r="P107" s="11" t="s">
        <v>1238</v>
      </c>
      <c r="Q107" s="11" t="s">
        <v>2663</v>
      </c>
      <c r="R107" s="11" t="s">
        <v>2089</v>
      </c>
      <c r="S107" s="11"/>
      <c r="T107" s="32" t="s">
        <v>661</v>
      </c>
      <c r="U107" s="32"/>
      <c r="V107" s="32" t="s">
        <v>1109</v>
      </c>
      <c r="W107" s="19" t="s">
        <v>1142</v>
      </c>
      <c r="X107" s="3" t="s">
        <v>46</v>
      </c>
      <c r="Y107" s="30" t="s">
        <v>1141</v>
      </c>
      <c r="Z107" s="28" t="s">
        <v>47</v>
      </c>
      <c r="AA107" s="19" t="s">
        <v>47</v>
      </c>
      <c r="AB107" s="19" t="s">
        <v>1141</v>
      </c>
      <c r="AC107" s="3" t="s">
        <v>47</v>
      </c>
      <c r="AD107" s="3"/>
      <c r="AE107" s="3"/>
      <c r="AF107" s="3" t="s">
        <v>2066</v>
      </c>
      <c r="AG107" s="19" t="s">
        <v>1224</v>
      </c>
      <c r="AH107" s="19" t="s">
        <v>1224</v>
      </c>
      <c r="AI107" s="19" t="s">
        <v>1221</v>
      </c>
      <c r="AJ107" s="3" t="s">
        <v>2145</v>
      </c>
      <c r="AK107" s="3" t="s">
        <v>24</v>
      </c>
      <c r="AL107" s="3"/>
      <c r="AM107" s="3" t="s">
        <v>810</v>
      </c>
      <c r="AN107" s="3"/>
      <c r="AO107" s="3"/>
      <c r="AP107" s="3"/>
      <c r="AQ107" s="3"/>
      <c r="AR107" s="20">
        <v>40943</v>
      </c>
      <c r="AS107" s="21" t="s">
        <v>83</v>
      </c>
      <c r="AT107" s="19" t="s">
        <v>44</v>
      </c>
      <c r="AU107" s="21" t="s">
        <v>44</v>
      </c>
      <c r="AV107" s="21"/>
      <c r="AW107" s="21"/>
      <c r="AX107" s="21"/>
      <c r="AY107" s="21"/>
      <c r="AZ107" s="21"/>
      <c r="BA107" s="3"/>
      <c r="BB107" s="3"/>
      <c r="BC107" s="3"/>
      <c r="BD107" s="3"/>
      <c r="BE107" s="3"/>
      <c r="BF107" s="3" t="s">
        <v>2297</v>
      </c>
      <c r="BG107" s="19" t="s">
        <v>1767</v>
      </c>
      <c r="BH107" s="5"/>
      <c r="BI107" s="5"/>
      <c r="BJ107" s="5"/>
      <c r="BK107" s="5" t="s">
        <v>67</v>
      </c>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t="s">
        <v>662</v>
      </c>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18" t="s">
        <v>47</v>
      </c>
      <c r="GO107" s="15" t="s">
        <v>2066</v>
      </c>
      <c r="GP107" s="15" t="s">
        <v>2066</v>
      </c>
      <c r="GQ107" s="17" t="s">
        <v>74</v>
      </c>
      <c r="GR107" s="15"/>
      <c r="GS107" s="14"/>
      <c r="GT107" s="2"/>
    </row>
    <row r="108" spans="1:202" s="1" customFormat="1" ht="22.5" customHeight="1" x14ac:dyDescent="0.35">
      <c r="A108" s="11">
        <v>106</v>
      </c>
      <c r="B108" s="8">
        <v>40943</v>
      </c>
      <c r="C108" s="11" t="s">
        <v>1611</v>
      </c>
      <c r="D108" s="27" t="s">
        <v>1216</v>
      </c>
      <c r="E108" s="11" t="s">
        <v>1641</v>
      </c>
      <c r="F108" s="11" t="s">
        <v>2600</v>
      </c>
      <c r="G108" s="19" t="s">
        <v>2629</v>
      </c>
      <c r="H108" s="27" t="s">
        <v>1717</v>
      </c>
      <c r="I108" s="27"/>
      <c r="J108" s="27"/>
      <c r="K108" s="27"/>
      <c r="L108" s="11" t="s">
        <v>1199</v>
      </c>
      <c r="M108" s="11" t="s">
        <v>1202</v>
      </c>
      <c r="N108" s="11" t="s">
        <v>218</v>
      </c>
      <c r="O108" s="11" t="s">
        <v>1151</v>
      </c>
      <c r="P108" s="11" t="s">
        <v>1238</v>
      </c>
      <c r="Q108" s="11" t="s">
        <v>2663</v>
      </c>
      <c r="R108" s="11" t="s">
        <v>2089</v>
      </c>
      <c r="S108" s="11"/>
      <c r="T108" s="32" t="s">
        <v>663</v>
      </c>
      <c r="U108" s="32"/>
      <c r="V108" s="32" t="s">
        <v>1109</v>
      </c>
      <c r="W108" s="19" t="s">
        <v>1142</v>
      </c>
      <c r="X108" s="3" t="s">
        <v>46</v>
      </c>
      <c r="Y108" s="30" t="s">
        <v>1141</v>
      </c>
      <c r="Z108" s="28" t="s">
        <v>47</v>
      </c>
      <c r="AA108" s="19" t="s">
        <v>47</v>
      </c>
      <c r="AB108" s="19" t="s">
        <v>1141</v>
      </c>
      <c r="AC108" s="3" t="s">
        <v>47</v>
      </c>
      <c r="AD108" s="3"/>
      <c r="AE108" s="3"/>
      <c r="AF108" s="3" t="s">
        <v>2066</v>
      </c>
      <c r="AG108" s="19" t="s">
        <v>1224</v>
      </c>
      <c r="AH108" s="19" t="s">
        <v>1224</v>
      </c>
      <c r="AI108" s="19" t="s">
        <v>1221</v>
      </c>
      <c r="AJ108" s="3" t="s">
        <v>2145</v>
      </c>
      <c r="AK108" s="3" t="s">
        <v>24</v>
      </c>
      <c r="AL108" s="3"/>
      <c r="AM108" s="3" t="s">
        <v>810</v>
      </c>
      <c r="AN108" s="3"/>
      <c r="AO108" s="3"/>
      <c r="AP108" s="3"/>
      <c r="AQ108" s="3"/>
      <c r="AR108" s="20">
        <v>40943</v>
      </c>
      <c r="AS108" s="21" t="s">
        <v>83</v>
      </c>
      <c r="AT108" s="19" t="s">
        <v>44</v>
      </c>
      <c r="AU108" s="21" t="s">
        <v>44</v>
      </c>
      <c r="AV108" s="21"/>
      <c r="AW108" s="21"/>
      <c r="AX108" s="21"/>
      <c r="AY108" s="21"/>
      <c r="AZ108" s="21"/>
      <c r="BA108" s="3"/>
      <c r="BB108" s="3"/>
      <c r="BC108" s="3"/>
      <c r="BD108" s="3"/>
      <c r="BE108" s="3"/>
      <c r="BF108" s="3" t="s">
        <v>2297</v>
      </c>
      <c r="BG108" s="19" t="s">
        <v>1767</v>
      </c>
      <c r="BH108" s="5"/>
      <c r="BI108" s="5"/>
      <c r="BJ108" s="5"/>
      <c r="BK108" s="5" t="s">
        <v>67</v>
      </c>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t="s">
        <v>662</v>
      </c>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18" t="s">
        <v>47</v>
      </c>
      <c r="GO108" s="15" t="s">
        <v>2066</v>
      </c>
      <c r="GP108" s="15" t="s">
        <v>2066</v>
      </c>
      <c r="GQ108" s="17" t="s">
        <v>74</v>
      </c>
      <c r="GR108" s="15"/>
      <c r="GS108" s="14"/>
      <c r="GT108" s="2"/>
    </row>
    <row r="109" spans="1:202" s="1" customFormat="1" ht="22.5" customHeight="1" x14ac:dyDescent="0.35">
      <c r="A109" s="11">
        <v>107</v>
      </c>
      <c r="B109" s="8">
        <v>40944</v>
      </c>
      <c r="C109" s="11" t="s">
        <v>1618</v>
      </c>
      <c r="D109" s="27" t="s">
        <v>1215</v>
      </c>
      <c r="E109" s="11" t="s">
        <v>233</v>
      </c>
      <c r="F109" s="11" t="s">
        <v>2155</v>
      </c>
      <c r="G109" s="19" t="s">
        <v>2629</v>
      </c>
      <c r="H109" s="27" t="s">
        <v>1717</v>
      </c>
      <c r="I109" s="27"/>
      <c r="J109" s="27"/>
      <c r="K109" s="27"/>
      <c r="L109" s="11" t="s">
        <v>1199</v>
      </c>
      <c r="M109" s="11" t="s">
        <v>1150</v>
      </c>
      <c r="N109" s="11" t="s">
        <v>1147</v>
      </c>
      <c r="O109" s="11" t="s">
        <v>78</v>
      </c>
      <c r="P109" s="11" t="s">
        <v>1238</v>
      </c>
      <c r="Q109" s="11" t="s">
        <v>2664</v>
      </c>
      <c r="R109" s="11" t="s">
        <v>2300</v>
      </c>
      <c r="S109" s="11"/>
      <c r="T109" s="32" t="s">
        <v>664</v>
      </c>
      <c r="U109" s="32"/>
      <c r="V109" s="32" t="s">
        <v>1109</v>
      </c>
      <c r="W109" s="19" t="s">
        <v>1142</v>
      </c>
      <c r="X109" s="3" t="s">
        <v>46</v>
      </c>
      <c r="Y109" s="30" t="s">
        <v>1985</v>
      </c>
      <c r="Z109" s="28">
        <v>33</v>
      </c>
      <c r="AA109" s="19" t="s">
        <v>1230</v>
      </c>
      <c r="AB109" s="19" t="s">
        <v>1141</v>
      </c>
      <c r="AC109" s="3" t="s">
        <v>1618</v>
      </c>
      <c r="AD109" s="3" t="s">
        <v>238</v>
      </c>
      <c r="AE109" s="3" t="s">
        <v>666</v>
      </c>
      <c r="AF109" s="3" t="s">
        <v>63</v>
      </c>
      <c r="AG109" s="19" t="s">
        <v>1153</v>
      </c>
      <c r="AH109" s="19" t="s">
        <v>42</v>
      </c>
      <c r="AI109" s="19" t="s">
        <v>1220</v>
      </c>
      <c r="AJ109" s="3" t="s">
        <v>665</v>
      </c>
      <c r="AK109" s="3" t="s">
        <v>24</v>
      </c>
      <c r="AL109" s="3"/>
      <c r="AM109" s="3"/>
      <c r="AN109" s="3"/>
      <c r="AO109" s="3"/>
      <c r="AP109" s="3"/>
      <c r="AQ109" s="3"/>
      <c r="AR109" s="20">
        <v>40944</v>
      </c>
      <c r="AS109" s="21" t="s">
        <v>83</v>
      </c>
      <c r="AT109" s="19" t="s">
        <v>44</v>
      </c>
      <c r="AU109" s="21" t="s">
        <v>319</v>
      </c>
      <c r="AV109" s="21"/>
      <c r="AW109" s="21"/>
      <c r="AX109" s="21"/>
      <c r="AY109" s="21"/>
      <c r="AZ109" s="21"/>
      <c r="BA109" s="3"/>
      <c r="BB109" s="3"/>
      <c r="BC109" s="3"/>
      <c r="BD109" s="3" t="s">
        <v>2022</v>
      </c>
      <c r="BE109" s="3"/>
      <c r="BF109" s="3"/>
      <c r="BG109" s="19" t="s">
        <v>1767</v>
      </c>
      <c r="BH109" s="5"/>
      <c r="BI109" s="5" t="s">
        <v>667</v>
      </c>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t="s">
        <v>359</v>
      </c>
      <c r="CS109" s="5" t="s">
        <v>668</v>
      </c>
      <c r="CT109" s="5" t="s">
        <v>202</v>
      </c>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18" t="s">
        <v>47</v>
      </c>
      <c r="GO109" s="15" t="s">
        <v>42</v>
      </c>
      <c r="GP109" s="15" t="s">
        <v>75</v>
      </c>
      <c r="GQ109" s="17" t="s">
        <v>91</v>
      </c>
      <c r="GR109" s="15"/>
      <c r="GS109" s="14"/>
      <c r="GT109" s="2"/>
    </row>
    <row r="110" spans="1:202" s="1" customFormat="1" ht="22.5" customHeight="1" x14ac:dyDescent="0.35">
      <c r="A110" s="11">
        <v>108</v>
      </c>
      <c r="B110" s="8">
        <v>40944</v>
      </c>
      <c r="C110" s="11" t="s">
        <v>1618</v>
      </c>
      <c r="D110" s="27" t="s">
        <v>1215</v>
      </c>
      <c r="E110" s="11" t="s">
        <v>233</v>
      </c>
      <c r="F110" s="11" t="s">
        <v>2155</v>
      </c>
      <c r="G110" s="19" t="s">
        <v>2629</v>
      </c>
      <c r="H110" s="27" t="s">
        <v>1717</v>
      </c>
      <c r="I110" s="27"/>
      <c r="J110" s="27"/>
      <c r="K110" s="27"/>
      <c r="L110" s="11" t="s">
        <v>1199</v>
      </c>
      <c r="M110" s="11" t="s">
        <v>1150</v>
      </c>
      <c r="N110" s="11" t="s">
        <v>1147</v>
      </c>
      <c r="O110" s="11" t="s">
        <v>78</v>
      </c>
      <c r="P110" s="11" t="s">
        <v>1238</v>
      </c>
      <c r="Q110" s="11" t="s">
        <v>2664</v>
      </c>
      <c r="R110" s="11" t="s">
        <v>2301</v>
      </c>
      <c r="S110" s="11"/>
      <c r="T110" s="32" t="s">
        <v>672</v>
      </c>
      <c r="U110" s="32"/>
      <c r="V110" s="32" t="s">
        <v>1109</v>
      </c>
      <c r="W110" s="19" t="s">
        <v>1142</v>
      </c>
      <c r="X110" s="3" t="s">
        <v>46</v>
      </c>
      <c r="Y110" s="30" t="s">
        <v>1975</v>
      </c>
      <c r="Z110" s="28">
        <v>23</v>
      </c>
      <c r="AA110" s="19" t="s">
        <v>1229</v>
      </c>
      <c r="AB110" s="19" t="s">
        <v>1141</v>
      </c>
      <c r="AC110" s="3" t="s">
        <v>1610</v>
      </c>
      <c r="AD110" s="3"/>
      <c r="AE110" s="3"/>
      <c r="AF110" s="3"/>
      <c r="AG110" s="19" t="s">
        <v>47</v>
      </c>
      <c r="AH110" s="19" t="s">
        <v>42</v>
      </c>
      <c r="AI110" s="19" t="s">
        <v>1220</v>
      </c>
      <c r="AJ110" s="3"/>
      <c r="AK110" s="3" t="s">
        <v>24</v>
      </c>
      <c r="AL110" s="3"/>
      <c r="AM110" s="3"/>
      <c r="AN110" s="3"/>
      <c r="AO110" s="3"/>
      <c r="AP110" s="3"/>
      <c r="AQ110" s="3"/>
      <c r="AR110" s="20">
        <v>40944</v>
      </c>
      <c r="AS110" s="21" t="s">
        <v>216</v>
      </c>
      <c r="AT110" s="19" t="s">
        <v>44</v>
      </c>
      <c r="AU110" s="21" t="s">
        <v>2302</v>
      </c>
      <c r="AV110" s="21"/>
      <c r="AW110" s="21"/>
      <c r="AX110" s="21"/>
      <c r="AY110" s="21" t="s">
        <v>1423</v>
      </c>
      <c r="AZ110" s="21"/>
      <c r="BA110" s="3"/>
      <c r="BB110" s="3"/>
      <c r="BC110" s="3"/>
      <c r="BD110" s="3" t="s">
        <v>2022</v>
      </c>
      <c r="BE110" s="3"/>
      <c r="BF110" s="3"/>
      <c r="BG110" s="19" t="s">
        <v>1767</v>
      </c>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t="s">
        <v>359</v>
      </c>
      <c r="CS110" s="5" t="s">
        <v>673</v>
      </c>
      <c r="CT110" s="5" t="s">
        <v>674</v>
      </c>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18" t="s">
        <v>47</v>
      </c>
      <c r="GO110" s="15" t="s">
        <v>42</v>
      </c>
      <c r="GP110" s="15" t="s">
        <v>75</v>
      </c>
      <c r="GQ110" s="17" t="s">
        <v>91</v>
      </c>
      <c r="GR110" s="15"/>
      <c r="GS110" s="14"/>
      <c r="GT110" s="2"/>
    </row>
    <row r="111" spans="1:202" s="1" customFormat="1" ht="22.5" customHeight="1" x14ac:dyDescent="0.35">
      <c r="A111" s="11">
        <v>109</v>
      </c>
      <c r="B111" s="8">
        <v>40944</v>
      </c>
      <c r="C111" s="11" t="s">
        <v>7</v>
      </c>
      <c r="D111" s="27" t="s">
        <v>1216</v>
      </c>
      <c r="E111" s="11" t="s">
        <v>7</v>
      </c>
      <c r="F111" s="11" t="s">
        <v>2274</v>
      </c>
      <c r="G111" s="19" t="s">
        <v>2629</v>
      </c>
      <c r="H111" s="27" t="s">
        <v>1717</v>
      </c>
      <c r="I111" s="27"/>
      <c r="J111" s="27"/>
      <c r="K111" s="27"/>
      <c r="L111" s="11" t="s">
        <v>1199</v>
      </c>
      <c r="M111" s="11" t="s">
        <v>1150</v>
      </c>
      <c r="N111" s="11" t="s">
        <v>1147</v>
      </c>
      <c r="O111" s="11" t="s">
        <v>78</v>
      </c>
      <c r="P111" s="11" t="s">
        <v>1238</v>
      </c>
      <c r="Q111" s="11" t="s">
        <v>2665</v>
      </c>
      <c r="R111" s="11" t="s">
        <v>2303</v>
      </c>
      <c r="S111" s="11"/>
      <c r="T111" s="32" t="s">
        <v>669</v>
      </c>
      <c r="U111" s="32"/>
      <c r="V111" s="32" t="s">
        <v>1109</v>
      </c>
      <c r="W111" s="19" t="s">
        <v>1142</v>
      </c>
      <c r="X111" s="3" t="s">
        <v>46</v>
      </c>
      <c r="Y111" s="30" t="s">
        <v>1969</v>
      </c>
      <c r="Z111" s="28">
        <v>17</v>
      </c>
      <c r="AA111" s="19" t="s">
        <v>1228</v>
      </c>
      <c r="AB111" s="19" t="s">
        <v>1140</v>
      </c>
      <c r="AC111" s="3" t="s">
        <v>7</v>
      </c>
      <c r="AD111" s="3" t="s">
        <v>84</v>
      </c>
      <c r="AE111" s="3" t="s">
        <v>2009</v>
      </c>
      <c r="AF111" s="3"/>
      <c r="AG111" s="19" t="s">
        <v>47</v>
      </c>
      <c r="AH111" s="19" t="s">
        <v>42</v>
      </c>
      <c r="AI111" s="19" t="s">
        <v>1220</v>
      </c>
      <c r="AJ111" s="3"/>
      <c r="AK111" s="3" t="s">
        <v>24</v>
      </c>
      <c r="AL111" s="3"/>
      <c r="AM111" s="3"/>
      <c r="AN111" s="3"/>
      <c r="AO111" s="3"/>
      <c r="AP111" s="3"/>
      <c r="AQ111" s="3"/>
      <c r="AR111" s="20">
        <v>40950</v>
      </c>
      <c r="AS111" s="21" t="s">
        <v>83</v>
      </c>
      <c r="AT111" s="19" t="s">
        <v>44</v>
      </c>
      <c r="AU111" s="21" t="s">
        <v>1093</v>
      </c>
      <c r="AV111" s="21"/>
      <c r="AW111" s="21"/>
      <c r="AX111" s="21"/>
      <c r="AY111" s="21" t="s">
        <v>62</v>
      </c>
      <c r="AZ111" s="21" t="s">
        <v>1132</v>
      </c>
      <c r="BA111" s="3"/>
      <c r="BB111" s="3"/>
      <c r="BC111" s="3"/>
      <c r="BD111" s="3" t="s">
        <v>2023</v>
      </c>
      <c r="BE111" s="3"/>
      <c r="BF111" s="3"/>
      <c r="BG111" s="19" t="s">
        <v>1767</v>
      </c>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t="s">
        <v>359</v>
      </c>
      <c r="CS111" s="5" t="s">
        <v>670</v>
      </c>
      <c r="CT111" s="5" t="s">
        <v>671</v>
      </c>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18" t="s">
        <v>47</v>
      </c>
      <c r="GO111" s="15" t="s">
        <v>42</v>
      </c>
      <c r="GP111" s="15" t="s">
        <v>75</v>
      </c>
      <c r="GQ111" s="17" t="s">
        <v>91</v>
      </c>
      <c r="GR111" s="15"/>
      <c r="GS111" s="14"/>
      <c r="GT111" s="2"/>
    </row>
    <row r="112" spans="1:202" s="1" customFormat="1" ht="22.5" customHeight="1" x14ac:dyDescent="0.35">
      <c r="A112" s="11">
        <v>110</v>
      </c>
      <c r="B112" s="8">
        <v>40945</v>
      </c>
      <c r="C112" s="11" t="s">
        <v>1618</v>
      </c>
      <c r="D112" s="27" t="s">
        <v>1215</v>
      </c>
      <c r="E112" s="11" t="s">
        <v>233</v>
      </c>
      <c r="F112" s="11" t="s">
        <v>1097</v>
      </c>
      <c r="G112" s="19" t="s">
        <v>1716</v>
      </c>
      <c r="H112" s="27" t="s">
        <v>1717</v>
      </c>
      <c r="I112" s="27"/>
      <c r="J112" s="27"/>
      <c r="K112" s="27"/>
      <c r="L112" s="11" t="s">
        <v>1199</v>
      </c>
      <c r="M112" s="11" t="s">
        <v>1150</v>
      </c>
      <c r="N112" s="11" t="s">
        <v>1147</v>
      </c>
      <c r="O112" s="11" t="s">
        <v>78</v>
      </c>
      <c r="P112" s="11" t="s">
        <v>1238</v>
      </c>
      <c r="Q112" s="11" t="s">
        <v>2666</v>
      </c>
      <c r="R112" s="11" t="s">
        <v>2304</v>
      </c>
      <c r="S112" s="11"/>
      <c r="T112" s="32"/>
      <c r="U112" s="32"/>
      <c r="V112" s="32" t="s">
        <v>1109</v>
      </c>
      <c r="W112" s="19" t="s">
        <v>1142</v>
      </c>
      <c r="X112" s="3" t="s">
        <v>46</v>
      </c>
      <c r="Y112" s="30" t="s">
        <v>1141</v>
      </c>
      <c r="Z112" s="28" t="s">
        <v>47</v>
      </c>
      <c r="AA112" s="19" t="s">
        <v>47</v>
      </c>
      <c r="AB112" s="19" t="s">
        <v>1141</v>
      </c>
      <c r="AC112" s="3" t="s">
        <v>47</v>
      </c>
      <c r="AD112" s="3"/>
      <c r="AE112" s="3"/>
      <c r="AF112" s="3"/>
      <c r="AG112" s="19" t="s">
        <v>47</v>
      </c>
      <c r="AH112" s="19" t="s">
        <v>42</v>
      </c>
      <c r="AI112" s="19" t="s">
        <v>1220</v>
      </c>
      <c r="AJ112" s="3"/>
      <c r="AK112" s="3" t="s">
        <v>24</v>
      </c>
      <c r="AL112" s="3"/>
      <c r="AM112" s="3"/>
      <c r="AN112" s="3"/>
      <c r="AO112" s="3"/>
      <c r="AP112" s="3"/>
      <c r="AQ112" s="3"/>
      <c r="AR112" s="20">
        <v>40945</v>
      </c>
      <c r="AS112" s="21" t="s">
        <v>47</v>
      </c>
      <c r="AT112" s="19" t="s">
        <v>47</v>
      </c>
      <c r="AU112" s="21" t="s">
        <v>47</v>
      </c>
      <c r="AV112" s="21"/>
      <c r="AW112" s="21"/>
      <c r="AX112" s="21"/>
      <c r="AY112" s="21"/>
      <c r="AZ112" s="21"/>
      <c r="BA112" s="3"/>
      <c r="BB112" s="3"/>
      <c r="BC112" s="3"/>
      <c r="BD112" s="3" t="s">
        <v>2022</v>
      </c>
      <c r="BE112" s="3"/>
      <c r="BF112" s="3" t="s">
        <v>351</v>
      </c>
      <c r="BG112" s="19" t="s">
        <v>1767</v>
      </c>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t="s">
        <v>380</v>
      </c>
      <c r="CT112" s="5" t="s">
        <v>202</v>
      </c>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18" t="s">
        <v>47</v>
      </c>
      <c r="GO112" s="15" t="s">
        <v>42</v>
      </c>
      <c r="GP112" s="15" t="s">
        <v>75</v>
      </c>
      <c r="GQ112" s="17" t="s">
        <v>91</v>
      </c>
      <c r="GR112" s="15"/>
      <c r="GS112" s="14"/>
      <c r="GT112" s="2"/>
    </row>
    <row r="113" spans="1:202" s="1" customFormat="1" ht="22.5" customHeight="1" x14ac:dyDescent="0.35">
      <c r="A113" s="11">
        <v>111</v>
      </c>
      <c r="B113" s="8">
        <v>40945</v>
      </c>
      <c r="C113" s="11" t="s">
        <v>1618</v>
      </c>
      <c r="D113" s="27" t="s">
        <v>1215</v>
      </c>
      <c r="E113" s="11" t="s">
        <v>233</v>
      </c>
      <c r="F113" s="11" t="s">
        <v>2155</v>
      </c>
      <c r="G113" s="19" t="s">
        <v>2629</v>
      </c>
      <c r="H113" s="27" t="s">
        <v>1717</v>
      </c>
      <c r="I113" s="27"/>
      <c r="J113" s="27"/>
      <c r="K113" s="27"/>
      <c r="L113" s="11" t="s">
        <v>1199</v>
      </c>
      <c r="M113" s="11" t="s">
        <v>1150</v>
      </c>
      <c r="N113" s="11" t="s">
        <v>1147</v>
      </c>
      <c r="O113" s="11" t="s">
        <v>78</v>
      </c>
      <c r="P113" s="11" t="s">
        <v>1238</v>
      </c>
      <c r="Q113" s="11" t="s">
        <v>2667</v>
      </c>
      <c r="R113" s="11" t="s">
        <v>2305</v>
      </c>
      <c r="S113" s="11"/>
      <c r="T113" s="32"/>
      <c r="U113" s="32"/>
      <c r="V113" s="32" t="s">
        <v>1109</v>
      </c>
      <c r="W113" s="19" t="s">
        <v>1142</v>
      </c>
      <c r="X113" s="3" t="s">
        <v>46</v>
      </c>
      <c r="Y113" s="30" t="s">
        <v>1141</v>
      </c>
      <c r="Z113" s="28" t="s">
        <v>47</v>
      </c>
      <c r="AA113" s="19" t="s">
        <v>47</v>
      </c>
      <c r="AB113" s="19" t="s">
        <v>1141</v>
      </c>
      <c r="AC113" s="3" t="s">
        <v>47</v>
      </c>
      <c r="AD113" s="3"/>
      <c r="AE113" s="3"/>
      <c r="AF113" s="3"/>
      <c r="AG113" s="19" t="s">
        <v>47</v>
      </c>
      <c r="AH113" s="19" t="s">
        <v>42</v>
      </c>
      <c r="AI113" s="19" t="s">
        <v>1220</v>
      </c>
      <c r="AJ113" s="3"/>
      <c r="AK113" s="3" t="s">
        <v>24</v>
      </c>
      <c r="AL113" s="3"/>
      <c r="AM113" s="3"/>
      <c r="AN113" s="3"/>
      <c r="AO113" s="3"/>
      <c r="AP113" s="3"/>
      <c r="AQ113" s="3"/>
      <c r="AR113" s="20">
        <v>40945</v>
      </c>
      <c r="AS113" s="21" t="s">
        <v>47</v>
      </c>
      <c r="AT113" s="19" t="s">
        <v>47</v>
      </c>
      <c r="AU113" s="21" t="s">
        <v>47</v>
      </c>
      <c r="AV113" s="21"/>
      <c r="AW113" s="21"/>
      <c r="AX113" s="21"/>
      <c r="AY113" s="21"/>
      <c r="AZ113" s="21"/>
      <c r="BA113" s="3"/>
      <c r="BB113" s="3"/>
      <c r="BC113" s="3"/>
      <c r="BD113" s="3" t="s">
        <v>2022</v>
      </c>
      <c r="BE113" s="3"/>
      <c r="BF113" s="3" t="s">
        <v>2190</v>
      </c>
      <c r="BG113" s="19" t="s">
        <v>1767</v>
      </c>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t="s">
        <v>380</v>
      </c>
      <c r="CT113" s="5" t="s">
        <v>202</v>
      </c>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18" t="s">
        <v>47</v>
      </c>
      <c r="GO113" s="15" t="s">
        <v>42</v>
      </c>
      <c r="GP113" s="15" t="s">
        <v>75</v>
      </c>
      <c r="GQ113" s="17" t="s">
        <v>91</v>
      </c>
      <c r="GR113" s="15"/>
      <c r="GS113" s="14"/>
      <c r="GT113" s="2"/>
    </row>
    <row r="114" spans="1:202" s="1" customFormat="1" ht="22.5" customHeight="1" x14ac:dyDescent="0.35">
      <c r="A114" s="11">
        <v>112</v>
      </c>
      <c r="B114" s="8">
        <v>40947</v>
      </c>
      <c r="C114" s="11" t="s">
        <v>82</v>
      </c>
      <c r="D114" s="27" t="s">
        <v>1214</v>
      </c>
      <c r="E114" s="11" t="s">
        <v>325</v>
      </c>
      <c r="F114" s="11" t="s">
        <v>2306</v>
      </c>
      <c r="G114" s="19" t="s">
        <v>1716</v>
      </c>
      <c r="H114" s="27" t="s">
        <v>1717</v>
      </c>
      <c r="I114" s="27"/>
      <c r="J114" s="27"/>
      <c r="K114" s="27"/>
      <c r="L114" s="11" t="s">
        <v>1199</v>
      </c>
      <c r="M114" s="11" t="s">
        <v>1201</v>
      </c>
      <c r="N114" s="11" t="s">
        <v>1209</v>
      </c>
      <c r="O114" s="11" t="s">
        <v>2188</v>
      </c>
      <c r="P114" s="11" t="s">
        <v>1238</v>
      </c>
      <c r="Q114" s="11" t="s">
        <v>2668</v>
      </c>
      <c r="R114" s="11" t="s">
        <v>375</v>
      </c>
      <c r="S114" s="11"/>
      <c r="T114" s="32"/>
      <c r="U114" s="32"/>
      <c r="V114" s="32" t="s">
        <v>1109</v>
      </c>
      <c r="W114" s="19" t="s">
        <v>1142</v>
      </c>
      <c r="X114" s="3" t="s">
        <v>46</v>
      </c>
      <c r="Y114" s="30" t="s">
        <v>1141</v>
      </c>
      <c r="Z114" s="28" t="s">
        <v>47</v>
      </c>
      <c r="AA114" s="19" t="s">
        <v>47</v>
      </c>
      <c r="AB114" s="19" t="s">
        <v>1141</v>
      </c>
      <c r="AC114" s="3" t="s">
        <v>82</v>
      </c>
      <c r="AD114" s="3" t="s">
        <v>675</v>
      </c>
      <c r="AE114" s="3"/>
      <c r="AF114" s="3"/>
      <c r="AG114" s="19" t="s">
        <v>47</v>
      </c>
      <c r="AH114" s="19" t="s">
        <v>42</v>
      </c>
      <c r="AI114" s="19" t="s">
        <v>1220</v>
      </c>
      <c r="AJ114" s="3"/>
      <c r="AK114" s="3" t="s">
        <v>24</v>
      </c>
      <c r="AL114" s="3"/>
      <c r="AM114" s="3"/>
      <c r="AN114" s="3"/>
      <c r="AO114" s="3"/>
      <c r="AP114" s="3"/>
      <c r="AQ114" s="3"/>
      <c r="AR114" s="20">
        <v>40947</v>
      </c>
      <c r="AS114" s="21" t="s">
        <v>83</v>
      </c>
      <c r="AT114" s="19" t="s">
        <v>44</v>
      </c>
      <c r="AU114" s="21" t="s">
        <v>44</v>
      </c>
      <c r="AV114" s="21"/>
      <c r="AW114" s="21"/>
      <c r="AX114" s="21"/>
      <c r="AY114" s="21"/>
      <c r="AZ114" s="21"/>
      <c r="BA114" s="3"/>
      <c r="BB114" s="3"/>
      <c r="BC114" s="3"/>
      <c r="BD114" s="3"/>
      <c r="BE114" s="3"/>
      <c r="BF114" s="3"/>
      <c r="BG114" s="19" t="s">
        <v>1767</v>
      </c>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t="s">
        <v>676</v>
      </c>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18" t="s">
        <v>47</v>
      </c>
      <c r="GO114" s="15" t="s">
        <v>42</v>
      </c>
      <c r="GP114" s="15" t="s">
        <v>75</v>
      </c>
      <c r="GQ114" s="17" t="s">
        <v>91</v>
      </c>
      <c r="GR114" s="15"/>
      <c r="GS114" s="14"/>
      <c r="GT114" s="2"/>
    </row>
    <row r="115" spans="1:202" s="1" customFormat="1" ht="22.5" customHeight="1" x14ac:dyDescent="0.35">
      <c r="A115" s="11">
        <v>113</v>
      </c>
      <c r="B115" s="8">
        <v>40949</v>
      </c>
      <c r="C115" s="11" t="s">
        <v>8</v>
      </c>
      <c r="D115" s="27" t="s">
        <v>1214</v>
      </c>
      <c r="E115" s="11" t="s">
        <v>1658</v>
      </c>
      <c r="F115" s="11" t="s">
        <v>1301</v>
      </c>
      <c r="G115" s="19" t="s">
        <v>2629</v>
      </c>
      <c r="H115" s="27" t="s">
        <v>1717</v>
      </c>
      <c r="I115" s="27" t="s">
        <v>1315</v>
      </c>
      <c r="J115" s="27"/>
      <c r="K115" s="27" t="s">
        <v>1301</v>
      </c>
      <c r="L115" s="11" t="s">
        <v>1755</v>
      </c>
      <c r="M115" s="11" t="s">
        <v>1295</v>
      </c>
      <c r="N115" s="11" t="s">
        <v>1208</v>
      </c>
      <c r="O115" s="11" t="s">
        <v>2134</v>
      </c>
      <c r="P115" s="11" t="s">
        <v>1238</v>
      </c>
      <c r="Q115" s="11" t="s">
        <v>2669</v>
      </c>
      <c r="R115" s="11" t="s">
        <v>2307</v>
      </c>
      <c r="S115" s="11"/>
      <c r="T115" s="32" t="s">
        <v>1330</v>
      </c>
      <c r="U115" s="32"/>
      <c r="V115" s="32" t="s">
        <v>1109</v>
      </c>
      <c r="W115" s="19" t="s">
        <v>1142</v>
      </c>
      <c r="X115" s="3" t="s">
        <v>46</v>
      </c>
      <c r="Y115" s="30" t="s">
        <v>1141</v>
      </c>
      <c r="Z115" s="28" t="s">
        <v>47</v>
      </c>
      <c r="AA115" s="19" t="s">
        <v>47</v>
      </c>
      <c r="AB115" s="19" t="s">
        <v>1141</v>
      </c>
      <c r="AC115" s="3" t="s">
        <v>47</v>
      </c>
      <c r="AD115" s="3"/>
      <c r="AE115" s="3"/>
      <c r="AF115" s="3"/>
      <c r="AG115" s="19" t="s">
        <v>47</v>
      </c>
      <c r="AH115" s="19" t="s">
        <v>42</v>
      </c>
      <c r="AI115" s="19" t="s">
        <v>1220</v>
      </c>
      <c r="AJ115" s="3"/>
      <c r="AK115" s="3" t="s">
        <v>24</v>
      </c>
      <c r="AL115" s="3"/>
      <c r="AM115" s="3"/>
      <c r="AN115" s="3"/>
      <c r="AO115" s="3"/>
      <c r="AP115" s="3"/>
      <c r="AQ115" s="3"/>
      <c r="AR115" s="20">
        <v>40949</v>
      </c>
      <c r="AS115" s="21" t="s">
        <v>79</v>
      </c>
      <c r="AT115" s="19" t="s">
        <v>2081</v>
      </c>
      <c r="AU115" s="21" t="s">
        <v>79</v>
      </c>
      <c r="AV115" s="21"/>
      <c r="AW115" s="21" t="s">
        <v>2135</v>
      </c>
      <c r="AX115" s="21"/>
      <c r="AY115" s="21" t="s">
        <v>2163</v>
      </c>
      <c r="AZ115" s="21"/>
      <c r="BA115" s="3"/>
      <c r="BB115" s="3" t="s">
        <v>1306</v>
      </c>
      <c r="BC115" s="3" t="s">
        <v>2638</v>
      </c>
      <c r="BD115" s="3" t="s">
        <v>2043</v>
      </c>
      <c r="BE115" s="3"/>
      <c r="BF115" s="3"/>
      <c r="BG115" s="19" t="s">
        <v>1767</v>
      </c>
      <c r="BH115" s="5"/>
      <c r="BI115" s="5"/>
      <c r="BJ115" s="5"/>
      <c r="BK115" s="5" t="s">
        <v>1486</v>
      </c>
      <c r="BL115" s="5" t="s">
        <v>1487</v>
      </c>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t="s">
        <v>1487</v>
      </c>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18" t="s">
        <v>47</v>
      </c>
      <c r="GO115" s="15"/>
      <c r="GP115" s="15"/>
      <c r="GQ115" s="17" t="s">
        <v>74</v>
      </c>
      <c r="GR115" s="15"/>
      <c r="GS115" s="14"/>
      <c r="GT115" s="2"/>
    </row>
    <row r="116" spans="1:202" s="1" customFormat="1" ht="22.5" customHeight="1" x14ac:dyDescent="0.35">
      <c r="A116" s="11">
        <v>114</v>
      </c>
      <c r="B116" s="8">
        <v>40952</v>
      </c>
      <c r="C116" s="11" t="s">
        <v>2</v>
      </c>
      <c r="D116" s="27" t="s">
        <v>1138</v>
      </c>
      <c r="E116" s="11" t="s">
        <v>1023</v>
      </c>
      <c r="F116" s="11" t="s">
        <v>1299</v>
      </c>
      <c r="G116" s="19" t="s">
        <v>2629</v>
      </c>
      <c r="H116" s="27" t="s">
        <v>1717</v>
      </c>
      <c r="I116" s="27" t="s">
        <v>1315</v>
      </c>
      <c r="J116" s="27"/>
      <c r="K116" s="27" t="s">
        <v>1299</v>
      </c>
      <c r="L116" s="11" t="s">
        <v>1199</v>
      </c>
      <c r="M116" s="11" t="s">
        <v>1295</v>
      </c>
      <c r="N116" s="11" t="s">
        <v>1208</v>
      </c>
      <c r="O116" s="11" t="s">
        <v>2134</v>
      </c>
      <c r="P116" s="11" t="s">
        <v>1238</v>
      </c>
      <c r="Q116" s="11" t="s">
        <v>2670</v>
      </c>
      <c r="R116" s="11" t="s">
        <v>2161</v>
      </c>
      <c r="S116" s="11"/>
      <c r="T116" s="32" t="s">
        <v>1331</v>
      </c>
      <c r="U116" s="32"/>
      <c r="V116" s="32" t="s">
        <v>1109</v>
      </c>
      <c r="W116" s="19" t="s">
        <v>1142</v>
      </c>
      <c r="X116" s="3" t="s">
        <v>46</v>
      </c>
      <c r="Y116" s="30" t="s">
        <v>2002</v>
      </c>
      <c r="Z116" s="28">
        <v>57</v>
      </c>
      <c r="AA116" s="19" t="s">
        <v>1231</v>
      </c>
      <c r="AB116" s="19" t="s">
        <v>1141</v>
      </c>
      <c r="AC116" s="3" t="s">
        <v>2</v>
      </c>
      <c r="AD116" s="3" t="s">
        <v>232</v>
      </c>
      <c r="AE116" s="3"/>
      <c r="AF116" s="3" t="s">
        <v>63</v>
      </c>
      <c r="AG116" s="19" t="s">
        <v>1600</v>
      </c>
      <c r="AH116" s="19" t="s">
        <v>42</v>
      </c>
      <c r="AI116" s="19" t="s">
        <v>1220</v>
      </c>
      <c r="AJ116" s="3"/>
      <c r="AK116" s="3" t="s">
        <v>24</v>
      </c>
      <c r="AL116" s="3"/>
      <c r="AM116" s="3"/>
      <c r="AN116" s="3"/>
      <c r="AO116" s="3"/>
      <c r="AP116" s="3"/>
      <c r="AQ116" s="3"/>
      <c r="AR116" s="20">
        <v>40952</v>
      </c>
      <c r="AS116" s="21" t="s">
        <v>1716</v>
      </c>
      <c r="AT116" s="19" t="s">
        <v>2634</v>
      </c>
      <c r="AU116" s="21" t="s">
        <v>47</v>
      </c>
      <c r="AV116" s="21" t="s">
        <v>2308</v>
      </c>
      <c r="AW116" s="21"/>
      <c r="AX116" s="21" t="s">
        <v>1420</v>
      </c>
      <c r="AY116" s="21" t="s">
        <v>1024</v>
      </c>
      <c r="AZ116" s="21"/>
      <c r="BA116" s="3" t="s">
        <v>2166</v>
      </c>
      <c r="BB116" s="3" t="s">
        <v>1299</v>
      </c>
      <c r="BC116" s="3"/>
      <c r="BD116" s="3" t="s">
        <v>2043</v>
      </c>
      <c r="BE116" s="3"/>
      <c r="BF116" s="3"/>
      <c r="BG116" s="19" t="s">
        <v>1767</v>
      </c>
      <c r="BH116" s="5"/>
      <c r="BI116" s="5"/>
      <c r="BJ116" s="5"/>
      <c r="BK116" s="5" t="s">
        <v>1488</v>
      </c>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18" t="s">
        <v>2309</v>
      </c>
      <c r="GO116" s="15"/>
      <c r="GP116" s="15"/>
      <c r="GQ116" s="17" t="s">
        <v>74</v>
      </c>
      <c r="GR116" s="15"/>
      <c r="GS116" s="14"/>
      <c r="GT116" s="2"/>
    </row>
    <row r="117" spans="1:202" s="1" customFormat="1" ht="22.5" customHeight="1" x14ac:dyDescent="0.35">
      <c r="A117" s="11">
        <v>115</v>
      </c>
      <c r="B117" s="8">
        <v>40956</v>
      </c>
      <c r="C117" s="11" t="s">
        <v>1609</v>
      </c>
      <c r="D117" s="27" t="s">
        <v>1138</v>
      </c>
      <c r="E117" s="11" t="s">
        <v>199</v>
      </c>
      <c r="F117" s="11" t="s">
        <v>2601</v>
      </c>
      <c r="G117" s="19" t="s">
        <v>2629</v>
      </c>
      <c r="H117" s="27" t="s">
        <v>1717</v>
      </c>
      <c r="I117" s="27"/>
      <c r="J117" s="27"/>
      <c r="K117" s="27"/>
      <c r="L117" s="11" t="s">
        <v>1199</v>
      </c>
      <c r="M117" s="11" t="s">
        <v>1202</v>
      </c>
      <c r="N117" s="11" t="s">
        <v>218</v>
      </c>
      <c r="O117" s="11" t="s">
        <v>1151</v>
      </c>
      <c r="P117" s="11" t="s">
        <v>1238</v>
      </c>
      <c r="Q117" s="11" t="s">
        <v>2671</v>
      </c>
      <c r="R117" s="11" t="s">
        <v>2069</v>
      </c>
      <c r="S117" s="11"/>
      <c r="T117" s="32" t="s">
        <v>677</v>
      </c>
      <c r="U117" s="32"/>
      <c r="V117" s="32" t="s">
        <v>1109</v>
      </c>
      <c r="W117" s="19" t="s">
        <v>1142</v>
      </c>
      <c r="X117" s="3" t="s">
        <v>46</v>
      </c>
      <c r="Y117" s="30" t="s">
        <v>1141</v>
      </c>
      <c r="Z117" s="28" t="s">
        <v>47</v>
      </c>
      <c r="AA117" s="19" t="s">
        <v>47</v>
      </c>
      <c r="AB117" s="19" t="s">
        <v>1141</v>
      </c>
      <c r="AC117" s="3" t="s">
        <v>47</v>
      </c>
      <c r="AD117" s="3"/>
      <c r="AE117" s="3"/>
      <c r="AF117" s="3" t="s">
        <v>2066</v>
      </c>
      <c r="AG117" s="19" t="s">
        <v>1224</v>
      </c>
      <c r="AH117" s="19" t="s">
        <v>1224</v>
      </c>
      <c r="AI117" s="19" t="s">
        <v>1221</v>
      </c>
      <c r="AJ117" s="3" t="s">
        <v>2145</v>
      </c>
      <c r="AK117" s="3" t="s">
        <v>24</v>
      </c>
      <c r="AL117" s="3"/>
      <c r="AM117" s="3" t="s">
        <v>2067</v>
      </c>
      <c r="AN117" s="3"/>
      <c r="AO117" s="3"/>
      <c r="AP117" s="3"/>
      <c r="AQ117" s="3"/>
      <c r="AR117" s="20">
        <v>40956</v>
      </c>
      <c r="AS117" s="21" t="s">
        <v>83</v>
      </c>
      <c r="AT117" s="19" t="s">
        <v>44</v>
      </c>
      <c r="AU117" s="21" t="s">
        <v>44</v>
      </c>
      <c r="AV117" s="21"/>
      <c r="AW117" s="21"/>
      <c r="AX117" s="21"/>
      <c r="AY117" s="21"/>
      <c r="AZ117" s="21"/>
      <c r="BA117" s="3"/>
      <c r="BB117" s="3"/>
      <c r="BC117" s="3"/>
      <c r="BD117" s="3"/>
      <c r="BE117" s="3"/>
      <c r="BF117" s="3"/>
      <c r="BG117" s="19" t="s">
        <v>1767</v>
      </c>
      <c r="BH117" s="5"/>
      <c r="BI117" s="5"/>
      <c r="BJ117" s="5"/>
      <c r="BK117" s="5" t="s">
        <v>67</v>
      </c>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18" t="s">
        <v>47</v>
      </c>
      <c r="GO117" s="15" t="s">
        <v>2066</v>
      </c>
      <c r="GP117" s="15" t="s">
        <v>2066</v>
      </c>
      <c r="GQ117" s="17" t="s">
        <v>74</v>
      </c>
      <c r="GR117" s="15"/>
      <c r="GS117" s="14"/>
      <c r="GT117" s="2"/>
    </row>
    <row r="118" spans="1:202" s="1" customFormat="1" ht="22.5" customHeight="1" x14ac:dyDescent="0.35">
      <c r="A118" s="11">
        <v>116</v>
      </c>
      <c r="B118" s="8">
        <v>40957</v>
      </c>
      <c r="C118" s="11" t="s">
        <v>2</v>
      </c>
      <c r="D118" s="27" t="s">
        <v>1138</v>
      </c>
      <c r="E118" s="11" t="s">
        <v>1023</v>
      </c>
      <c r="F118" s="11" t="s">
        <v>1300</v>
      </c>
      <c r="G118" s="19" t="s">
        <v>2629</v>
      </c>
      <c r="H118" s="27" t="s">
        <v>1717</v>
      </c>
      <c r="I118" s="27" t="s">
        <v>1315</v>
      </c>
      <c r="J118" s="27"/>
      <c r="K118" s="27" t="s">
        <v>1300</v>
      </c>
      <c r="L118" s="11" t="s">
        <v>1755</v>
      </c>
      <c r="M118" s="11" t="s">
        <v>1295</v>
      </c>
      <c r="N118" s="11" t="s">
        <v>1208</v>
      </c>
      <c r="O118" s="11" t="s">
        <v>2134</v>
      </c>
      <c r="P118" s="11" t="s">
        <v>1238</v>
      </c>
      <c r="Q118" s="11" t="s">
        <v>2672</v>
      </c>
      <c r="R118" s="11" t="s">
        <v>2161</v>
      </c>
      <c r="S118" s="11"/>
      <c r="T118" s="32" t="s">
        <v>1332</v>
      </c>
      <c r="U118" s="32"/>
      <c r="V118" s="32" t="s">
        <v>1109</v>
      </c>
      <c r="W118" s="19" t="s">
        <v>1142</v>
      </c>
      <c r="X118" s="3" t="s">
        <v>46</v>
      </c>
      <c r="Y118" s="30" t="s">
        <v>2005</v>
      </c>
      <c r="Z118" s="28">
        <v>62</v>
      </c>
      <c r="AA118" s="19" t="s">
        <v>1231</v>
      </c>
      <c r="AB118" s="19" t="s">
        <v>1141</v>
      </c>
      <c r="AC118" s="3" t="s">
        <v>47</v>
      </c>
      <c r="AD118" s="3"/>
      <c r="AE118" s="3"/>
      <c r="AF118" s="3"/>
      <c r="AG118" s="19" t="s">
        <v>47</v>
      </c>
      <c r="AH118" s="19" t="s">
        <v>42</v>
      </c>
      <c r="AI118" s="19" t="s">
        <v>1220</v>
      </c>
      <c r="AJ118" s="3"/>
      <c r="AK118" s="3" t="s">
        <v>24</v>
      </c>
      <c r="AL118" s="3"/>
      <c r="AM118" s="3"/>
      <c r="AN118" s="3"/>
      <c r="AO118" s="3"/>
      <c r="AP118" s="3"/>
      <c r="AQ118" s="3"/>
      <c r="AR118" s="20">
        <v>40957</v>
      </c>
      <c r="AS118" s="21" t="s">
        <v>1716</v>
      </c>
      <c r="AT118" s="19" t="s">
        <v>2634</v>
      </c>
      <c r="AU118" s="21" t="s">
        <v>47</v>
      </c>
      <c r="AV118" s="21" t="s">
        <v>2310</v>
      </c>
      <c r="AW118" s="21"/>
      <c r="AX118" s="21" t="s">
        <v>2311</v>
      </c>
      <c r="AY118" s="21" t="s">
        <v>1417</v>
      </c>
      <c r="AZ118" s="21"/>
      <c r="BA118" s="3" t="s">
        <v>1413</v>
      </c>
      <c r="BB118" s="3" t="s">
        <v>1300</v>
      </c>
      <c r="BC118" s="3" t="s">
        <v>2048</v>
      </c>
      <c r="BD118" s="3" t="s">
        <v>2049</v>
      </c>
      <c r="BE118" s="3"/>
      <c r="BF118" s="3"/>
      <c r="BG118" s="19" t="s">
        <v>1767</v>
      </c>
      <c r="BH118" s="5"/>
      <c r="BI118" s="5"/>
      <c r="BJ118" s="5"/>
      <c r="BK118" s="5" t="s">
        <v>1489</v>
      </c>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18" t="s">
        <v>47</v>
      </c>
      <c r="GO118" s="15"/>
      <c r="GP118" s="15"/>
      <c r="GQ118" s="17" t="s">
        <v>74</v>
      </c>
      <c r="GR118" s="15"/>
      <c r="GS118" s="14"/>
      <c r="GT118" s="2"/>
    </row>
    <row r="119" spans="1:202" s="1" customFormat="1" ht="22.5" customHeight="1" x14ac:dyDescent="0.35">
      <c r="A119" s="11">
        <v>117</v>
      </c>
      <c r="B119" s="8">
        <v>40961</v>
      </c>
      <c r="C119" s="11" t="s">
        <v>1611</v>
      </c>
      <c r="D119" s="27" t="s">
        <v>1216</v>
      </c>
      <c r="E119" s="11" t="s">
        <v>1676</v>
      </c>
      <c r="F119" s="11" t="s">
        <v>2312</v>
      </c>
      <c r="G119" s="19" t="s">
        <v>1716</v>
      </c>
      <c r="H119" s="27" t="s">
        <v>1717</v>
      </c>
      <c r="I119" s="27"/>
      <c r="J119" s="27"/>
      <c r="K119" s="27"/>
      <c r="L119" s="11" t="s">
        <v>1200</v>
      </c>
      <c r="M119" s="11" t="s">
        <v>212</v>
      </c>
      <c r="N119" s="11" t="s">
        <v>1147</v>
      </c>
      <c r="O119" s="11" t="s">
        <v>2558</v>
      </c>
      <c r="P119" s="11" t="s">
        <v>1238</v>
      </c>
      <c r="Q119" s="11" t="s">
        <v>2673</v>
      </c>
      <c r="R119" s="11" t="s">
        <v>2313</v>
      </c>
      <c r="S119" s="11"/>
      <c r="T119" s="32" t="s">
        <v>2314</v>
      </c>
      <c r="U119" s="32"/>
      <c r="V119" s="32" t="s">
        <v>1109</v>
      </c>
      <c r="W119" s="19" t="s">
        <v>1142</v>
      </c>
      <c r="X119" s="3" t="s">
        <v>46</v>
      </c>
      <c r="Y119" s="30" t="s">
        <v>1990</v>
      </c>
      <c r="Z119" s="28">
        <v>38</v>
      </c>
      <c r="AA119" s="19" t="s">
        <v>1230</v>
      </c>
      <c r="AB119" s="19" t="s">
        <v>1141</v>
      </c>
      <c r="AC119" s="3" t="s">
        <v>1609</v>
      </c>
      <c r="AD119" s="3" t="s">
        <v>20</v>
      </c>
      <c r="AE119" s="3"/>
      <c r="AF119" s="3"/>
      <c r="AG119" s="19" t="s">
        <v>47</v>
      </c>
      <c r="AH119" s="19" t="s">
        <v>42</v>
      </c>
      <c r="AI119" s="19" t="s">
        <v>1220</v>
      </c>
      <c r="AJ119" s="3"/>
      <c r="AK119" s="3" t="s">
        <v>24</v>
      </c>
      <c r="AL119" s="3"/>
      <c r="AM119" s="3"/>
      <c r="AN119" s="3"/>
      <c r="AO119" s="3"/>
      <c r="AP119" s="3"/>
      <c r="AQ119" s="3"/>
      <c r="AR119" s="20">
        <v>40961</v>
      </c>
      <c r="AS119" s="21" t="s">
        <v>83</v>
      </c>
      <c r="AT119" s="19" t="s">
        <v>44</v>
      </c>
      <c r="AU119" s="21" t="s">
        <v>44</v>
      </c>
      <c r="AV119" s="21"/>
      <c r="AW119" s="21"/>
      <c r="AX119" s="21"/>
      <c r="AY119" s="21"/>
      <c r="AZ119" s="21"/>
      <c r="BA119" s="3"/>
      <c r="BB119" s="3"/>
      <c r="BC119" s="3"/>
      <c r="BD119" s="3"/>
      <c r="BE119" s="3"/>
      <c r="BF119" s="3"/>
      <c r="BG119" s="19" t="s">
        <v>1767</v>
      </c>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t="s">
        <v>678</v>
      </c>
      <c r="CS119" s="5" t="s">
        <v>679</v>
      </c>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18" t="s">
        <v>2315</v>
      </c>
      <c r="GO119" s="15" t="s">
        <v>42</v>
      </c>
      <c r="GP119" s="15" t="s">
        <v>75</v>
      </c>
      <c r="GQ119" s="17" t="s">
        <v>91</v>
      </c>
      <c r="GR119" s="15"/>
      <c r="GS119" s="14"/>
      <c r="GT119" s="2"/>
    </row>
    <row r="120" spans="1:202" s="1" customFormat="1" ht="22.5" customHeight="1" x14ac:dyDescent="0.35">
      <c r="A120" s="11">
        <v>118</v>
      </c>
      <c r="B120" s="8">
        <v>40969</v>
      </c>
      <c r="C120" s="11" t="s">
        <v>1614</v>
      </c>
      <c r="D120" s="27" t="s">
        <v>1215</v>
      </c>
      <c r="E120" s="11" t="s">
        <v>1723</v>
      </c>
      <c r="F120" s="11" t="s">
        <v>1723</v>
      </c>
      <c r="G120" s="19" t="s">
        <v>2629</v>
      </c>
      <c r="H120" s="27" t="s">
        <v>1717</v>
      </c>
      <c r="I120" s="27" t="s">
        <v>1317</v>
      </c>
      <c r="J120" s="27"/>
      <c r="K120" s="27" t="s">
        <v>1723</v>
      </c>
      <c r="L120" s="11" t="s">
        <v>1755</v>
      </c>
      <c r="M120" s="11" t="s">
        <v>1295</v>
      </c>
      <c r="N120" s="11" t="s">
        <v>1208</v>
      </c>
      <c r="O120" s="11" t="s">
        <v>2134</v>
      </c>
      <c r="P120" s="11" t="s">
        <v>1238</v>
      </c>
      <c r="Q120" s="11" t="s">
        <v>2674</v>
      </c>
      <c r="R120" s="11" t="s">
        <v>2602</v>
      </c>
      <c r="S120" s="11"/>
      <c r="T120" s="32" t="s">
        <v>1333</v>
      </c>
      <c r="U120" s="32"/>
      <c r="V120" s="32" t="s">
        <v>1109</v>
      </c>
      <c r="W120" s="19" t="s">
        <v>1142</v>
      </c>
      <c r="X120" s="3" t="s">
        <v>46</v>
      </c>
      <c r="Y120" s="30" t="s">
        <v>1977</v>
      </c>
      <c r="Z120" s="28">
        <v>25</v>
      </c>
      <c r="AA120" s="19" t="s">
        <v>1229</v>
      </c>
      <c r="AB120" s="19" t="s">
        <v>1141</v>
      </c>
      <c r="AC120" s="3" t="s">
        <v>1614</v>
      </c>
      <c r="AD120" s="3" t="s">
        <v>176</v>
      </c>
      <c r="AE120" s="3" t="s">
        <v>2137</v>
      </c>
      <c r="AF120" s="3" t="s">
        <v>234</v>
      </c>
      <c r="AG120" s="19" t="s">
        <v>1245</v>
      </c>
      <c r="AH120" s="19" t="s">
        <v>42</v>
      </c>
      <c r="AI120" s="19" t="s">
        <v>1220</v>
      </c>
      <c r="AJ120" s="3"/>
      <c r="AK120" s="3" t="s">
        <v>24</v>
      </c>
      <c r="AL120" s="3"/>
      <c r="AM120" s="3"/>
      <c r="AN120" s="3"/>
      <c r="AO120" s="3"/>
      <c r="AP120" s="3"/>
      <c r="AQ120" s="3"/>
      <c r="AR120" s="20">
        <v>41236</v>
      </c>
      <c r="AS120" s="21" t="s">
        <v>79</v>
      </c>
      <c r="AT120" s="19" t="s">
        <v>2081</v>
      </c>
      <c r="AU120" s="21" t="s">
        <v>2316</v>
      </c>
      <c r="AV120" s="21" t="s">
        <v>2317</v>
      </c>
      <c r="AW120" s="21" t="s">
        <v>2182</v>
      </c>
      <c r="AX120" s="21"/>
      <c r="AY120" s="21"/>
      <c r="AZ120" s="21"/>
      <c r="BA120" s="3" t="s">
        <v>1411</v>
      </c>
      <c r="BB120" s="3" t="s">
        <v>1723</v>
      </c>
      <c r="BC120" s="3"/>
      <c r="BD120" s="3" t="s">
        <v>2018</v>
      </c>
      <c r="BE120" s="3"/>
      <c r="BF120" s="3"/>
      <c r="BG120" s="19" t="s">
        <v>1767</v>
      </c>
      <c r="BH120" s="5" t="s">
        <v>1471</v>
      </c>
      <c r="BI120" s="5" t="s">
        <v>1472</v>
      </c>
      <c r="BJ120" s="5" t="s">
        <v>1473</v>
      </c>
      <c r="BK120" s="5" t="s">
        <v>1490</v>
      </c>
      <c r="BL120" s="5" t="s">
        <v>1491</v>
      </c>
      <c r="BM120" s="5" t="s">
        <v>1492</v>
      </c>
      <c r="BN120" s="5" t="s">
        <v>1493</v>
      </c>
      <c r="BO120" s="5" t="s">
        <v>1494</v>
      </c>
      <c r="BP120" s="5" t="s">
        <v>1495</v>
      </c>
      <c r="BQ120" s="5" t="s">
        <v>1496</v>
      </c>
      <c r="BR120" s="5" t="s">
        <v>1497</v>
      </c>
      <c r="BS120" s="5" t="s">
        <v>1498</v>
      </c>
      <c r="BT120" s="5" t="s">
        <v>1499</v>
      </c>
      <c r="BU120" s="5" t="s">
        <v>1500</v>
      </c>
      <c r="BV120" s="5" t="s">
        <v>1501</v>
      </c>
      <c r="BW120" s="5" t="s">
        <v>1502</v>
      </c>
      <c r="BX120" s="5" t="s">
        <v>1503</v>
      </c>
      <c r="BY120" s="5"/>
      <c r="BZ120" s="5"/>
      <c r="CA120" s="5"/>
      <c r="CB120" s="5"/>
      <c r="CC120" s="5"/>
      <c r="CD120" s="5"/>
      <c r="CE120" s="5" t="s">
        <v>1578</v>
      </c>
      <c r="CF120" s="5" t="s">
        <v>1579</v>
      </c>
      <c r="CG120" s="5" t="s">
        <v>2192</v>
      </c>
      <c r="CH120" s="5" t="s">
        <v>1580</v>
      </c>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18" t="s">
        <v>2318</v>
      </c>
      <c r="GO120" s="15"/>
      <c r="GP120" s="15"/>
      <c r="GQ120" s="17" t="s">
        <v>74</v>
      </c>
      <c r="GR120" s="15"/>
      <c r="GS120" s="14"/>
      <c r="GT120" s="2"/>
    </row>
    <row r="121" spans="1:202" s="1" customFormat="1" ht="22.5" customHeight="1" x14ac:dyDescent="0.35">
      <c r="A121" s="11">
        <v>119</v>
      </c>
      <c r="B121" s="8">
        <v>40975</v>
      </c>
      <c r="C121" s="11" t="s">
        <v>1609</v>
      </c>
      <c r="D121" s="27" t="s">
        <v>1138</v>
      </c>
      <c r="E121" s="11" t="s">
        <v>280</v>
      </c>
      <c r="F121" s="11" t="s">
        <v>1096</v>
      </c>
      <c r="G121" s="19" t="s">
        <v>1716</v>
      </c>
      <c r="H121" s="27" t="s">
        <v>1717</v>
      </c>
      <c r="I121" s="27"/>
      <c r="J121" s="27"/>
      <c r="K121" s="27"/>
      <c r="L121" s="11" t="s">
        <v>1199</v>
      </c>
      <c r="M121" s="11" t="s">
        <v>1202</v>
      </c>
      <c r="N121" s="11" t="s">
        <v>218</v>
      </c>
      <c r="O121" s="11" t="s">
        <v>1151</v>
      </c>
      <c r="P121" s="11" t="s">
        <v>1238</v>
      </c>
      <c r="Q121" s="11" t="s">
        <v>2675</v>
      </c>
      <c r="R121" s="11" t="s">
        <v>2319</v>
      </c>
      <c r="S121" s="11"/>
      <c r="T121" s="32" t="s">
        <v>680</v>
      </c>
      <c r="U121" s="32"/>
      <c r="V121" s="32" t="s">
        <v>1109</v>
      </c>
      <c r="W121" s="19" t="s">
        <v>1142</v>
      </c>
      <c r="X121" s="3" t="s">
        <v>46</v>
      </c>
      <c r="Y121" s="30" t="s">
        <v>1141</v>
      </c>
      <c r="Z121" s="28" t="s">
        <v>47</v>
      </c>
      <c r="AA121" s="19" t="s">
        <v>47</v>
      </c>
      <c r="AB121" s="19" t="s">
        <v>1141</v>
      </c>
      <c r="AC121" s="3" t="s">
        <v>47</v>
      </c>
      <c r="AD121" s="3"/>
      <c r="AE121" s="3"/>
      <c r="AF121" s="3" t="s">
        <v>2066</v>
      </c>
      <c r="AG121" s="19" t="s">
        <v>1224</v>
      </c>
      <c r="AH121" s="19" t="s">
        <v>1224</v>
      </c>
      <c r="AI121" s="19" t="s">
        <v>1221</v>
      </c>
      <c r="AJ121" s="3" t="s">
        <v>2145</v>
      </c>
      <c r="AK121" s="3" t="s">
        <v>24</v>
      </c>
      <c r="AL121" s="3"/>
      <c r="AM121" s="3" t="s">
        <v>810</v>
      </c>
      <c r="AN121" s="3"/>
      <c r="AO121" s="3"/>
      <c r="AP121" s="3"/>
      <c r="AQ121" s="3"/>
      <c r="AR121" s="20">
        <v>40975</v>
      </c>
      <c r="AS121" s="21" t="s">
        <v>83</v>
      </c>
      <c r="AT121" s="19" t="s">
        <v>44</v>
      </c>
      <c r="AU121" s="21" t="s">
        <v>44</v>
      </c>
      <c r="AV121" s="21"/>
      <c r="AW121" s="21"/>
      <c r="AX121" s="21"/>
      <c r="AY121" s="21"/>
      <c r="AZ121" s="21"/>
      <c r="BA121" s="3"/>
      <c r="BB121" s="3"/>
      <c r="BC121" s="3"/>
      <c r="BD121" s="3"/>
      <c r="BE121" s="3"/>
      <c r="BF121" s="3"/>
      <c r="BG121" s="19" t="s">
        <v>1767</v>
      </c>
      <c r="BH121" s="5"/>
      <c r="BI121" s="5"/>
      <c r="BJ121" s="5"/>
      <c r="BK121" s="5" t="s">
        <v>67</v>
      </c>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18" t="s">
        <v>47</v>
      </c>
      <c r="GO121" s="15" t="s">
        <v>2066</v>
      </c>
      <c r="GP121" s="15" t="s">
        <v>2066</v>
      </c>
      <c r="GQ121" s="17" t="s">
        <v>74</v>
      </c>
      <c r="GR121" s="15"/>
      <c r="GS121" s="14"/>
      <c r="GT121" s="2"/>
    </row>
    <row r="122" spans="1:202" s="1" customFormat="1" ht="22.5" customHeight="1" x14ac:dyDescent="0.35">
      <c r="A122" s="11">
        <v>120</v>
      </c>
      <c r="B122" s="8">
        <v>40976</v>
      </c>
      <c r="C122" s="11" t="s">
        <v>2</v>
      </c>
      <c r="D122" s="27" t="s">
        <v>1138</v>
      </c>
      <c r="E122" s="11" t="s">
        <v>1031</v>
      </c>
      <c r="F122" s="11" t="s">
        <v>1039</v>
      </c>
      <c r="G122" s="19" t="s">
        <v>2629</v>
      </c>
      <c r="H122" s="27" t="s">
        <v>1717</v>
      </c>
      <c r="I122" s="27" t="s">
        <v>1317</v>
      </c>
      <c r="J122" s="27"/>
      <c r="K122" s="27" t="s">
        <v>1039</v>
      </c>
      <c r="L122" s="11" t="s">
        <v>1755</v>
      </c>
      <c r="M122" s="11" t="s">
        <v>1295</v>
      </c>
      <c r="N122" s="11" t="s">
        <v>1208</v>
      </c>
      <c r="O122" s="11" t="s">
        <v>2134</v>
      </c>
      <c r="P122" s="11" t="s">
        <v>1238</v>
      </c>
      <c r="Q122" s="11" t="s">
        <v>2676</v>
      </c>
      <c r="R122" s="11" t="s">
        <v>2164</v>
      </c>
      <c r="S122" s="11"/>
      <c r="T122" s="32" t="s">
        <v>1334</v>
      </c>
      <c r="U122" s="32"/>
      <c r="V122" s="32" t="s">
        <v>1109</v>
      </c>
      <c r="W122" s="19" t="s">
        <v>1142</v>
      </c>
      <c r="X122" s="3" t="s">
        <v>46</v>
      </c>
      <c r="Y122" s="30" t="s">
        <v>1994</v>
      </c>
      <c r="Z122" s="28">
        <v>44</v>
      </c>
      <c r="AA122" s="19" t="s">
        <v>1232</v>
      </c>
      <c r="AB122" s="19" t="s">
        <v>1141</v>
      </c>
      <c r="AC122" s="3" t="s">
        <v>47</v>
      </c>
      <c r="AD122" s="3"/>
      <c r="AE122" s="3"/>
      <c r="AF122" s="3" t="s">
        <v>66</v>
      </c>
      <c r="AG122" s="19" t="s">
        <v>1240</v>
      </c>
      <c r="AH122" s="19" t="s">
        <v>42</v>
      </c>
      <c r="AI122" s="19" t="s">
        <v>1220</v>
      </c>
      <c r="AJ122" s="3"/>
      <c r="AK122" s="3" t="s">
        <v>24</v>
      </c>
      <c r="AL122" s="3"/>
      <c r="AM122" s="3"/>
      <c r="AN122" s="3"/>
      <c r="AO122" s="3"/>
      <c r="AP122" s="3"/>
      <c r="AQ122" s="3"/>
      <c r="AR122" s="20">
        <v>40976</v>
      </c>
      <c r="AS122" s="21" t="s">
        <v>47</v>
      </c>
      <c r="AT122" s="19" t="s">
        <v>47</v>
      </c>
      <c r="AU122" s="21" t="s">
        <v>47</v>
      </c>
      <c r="AV122" s="21"/>
      <c r="AW122" s="21"/>
      <c r="AX122" s="21"/>
      <c r="AY122" s="21" t="s">
        <v>1421</v>
      </c>
      <c r="AZ122" s="21"/>
      <c r="BA122" s="3"/>
      <c r="BB122" s="3" t="s">
        <v>1039</v>
      </c>
      <c r="BC122" s="3" t="s">
        <v>2320</v>
      </c>
      <c r="BD122" s="3" t="s">
        <v>2033</v>
      </c>
      <c r="BE122" s="3"/>
      <c r="BF122" s="3"/>
      <c r="BG122" s="19" t="s">
        <v>1767</v>
      </c>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t="s">
        <v>1584</v>
      </c>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18" t="s">
        <v>47</v>
      </c>
      <c r="GO122" s="15"/>
      <c r="GP122" s="15"/>
      <c r="GQ122" s="17" t="s">
        <v>74</v>
      </c>
      <c r="GR122" s="15"/>
      <c r="GS122" s="14"/>
      <c r="GT122" s="2"/>
    </row>
    <row r="123" spans="1:202" s="1" customFormat="1" ht="22.5" customHeight="1" x14ac:dyDescent="0.35">
      <c r="A123" s="11">
        <v>121</v>
      </c>
      <c r="B123" s="8">
        <v>40978</v>
      </c>
      <c r="C123" s="11" t="s">
        <v>1619</v>
      </c>
      <c r="D123" s="27" t="s">
        <v>1139</v>
      </c>
      <c r="E123" s="11" t="s">
        <v>266</v>
      </c>
      <c r="F123" s="11" t="s">
        <v>2321</v>
      </c>
      <c r="G123" s="19" t="s">
        <v>1716</v>
      </c>
      <c r="H123" s="27" t="s">
        <v>1717</v>
      </c>
      <c r="I123" s="27"/>
      <c r="J123" s="27"/>
      <c r="K123" s="27"/>
      <c r="L123" s="11" t="s">
        <v>1199</v>
      </c>
      <c r="M123" s="11" t="s">
        <v>1202</v>
      </c>
      <c r="N123" s="11" t="s">
        <v>218</v>
      </c>
      <c r="O123" s="11" t="s">
        <v>1151</v>
      </c>
      <c r="P123" s="11" t="s">
        <v>1238</v>
      </c>
      <c r="Q123" s="11" t="s">
        <v>2677</v>
      </c>
      <c r="R123" s="11" t="s">
        <v>2322</v>
      </c>
      <c r="S123" s="11"/>
      <c r="T123" s="32" t="s">
        <v>681</v>
      </c>
      <c r="U123" s="32"/>
      <c r="V123" s="32" t="s">
        <v>1109</v>
      </c>
      <c r="W123" s="19" t="s">
        <v>1142</v>
      </c>
      <c r="X123" s="3" t="s">
        <v>46</v>
      </c>
      <c r="Y123" s="30" t="s">
        <v>1141</v>
      </c>
      <c r="Z123" s="28" t="s">
        <v>47</v>
      </c>
      <c r="AA123" s="19" t="s">
        <v>47</v>
      </c>
      <c r="AB123" s="19" t="s">
        <v>1141</v>
      </c>
      <c r="AC123" s="3" t="s">
        <v>47</v>
      </c>
      <c r="AD123" s="3"/>
      <c r="AE123" s="3"/>
      <c r="AF123" s="3" t="s">
        <v>2066</v>
      </c>
      <c r="AG123" s="19" t="s">
        <v>1224</v>
      </c>
      <c r="AH123" s="19" t="s">
        <v>1224</v>
      </c>
      <c r="AI123" s="19" t="s">
        <v>1221</v>
      </c>
      <c r="AJ123" s="3" t="s">
        <v>2145</v>
      </c>
      <c r="AK123" s="3" t="s">
        <v>24</v>
      </c>
      <c r="AL123" s="3"/>
      <c r="AM123" s="3" t="s">
        <v>51</v>
      </c>
      <c r="AN123" s="3"/>
      <c r="AO123" s="3"/>
      <c r="AP123" s="3"/>
      <c r="AQ123" s="3"/>
      <c r="AR123" s="20">
        <v>40978</v>
      </c>
      <c r="AS123" s="21" t="s">
        <v>83</v>
      </c>
      <c r="AT123" s="19" t="s">
        <v>44</v>
      </c>
      <c r="AU123" s="21" t="s">
        <v>44</v>
      </c>
      <c r="AV123" s="21"/>
      <c r="AW123" s="21"/>
      <c r="AX123" s="21"/>
      <c r="AY123" s="21"/>
      <c r="AZ123" s="21"/>
      <c r="BA123" s="3" t="s">
        <v>2323</v>
      </c>
      <c r="BB123" s="3"/>
      <c r="BC123" s="3"/>
      <c r="BD123" s="3"/>
      <c r="BE123" s="3"/>
      <c r="BF123" s="3" t="s">
        <v>2324</v>
      </c>
      <c r="BG123" s="19" t="s">
        <v>1767</v>
      </c>
      <c r="BH123" s="5"/>
      <c r="BI123" s="5"/>
      <c r="BJ123" s="5"/>
      <c r="BK123" s="5" t="s">
        <v>67</v>
      </c>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18" t="s">
        <v>47</v>
      </c>
      <c r="GO123" s="15" t="s">
        <v>2066</v>
      </c>
      <c r="GP123" s="15" t="s">
        <v>2066</v>
      </c>
      <c r="GQ123" s="17" t="s">
        <v>74</v>
      </c>
      <c r="GR123" s="15"/>
      <c r="GS123" s="14"/>
      <c r="GT123" s="2"/>
    </row>
    <row r="124" spans="1:202" s="1" customFormat="1" ht="22.5" customHeight="1" x14ac:dyDescent="0.35">
      <c r="A124" s="11">
        <v>122</v>
      </c>
      <c r="B124" s="8">
        <v>40984</v>
      </c>
      <c r="C124" s="11" t="s">
        <v>82</v>
      </c>
      <c r="D124" s="27" t="s">
        <v>1214</v>
      </c>
      <c r="E124" s="11" t="s">
        <v>1906</v>
      </c>
      <c r="F124" s="11" t="s">
        <v>2597</v>
      </c>
      <c r="G124" s="19" t="s">
        <v>2629</v>
      </c>
      <c r="H124" s="27" t="s">
        <v>1717</v>
      </c>
      <c r="I124" s="27"/>
      <c r="J124" s="27"/>
      <c r="K124" s="27"/>
      <c r="L124" s="11" t="s">
        <v>1199</v>
      </c>
      <c r="M124" s="11" t="s">
        <v>1202</v>
      </c>
      <c r="N124" s="11" t="s">
        <v>218</v>
      </c>
      <c r="O124" s="11" t="s">
        <v>1151</v>
      </c>
      <c r="P124" s="11" t="s">
        <v>1238</v>
      </c>
      <c r="Q124" s="11" t="s">
        <v>2678</v>
      </c>
      <c r="R124" s="11" t="s">
        <v>682</v>
      </c>
      <c r="S124" s="11"/>
      <c r="T124" s="32" t="s">
        <v>683</v>
      </c>
      <c r="U124" s="32"/>
      <c r="V124" s="32" t="s">
        <v>1109</v>
      </c>
      <c r="W124" s="19" t="s">
        <v>1142</v>
      </c>
      <c r="X124" s="3" t="s">
        <v>46</v>
      </c>
      <c r="Y124" s="30" t="s">
        <v>1981</v>
      </c>
      <c r="Z124" s="28">
        <v>29</v>
      </c>
      <c r="AA124" s="19" t="s">
        <v>1229</v>
      </c>
      <c r="AB124" s="19" t="s">
        <v>1141</v>
      </c>
      <c r="AC124" s="3" t="s">
        <v>82</v>
      </c>
      <c r="AD124" s="3" t="s">
        <v>166</v>
      </c>
      <c r="AE124" s="3"/>
      <c r="AF124" s="3" t="s">
        <v>2066</v>
      </c>
      <c r="AG124" s="19" t="s">
        <v>1224</v>
      </c>
      <c r="AH124" s="19" t="s">
        <v>1224</v>
      </c>
      <c r="AI124" s="19" t="s">
        <v>1221</v>
      </c>
      <c r="AJ124" s="3" t="s">
        <v>2145</v>
      </c>
      <c r="AK124" s="3" t="s">
        <v>24</v>
      </c>
      <c r="AL124" s="3"/>
      <c r="AM124" s="3" t="s">
        <v>55</v>
      </c>
      <c r="AN124" s="3"/>
      <c r="AO124" s="3"/>
      <c r="AP124" s="3"/>
      <c r="AQ124" s="3"/>
      <c r="AR124" s="20">
        <v>40984</v>
      </c>
      <c r="AS124" s="21" t="s">
        <v>83</v>
      </c>
      <c r="AT124" s="19" t="s">
        <v>44</v>
      </c>
      <c r="AU124" s="21" t="s">
        <v>44</v>
      </c>
      <c r="AV124" s="21"/>
      <c r="AW124" s="21"/>
      <c r="AX124" s="21"/>
      <c r="AY124" s="21" t="s">
        <v>1084</v>
      </c>
      <c r="AZ124" s="21"/>
      <c r="BA124" s="3"/>
      <c r="BB124" s="3"/>
      <c r="BC124" s="3"/>
      <c r="BD124" s="3"/>
      <c r="BE124" s="3"/>
      <c r="BF124" s="3"/>
      <c r="BG124" s="19" t="s">
        <v>1767</v>
      </c>
      <c r="BH124" s="5"/>
      <c r="BI124" s="5"/>
      <c r="BJ124" s="5"/>
      <c r="BK124" s="5" t="s">
        <v>67</v>
      </c>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t="s">
        <v>684</v>
      </c>
      <c r="CS124" s="5" t="s">
        <v>685</v>
      </c>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18" t="s">
        <v>2325</v>
      </c>
      <c r="GO124" s="15" t="s">
        <v>2066</v>
      </c>
      <c r="GP124" s="15" t="s">
        <v>2066</v>
      </c>
      <c r="GQ124" s="17" t="s">
        <v>74</v>
      </c>
      <c r="GR124" s="15"/>
      <c r="GS124" s="14"/>
      <c r="GT124" s="2"/>
    </row>
    <row r="125" spans="1:202" s="1" customFormat="1" ht="22.5" customHeight="1" x14ac:dyDescent="0.35">
      <c r="A125" s="11">
        <v>123</v>
      </c>
      <c r="B125" s="8">
        <v>40986</v>
      </c>
      <c r="C125" s="11" t="s">
        <v>1614</v>
      </c>
      <c r="D125" s="27" t="s">
        <v>1215</v>
      </c>
      <c r="E125" s="11" t="s">
        <v>177</v>
      </c>
      <c r="F125" s="11" t="s">
        <v>1335</v>
      </c>
      <c r="G125" s="19" t="s">
        <v>2629</v>
      </c>
      <c r="H125" s="27" t="s">
        <v>1717</v>
      </c>
      <c r="I125" s="27" t="s">
        <v>1317</v>
      </c>
      <c r="J125" s="27"/>
      <c r="K125" s="27" t="s">
        <v>1335</v>
      </c>
      <c r="L125" s="11" t="s">
        <v>1755</v>
      </c>
      <c r="M125" s="11" t="s">
        <v>1295</v>
      </c>
      <c r="N125" s="11" t="s">
        <v>1208</v>
      </c>
      <c r="O125" s="11" t="s">
        <v>2134</v>
      </c>
      <c r="P125" s="11" t="s">
        <v>1238</v>
      </c>
      <c r="Q125" s="11" t="s">
        <v>2679</v>
      </c>
      <c r="R125" s="11" t="s">
        <v>2161</v>
      </c>
      <c r="S125" s="11"/>
      <c r="T125" s="32"/>
      <c r="U125" s="32"/>
      <c r="V125" s="32" t="s">
        <v>1109</v>
      </c>
      <c r="W125" s="19" t="s">
        <v>1142</v>
      </c>
      <c r="X125" s="3" t="s">
        <v>46</v>
      </c>
      <c r="Y125" s="30" t="s">
        <v>1141</v>
      </c>
      <c r="Z125" s="28" t="s">
        <v>47</v>
      </c>
      <c r="AA125" s="19" t="s">
        <v>47</v>
      </c>
      <c r="AB125" s="19" t="s">
        <v>1141</v>
      </c>
      <c r="AC125" s="3" t="s">
        <v>47</v>
      </c>
      <c r="AD125" s="3"/>
      <c r="AE125" s="3"/>
      <c r="AF125" s="3"/>
      <c r="AG125" s="19" t="s">
        <v>47</v>
      </c>
      <c r="AH125" s="19" t="s">
        <v>42</v>
      </c>
      <c r="AI125" s="19" t="s">
        <v>1220</v>
      </c>
      <c r="AJ125" s="3"/>
      <c r="AK125" s="3" t="s">
        <v>24</v>
      </c>
      <c r="AL125" s="3"/>
      <c r="AM125" s="3"/>
      <c r="AN125" s="3"/>
      <c r="AO125" s="3"/>
      <c r="AP125" s="3"/>
      <c r="AQ125" s="3"/>
      <c r="AR125" s="20">
        <v>40986</v>
      </c>
      <c r="AS125" s="21" t="s">
        <v>1716</v>
      </c>
      <c r="AT125" s="19" t="s">
        <v>2634</v>
      </c>
      <c r="AU125" s="21" t="s">
        <v>47</v>
      </c>
      <c r="AV125" s="21" t="s">
        <v>1446</v>
      </c>
      <c r="AW125" s="21"/>
      <c r="AX125" s="21" t="s">
        <v>1422</v>
      </c>
      <c r="AY125" s="21" t="s">
        <v>1423</v>
      </c>
      <c r="AZ125" s="21"/>
      <c r="BA125" s="3" t="s">
        <v>1411</v>
      </c>
      <c r="BB125" s="3" t="s">
        <v>1335</v>
      </c>
      <c r="BC125" s="3"/>
      <c r="BD125" s="3" t="s">
        <v>2033</v>
      </c>
      <c r="BE125" s="3"/>
      <c r="BF125" s="3"/>
      <c r="BG125" s="19" t="s">
        <v>1767</v>
      </c>
      <c r="BH125" s="5"/>
      <c r="BI125" s="5"/>
      <c r="BJ125" s="5"/>
      <c r="BK125" s="5" t="s">
        <v>1504</v>
      </c>
      <c r="BL125" s="5" t="s">
        <v>1505</v>
      </c>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18" t="s">
        <v>47</v>
      </c>
      <c r="GO125" s="15"/>
      <c r="GP125" s="15"/>
      <c r="GQ125" s="17" t="s">
        <v>74</v>
      </c>
      <c r="GR125" s="15"/>
      <c r="GS125" s="14"/>
      <c r="GT125" s="2"/>
    </row>
    <row r="126" spans="1:202" s="1" customFormat="1" ht="22.5" customHeight="1" x14ac:dyDescent="0.35">
      <c r="A126" s="11">
        <v>124</v>
      </c>
      <c r="B126" s="8">
        <v>40991</v>
      </c>
      <c r="C126" s="11" t="s">
        <v>16</v>
      </c>
      <c r="D126" s="27" t="s">
        <v>1216</v>
      </c>
      <c r="E126" s="11" t="s">
        <v>686</v>
      </c>
      <c r="F126" s="11" t="s">
        <v>2326</v>
      </c>
      <c r="G126" s="19" t="s">
        <v>1716</v>
      </c>
      <c r="H126" s="27" t="s">
        <v>1717</v>
      </c>
      <c r="I126" s="27"/>
      <c r="J126" s="27"/>
      <c r="K126" s="27"/>
      <c r="L126" s="11" t="s">
        <v>1197</v>
      </c>
      <c r="M126" s="11" t="s">
        <v>1150</v>
      </c>
      <c r="N126" s="11" t="s">
        <v>1206</v>
      </c>
      <c r="O126" s="11" t="s">
        <v>352</v>
      </c>
      <c r="P126" s="11" t="s">
        <v>1238</v>
      </c>
      <c r="Q126" s="11" t="s">
        <v>2680</v>
      </c>
      <c r="R126" s="11" t="s">
        <v>2327</v>
      </c>
      <c r="S126" s="11"/>
      <c r="T126" s="32" t="s">
        <v>687</v>
      </c>
      <c r="U126" s="32"/>
      <c r="V126" s="32" t="s">
        <v>1109</v>
      </c>
      <c r="W126" s="19" t="s">
        <v>1142</v>
      </c>
      <c r="X126" s="3" t="s">
        <v>46</v>
      </c>
      <c r="Y126" s="30" t="s">
        <v>1141</v>
      </c>
      <c r="Z126" s="28" t="s">
        <v>47</v>
      </c>
      <c r="AA126" s="19" t="s">
        <v>47</v>
      </c>
      <c r="AB126" s="19" t="s">
        <v>1141</v>
      </c>
      <c r="AC126" s="3" t="s">
        <v>16</v>
      </c>
      <c r="AD126" s="3" t="s">
        <v>16</v>
      </c>
      <c r="AE126" s="3"/>
      <c r="AF126" s="3"/>
      <c r="AG126" s="19" t="s">
        <v>47</v>
      </c>
      <c r="AH126" s="19" t="s">
        <v>42</v>
      </c>
      <c r="AI126" s="19" t="s">
        <v>1220</v>
      </c>
      <c r="AJ126" s="3"/>
      <c r="AK126" s="3" t="s">
        <v>24</v>
      </c>
      <c r="AL126" s="3"/>
      <c r="AM126" s="3"/>
      <c r="AN126" s="3"/>
      <c r="AO126" s="3"/>
      <c r="AP126" s="3"/>
      <c r="AQ126" s="3"/>
      <c r="AR126" s="20">
        <v>40991</v>
      </c>
      <c r="AS126" s="21" t="s">
        <v>83</v>
      </c>
      <c r="AT126" s="19" t="s">
        <v>44</v>
      </c>
      <c r="AU126" s="21" t="s">
        <v>191</v>
      </c>
      <c r="AV126" s="21"/>
      <c r="AW126" s="21"/>
      <c r="AX126" s="21"/>
      <c r="AY126" s="21"/>
      <c r="AZ126" s="21"/>
      <c r="BA126" s="3"/>
      <c r="BB126" s="3"/>
      <c r="BC126" s="3"/>
      <c r="BD126" s="3"/>
      <c r="BE126" s="3"/>
      <c r="BF126" s="3" t="s">
        <v>688</v>
      </c>
      <c r="BG126" s="19" t="s">
        <v>1767</v>
      </c>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t="s">
        <v>689</v>
      </c>
      <c r="CS126" s="5" t="s">
        <v>690</v>
      </c>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18" t="s">
        <v>47</v>
      </c>
      <c r="GO126" s="15" t="s">
        <v>42</v>
      </c>
      <c r="GP126" s="15" t="s">
        <v>75</v>
      </c>
      <c r="GQ126" s="17" t="s">
        <v>91</v>
      </c>
      <c r="GR126" s="15"/>
      <c r="GS126" s="14"/>
      <c r="GT126" s="2"/>
    </row>
    <row r="127" spans="1:202" s="1" customFormat="1" ht="22.5" customHeight="1" x14ac:dyDescent="0.35">
      <c r="A127" s="11">
        <v>125</v>
      </c>
      <c r="B127" s="8">
        <v>40997</v>
      </c>
      <c r="C127" s="11" t="s">
        <v>1616</v>
      </c>
      <c r="D127" s="27" t="s">
        <v>1139</v>
      </c>
      <c r="E127" s="11" t="s">
        <v>1947</v>
      </c>
      <c r="F127" s="11" t="s">
        <v>1302</v>
      </c>
      <c r="G127" s="19" t="s">
        <v>2629</v>
      </c>
      <c r="H127" s="27" t="s">
        <v>1717</v>
      </c>
      <c r="I127" s="27" t="s">
        <v>1315</v>
      </c>
      <c r="J127" s="27"/>
      <c r="K127" s="27" t="s">
        <v>1302</v>
      </c>
      <c r="L127" s="11" t="s">
        <v>1755</v>
      </c>
      <c r="M127" s="11" t="s">
        <v>1295</v>
      </c>
      <c r="N127" s="11" t="s">
        <v>1208</v>
      </c>
      <c r="O127" s="11" t="s">
        <v>2134</v>
      </c>
      <c r="P127" s="11" t="s">
        <v>1238</v>
      </c>
      <c r="Q127" s="11" t="s">
        <v>2681</v>
      </c>
      <c r="R127" s="11" t="s">
        <v>2179</v>
      </c>
      <c r="S127" s="11"/>
      <c r="T127" s="32" t="s">
        <v>1336</v>
      </c>
      <c r="U127" s="32"/>
      <c r="V127" s="32" t="s">
        <v>1109</v>
      </c>
      <c r="W127" s="19" t="s">
        <v>1142</v>
      </c>
      <c r="X127" s="3" t="s">
        <v>46</v>
      </c>
      <c r="Y127" s="30" t="s">
        <v>2001</v>
      </c>
      <c r="Z127" s="28">
        <v>55</v>
      </c>
      <c r="AA127" s="19" t="s">
        <v>1231</v>
      </c>
      <c r="AB127" s="19" t="s">
        <v>1141</v>
      </c>
      <c r="AC127" s="3" t="s">
        <v>1616</v>
      </c>
      <c r="AD127" s="3" t="s">
        <v>6</v>
      </c>
      <c r="AE127" s="3"/>
      <c r="AF127" s="3" t="s">
        <v>1404</v>
      </c>
      <c r="AG127" s="19" t="s">
        <v>1245</v>
      </c>
      <c r="AH127" s="19" t="s">
        <v>42</v>
      </c>
      <c r="AI127" s="19" t="s">
        <v>1220</v>
      </c>
      <c r="AJ127" s="3" t="s">
        <v>2328</v>
      </c>
      <c r="AK127" s="3" t="s">
        <v>24</v>
      </c>
      <c r="AL127" s="3"/>
      <c r="AM127" s="3" t="s">
        <v>1405</v>
      </c>
      <c r="AN127" s="3"/>
      <c r="AO127" s="3"/>
      <c r="AP127" s="3"/>
      <c r="AQ127" s="3"/>
      <c r="AR127" s="20">
        <v>40997</v>
      </c>
      <c r="AS127" s="21" t="s">
        <v>1716</v>
      </c>
      <c r="AT127" s="19" t="s">
        <v>2634</v>
      </c>
      <c r="AU127" s="21" t="s">
        <v>47</v>
      </c>
      <c r="AV127" s="21" t="s">
        <v>2329</v>
      </c>
      <c r="AW127" s="21"/>
      <c r="AX127" s="21" t="s">
        <v>2330</v>
      </c>
      <c r="AY127" s="21" t="s">
        <v>1424</v>
      </c>
      <c r="AZ127" s="21"/>
      <c r="BA127" s="3" t="s">
        <v>1418</v>
      </c>
      <c r="BB127" s="3" t="s">
        <v>1302</v>
      </c>
      <c r="BC127" s="3" t="s">
        <v>2038</v>
      </c>
      <c r="BD127" s="3" t="s">
        <v>2562</v>
      </c>
      <c r="BE127" s="3"/>
      <c r="BF127" s="3"/>
      <c r="BG127" s="19" t="s">
        <v>1767</v>
      </c>
      <c r="BH127" s="5"/>
      <c r="BI127" s="5"/>
      <c r="BJ127" s="5"/>
      <c r="BK127" s="5" t="s">
        <v>1506</v>
      </c>
      <c r="BL127" s="5" t="s">
        <v>1507</v>
      </c>
      <c r="BM127" s="5" t="s">
        <v>1508</v>
      </c>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t="s">
        <v>1507</v>
      </c>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18" t="s">
        <v>2331</v>
      </c>
      <c r="GO127" s="15"/>
      <c r="GP127" s="15"/>
      <c r="GQ127" s="17" t="s">
        <v>74</v>
      </c>
      <c r="GR127" s="15"/>
      <c r="GS127" s="14"/>
      <c r="GT127" s="2"/>
    </row>
    <row r="128" spans="1:202" s="1" customFormat="1" ht="22.5" customHeight="1" x14ac:dyDescent="0.35">
      <c r="A128" s="11">
        <v>126</v>
      </c>
      <c r="B128" s="8">
        <v>40998</v>
      </c>
      <c r="C128" s="11" t="s">
        <v>1616</v>
      </c>
      <c r="D128" s="27" t="s">
        <v>1139</v>
      </c>
      <c r="E128" s="11" t="s">
        <v>236</v>
      </c>
      <c r="F128" s="11" t="s">
        <v>1114</v>
      </c>
      <c r="G128" s="19" t="s">
        <v>2629</v>
      </c>
      <c r="H128" s="27" t="s">
        <v>1717</v>
      </c>
      <c r="I128" s="27" t="s">
        <v>1317</v>
      </c>
      <c r="J128" s="27"/>
      <c r="K128" s="27" t="s">
        <v>1114</v>
      </c>
      <c r="L128" s="11" t="s">
        <v>1755</v>
      </c>
      <c r="M128" s="11" t="s">
        <v>1295</v>
      </c>
      <c r="N128" s="11" t="s">
        <v>1208</v>
      </c>
      <c r="O128" s="11" t="s">
        <v>2134</v>
      </c>
      <c r="P128" s="11" t="s">
        <v>1238</v>
      </c>
      <c r="Q128" s="11" t="s">
        <v>2682</v>
      </c>
      <c r="R128" s="11" t="s">
        <v>2179</v>
      </c>
      <c r="S128" s="11"/>
      <c r="T128" s="32" t="s">
        <v>2332</v>
      </c>
      <c r="U128" s="32"/>
      <c r="V128" s="32" t="s">
        <v>1109</v>
      </c>
      <c r="W128" s="19" t="s">
        <v>1142</v>
      </c>
      <c r="X128" s="3" t="s">
        <v>46</v>
      </c>
      <c r="Y128" s="30" t="s">
        <v>1995</v>
      </c>
      <c r="Z128" s="28">
        <v>45</v>
      </c>
      <c r="AA128" s="19" t="s">
        <v>1232</v>
      </c>
      <c r="AB128" s="19" t="s">
        <v>1141</v>
      </c>
      <c r="AC128" s="3" t="s">
        <v>1618</v>
      </c>
      <c r="AD128" s="3" t="s">
        <v>239</v>
      </c>
      <c r="AE128" s="3"/>
      <c r="AF128" s="3"/>
      <c r="AG128" s="19" t="s">
        <v>47</v>
      </c>
      <c r="AH128" s="19" t="s">
        <v>42</v>
      </c>
      <c r="AI128" s="19" t="s">
        <v>1220</v>
      </c>
      <c r="AJ128" s="3"/>
      <c r="AK128" s="3" t="s">
        <v>24</v>
      </c>
      <c r="AL128" s="3"/>
      <c r="AM128" s="3"/>
      <c r="AN128" s="3"/>
      <c r="AO128" s="3"/>
      <c r="AP128" s="3"/>
      <c r="AQ128" s="3"/>
      <c r="AR128" s="20">
        <v>40998</v>
      </c>
      <c r="AS128" s="21" t="s">
        <v>1716</v>
      </c>
      <c r="AT128" s="19" t="s">
        <v>2634</v>
      </c>
      <c r="AU128" s="21" t="s">
        <v>47</v>
      </c>
      <c r="AV128" s="21" t="s">
        <v>2333</v>
      </c>
      <c r="AW128" s="21"/>
      <c r="AX128" s="21" t="s">
        <v>1410</v>
      </c>
      <c r="AY128" s="21" t="s">
        <v>64</v>
      </c>
      <c r="AZ128" s="21"/>
      <c r="BA128" s="3" t="s">
        <v>1425</v>
      </c>
      <c r="BB128" s="3" t="s">
        <v>1114</v>
      </c>
      <c r="BC128" s="3" t="s">
        <v>2034</v>
      </c>
      <c r="BD128" s="3" t="s">
        <v>2562</v>
      </c>
      <c r="BE128" s="3"/>
      <c r="BF128" s="3"/>
      <c r="BG128" s="19" t="s">
        <v>1767</v>
      </c>
      <c r="BH128" s="5"/>
      <c r="BI128" s="5"/>
      <c r="BJ128" s="5"/>
      <c r="BK128" s="5" t="s">
        <v>1509</v>
      </c>
      <c r="BL128" s="5" t="s">
        <v>1510</v>
      </c>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18" t="s">
        <v>47</v>
      </c>
      <c r="GO128" s="15"/>
      <c r="GP128" s="15"/>
      <c r="GQ128" s="17" t="s">
        <v>74</v>
      </c>
      <c r="GR128" s="15"/>
      <c r="GS128" s="14"/>
      <c r="GT128" s="2"/>
    </row>
    <row r="129" spans="1:202" s="1" customFormat="1" ht="22.5" customHeight="1" x14ac:dyDescent="0.35">
      <c r="A129" s="11">
        <v>127</v>
      </c>
      <c r="B129" s="8">
        <v>40999</v>
      </c>
      <c r="C129" s="11" t="s">
        <v>1609</v>
      </c>
      <c r="D129" s="27" t="s">
        <v>1138</v>
      </c>
      <c r="E129" s="11" t="s">
        <v>1633</v>
      </c>
      <c r="F129" s="11" t="s">
        <v>2603</v>
      </c>
      <c r="G129" s="19" t="s">
        <v>2629</v>
      </c>
      <c r="H129" s="27" t="s">
        <v>1717</v>
      </c>
      <c r="I129" s="27" t="s">
        <v>1317</v>
      </c>
      <c r="J129" s="27"/>
      <c r="K129" s="27" t="s">
        <v>1720</v>
      </c>
      <c r="L129" s="11" t="s">
        <v>1755</v>
      </c>
      <c r="M129" s="11" t="s">
        <v>1295</v>
      </c>
      <c r="N129" s="11" t="s">
        <v>1208</v>
      </c>
      <c r="O129" s="11" t="s">
        <v>2134</v>
      </c>
      <c r="P129" s="11" t="s">
        <v>1238</v>
      </c>
      <c r="Q129" s="11" t="s">
        <v>2683</v>
      </c>
      <c r="R129" s="11" t="s">
        <v>2174</v>
      </c>
      <c r="S129" s="11"/>
      <c r="T129" s="32" t="s">
        <v>1337</v>
      </c>
      <c r="U129" s="32"/>
      <c r="V129" s="32" t="s">
        <v>1109</v>
      </c>
      <c r="W129" s="19" t="s">
        <v>1142</v>
      </c>
      <c r="X129" s="3" t="s">
        <v>46</v>
      </c>
      <c r="Y129" s="30" t="s">
        <v>1141</v>
      </c>
      <c r="Z129" s="28" t="s">
        <v>47</v>
      </c>
      <c r="AA129" s="19" t="s">
        <v>47</v>
      </c>
      <c r="AB129" s="19" t="s">
        <v>1141</v>
      </c>
      <c r="AC129" s="3" t="s">
        <v>1609</v>
      </c>
      <c r="AD129" s="3" t="s">
        <v>1020</v>
      </c>
      <c r="AE129" s="3"/>
      <c r="AF129" s="3"/>
      <c r="AG129" s="19" t="s">
        <v>47</v>
      </c>
      <c r="AH129" s="19" t="s">
        <v>42</v>
      </c>
      <c r="AI129" s="19" t="s">
        <v>1220</v>
      </c>
      <c r="AJ129" s="3"/>
      <c r="AK129" s="3" t="s">
        <v>24</v>
      </c>
      <c r="AL129" s="3"/>
      <c r="AM129" s="3"/>
      <c r="AN129" s="3"/>
      <c r="AO129" s="3"/>
      <c r="AP129" s="3"/>
      <c r="AQ129" s="3"/>
      <c r="AR129" s="20">
        <v>40999</v>
      </c>
      <c r="AS129" s="21" t="s">
        <v>1716</v>
      </c>
      <c r="AT129" s="19" t="s">
        <v>2634</v>
      </c>
      <c r="AU129" s="21" t="s">
        <v>47</v>
      </c>
      <c r="AV129" s="21" t="s">
        <v>2334</v>
      </c>
      <c r="AW129" s="21"/>
      <c r="AX129" s="21"/>
      <c r="AY129" s="21"/>
      <c r="AZ129" s="21"/>
      <c r="BA129" s="3" t="s">
        <v>1411</v>
      </c>
      <c r="BB129" s="3" t="s">
        <v>2603</v>
      </c>
      <c r="BC129" s="3"/>
      <c r="BD129" s="3"/>
      <c r="BE129" s="3"/>
      <c r="BF129" s="3"/>
      <c r="BG129" s="19" t="s">
        <v>1767</v>
      </c>
      <c r="BH129" s="5"/>
      <c r="BI129" s="5"/>
      <c r="BJ129" s="5"/>
      <c r="BK129" s="5" t="s">
        <v>1511</v>
      </c>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18" t="s">
        <v>2335</v>
      </c>
      <c r="GO129" s="15"/>
      <c r="GP129" s="15"/>
      <c r="GQ129" s="17" t="s">
        <v>74</v>
      </c>
      <c r="GR129" s="15"/>
      <c r="GS129" s="14"/>
      <c r="GT129" s="2"/>
    </row>
    <row r="130" spans="1:202" s="1" customFormat="1" ht="22.5" customHeight="1" x14ac:dyDescent="0.35">
      <c r="A130" s="11">
        <v>128</v>
      </c>
      <c r="B130" s="8">
        <v>41000</v>
      </c>
      <c r="C130" s="11" t="s">
        <v>1</v>
      </c>
      <c r="D130" s="27" t="s">
        <v>1138</v>
      </c>
      <c r="E130" s="11" t="s">
        <v>1646</v>
      </c>
      <c r="F130" s="11" t="s">
        <v>2604</v>
      </c>
      <c r="G130" s="19" t="s">
        <v>2629</v>
      </c>
      <c r="H130" s="27" t="s">
        <v>1717</v>
      </c>
      <c r="I130" s="27" t="s">
        <v>1317</v>
      </c>
      <c r="J130" s="27"/>
      <c r="K130" s="27" t="s">
        <v>1722</v>
      </c>
      <c r="L130" s="11" t="s">
        <v>1755</v>
      </c>
      <c r="M130" s="11" t="s">
        <v>1295</v>
      </c>
      <c r="N130" s="11" t="s">
        <v>1208</v>
      </c>
      <c r="O130" s="11" t="s">
        <v>2134</v>
      </c>
      <c r="P130" s="11" t="s">
        <v>1238</v>
      </c>
      <c r="Q130" s="11" t="s">
        <v>2684</v>
      </c>
      <c r="R130" s="11" t="s">
        <v>2161</v>
      </c>
      <c r="S130" s="11"/>
      <c r="T130" s="32" t="s">
        <v>1338</v>
      </c>
      <c r="U130" s="32"/>
      <c r="V130" s="32" t="s">
        <v>1109</v>
      </c>
      <c r="W130" s="19" t="s">
        <v>1142</v>
      </c>
      <c r="X130" s="3" t="s">
        <v>46</v>
      </c>
      <c r="Y130" s="30" t="s">
        <v>2001</v>
      </c>
      <c r="Z130" s="28">
        <v>55</v>
      </c>
      <c r="AA130" s="19" t="s">
        <v>1231</v>
      </c>
      <c r="AB130" s="19" t="s">
        <v>1141</v>
      </c>
      <c r="AC130" s="3" t="s">
        <v>1</v>
      </c>
      <c r="AD130" s="3"/>
      <c r="AE130" s="3" t="s">
        <v>60</v>
      </c>
      <c r="AF130" s="3" t="s">
        <v>86</v>
      </c>
      <c r="AG130" s="19" t="s">
        <v>1600</v>
      </c>
      <c r="AH130" s="19" t="s">
        <v>42</v>
      </c>
      <c r="AI130" s="19" t="s">
        <v>1220</v>
      </c>
      <c r="AJ130" s="3"/>
      <c r="AK130" s="3" t="s">
        <v>24</v>
      </c>
      <c r="AL130" s="3"/>
      <c r="AM130" s="3"/>
      <c r="AN130" s="3"/>
      <c r="AO130" s="3"/>
      <c r="AP130" s="3"/>
      <c r="AQ130" s="3"/>
      <c r="AR130" s="20">
        <v>41000</v>
      </c>
      <c r="AS130" s="21" t="s">
        <v>1716</v>
      </c>
      <c r="AT130" s="19" t="s">
        <v>2634</v>
      </c>
      <c r="AU130" s="21" t="s">
        <v>47</v>
      </c>
      <c r="AV130" s="21" t="s">
        <v>1447</v>
      </c>
      <c r="AW130" s="21"/>
      <c r="AX130" s="21" t="s">
        <v>2336</v>
      </c>
      <c r="AY130" s="21" t="s">
        <v>1427</v>
      </c>
      <c r="AZ130" s="21"/>
      <c r="BA130" s="3" t="s">
        <v>1426</v>
      </c>
      <c r="BB130" s="3" t="s">
        <v>2604</v>
      </c>
      <c r="BC130" s="3" t="s">
        <v>2039</v>
      </c>
      <c r="BD130" s="3"/>
      <c r="BE130" s="3"/>
      <c r="BF130" s="3" t="s">
        <v>2337</v>
      </c>
      <c r="BG130" s="19" t="s">
        <v>1767</v>
      </c>
      <c r="BH130" s="5"/>
      <c r="BI130" s="5"/>
      <c r="BJ130" s="5"/>
      <c r="BK130" s="5" t="s">
        <v>1512</v>
      </c>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18" t="s">
        <v>47</v>
      </c>
      <c r="GO130" s="15"/>
      <c r="GP130" s="15"/>
      <c r="GQ130" s="17" t="s">
        <v>74</v>
      </c>
      <c r="GR130" s="15"/>
      <c r="GS130" s="14"/>
      <c r="GT130" s="2"/>
    </row>
    <row r="131" spans="1:202" s="1" customFormat="1" ht="22.5" customHeight="1" x14ac:dyDescent="0.35">
      <c r="A131" s="11">
        <v>129</v>
      </c>
      <c r="B131" s="8">
        <v>41002</v>
      </c>
      <c r="C131" s="11" t="s">
        <v>1618</v>
      </c>
      <c r="D131" s="27" t="s">
        <v>1215</v>
      </c>
      <c r="E131" s="11" t="s">
        <v>1665</v>
      </c>
      <c r="F131" s="11" t="s">
        <v>2605</v>
      </c>
      <c r="G131" s="19" t="s">
        <v>2629</v>
      </c>
      <c r="H131" s="27" t="s">
        <v>1717</v>
      </c>
      <c r="I131" s="27" t="s">
        <v>1317</v>
      </c>
      <c r="J131" s="27"/>
      <c r="K131" s="27" t="s">
        <v>1726</v>
      </c>
      <c r="L131" s="11" t="s">
        <v>1755</v>
      </c>
      <c r="M131" s="11" t="s">
        <v>1295</v>
      </c>
      <c r="N131" s="11" t="s">
        <v>1208</v>
      </c>
      <c r="O131" s="11" t="s">
        <v>2134</v>
      </c>
      <c r="P131" s="11" t="s">
        <v>1238</v>
      </c>
      <c r="Q131" s="11" t="s">
        <v>2685</v>
      </c>
      <c r="R131" s="11" t="s">
        <v>2180</v>
      </c>
      <c r="S131" s="11"/>
      <c r="T131" s="32" t="s">
        <v>1339</v>
      </c>
      <c r="U131" s="32"/>
      <c r="V131" s="32" t="s">
        <v>1109</v>
      </c>
      <c r="W131" s="19" t="s">
        <v>1142</v>
      </c>
      <c r="X131" s="3" t="s">
        <v>46</v>
      </c>
      <c r="Y131" s="30" t="s">
        <v>1984</v>
      </c>
      <c r="Z131" s="28">
        <v>32</v>
      </c>
      <c r="AA131" s="19" t="s">
        <v>1230</v>
      </c>
      <c r="AB131" s="19" t="s">
        <v>1141</v>
      </c>
      <c r="AC131" s="3" t="s">
        <v>47</v>
      </c>
      <c r="AD131" s="3"/>
      <c r="AE131" s="3"/>
      <c r="AF131" s="3"/>
      <c r="AG131" s="19" t="s">
        <v>47</v>
      </c>
      <c r="AH131" s="19" t="s">
        <v>42</v>
      </c>
      <c r="AI131" s="19" t="s">
        <v>1220</v>
      </c>
      <c r="AJ131" s="3"/>
      <c r="AK131" s="3" t="s">
        <v>24</v>
      </c>
      <c r="AL131" s="3"/>
      <c r="AM131" s="3"/>
      <c r="AN131" s="3"/>
      <c r="AO131" s="3"/>
      <c r="AP131" s="3"/>
      <c r="AQ131" s="3"/>
      <c r="AR131" s="20">
        <v>41002</v>
      </c>
      <c r="AS131" s="21" t="s">
        <v>79</v>
      </c>
      <c r="AT131" s="19" t="s">
        <v>2081</v>
      </c>
      <c r="AU131" s="21" t="s">
        <v>2338</v>
      </c>
      <c r="AV131" s="21"/>
      <c r="AW131" s="21"/>
      <c r="AX131" s="21"/>
      <c r="AY131" s="21"/>
      <c r="AZ131" s="21"/>
      <c r="BA131" s="3"/>
      <c r="BB131" s="3" t="s">
        <v>2605</v>
      </c>
      <c r="BC131" s="3"/>
      <c r="BD131" s="3" t="s">
        <v>2563</v>
      </c>
      <c r="BE131" s="3"/>
      <c r="BF131" s="3" t="s">
        <v>2339</v>
      </c>
      <c r="BG131" s="19" t="s">
        <v>1767</v>
      </c>
      <c r="BH131" s="5"/>
      <c r="BI131" s="5"/>
      <c r="BJ131" s="5"/>
      <c r="BK131" s="5" t="s">
        <v>1513</v>
      </c>
      <c r="BL131" s="5"/>
      <c r="BM131" s="5"/>
      <c r="BN131" s="5"/>
      <c r="BO131" s="5"/>
      <c r="BP131" s="5"/>
      <c r="BQ131" s="5"/>
      <c r="BR131" s="5"/>
      <c r="BS131" s="5"/>
      <c r="BT131" s="5"/>
      <c r="BU131" s="5"/>
      <c r="BV131" s="5"/>
      <c r="BW131" s="5"/>
      <c r="BX131" s="5"/>
      <c r="BY131" s="5"/>
      <c r="BZ131" s="5"/>
      <c r="CA131" s="5"/>
      <c r="CB131" s="5"/>
      <c r="CC131" s="5"/>
      <c r="CD131" s="5"/>
      <c r="CE131" s="5" t="s">
        <v>2192</v>
      </c>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18" t="s">
        <v>47</v>
      </c>
      <c r="GO131" s="15"/>
      <c r="GP131" s="15"/>
      <c r="GQ131" s="17" t="s">
        <v>74</v>
      </c>
      <c r="GR131" s="15"/>
      <c r="GS131" s="14"/>
      <c r="GT131" s="2"/>
    </row>
    <row r="132" spans="1:202" s="1" customFormat="1" ht="22.5" customHeight="1" x14ac:dyDescent="0.35">
      <c r="A132" s="11">
        <v>130</v>
      </c>
      <c r="B132" s="8">
        <v>41005</v>
      </c>
      <c r="C132" s="11" t="s">
        <v>1616</v>
      </c>
      <c r="D132" s="27" t="s">
        <v>1139</v>
      </c>
      <c r="E132" s="11" t="s">
        <v>1951</v>
      </c>
      <c r="F132" s="11" t="s">
        <v>1952</v>
      </c>
      <c r="G132" s="19" t="s">
        <v>2629</v>
      </c>
      <c r="H132" s="27" t="s">
        <v>1717</v>
      </c>
      <c r="I132" s="27" t="s">
        <v>1317</v>
      </c>
      <c r="J132" s="27"/>
      <c r="K132" s="27" t="s">
        <v>1952</v>
      </c>
      <c r="L132" s="11" t="s">
        <v>1755</v>
      </c>
      <c r="M132" s="11" t="s">
        <v>1295</v>
      </c>
      <c r="N132" s="11" t="s">
        <v>1208</v>
      </c>
      <c r="O132" s="11" t="s">
        <v>2134</v>
      </c>
      <c r="P132" s="11" t="s">
        <v>1238</v>
      </c>
      <c r="Q132" s="11" t="s">
        <v>2686</v>
      </c>
      <c r="R132" s="11" t="s">
        <v>2161</v>
      </c>
      <c r="S132" s="11"/>
      <c r="T132" s="32" t="s">
        <v>2340</v>
      </c>
      <c r="U132" s="32"/>
      <c r="V132" s="32" t="s">
        <v>1109</v>
      </c>
      <c r="W132" s="19" t="s">
        <v>1142</v>
      </c>
      <c r="X132" s="3" t="s">
        <v>46</v>
      </c>
      <c r="Y132" s="30" t="s">
        <v>2007</v>
      </c>
      <c r="Z132" s="28">
        <v>66</v>
      </c>
      <c r="AA132" s="19" t="s">
        <v>1231</v>
      </c>
      <c r="AB132" s="19" t="s">
        <v>1141</v>
      </c>
      <c r="AC132" s="3" t="s">
        <v>1616</v>
      </c>
      <c r="AD132" s="3" t="s">
        <v>1951</v>
      </c>
      <c r="AE132" s="3"/>
      <c r="AF132" s="3" t="s">
        <v>168</v>
      </c>
      <c r="AG132" s="19" t="s">
        <v>47</v>
      </c>
      <c r="AH132" s="19" t="s">
        <v>42</v>
      </c>
      <c r="AI132" s="19" t="s">
        <v>1220</v>
      </c>
      <c r="AJ132" s="3"/>
      <c r="AK132" s="3" t="s">
        <v>24</v>
      </c>
      <c r="AL132" s="3"/>
      <c r="AM132" s="3"/>
      <c r="AN132" s="3"/>
      <c r="AO132" s="3"/>
      <c r="AP132" s="3"/>
      <c r="AQ132" s="3"/>
      <c r="AR132" s="20">
        <v>41005</v>
      </c>
      <c r="AS132" s="21" t="s">
        <v>1716</v>
      </c>
      <c r="AT132" s="19" t="s">
        <v>2634</v>
      </c>
      <c r="AU132" s="21" t="s">
        <v>47</v>
      </c>
      <c r="AV132" s="21" t="s">
        <v>1448</v>
      </c>
      <c r="AW132" s="21"/>
      <c r="AX132" s="21"/>
      <c r="AY132" s="21" t="s">
        <v>1126</v>
      </c>
      <c r="AZ132" s="21"/>
      <c r="BA132" s="3" t="s">
        <v>1411</v>
      </c>
      <c r="BB132" s="3" t="s">
        <v>1952</v>
      </c>
      <c r="BC132" s="3" t="s">
        <v>2054</v>
      </c>
      <c r="BD132" s="3"/>
      <c r="BE132" s="3"/>
      <c r="BF132" s="3"/>
      <c r="BG132" s="19" t="s">
        <v>1767</v>
      </c>
      <c r="BH132" s="5"/>
      <c r="BI132" s="5"/>
      <c r="BJ132" s="5"/>
      <c r="BK132" s="5" t="s">
        <v>1514</v>
      </c>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18" t="s">
        <v>2160</v>
      </c>
      <c r="GO132" s="15"/>
      <c r="GP132" s="15"/>
      <c r="GQ132" s="17" t="s">
        <v>74</v>
      </c>
      <c r="GR132" s="15"/>
      <c r="GS132" s="14"/>
      <c r="GT132" s="2"/>
    </row>
    <row r="133" spans="1:202" s="1" customFormat="1" ht="22.5" customHeight="1" x14ac:dyDescent="0.35">
      <c r="A133" s="11">
        <v>131</v>
      </c>
      <c r="B133" s="8">
        <v>41007</v>
      </c>
      <c r="C133" s="11" t="s">
        <v>1618</v>
      </c>
      <c r="D133" s="27" t="s">
        <v>1215</v>
      </c>
      <c r="E133" s="11" t="s">
        <v>1052</v>
      </c>
      <c r="F133" s="11" t="s">
        <v>1303</v>
      </c>
      <c r="G133" s="19" t="s">
        <v>2629</v>
      </c>
      <c r="H133" s="27" t="s">
        <v>1717</v>
      </c>
      <c r="I133" s="27" t="s">
        <v>1341</v>
      </c>
      <c r="J133" s="27"/>
      <c r="K133" s="27" t="s">
        <v>1303</v>
      </c>
      <c r="L133" s="11" t="s">
        <v>1755</v>
      </c>
      <c r="M133" s="11" t="s">
        <v>1295</v>
      </c>
      <c r="N133" s="11" t="s">
        <v>1208</v>
      </c>
      <c r="O133" s="11" t="s">
        <v>2134</v>
      </c>
      <c r="P133" s="11" t="s">
        <v>1238</v>
      </c>
      <c r="Q133" s="11" t="s">
        <v>2687</v>
      </c>
      <c r="R133" s="11" t="s">
        <v>1310</v>
      </c>
      <c r="S133" s="11"/>
      <c r="T133" s="32" t="s">
        <v>1342</v>
      </c>
      <c r="U133" s="32"/>
      <c r="V133" s="32" t="s">
        <v>1109</v>
      </c>
      <c r="W133" s="19" t="s">
        <v>1142</v>
      </c>
      <c r="X133" s="3" t="s">
        <v>46</v>
      </c>
      <c r="Y133" s="30" t="s">
        <v>1141</v>
      </c>
      <c r="Z133" s="28" t="s">
        <v>47</v>
      </c>
      <c r="AA133" s="19" t="s">
        <v>47</v>
      </c>
      <c r="AB133" s="19" t="s">
        <v>1141</v>
      </c>
      <c r="AC133" s="3" t="s">
        <v>47</v>
      </c>
      <c r="AD133" s="3"/>
      <c r="AE133" s="3"/>
      <c r="AF133" s="3" t="s">
        <v>2066</v>
      </c>
      <c r="AG133" s="19" t="s">
        <v>1224</v>
      </c>
      <c r="AH133" s="19" t="s">
        <v>1224</v>
      </c>
      <c r="AI133" s="19" t="s">
        <v>1221</v>
      </c>
      <c r="AJ133" s="3" t="s">
        <v>2128</v>
      </c>
      <c r="AK133" s="3" t="s">
        <v>24</v>
      </c>
      <c r="AL133" s="3"/>
      <c r="AM133" s="3" t="s">
        <v>58</v>
      </c>
      <c r="AN133" s="3"/>
      <c r="AO133" s="3"/>
      <c r="AP133" s="3"/>
      <c r="AQ133" s="3"/>
      <c r="AR133" s="20">
        <v>41007</v>
      </c>
      <c r="AS133" s="21" t="s">
        <v>44</v>
      </c>
      <c r="AT133" s="19" t="s">
        <v>44</v>
      </c>
      <c r="AU133" s="21" t="s">
        <v>44</v>
      </c>
      <c r="AV133" s="21"/>
      <c r="AW133" s="21"/>
      <c r="AX133" s="21"/>
      <c r="AY133" s="21"/>
      <c r="AZ133" s="21"/>
      <c r="BA133" s="3"/>
      <c r="BB133" s="3"/>
      <c r="BC133" s="3"/>
      <c r="BD133" s="3"/>
      <c r="BE133" s="3"/>
      <c r="BF133" s="3"/>
      <c r="BG133" s="19" t="s">
        <v>1767</v>
      </c>
      <c r="BH133" s="5"/>
      <c r="BI133" s="5"/>
      <c r="BJ133" s="5"/>
      <c r="BK133" s="5" t="s">
        <v>67</v>
      </c>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18" t="s">
        <v>47</v>
      </c>
      <c r="GO133" s="15"/>
      <c r="GP133" s="15"/>
      <c r="GQ133" s="17" t="s">
        <v>74</v>
      </c>
      <c r="GR133" s="15"/>
      <c r="GS133" s="14"/>
      <c r="GT133" s="2"/>
    </row>
    <row r="134" spans="1:202" s="1" customFormat="1" ht="22.5" customHeight="1" x14ac:dyDescent="0.35">
      <c r="A134" s="11">
        <v>132</v>
      </c>
      <c r="B134" s="8">
        <v>41007</v>
      </c>
      <c r="C134" s="11" t="s">
        <v>1616</v>
      </c>
      <c r="D134" s="27" t="s">
        <v>1139</v>
      </c>
      <c r="E134" s="11" t="s">
        <v>1951</v>
      </c>
      <c r="F134" s="11" t="s">
        <v>1399</v>
      </c>
      <c r="G134" s="19" t="s">
        <v>2629</v>
      </c>
      <c r="H134" s="27" t="s">
        <v>1717</v>
      </c>
      <c r="I134" s="27" t="s">
        <v>1317</v>
      </c>
      <c r="J134" s="27"/>
      <c r="K134" s="27" t="s">
        <v>1952</v>
      </c>
      <c r="L134" s="11" t="s">
        <v>1755</v>
      </c>
      <c r="M134" s="11" t="s">
        <v>1295</v>
      </c>
      <c r="N134" s="11" t="s">
        <v>1208</v>
      </c>
      <c r="O134" s="11" t="s">
        <v>2134</v>
      </c>
      <c r="P134" s="11" t="s">
        <v>1238</v>
      </c>
      <c r="Q134" s="11" t="s">
        <v>2688</v>
      </c>
      <c r="R134" s="11" t="s">
        <v>2161</v>
      </c>
      <c r="S134" s="11"/>
      <c r="T134" s="32" t="s">
        <v>1340</v>
      </c>
      <c r="U134" s="32"/>
      <c r="V134" s="32" t="s">
        <v>1109</v>
      </c>
      <c r="W134" s="19" t="s">
        <v>1142</v>
      </c>
      <c r="X134" s="3" t="s">
        <v>46</v>
      </c>
      <c r="Y134" s="30" t="s">
        <v>1141</v>
      </c>
      <c r="Z134" s="28" t="s">
        <v>47</v>
      </c>
      <c r="AA134" s="19" t="s">
        <v>47</v>
      </c>
      <c r="AB134" s="19" t="s">
        <v>1141</v>
      </c>
      <c r="AC134" s="3" t="s">
        <v>4</v>
      </c>
      <c r="AD134" s="3"/>
      <c r="AE134" s="3"/>
      <c r="AF134" s="3"/>
      <c r="AG134" s="19" t="s">
        <v>47</v>
      </c>
      <c r="AH134" s="19" t="s">
        <v>42</v>
      </c>
      <c r="AI134" s="19" t="s">
        <v>1220</v>
      </c>
      <c r="AJ134" s="3"/>
      <c r="AK134" s="3" t="s">
        <v>24</v>
      </c>
      <c r="AL134" s="3"/>
      <c r="AM134" s="3"/>
      <c r="AN134" s="3"/>
      <c r="AO134" s="3"/>
      <c r="AP134" s="3"/>
      <c r="AQ134" s="3"/>
      <c r="AR134" s="20">
        <v>41007</v>
      </c>
      <c r="AS134" s="21" t="s">
        <v>1716</v>
      </c>
      <c r="AT134" s="19" t="s">
        <v>2634</v>
      </c>
      <c r="AU134" s="21" t="s">
        <v>47</v>
      </c>
      <c r="AV134" s="21" t="s">
        <v>2186</v>
      </c>
      <c r="AW134" s="21"/>
      <c r="AX134" s="21" t="s">
        <v>1412</v>
      </c>
      <c r="AY134" s="21"/>
      <c r="AZ134" s="21"/>
      <c r="BA134" s="3" t="s">
        <v>1411</v>
      </c>
      <c r="BB134" s="3" t="s">
        <v>1399</v>
      </c>
      <c r="BC134" s="3"/>
      <c r="BD134" s="3" t="s">
        <v>2564</v>
      </c>
      <c r="BE134" s="3"/>
      <c r="BF134" s="3"/>
      <c r="BG134" s="19" t="s">
        <v>1767</v>
      </c>
      <c r="BH134" s="5"/>
      <c r="BI134" s="5"/>
      <c r="BJ134" s="5"/>
      <c r="BK134" s="5" t="s">
        <v>1515</v>
      </c>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18" t="s">
        <v>47</v>
      </c>
      <c r="GO134" s="15"/>
      <c r="GP134" s="15"/>
      <c r="GQ134" s="17" t="s">
        <v>74</v>
      </c>
      <c r="GR134" s="15"/>
      <c r="GS134" s="14"/>
      <c r="GT134" s="2"/>
    </row>
    <row r="135" spans="1:202" s="1" customFormat="1" ht="22.5" customHeight="1" x14ac:dyDescent="0.35">
      <c r="A135" s="11">
        <v>133</v>
      </c>
      <c r="B135" s="8">
        <v>41010</v>
      </c>
      <c r="C135" s="11" t="s">
        <v>1615</v>
      </c>
      <c r="D135" s="27" t="s">
        <v>1139</v>
      </c>
      <c r="E135" s="11" t="s">
        <v>691</v>
      </c>
      <c r="F135" s="11" t="s">
        <v>2606</v>
      </c>
      <c r="G135" s="19" t="s">
        <v>2629</v>
      </c>
      <c r="H135" s="27" t="s">
        <v>1717</v>
      </c>
      <c r="I135" s="27" t="s">
        <v>1317</v>
      </c>
      <c r="J135" s="27"/>
      <c r="K135" s="27" t="s">
        <v>1155</v>
      </c>
      <c r="L135" s="11" t="s">
        <v>1197</v>
      </c>
      <c r="M135" s="11" t="s">
        <v>1150</v>
      </c>
      <c r="N135" s="11" t="s">
        <v>1147</v>
      </c>
      <c r="O135" s="11" t="s">
        <v>78</v>
      </c>
      <c r="P135" s="11" t="s">
        <v>1238</v>
      </c>
      <c r="Q135" s="11" t="s">
        <v>2689</v>
      </c>
      <c r="R135" s="11" t="s">
        <v>2607</v>
      </c>
      <c r="S135" s="11"/>
      <c r="T135" s="32" t="s">
        <v>692</v>
      </c>
      <c r="U135" s="32"/>
      <c r="V135" s="32" t="s">
        <v>1109</v>
      </c>
      <c r="W135" s="19" t="s">
        <v>1142</v>
      </c>
      <c r="X135" s="3" t="s">
        <v>46</v>
      </c>
      <c r="Y135" s="30" t="s">
        <v>1986</v>
      </c>
      <c r="Z135" s="28">
        <v>34</v>
      </c>
      <c r="AA135" s="19" t="s">
        <v>1230</v>
      </c>
      <c r="AB135" s="19" t="s">
        <v>1141</v>
      </c>
      <c r="AC135" s="3" t="s">
        <v>1615</v>
      </c>
      <c r="AD135" s="3" t="s">
        <v>691</v>
      </c>
      <c r="AE135" s="3"/>
      <c r="AF135" s="3"/>
      <c r="AG135" s="19" t="s">
        <v>47</v>
      </c>
      <c r="AH135" s="19" t="s">
        <v>42</v>
      </c>
      <c r="AI135" s="19" t="s">
        <v>1220</v>
      </c>
      <c r="AJ135" s="3"/>
      <c r="AK135" s="3" t="s">
        <v>24</v>
      </c>
      <c r="AL135" s="3"/>
      <c r="AM135" s="3"/>
      <c r="AN135" s="3"/>
      <c r="AO135" s="3"/>
      <c r="AP135" s="3"/>
      <c r="AQ135" s="3"/>
      <c r="AR135" s="20">
        <v>40666</v>
      </c>
      <c r="AS135" s="21" t="s">
        <v>47</v>
      </c>
      <c r="AT135" s="19" t="s">
        <v>47</v>
      </c>
      <c r="AU135" s="21" t="s">
        <v>47</v>
      </c>
      <c r="AV135" s="21"/>
      <c r="AW135" s="21"/>
      <c r="AX135" s="21"/>
      <c r="AY135" s="21"/>
      <c r="AZ135" s="21"/>
      <c r="BA135" s="3"/>
      <c r="BB135" s="3"/>
      <c r="BC135" s="3"/>
      <c r="BD135" s="3"/>
      <c r="BE135" s="3"/>
      <c r="BF135" s="3" t="s">
        <v>1120</v>
      </c>
      <c r="BG135" s="19" t="s">
        <v>1767</v>
      </c>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t="s">
        <v>693</v>
      </c>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18" t="s">
        <v>47</v>
      </c>
      <c r="GO135" s="15" t="s">
        <v>42</v>
      </c>
      <c r="GP135" s="15" t="s">
        <v>75</v>
      </c>
      <c r="GQ135" s="17" t="s">
        <v>91</v>
      </c>
      <c r="GR135" s="15"/>
      <c r="GS135" s="14"/>
      <c r="GT135" s="2"/>
    </row>
    <row r="136" spans="1:202" s="1" customFormat="1" ht="22.5" customHeight="1" x14ac:dyDescent="0.35">
      <c r="A136" s="11">
        <v>134</v>
      </c>
      <c r="B136" s="8">
        <v>41014</v>
      </c>
      <c r="C136" s="11" t="s">
        <v>1618</v>
      </c>
      <c r="D136" s="27" t="s">
        <v>1215</v>
      </c>
      <c r="E136" s="11" t="s">
        <v>1664</v>
      </c>
      <c r="F136" s="11" t="s">
        <v>2596</v>
      </c>
      <c r="G136" s="19" t="s">
        <v>2629</v>
      </c>
      <c r="H136" s="27" t="s">
        <v>1717</v>
      </c>
      <c r="I136" s="27"/>
      <c r="J136" s="27"/>
      <c r="K136" s="27"/>
      <c r="L136" s="11" t="s">
        <v>1197</v>
      </c>
      <c r="M136" s="11" t="s">
        <v>1150</v>
      </c>
      <c r="N136" s="11" t="s">
        <v>1147</v>
      </c>
      <c r="O136" s="11" t="s">
        <v>78</v>
      </c>
      <c r="P136" s="11" t="s">
        <v>1196</v>
      </c>
      <c r="Q136" s="11" t="s">
        <v>2690</v>
      </c>
      <c r="R136" s="11" t="s">
        <v>2341</v>
      </c>
      <c r="S136" s="11"/>
      <c r="T136" s="32" t="s">
        <v>699</v>
      </c>
      <c r="U136" s="32"/>
      <c r="V136" s="32" t="s">
        <v>1109</v>
      </c>
      <c r="W136" s="19" t="s">
        <v>1142</v>
      </c>
      <c r="X136" s="3" t="s">
        <v>46</v>
      </c>
      <c r="Y136" s="30" t="s">
        <v>1141</v>
      </c>
      <c r="Z136" s="28" t="s">
        <v>47</v>
      </c>
      <c r="AA136" s="19" t="s">
        <v>47</v>
      </c>
      <c r="AB136" s="19" t="s">
        <v>1141</v>
      </c>
      <c r="AC136" s="3" t="s">
        <v>1618</v>
      </c>
      <c r="AD136" s="3" t="s">
        <v>194</v>
      </c>
      <c r="AE136" s="3"/>
      <c r="AF136" s="3" t="s">
        <v>89</v>
      </c>
      <c r="AG136" s="19" t="s">
        <v>1600</v>
      </c>
      <c r="AH136" s="19" t="s">
        <v>42</v>
      </c>
      <c r="AI136" s="19" t="s">
        <v>1220</v>
      </c>
      <c r="AJ136" s="3"/>
      <c r="AK136" s="3" t="s">
        <v>24</v>
      </c>
      <c r="AL136" s="3"/>
      <c r="AM136" s="3"/>
      <c r="AN136" s="3" t="s">
        <v>700</v>
      </c>
      <c r="AO136" s="3"/>
      <c r="AP136" s="3"/>
      <c r="AQ136" s="3"/>
      <c r="AR136" s="20">
        <v>41014</v>
      </c>
      <c r="AS136" s="21" t="s">
        <v>83</v>
      </c>
      <c r="AT136" s="19" t="s">
        <v>44</v>
      </c>
      <c r="AU136" s="21" t="s">
        <v>44</v>
      </c>
      <c r="AV136" s="21"/>
      <c r="AW136" s="21"/>
      <c r="AX136" s="21"/>
      <c r="AY136" s="21"/>
      <c r="AZ136" s="21"/>
      <c r="BA136" s="3"/>
      <c r="BB136" s="3"/>
      <c r="BC136" s="3"/>
      <c r="BD136" s="3"/>
      <c r="BE136" s="3"/>
      <c r="BF136" s="3" t="s">
        <v>2342</v>
      </c>
      <c r="BG136" s="19" t="s">
        <v>1767</v>
      </c>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t="s">
        <v>701</v>
      </c>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18" t="s">
        <v>47</v>
      </c>
      <c r="GO136" s="15" t="s">
        <v>42</v>
      </c>
      <c r="GP136" s="15" t="s">
        <v>75</v>
      </c>
      <c r="GQ136" s="17" t="s">
        <v>91</v>
      </c>
      <c r="GR136" s="15"/>
      <c r="GS136" s="14"/>
      <c r="GT136" s="2"/>
    </row>
    <row r="137" spans="1:202" s="1" customFormat="1" ht="22.5" customHeight="1" x14ac:dyDescent="0.35">
      <c r="A137" s="11">
        <v>135</v>
      </c>
      <c r="B137" s="8">
        <v>41014</v>
      </c>
      <c r="C137" s="11" t="s">
        <v>1619</v>
      </c>
      <c r="D137" s="27" t="s">
        <v>1139</v>
      </c>
      <c r="E137" s="11" t="s">
        <v>11</v>
      </c>
      <c r="F137" s="11" t="s">
        <v>1296</v>
      </c>
      <c r="G137" s="19" t="s">
        <v>2629</v>
      </c>
      <c r="H137" s="27" t="s">
        <v>1717</v>
      </c>
      <c r="I137" s="27" t="s">
        <v>1315</v>
      </c>
      <c r="J137" s="27"/>
      <c r="K137" s="27" t="s">
        <v>1296</v>
      </c>
      <c r="L137" s="11" t="s">
        <v>1755</v>
      </c>
      <c r="M137" s="11" t="s">
        <v>1295</v>
      </c>
      <c r="N137" s="11" t="s">
        <v>1208</v>
      </c>
      <c r="O137" s="11" t="s">
        <v>2134</v>
      </c>
      <c r="P137" s="11" t="s">
        <v>1238</v>
      </c>
      <c r="Q137" s="11" t="s">
        <v>2691</v>
      </c>
      <c r="R137" s="11" t="s">
        <v>2161</v>
      </c>
      <c r="S137" s="11"/>
      <c r="T137" s="32" t="s">
        <v>1343</v>
      </c>
      <c r="U137" s="32"/>
      <c r="V137" s="32" t="s">
        <v>1109</v>
      </c>
      <c r="W137" s="19" t="s">
        <v>1142</v>
      </c>
      <c r="X137" s="3" t="s">
        <v>46</v>
      </c>
      <c r="Y137" s="30" t="s">
        <v>1978</v>
      </c>
      <c r="Z137" s="28">
        <v>26</v>
      </c>
      <c r="AA137" s="19" t="s">
        <v>1229</v>
      </c>
      <c r="AB137" s="19" t="s">
        <v>1141</v>
      </c>
      <c r="AC137" s="3" t="s">
        <v>47</v>
      </c>
      <c r="AD137" s="3"/>
      <c r="AE137" s="3"/>
      <c r="AF137" s="3"/>
      <c r="AG137" s="19" t="s">
        <v>47</v>
      </c>
      <c r="AH137" s="19" t="s">
        <v>42</v>
      </c>
      <c r="AI137" s="19" t="s">
        <v>1220</v>
      </c>
      <c r="AJ137" s="3"/>
      <c r="AK137" s="3" t="s">
        <v>24</v>
      </c>
      <c r="AL137" s="3"/>
      <c r="AM137" s="3"/>
      <c r="AN137" s="3"/>
      <c r="AO137" s="3"/>
      <c r="AP137" s="3"/>
      <c r="AQ137" s="3"/>
      <c r="AR137" s="20">
        <v>41014</v>
      </c>
      <c r="AS137" s="21" t="s">
        <v>1716</v>
      </c>
      <c r="AT137" s="19" t="s">
        <v>2634</v>
      </c>
      <c r="AU137" s="21" t="s">
        <v>47</v>
      </c>
      <c r="AV137" s="21" t="s">
        <v>2343</v>
      </c>
      <c r="AW137" s="21"/>
      <c r="AX137" s="21"/>
      <c r="AY137" s="21"/>
      <c r="AZ137" s="21"/>
      <c r="BA137" s="3" t="s">
        <v>1413</v>
      </c>
      <c r="BB137" s="3" t="s">
        <v>1296</v>
      </c>
      <c r="BC137" s="3" t="s">
        <v>2639</v>
      </c>
      <c r="BD137" s="3"/>
      <c r="BE137" s="3"/>
      <c r="BF137" s="3"/>
      <c r="BG137" s="19" t="s">
        <v>1767</v>
      </c>
      <c r="BH137" s="5"/>
      <c r="BI137" s="5"/>
      <c r="BJ137" s="5"/>
      <c r="BK137" s="5" t="s">
        <v>1516</v>
      </c>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18" t="s">
        <v>47</v>
      </c>
      <c r="GO137" s="15"/>
      <c r="GP137" s="15"/>
      <c r="GQ137" s="17" t="s">
        <v>74</v>
      </c>
      <c r="GR137" s="15"/>
      <c r="GS137" s="14"/>
      <c r="GT137" s="2"/>
    </row>
    <row r="138" spans="1:202" s="1" customFormat="1" ht="22.5" customHeight="1" x14ac:dyDescent="0.35">
      <c r="A138" s="11">
        <v>136</v>
      </c>
      <c r="B138" s="8">
        <v>41014</v>
      </c>
      <c r="C138" s="11" t="s">
        <v>82</v>
      </c>
      <c r="D138" s="27" t="s">
        <v>1214</v>
      </c>
      <c r="E138" s="11" t="s">
        <v>1914</v>
      </c>
      <c r="F138" s="11" t="s">
        <v>2344</v>
      </c>
      <c r="G138" s="19" t="s">
        <v>2629</v>
      </c>
      <c r="H138" s="27" t="s">
        <v>1717</v>
      </c>
      <c r="I138" s="27"/>
      <c r="J138" s="27"/>
      <c r="K138" s="27"/>
      <c r="L138" s="11" t="s">
        <v>1199</v>
      </c>
      <c r="M138" s="11" t="s">
        <v>1202</v>
      </c>
      <c r="N138" s="11" t="s">
        <v>218</v>
      </c>
      <c r="O138" s="11" t="s">
        <v>1151</v>
      </c>
      <c r="P138" s="11" t="s">
        <v>1238</v>
      </c>
      <c r="Q138" s="11" t="s">
        <v>2692</v>
      </c>
      <c r="R138" s="11" t="s">
        <v>682</v>
      </c>
      <c r="S138" s="11"/>
      <c r="T138" s="32" t="s">
        <v>694</v>
      </c>
      <c r="U138" s="32"/>
      <c r="V138" s="32" t="s">
        <v>1109</v>
      </c>
      <c r="W138" s="19" t="s">
        <v>1142</v>
      </c>
      <c r="X138" s="3" t="s">
        <v>46</v>
      </c>
      <c r="Y138" s="30" t="s">
        <v>1973</v>
      </c>
      <c r="Z138" s="28">
        <v>21</v>
      </c>
      <c r="AA138" s="19" t="s">
        <v>1229</v>
      </c>
      <c r="AB138" s="19" t="s">
        <v>1141</v>
      </c>
      <c r="AC138" s="3" t="s">
        <v>47</v>
      </c>
      <c r="AD138" s="3"/>
      <c r="AE138" s="3"/>
      <c r="AF138" s="3" t="s">
        <v>2066</v>
      </c>
      <c r="AG138" s="19" t="s">
        <v>1224</v>
      </c>
      <c r="AH138" s="19" t="s">
        <v>1224</v>
      </c>
      <c r="AI138" s="19" t="s">
        <v>1221</v>
      </c>
      <c r="AJ138" s="3" t="s">
        <v>80</v>
      </c>
      <c r="AK138" s="3" t="s">
        <v>24</v>
      </c>
      <c r="AL138" s="3"/>
      <c r="AM138" s="3" t="s">
        <v>49</v>
      </c>
      <c r="AN138" s="3"/>
      <c r="AO138" s="3"/>
      <c r="AP138" s="3"/>
      <c r="AQ138" s="3"/>
      <c r="AR138" s="20">
        <v>41014</v>
      </c>
      <c r="AS138" s="21" t="s">
        <v>83</v>
      </c>
      <c r="AT138" s="19" t="s">
        <v>44</v>
      </c>
      <c r="AU138" s="21" t="s">
        <v>43</v>
      </c>
      <c r="AV138" s="21"/>
      <c r="AW138" s="21"/>
      <c r="AX138" s="21"/>
      <c r="AY138" s="21"/>
      <c r="AZ138" s="21"/>
      <c r="BA138" s="3"/>
      <c r="BB138" s="3"/>
      <c r="BC138" s="3"/>
      <c r="BD138" s="3"/>
      <c r="BE138" s="3"/>
      <c r="BF138" s="3"/>
      <c r="BG138" s="19" t="s">
        <v>1767</v>
      </c>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t="s">
        <v>695</v>
      </c>
      <c r="CS138" s="5" t="s">
        <v>696</v>
      </c>
      <c r="CT138" s="5" t="s">
        <v>697</v>
      </c>
      <c r="CU138" s="5" t="s">
        <v>446</v>
      </c>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18" t="s">
        <v>47</v>
      </c>
      <c r="GO138" s="15" t="s">
        <v>2066</v>
      </c>
      <c r="GP138" s="15" t="s">
        <v>2066</v>
      </c>
      <c r="GQ138" s="17" t="s">
        <v>91</v>
      </c>
      <c r="GR138" s="15"/>
      <c r="GS138" s="14"/>
      <c r="GT138" s="2"/>
    </row>
    <row r="139" spans="1:202" s="1" customFormat="1" ht="22.5" customHeight="1" x14ac:dyDescent="0.35">
      <c r="A139" s="11">
        <v>137</v>
      </c>
      <c r="B139" s="8">
        <v>41014</v>
      </c>
      <c r="C139" s="11" t="s">
        <v>82</v>
      </c>
      <c r="D139" s="27" t="s">
        <v>1214</v>
      </c>
      <c r="E139" s="11" t="s">
        <v>1914</v>
      </c>
      <c r="F139" s="11" t="s">
        <v>2344</v>
      </c>
      <c r="G139" s="19" t="s">
        <v>2629</v>
      </c>
      <c r="H139" s="27" t="s">
        <v>1717</v>
      </c>
      <c r="I139" s="27"/>
      <c r="J139" s="27"/>
      <c r="K139" s="27"/>
      <c r="L139" s="11" t="s">
        <v>1199</v>
      </c>
      <c r="M139" s="11" t="s">
        <v>1202</v>
      </c>
      <c r="N139" s="11" t="s">
        <v>218</v>
      </c>
      <c r="O139" s="11" t="s">
        <v>1151</v>
      </c>
      <c r="P139" s="11" t="s">
        <v>1238</v>
      </c>
      <c r="Q139" s="11" t="s">
        <v>2692</v>
      </c>
      <c r="R139" s="11" t="s">
        <v>682</v>
      </c>
      <c r="S139" s="11"/>
      <c r="T139" s="32" t="s">
        <v>702</v>
      </c>
      <c r="U139" s="32"/>
      <c r="V139" s="32" t="s">
        <v>1109</v>
      </c>
      <c r="W139" s="19" t="s">
        <v>1142</v>
      </c>
      <c r="X139" s="3" t="s">
        <v>46</v>
      </c>
      <c r="Y139" s="30" t="s">
        <v>1974</v>
      </c>
      <c r="Z139" s="28">
        <v>22</v>
      </c>
      <c r="AA139" s="19" t="s">
        <v>1229</v>
      </c>
      <c r="AB139" s="19" t="s">
        <v>1141</v>
      </c>
      <c r="AC139" s="3" t="s">
        <v>1617</v>
      </c>
      <c r="AD139" s="3"/>
      <c r="AE139" s="3"/>
      <c r="AF139" s="3" t="s">
        <v>2066</v>
      </c>
      <c r="AG139" s="19" t="s">
        <v>1224</v>
      </c>
      <c r="AH139" s="19" t="s">
        <v>1224</v>
      </c>
      <c r="AI139" s="19" t="s">
        <v>1221</v>
      </c>
      <c r="AJ139" s="3" t="s">
        <v>80</v>
      </c>
      <c r="AK139" s="3" t="s">
        <v>24</v>
      </c>
      <c r="AL139" s="3"/>
      <c r="AM139" s="3" t="s">
        <v>49</v>
      </c>
      <c r="AN139" s="3"/>
      <c r="AO139" s="3"/>
      <c r="AP139" s="3"/>
      <c r="AQ139" s="3"/>
      <c r="AR139" s="20">
        <v>41014</v>
      </c>
      <c r="AS139" s="21" t="s">
        <v>83</v>
      </c>
      <c r="AT139" s="19" t="s">
        <v>44</v>
      </c>
      <c r="AU139" s="21" t="s">
        <v>44</v>
      </c>
      <c r="AV139" s="21"/>
      <c r="AW139" s="21"/>
      <c r="AX139" s="21"/>
      <c r="AY139" s="21" t="s">
        <v>1084</v>
      </c>
      <c r="AZ139" s="21"/>
      <c r="BA139" s="3"/>
      <c r="BB139" s="3"/>
      <c r="BC139" s="3"/>
      <c r="BD139" s="3"/>
      <c r="BE139" s="3"/>
      <c r="BF139" s="3"/>
      <c r="BG139" s="19" t="s">
        <v>1767</v>
      </c>
      <c r="BH139" s="5"/>
      <c r="BI139" s="5"/>
      <c r="BJ139" s="5"/>
      <c r="BK139" s="5" t="s">
        <v>67</v>
      </c>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t="s">
        <v>695</v>
      </c>
      <c r="CS139" s="5" t="s">
        <v>695</v>
      </c>
      <c r="CT139" s="5" t="s">
        <v>365</v>
      </c>
      <c r="CU139" s="5" t="s">
        <v>365</v>
      </c>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18" t="s">
        <v>47</v>
      </c>
      <c r="GO139" s="15" t="s">
        <v>2066</v>
      </c>
      <c r="GP139" s="15" t="s">
        <v>2066</v>
      </c>
      <c r="GQ139" s="17" t="s">
        <v>74</v>
      </c>
      <c r="GR139" s="15"/>
      <c r="GS139" s="14"/>
      <c r="GT139" s="2"/>
    </row>
    <row r="140" spans="1:202" s="1" customFormat="1" ht="22.5" customHeight="1" x14ac:dyDescent="0.35">
      <c r="A140" s="11">
        <v>138</v>
      </c>
      <c r="B140" s="8">
        <v>41014</v>
      </c>
      <c r="C140" s="11" t="s">
        <v>82</v>
      </c>
      <c r="D140" s="27" t="s">
        <v>1214</v>
      </c>
      <c r="E140" s="11" t="s">
        <v>1914</v>
      </c>
      <c r="F140" s="11" t="s">
        <v>1103</v>
      </c>
      <c r="G140" s="19" t="s">
        <v>1716</v>
      </c>
      <c r="H140" s="27" t="s">
        <v>1717</v>
      </c>
      <c r="I140" s="27"/>
      <c r="J140" s="27"/>
      <c r="K140" s="27"/>
      <c r="L140" s="11" t="s">
        <v>1199</v>
      </c>
      <c r="M140" s="11" t="s">
        <v>1202</v>
      </c>
      <c r="N140" s="11" t="s">
        <v>218</v>
      </c>
      <c r="O140" s="11" t="s">
        <v>1151</v>
      </c>
      <c r="P140" s="11" t="s">
        <v>1238</v>
      </c>
      <c r="Q140" s="11" t="s">
        <v>2693</v>
      </c>
      <c r="R140" s="11" t="s">
        <v>682</v>
      </c>
      <c r="S140" s="11"/>
      <c r="T140" s="32" t="s">
        <v>698</v>
      </c>
      <c r="U140" s="32"/>
      <c r="V140" s="32" t="s">
        <v>1109</v>
      </c>
      <c r="W140" s="19" t="s">
        <v>1142</v>
      </c>
      <c r="X140" s="3" t="s">
        <v>46</v>
      </c>
      <c r="Y140" s="30" t="s">
        <v>1974</v>
      </c>
      <c r="Z140" s="28">
        <v>22</v>
      </c>
      <c r="AA140" s="19" t="s">
        <v>1229</v>
      </c>
      <c r="AB140" s="19" t="s">
        <v>1141</v>
      </c>
      <c r="AC140" s="3" t="s">
        <v>47</v>
      </c>
      <c r="AD140" s="3"/>
      <c r="AE140" s="3"/>
      <c r="AF140" s="3" t="s">
        <v>2066</v>
      </c>
      <c r="AG140" s="19" t="s">
        <v>1224</v>
      </c>
      <c r="AH140" s="19" t="s">
        <v>1224</v>
      </c>
      <c r="AI140" s="19" t="s">
        <v>1221</v>
      </c>
      <c r="AJ140" s="3" t="s">
        <v>2145</v>
      </c>
      <c r="AK140" s="3" t="s">
        <v>24</v>
      </c>
      <c r="AL140" s="3"/>
      <c r="AM140" s="3"/>
      <c r="AN140" s="3"/>
      <c r="AO140" s="3"/>
      <c r="AP140" s="3"/>
      <c r="AQ140" s="3"/>
      <c r="AR140" s="20">
        <v>41014</v>
      </c>
      <c r="AS140" s="21" t="s">
        <v>83</v>
      </c>
      <c r="AT140" s="19" t="s">
        <v>44</v>
      </c>
      <c r="AU140" s="21" t="s">
        <v>85</v>
      </c>
      <c r="AV140" s="21"/>
      <c r="AW140" s="21"/>
      <c r="AX140" s="21"/>
      <c r="AY140" s="21"/>
      <c r="AZ140" s="21"/>
      <c r="BA140" s="3"/>
      <c r="BB140" s="3"/>
      <c r="BC140" s="3"/>
      <c r="BD140" s="3"/>
      <c r="BE140" s="3"/>
      <c r="BF140" s="3"/>
      <c r="BG140" s="19" t="s">
        <v>1767</v>
      </c>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t="s">
        <v>696</v>
      </c>
      <c r="CS140" s="5" t="s">
        <v>697</v>
      </c>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18" t="s">
        <v>47</v>
      </c>
      <c r="GO140" s="15" t="s">
        <v>2066</v>
      </c>
      <c r="GP140" s="15" t="s">
        <v>2066</v>
      </c>
      <c r="GQ140" s="17" t="s">
        <v>91</v>
      </c>
      <c r="GR140" s="15"/>
      <c r="GS140" s="14"/>
      <c r="GT140" s="2"/>
    </row>
    <row r="141" spans="1:202" s="1" customFormat="1" ht="22.5" customHeight="1" x14ac:dyDescent="0.35">
      <c r="A141" s="11">
        <v>139</v>
      </c>
      <c r="B141" s="8">
        <v>41020</v>
      </c>
      <c r="C141" s="11" t="s">
        <v>1614</v>
      </c>
      <c r="D141" s="27" t="s">
        <v>1215</v>
      </c>
      <c r="E141" s="11" t="s">
        <v>1928</v>
      </c>
      <c r="F141" s="11" t="s">
        <v>2345</v>
      </c>
      <c r="G141" s="19" t="s">
        <v>1716</v>
      </c>
      <c r="H141" s="27" t="s">
        <v>1717</v>
      </c>
      <c r="I141" s="27"/>
      <c r="J141" s="27"/>
      <c r="K141" s="27"/>
      <c r="L141" s="11" t="s">
        <v>1197</v>
      </c>
      <c r="M141" s="11" t="s">
        <v>1150</v>
      </c>
      <c r="N141" s="11" t="s">
        <v>1147</v>
      </c>
      <c r="O141" s="11" t="s">
        <v>78</v>
      </c>
      <c r="P141" s="11" t="s">
        <v>1238</v>
      </c>
      <c r="Q141" s="11" t="s">
        <v>2694</v>
      </c>
      <c r="R141" s="11" t="s">
        <v>2346</v>
      </c>
      <c r="S141" s="11"/>
      <c r="T141" s="32" t="s">
        <v>703</v>
      </c>
      <c r="U141" s="32"/>
      <c r="V141" s="32" t="s">
        <v>1109</v>
      </c>
      <c r="W141" s="19" t="s">
        <v>1142</v>
      </c>
      <c r="X141" s="3" t="s">
        <v>46</v>
      </c>
      <c r="Y141" s="30" t="s">
        <v>1975</v>
      </c>
      <c r="Z141" s="28">
        <v>23</v>
      </c>
      <c r="AA141" s="19" t="s">
        <v>1229</v>
      </c>
      <c r="AB141" s="19" t="s">
        <v>1141</v>
      </c>
      <c r="AC141" s="3" t="s">
        <v>47</v>
      </c>
      <c r="AD141" s="3"/>
      <c r="AE141" s="3"/>
      <c r="AF141" s="3" t="s">
        <v>186</v>
      </c>
      <c r="AG141" s="19" t="s">
        <v>186</v>
      </c>
      <c r="AH141" s="19" t="s">
        <v>42</v>
      </c>
      <c r="AI141" s="19" t="s">
        <v>1220</v>
      </c>
      <c r="AJ141" s="3" t="s">
        <v>2347</v>
      </c>
      <c r="AK141" s="3" t="s">
        <v>1250</v>
      </c>
      <c r="AL141" s="3"/>
      <c r="AM141" s="3" t="s">
        <v>1063</v>
      </c>
      <c r="AN141" s="3"/>
      <c r="AO141" s="3"/>
      <c r="AP141" s="3"/>
      <c r="AQ141" s="3"/>
      <c r="AR141" s="20">
        <v>41023</v>
      </c>
      <c r="AS141" s="21" t="s">
        <v>79</v>
      </c>
      <c r="AT141" s="19" t="s">
        <v>2081</v>
      </c>
      <c r="AU141" s="21" t="s">
        <v>2348</v>
      </c>
      <c r="AV141" s="21"/>
      <c r="AW141" s="21"/>
      <c r="AX141" s="21"/>
      <c r="AY141" s="21" t="s">
        <v>704</v>
      </c>
      <c r="AZ141" s="21"/>
      <c r="BA141" s="3"/>
      <c r="BB141" s="3"/>
      <c r="BC141" s="3"/>
      <c r="BD141" s="3"/>
      <c r="BE141" s="3"/>
      <c r="BF141" s="3"/>
      <c r="BG141" s="19" t="s">
        <v>1767</v>
      </c>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t="s">
        <v>705</v>
      </c>
      <c r="CS141" s="5" t="s">
        <v>706</v>
      </c>
      <c r="CT141" s="5" t="s">
        <v>707</v>
      </c>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18" t="s">
        <v>47</v>
      </c>
      <c r="GO141" s="15" t="s">
        <v>42</v>
      </c>
      <c r="GP141" s="15" t="s">
        <v>75</v>
      </c>
      <c r="GQ141" s="17" t="s">
        <v>91</v>
      </c>
      <c r="GR141" s="15"/>
      <c r="GS141" s="14"/>
      <c r="GT141" s="2"/>
    </row>
    <row r="142" spans="1:202" s="1" customFormat="1" ht="22.5" customHeight="1" x14ac:dyDescent="0.35">
      <c r="A142" s="11">
        <v>140</v>
      </c>
      <c r="B142" s="8">
        <v>41023</v>
      </c>
      <c r="C142" s="11" t="s">
        <v>1618</v>
      </c>
      <c r="D142" s="27" t="s">
        <v>1215</v>
      </c>
      <c r="E142" s="11" t="s">
        <v>1708</v>
      </c>
      <c r="F142" s="11" t="s">
        <v>1309</v>
      </c>
      <c r="G142" s="19" t="s">
        <v>2629</v>
      </c>
      <c r="H142" s="27" t="s">
        <v>1717</v>
      </c>
      <c r="I142" s="27" t="s">
        <v>1317</v>
      </c>
      <c r="J142" s="27"/>
      <c r="K142" s="27" t="s">
        <v>1730</v>
      </c>
      <c r="L142" s="11" t="s">
        <v>1755</v>
      </c>
      <c r="M142" s="11" t="s">
        <v>1295</v>
      </c>
      <c r="N142" s="11" t="s">
        <v>1208</v>
      </c>
      <c r="O142" s="11" t="s">
        <v>2134</v>
      </c>
      <c r="P142" s="11" t="s">
        <v>1238</v>
      </c>
      <c r="Q142" s="11" t="s">
        <v>2695</v>
      </c>
      <c r="R142" s="11" t="s">
        <v>2161</v>
      </c>
      <c r="S142" s="11"/>
      <c r="T142" s="32" t="s">
        <v>1345</v>
      </c>
      <c r="U142" s="32"/>
      <c r="V142" s="32" t="s">
        <v>1109</v>
      </c>
      <c r="W142" s="19" t="s">
        <v>1142</v>
      </c>
      <c r="X142" s="3" t="s">
        <v>46</v>
      </c>
      <c r="Y142" s="30" t="s">
        <v>1981</v>
      </c>
      <c r="Z142" s="28">
        <v>29</v>
      </c>
      <c r="AA142" s="19" t="s">
        <v>1229</v>
      </c>
      <c r="AB142" s="19" t="s">
        <v>1141</v>
      </c>
      <c r="AC142" s="3" t="s">
        <v>1618</v>
      </c>
      <c r="AD142" s="3"/>
      <c r="AE142" s="3"/>
      <c r="AF142" s="3" t="s">
        <v>57</v>
      </c>
      <c r="AG142" s="19" t="s">
        <v>1240</v>
      </c>
      <c r="AH142" s="19" t="s">
        <v>42</v>
      </c>
      <c r="AI142" s="19" t="s">
        <v>1220</v>
      </c>
      <c r="AJ142" s="3"/>
      <c r="AK142" s="3" t="s">
        <v>24</v>
      </c>
      <c r="AL142" s="3"/>
      <c r="AM142" s="3"/>
      <c r="AN142" s="3" t="s">
        <v>204</v>
      </c>
      <c r="AO142" s="3" t="s">
        <v>2349</v>
      </c>
      <c r="AP142" s="3"/>
      <c r="AQ142" s="3"/>
      <c r="AR142" s="20">
        <v>41023</v>
      </c>
      <c r="AS142" s="21" t="s">
        <v>1716</v>
      </c>
      <c r="AT142" s="19" t="s">
        <v>2634</v>
      </c>
      <c r="AU142" s="21" t="s">
        <v>47</v>
      </c>
      <c r="AV142" s="21" t="s">
        <v>1449</v>
      </c>
      <c r="AW142" s="21" t="s">
        <v>2350</v>
      </c>
      <c r="AX142" s="21"/>
      <c r="AY142" s="21"/>
      <c r="AZ142" s="21"/>
      <c r="BA142" s="3" t="s">
        <v>2351</v>
      </c>
      <c r="BB142" s="3" t="s">
        <v>1309</v>
      </c>
      <c r="BC142" s="3"/>
      <c r="BD142" s="3" t="s">
        <v>2028</v>
      </c>
      <c r="BE142" s="3"/>
      <c r="BF142" s="3"/>
      <c r="BG142" s="19" t="s">
        <v>1767</v>
      </c>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t="s">
        <v>1085</v>
      </c>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18" t="s">
        <v>47</v>
      </c>
      <c r="GO142" s="15"/>
      <c r="GP142" s="15"/>
      <c r="GQ142" s="17" t="s">
        <v>91</v>
      </c>
      <c r="GR142" s="15"/>
      <c r="GS142" s="14"/>
      <c r="GT142" s="2"/>
    </row>
    <row r="143" spans="1:202" s="1" customFormat="1" ht="22.5" customHeight="1" x14ac:dyDescent="0.35">
      <c r="A143" s="11">
        <v>141</v>
      </c>
      <c r="B143" s="8">
        <v>41023</v>
      </c>
      <c r="C143" s="11" t="s">
        <v>1619</v>
      </c>
      <c r="D143" s="27" t="s">
        <v>1139</v>
      </c>
      <c r="E143" s="11" t="s">
        <v>1659</v>
      </c>
      <c r="F143" s="11" t="s">
        <v>219</v>
      </c>
      <c r="G143" s="19" t="s">
        <v>2629</v>
      </c>
      <c r="H143" s="27" t="s">
        <v>1717</v>
      </c>
      <c r="I143" s="27" t="s">
        <v>1317</v>
      </c>
      <c r="J143" s="27"/>
      <c r="K143" s="27" t="s">
        <v>1724</v>
      </c>
      <c r="L143" s="11" t="s">
        <v>1755</v>
      </c>
      <c r="M143" s="11" t="s">
        <v>1295</v>
      </c>
      <c r="N143" s="11" t="s">
        <v>1208</v>
      </c>
      <c r="O143" s="11" t="s">
        <v>2134</v>
      </c>
      <c r="P143" s="11" t="s">
        <v>1238</v>
      </c>
      <c r="Q143" s="11" t="s">
        <v>2696</v>
      </c>
      <c r="R143" s="11" t="s">
        <v>2352</v>
      </c>
      <c r="S143" s="11"/>
      <c r="T143" s="32" t="s">
        <v>1344</v>
      </c>
      <c r="U143" s="32"/>
      <c r="V143" s="32" t="s">
        <v>1109</v>
      </c>
      <c r="W143" s="19" t="s">
        <v>1142</v>
      </c>
      <c r="X143" s="3" t="s">
        <v>46</v>
      </c>
      <c r="Y143" s="30" t="s">
        <v>1979</v>
      </c>
      <c r="Z143" s="28">
        <v>27</v>
      </c>
      <c r="AA143" s="19" t="s">
        <v>1229</v>
      </c>
      <c r="AB143" s="19" t="s">
        <v>1141</v>
      </c>
      <c r="AC143" s="3" t="s">
        <v>47</v>
      </c>
      <c r="AD143" s="3"/>
      <c r="AE143" s="3"/>
      <c r="AF143" s="3" t="s">
        <v>2066</v>
      </c>
      <c r="AG143" s="19" t="s">
        <v>1224</v>
      </c>
      <c r="AH143" s="19" t="s">
        <v>1224</v>
      </c>
      <c r="AI143" s="19" t="s">
        <v>1221</v>
      </c>
      <c r="AJ143" s="3"/>
      <c r="AK143" s="3" t="s">
        <v>24</v>
      </c>
      <c r="AL143" s="3"/>
      <c r="AM143" s="3" t="s">
        <v>210</v>
      </c>
      <c r="AN143" s="3"/>
      <c r="AO143" s="3"/>
      <c r="AP143" s="3"/>
      <c r="AQ143" s="3"/>
      <c r="AR143" s="20">
        <v>41023</v>
      </c>
      <c r="AS143" s="21" t="s">
        <v>44</v>
      </c>
      <c r="AT143" s="19" t="s">
        <v>44</v>
      </c>
      <c r="AU143" s="21" t="s">
        <v>44</v>
      </c>
      <c r="AV143" s="21"/>
      <c r="AW143" s="21"/>
      <c r="AX143" s="21"/>
      <c r="AY143" s="21" t="s">
        <v>2353</v>
      </c>
      <c r="AZ143" s="21"/>
      <c r="BA143" s="3"/>
      <c r="BB143" s="3"/>
      <c r="BC143" s="3"/>
      <c r="BD143" s="3"/>
      <c r="BE143" s="3"/>
      <c r="BF143" s="3" t="s">
        <v>2565</v>
      </c>
      <c r="BG143" s="19" t="s">
        <v>1767</v>
      </c>
      <c r="BH143" s="5"/>
      <c r="BI143" s="5"/>
      <c r="BJ143" s="5"/>
      <c r="BK143" s="5" t="s">
        <v>67</v>
      </c>
      <c r="BL143" s="5"/>
      <c r="BM143" s="5"/>
      <c r="BN143" s="5"/>
      <c r="BO143" s="5" t="s">
        <v>67</v>
      </c>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t="s">
        <v>1585</v>
      </c>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18" t="s">
        <v>47</v>
      </c>
      <c r="GO143" s="15"/>
      <c r="GP143" s="15"/>
      <c r="GQ143" s="17" t="s">
        <v>74</v>
      </c>
      <c r="GR143" s="15"/>
      <c r="GS143" s="14"/>
      <c r="GT143" s="2"/>
    </row>
    <row r="144" spans="1:202" s="1" customFormat="1" ht="22.5" customHeight="1" x14ac:dyDescent="0.35">
      <c r="A144" s="11">
        <v>142</v>
      </c>
      <c r="B144" s="8">
        <v>41027</v>
      </c>
      <c r="C144" s="11" t="s">
        <v>1620</v>
      </c>
      <c r="D144" s="27" t="s">
        <v>1139</v>
      </c>
      <c r="E144" s="11" t="s">
        <v>1693</v>
      </c>
      <c r="F144" s="11" t="s">
        <v>1729</v>
      </c>
      <c r="G144" s="19" t="s">
        <v>2629</v>
      </c>
      <c r="H144" s="27" t="s">
        <v>1717</v>
      </c>
      <c r="I144" s="27" t="s">
        <v>1317</v>
      </c>
      <c r="J144" s="27"/>
      <c r="K144" s="27" t="s">
        <v>1729</v>
      </c>
      <c r="L144" s="11" t="s">
        <v>1755</v>
      </c>
      <c r="M144" s="11" t="s">
        <v>1295</v>
      </c>
      <c r="N144" s="11" t="s">
        <v>1208</v>
      </c>
      <c r="O144" s="11" t="s">
        <v>2134</v>
      </c>
      <c r="P144" s="11" t="s">
        <v>1238</v>
      </c>
      <c r="Q144" s="11" t="s">
        <v>2697</v>
      </c>
      <c r="R144" s="11" t="s">
        <v>2169</v>
      </c>
      <c r="S144" s="11" t="s">
        <v>2622</v>
      </c>
      <c r="T144" s="32" t="s">
        <v>1346</v>
      </c>
      <c r="U144" s="32"/>
      <c r="V144" s="32" t="s">
        <v>1109</v>
      </c>
      <c r="W144" s="19" t="s">
        <v>1142</v>
      </c>
      <c r="X144" s="3" t="s">
        <v>46</v>
      </c>
      <c r="Y144" s="30" t="s">
        <v>1973</v>
      </c>
      <c r="Z144" s="28">
        <v>21</v>
      </c>
      <c r="AA144" s="19" t="s">
        <v>1229</v>
      </c>
      <c r="AB144" s="19" t="s">
        <v>1141</v>
      </c>
      <c r="AC144" s="3" t="s">
        <v>47</v>
      </c>
      <c r="AD144" s="3"/>
      <c r="AE144" s="3"/>
      <c r="AF144" s="3" t="s">
        <v>86</v>
      </c>
      <c r="AG144" s="19" t="s">
        <v>1600</v>
      </c>
      <c r="AH144" s="19" t="s">
        <v>42</v>
      </c>
      <c r="AI144" s="19" t="s">
        <v>1220</v>
      </c>
      <c r="AJ144" s="3"/>
      <c r="AK144" s="3" t="s">
        <v>24</v>
      </c>
      <c r="AL144" s="3"/>
      <c r="AM144" s="3"/>
      <c r="AN144" s="3"/>
      <c r="AO144" s="3"/>
      <c r="AP144" s="3"/>
      <c r="AQ144" s="3"/>
      <c r="AR144" s="20">
        <v>41027</v>
      </c>
      <c r="AS144" s="21" t="s">
        <v>47</v>
      </c>
      <c r="AT144" s="19" t="s">
        <v>47</v>
      </c>
      <c r="AU144" s="21" t="s">
        <v>47</v>
      </c>
      <c r="AV144" s="21"/>
      <c r="AW144" s="21"/>
      <c r="AX144" s="21"/>
      <c r="AY144" s="21"/>
      <c r="AZ144" s="21"/>
      <c r="BA144" s="3"/>
      <c r="BB144" s="3" t="s">
        <v>1729</v>
      </c>
      <c r="BC144" s="3"/>
      <c r="BD144" s="3" t="s">
        <v>2354</v>
      </c>
      <c r="BE144" s="3"/>
      <c r="BF144" s="3"/>
      <c r="BG144" s="19" t="s">
        <v>1767</v>
      </c>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t="s">
        <v>1586</v>
      </c>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18" t="s">
        <v>47</v>
      </c>
      <c r="GO144" s="15"/>
      <c r="GP144" s="15"/>
      <c r="GQ144" s="17" t="s">
        <v>74</v>
      </c>
      <c r="GR144" s="15"/>
      <c r="GS144" s="14"/>
      <c r="GT144" s="2"/>
    </row>
    <row r="145" spans="1:202" s="1" customFormat="1" ht="22.5" customHeight="1" x14ac:dyDescent="0.35">
      <c r="A145" s="11">
        <v>143</v>
      </c>
      <c r="B145" s="8">
        <v>41028</v>
      </c>
      <c r="C145" s="11" t="s">
        <v>1618</v>
      </c>
      <c r="D145" s="27" t="s">
        <v>1215</v>
      </c>
      <c r="E145" s="11" t="s">
        <v>363</v>
      </c>
      <c r="F145" s="11" t="s">
        <v>2355</v>
      </c>
      <c r="G145" s="19" t="s">
        <v>1716</v>
      </c>
      <c r="H145" s="27" t="s">
        <v>1717</v>
      </c>
      <c r="I145" s="27"/>
      <c r="J145" s="27"/>
      <c r="K145" s="27"/>
      <c r="L145" s="11" t="s">
        <v>1199</v>
      </c>
      <c r="M145" s="11" t="s">
        <v>1150</v>
      </c>
      <c r="N145" s="11" t="s">
        <v>1147</v>
      </c>
      <c r="O145" s="11" t="s">
        <v>2593</v>
      </c>
      <c r="P145" s="11" t="s">
        <v>1195</v>
      </c>
      <c r="Q145" s="11" t="s">
        <v>2698</v>
      </c>
      <c r="R145" s="11" t="s">
        <v>2356</v>
      </c>
      <c r="S145" s="11"/>
      <c r="T145" s="32" t="s">
        <v>708</v>
      </c>
      <c r="U145" s="32" t="s">
        <v>709</v>
      </c>
      <c r="V145" s="32" t="s">
        <v>1109</v>
      </c>
      <c r="W145" s="19" t="s">
        <v>1142</v>
      </c>
      <c r="X145" s="3" t="s">
        <v>46</v>
      </c>
      <c r="Y145" s="30" t="s">
        <v>1995</v>
      </c>
      <c r="Z145" s="28">
        <v>45</v>
      </c>
      <c r="AA145" s="19" t="s">
        <v>1232</v>
      </c>
      <c r="AB145" s="19" t="s">
        <v>1141</v>
      </c>
      <c r="AC145" s="3" t="s">
        <v>1618</v>
      </c>
      <c r="AD145" s="3" t="s">
        <v>1662</v>
      </c>
      <c r="AE145" s="3"/>
      <c r="AF145" s="3"/>
      <c r="AG145" s="19" t="s">
        <v>47</v>
      </c>
      <c r="AH145" s="19" t="s">
        <v>42</v>
      </c>
      <c r="AI145" s="19" t="s">
        <v>1220</v>
      </c>
      <c r="AJ145" s="3"/>
      <c r="AK145" s="3" t="s">
        <v>24</v>
      </c>
      <c r="AL145" s="3"/>
      <c r="AM145" s="3"/>
      <c r="AN145" s="3"/>
      <c r="AO145" s="3"/>
      <c r="AP145" s="3"/>
      <c r="AQ145" s="3"/>
      <c r="AR145" s="20">
        <v>41036</v>
      </c>
      <c r="AS145" s="21" t="s">
        <v>79</v>
      </c>
      <c r="AT145" s="19" t="s">
        <v>2081</v>
      </c>
      <c r="AU145" s="21" t="s">
        <v>710</v>
      </c>
      <c r="AV145" s="21"/>
      <c r="AW145" s="21"/>
      <c r="AX145" s="21"/>
      <c r="AY145" s="21" t="s">
        <v>225</v>
      </c>
      <c r="AZ145" s="21"/>
      <c r="BA145" s="3"/>
      <c r="BB145" s="3"/>
      <c r="BC145" s="3"/>
      <c r="BD145" s="3"/>
      <c r="BE145" s="3"/>
      <c r="BF145" s="3" t="s">
        <v>2357</v>
      </c>
      <c r="BG145" s="19" t="s">
        <v>1767</v>
      </c>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t="s">
        <v>359</v>
      </c>
      <c r="CS145" s="5" t="s">
        <v>711</v>
      </c>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18" t="s">
        <v>47</v>
      </c>
      <c r="GO145" s="15" t="s">
        <v>42</v>
      </c>
      <c r="GP145" s="15" t="s">
        <v>75</v>
      </c>
      <c r="GQ145" s="17" t="s">
        <v>91</v>
      </c>
      <c r="GR145" s="15"/>
      <c r="GS145" s="14"/>
      <c r="GT145" s="2"/>
    </row>
    <row r="146" spans="1:202" s="1" customFormat="1" ht="22.5" customHeight="1" x14ac:dyDescent="0.35">
      <c r="A146" s="11">
        <v>144</v>
      </c>
      <c r="B146" s="8">
        <v>41028</v>
      </c>
      <c r="C146" s="11" t="s">
        <v>82</v>
      </c>
      <c r="D146" s="27" t="s">
        <v>1214</v>
      </c>
      <c r="E146" s="11" t="s">
        <v>320</v>
      </c>
      <c r="F146" s="11" t="s">
        <v>2358</v>
      </c>
      <c r="G146" s="19" t="s">
        <v>1716</v>
      </c>
      <c r="H146" s="27" t="s">
        <v>1717</v>
      </c>
      <c r="I146" s="27"/>
      <c r="J146" s="27"/>
      <c r="K146" s="27"/>
      <c r="L146" s="11" t="s">
        <v>1199</v>
      </c>
      <c r="M146" s="11" t="s">
        <v>1202</v>
      </c>
      <c r="N146" s="11" t="s">
        <v>218</v>
      </c>
      <c r="O146" s="11" t="s">
        <v>1151</v>
      </c>
      <c r="P146" s="11" t="s">
        <v>1238</v>
      </c>
      <c r="Q146" s="11" t="s">
        <v>2699</v>
      </c>
      <c r="R146" s="11" t="s">
        <v>2359</v>
      </c>
      <c r="S146" s="11"/>
      <c r="T146" s="32" t="s">
        <v>712</v>
      </c>
      <c r="U146" s="32"/>
      <c r="V146" s="32" t="s">
        <v>1109</v>
      </c>
      <c r="W146" s="19" t="s">
        <v>1142</v>
      </c>
      <c r="X146" s="3" t="s">
        <v>46</v>
      </c>
      <c r="Y146" s="30" t="s">
        <v>1141</v>
      </c>
      <c r="Z146" s="28" t="s">
        <v>47</v>
      </c>
      <c r="AA146" s="19" t="s">
        <v>47</v>
      </c>
      <c r="AB146" s="19" t="s">
        <v>1141</v>
      </c>
      <c r="AC146" s="3" t="s">
        <v>47</v>
      </c>
      <c r="AD146" s="3"/>
      <c r="AE146" s="3"/>
      <c r="AF146" s="3" t="s">
        <v>2066</v>
      </c>
      <c r="AG146" s="19" t="s">
        <v>1224</v>
      </c>
      <c r="AH146" s="19" t="s">
        <v>1224</v>
      </c>
      <c r="AI146" s="19" t="s">
        <v>1221</v>
      </c>
      <c r="AJ146" s="3" t="s">
        <v>2145</v>
      </c>
      <c r="AK146" s="3" t="s">
        <v>24</v>
      </c>
      <c r="AL146" s="3"/>
      <c r="AM146" s="3" t="s">
        <v>49</v>
      </c>
      <c r="AN146" s="3"/>
      <c r="AO146" s="3"/>
      <c r="AP146" s="3"/>
      <c r="AQ146" s="3"/>
      <c r="AR146" s="20">
        <v>41028</v>
      </c>
      <c r="AS146" s="21" t="s">
        <v>83</v>
      </c>
      <c r="AT146" s="19" t="s">
        <v>44</v>
      </c>
      <c r="AU146" s="21" t="s">
        <v>44</v>
      </c>
      <c r="AV146" s="21" t="s">
        <v>2360</v>
      </c>
      <c r="AW146" s="21"/>
      <c r="AX146" s="21"/>
      <c r="AY146" s="21"/>
      <c r="AZ146" s="21"/>
      <c r="BA146" s="3"/>
      <c r="BB146" s="3"/>
      <c r="BC146" s="3"/>
      <c r="BD146" s="3"/>
      <c r="BE146" s="3"/>
      <c r="BF146" s="3"/>
      <c r="BG146" s="19" t="s">
        <v>1767</v>
      </c>
      <c r="BH146" s="5"/>
      <c r="BI146" s="5"/>
      <c r="BJ146" s="5"/>
      <c r="BK146" s="5" t="s">
        <v>67</v>
      </c>
      <c r="BL146" s="5" t="s">
        <v>67</v>
      </c>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18" t="s">
        <v>47</v>
      </c>
      <c r="GO146" s="15" t="s">
        <v>2066</v>
      </c>
      <c r="GP146" s="15" t="s">
        <v>2066</v>
      </c>
      <c r="GQ146" s="17" t="s">
        <v>74</v>
      </c>
      <c r="GR146" s="15"/>
      <c r="GS146" s="14"/>
      <c r="GT146" s="2"/>
    </row>
    <row r="147" spans="1:202" s="1" customFormat="1" ht="22.5" customHeight="1" x14ac:dyDescent="0.35">
      <c r="A147" s="11">
        <v>145</v>
      </c>
      <c r="B147" s="8">
        <v>41028</v>
      </c>
      <c r="C147" s="11" t="s">
        <v>82</v>
      </c>
      <c r="D147" s="27" t="s">
        <v>1214</v>
      </c>
      <c r="E147" s="11" t="s">
        <v>320</v>
      </c>
      <c r="F147" s="11" t="s">
        <v>2358</v>
      </c>
      <c r="G147" s="19" t="s">
        <v>1716</v>
      </c>
      <c r="H147" s="27" t="s">
        <v>1717</v>
      </c>
      <c r="I147" s="27"/>
      <c r="J147" s="27"/>
      <c r="K147" s="27"/>
      <c r="L147" s="11" t="s">
        <v>1199</v>
      </c>
      <c r="M147" s="11" t="s">
        <v>1202</v>
      </c>
      <c r="N147" s="11" t="s">
        <v>218</v>
      </c>
      <c r="O147" s="11" t="s">
        <v>1151</v>
      </c>
      <c r="P147" s="11" t="s">
        <v>1238</v>
      </c>
      <c r="Q147" s="11" t="s">
        <v>2699</v>
      </c>
      <c r="R147" s="11" t="s">
        <v>2359</v>
      </c>
      <c r="S147" s="11"/>
      <c r="T147" s="32" t="s">
        <v>713</v>
      </c>
      <c r="U147" s="32"/>
      <c r="V147" s="32" t="s">
        <v>1109</v>
      </c>
      <c r="W147" s="19" t="s">
        <v>1142</v>
      </c>
      <c r="X147" s="3" t="s">
        <v>46</v>
      </c>
      <c r="Y147" s="30" t="s">
        <v>1141</v>
      </c>
      <c r="Z147" s="28" t="s">
        <v>47</v>
      </c>
      <c r="AA147" s="19" t="s">
        <v>47</v>
      </c>
      <c r="AB147" s="19" t="s">
        <v>1141</v>
      </c>
      <c r="AC147" s="3" t="s">
        <v>47</v>
      </c>
      <c r="AD147" s="3"/>
      <c r="AE147" s="3"/>
      <c r="AF147" s="3" t="s">
        <v>2066</v>
      </c>
      <c r="AG147" s="19" t="s">
        <v>1224</v>
      </c>
      <c r="AH147" s="19" t="s">
        <v>1224</v>
      </c>
      <c r="AI147" s="19" t="s">
        <v>1221</v>
      </c>
      <c r="AJ147" s="3" t="s">
        <v>2145</v>
      </c>
      <c r="AK147" s="3" t="s">
        <v>24</v>
      </c>
      <c r="AL147" s="3"/>
      <c r="AM147" s="3" t="s">
        <v>49</v>
      </c>
      <c r="AN147" s="3"/>
      <c r="AO147" s="3"/>
      <c r="AP147" s="3"/>
      <c r="AQ147" s="3"/>
      <c r="AR147" s="20">
        <v>41028</v>
      </c>
      <c r="AS147" s="21" t="s">
        <v>83</v>
      </c>
      <c r="AT147" s="19" t="s">
        <v>44</v>
      </c>
      <c r="AU147" s="21" t="s">
        <v>44</v>
      </c>
      <c r="AV147" s="21" t="s">
        <v>2360</v>
      </c>
      <c r="AW147" s="21"/>
      <c r="AX147" s="21"/>
      <c r="AY147" s="21"/>
      <c r="AZ147" s="21"/>
      <c r="BA147" s="3"/>
      <c r="BB147" s="3"/>
      <c r="BC147" s="3"/>
      <c r="BD147" s="3"/>
      <c r="BE147" s="3"/>
      <c r="BF147" s="3"/>
      <c r="BG147" s="19" t="s">
        <v>1767</v>
      </c>
      <c r="BH147" s="5"/>
      <c r="BI147" s="5"/>
      <c r="BJ147" s="5"/>
      <c r="BK147" s="5" t="s">
        <v>67</v>
      </c>
      <c r="BL147" s="5" t="s">
        <v>386</v>
      </c>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18" t="s">
        <v>47</v>
      </c>
      <c r="GO147" s="15" t="s">
        <v>2066</v>
      </c>
      <c r="GP147" s="15" t="s">
        <v>2066</v>
      </c>
      <c r="GQ147" s="17" t="s">
        <v>74</v>
      </c>
      <c r="GR147" s="15"/>
      <c r="GS147" s="14"/>
      <c r="GT147" s="2"/>
    </row>
    <row r="148" spans="1:202" s="1" customFormat="1" ht="22.5" customHeight="1" x14ac:dyDescent="0.35">
      <c r="A148" s="11">
        <v>146</v>
      </c>
      <c r="B148" s="8">
        <v>41028</v>
      </c>
      <c r="C148" s="11" t="s">
        <v>82</v>
      </c>
      <c r="D148" s="27" t="s">
        <v>1214</v>
      </c>
      <c r="E148" s="11" t="s">
        <v>320</v>
      </c>
      <c r="F148" s="11" t="s">
        <v>2358</v>
      </c>
      <c r="G148" s="19" t="s">
        <v>1716</v>
      </c>
      <c r="H148" s="27" t="s">
        <v>1717</v>
      </c>
      <c r="I148" s="27"/>
      <c r="J148" s="27"/>
      <c r="K148" s="27"/>
      <c r="L148" s="11" t="s">
        <v>1199</v>
      </c>
      <c r="M148" s="11" t="s">
        <v>1202</v>
      </c>
      <c r="N148" s="11" t="s">
        <v>218</v>
      </c>
      <c r="O148" s="11" t="s">
        <v>1151</v>
      </c>
      <c r="P148" s="11" t="s">
        <v>1238</v>
      </c>
      <c r="Q148" s="11" t="s">
        <v>2699</v>
      </c>
      <c r="R148" s="11" t="s">
        <v>2359</v>
      </c>
      <c r="S148" s="11"/>
      <c r="T148" s="32" t="s">
        <v>714</v>
      </c>
      <c r="U148" s="32"/>
      <c r="V148" s="32" t="s">
        <v>1109</v>
      </c>
      <c r="W148" s="19" t="s">
        <v>1142</v>
      </c>
      <c r="X148" s="3" t="s">
        <v>46</v>
      </c>
      <c r="Y148" s="30" t="s">
        <v>1141</v>
      </c>
      <c r="Z148" s="28" t="s">
        <v>47</v>
      </c>
      <c r="AA148" s="19" t="s">
        <v>47</v>
      </c>
      <c r="AB148" s="19" t="s">
        <v>1141</v>
      </c>
      <c r="AC148" s="3" t="s">
        <v>47</v>
      </c>
      <c r="AD148" s="3"/>
      <c r="AE148" s="3"/>
      <c r="AF148" s="3" t="s">
        <v>2066</v>
      </c>
      <c r="AG148" s="19" t="s">
        <v>1224</v>
      </c>
      <c r="AH148" s="19" t="s">
        <v>1224</v>
      </c>
      <c r="AI148" s="19" t="s">
        <v>1221</v>
      </c>
      <c r="AJ148" s="3" t="s">
        <v>2145</v>
      </c>
      <c r="AK148" s="3" t="s">
        <v>24</v>
      </c>
      <c r="AL148" s="3"/>
      <c r="AM148" s="3" t="s">
        <v>49</v>
      </c>
      <c r="AN148" s="3"/>
      <c r="AO148" s="3"/>
      <c r="AP148" s="3"/>
      <c r="AQ148" s="3"/>
      <c r="AR148" s="20">
        <v>41028</v>
      </c>
      <c r="AS148" s="21" t="s">
        <v>83</v>
      </c>
      <c r="AT148" s="19" t="s">
        <v>44</v>
      </c>
      <c r="AU148" s="21" t="s">
        <v>44</v>
      </c>
      <c r="AV148" s="21" t="s">
        <v>2360</v>
      </c>
      <c r="AW148" s="21"/>
      <c r="AX148" s="21"/>
      <c r="AY148" s="21"/>
      <c r="AZ148" s="21"/>
      <c r="BA148" s="3"/>
      <c r="BB148" s="3"/>
      <c r="BC148" s="3"/>
      <c r="BD148" s="3"/>
      <c r="BE148" s="3"/>
      <c r="BF148" s="3"/>
      <c r="BG148" s="19" t="s">
        <v>1767</v>
      </c>
      <c r="BH148" s="5"/>
      <c r="BI148" s="5"/>
      <c r="BJ148" s="5"/>
      <c r="BK148" s="5" t="s">
        <v>67</v>
      </c>
      <c r="BL148" s="5" t="s">
        <v>386</v>
      </c>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18" t="s">
        <v>47</v>
      </c>
      <c r="GO148" s="15" t="s">
        <v>2066</v>
      </c>
      <c r="GP148" s="15" t="s">
        <v>2066</v>
      </c>
      <c r="GQ148" s="17" t="s">
        <v>74</v>
      </c>
      <c r="GR148" s="15"/>
      <c r="GS148" s="14"/>
      <c r="GT148" s="2"/>
    </row>
    <row r="149" spans="1:202" s="1" customFormat="1" ht="22.5" customHeight="1" x14ac:dyDescent="0.35">
      <c r="A149" s="11">
        <v>147</v>
      </c>
      <c r="B149" s="8">
        <v>41029</v>
      </c>
      <c r="C149" s="11" t="s">
        <v>1619</v>
      </c>
      <c r="D149" s="27" t="s">
        <v>1139</v>
      </c>
      <c r="E149" s="11" t="s">
        <v>1675</v>
      </c>
      <c r="F149" s="11" t="s">
        <v>2361</v>
      </c>
      <c r="G149" s="19" t="s">
        <v>2629</v>
      </c>
      <c r="H149" s="27" t="s">
        <v>1717</v>
      </c>
      <c r="I149" s="27" t="s">
        <v>1157</v>
      </c>
      <c r="J149" s="27" t="s">
        <v>1347</v>
      </c>
      <c r="K149" s="27" t="s">
        <v>1348</v>
      </c>
      <c r="L149" s="11" t="s">
        <v>1755</v>
      </c>
      <c r="M149" s="11" t="s">
        <v>1295</v>
      </c>
      <c r="N149" s="11" t="s">
        <v>1208</v>
      </c>
      <c r="O149" s="11" t="s">
        <v>2134</v>
      </c>
      <c r="P149" s="11" t="s">
        <v>1238</v>
      </c>
      <c r="Q149" s="11" t="s">
        <v>2700</v>
      </c>
      <c r="R149" s="11" t="s">
        <v>2181</v>
      </c>
      <c r="S149" s="11"/>
      <c r="T149" s="32" t="s">
        <v>2362</v>
      </c>
      <c r="U149" s="32"/>
      <c r="V149" s="32" t="s">
        <v>1109</v>
      </c>
      <c r="W149" s="19" t="s">
        <v>1142</v>
      </c>
      <c r="X149" s="3" t="s">
        <v>46</v>
      </c>
      <c r="Y149" s="30" t="s">
        <v>1979</v>
      </c>
      <c r="Z149" s="28">
        <v>27</v>
      </c>
      <c r="AA149" s="19" t="s">
        <v>1229</v>
      </c>
      <c r="AB149" s="19" t="s">
        <v>1141</v>
      </c>
      <c r="AC149" s="3" t="s">
        <v>1619</v>
      </c>
      <c r="AD149" s="3" t="s">
        <v>223</v>
      </c>
      <c r="AE149" s="3"/>
      <c r="AF149" s="3"/>
      <c r="AG149" s="19" t="s">
        <v>47</v>
      </c>
      <c r="AH149" s="19" t="s">
        <v>42</v>
      </c>
      <c r="AI149" s="19" t="s">
        <v>1220</v>
      </c>
      <c r="AJ149" s="3"/>
      <c r="AK149" s="3" t="s">
        <v>24</v>
      </c>
      <c r="AL149" s="3"/>
      <c r="AM149" s="3"/>
      <c r="AN149" s="3"/>
      <c r="AO149" s="3"/>
      <c r="AP149" s="3"/>
      <c r="AQ149" s="3"/>
      <c r="AR149" s="20">
        <v>41029</v>
      </c>
      <c r="AS149" s="21" t="s">
        <v>1716</v>
      </c>
      <c r="AT149" s="19" t="s">
        <v>2634</v>
      </c>
      <c r="AU149" s="21" t="s">
        <v>1450</v>
      </c>
      <c r="AV149" s="21" t="s">
        <v>2363</v>
      </c>
      <c r="AW149" s="21" t="s">
        <v>2182</v>
      </c>
      <c r="AX149" s="21"/>
      <c r="AY149" s="21" t="s">
        <v>2364</v>
      </c>
      <c r="AZ149" s="21"/>
      <c r="BA149" s="3"/>
      <c r="BB149" s="3" t="s">
        <v>2361</v>
      </c>
      <c r="BC149" s="3"/>
      <c r="BD149" s="3" t="s">
        <v>2354</v>
      </c>
      <c r="BE149" s="3"/>
      <c r="BF149" s="3" t="s">
        <v>2365</v>
      </c>
      <c r="BG149" s="19" t="s">
        <v>1767</v>
      </c>
      <c r="BH149" s="5"/>
      <c r="BI149" s="5"/>
      <c r="BJ149" s="5"/>
      <c r="BK149" s="5" t="s">
        <v>1517</v>
      </c>
      <c r="BL149" s="5"/>
      <c r="BM149" s="5"/>
      <c r="BN149" s="5"/>
      <c r="BO149" s="5"/>
      <c r="BP149" s="5"/>
      <c r="BQ149" s="5"/>
      <c r="BR149" s="5"/>
      <c r="BS149" s="5"/>
      <c r="BT149" s="5"/>
      <c r="BU149" s="5"/>
      <c r="BV149" s="5"/>
      <c r="BW149" s="5"/>
      <c r="BX149" s="5"/>
      <c r="BY149" s="5"/>
      <c r="BZ149" s="5"/>
      <c r="CA149" s="5"/>
      <c r="CB149" s="5"/>
      <c r="CC149" s="5"/>
      <c r="CD149" s="5"/>
      <c r="CE149" s="5" t="s">
        <v>2192</v>
      </c>
      <c r="CF149" s="5"/>
      <c r="CG149" s="5"/>
      <c r="CH149" s="5"/>
      <c r="CI149" s="5"/>
      <c r="CJ149" s="5"/>
      <c r="CK149" s="5"/>
      <c r="CL149" s="5"/>
      <c r="CM149" s="5"/>
      <c r="CN149" s="5"/>
      <c r="CO149" s="5"/>
      <c r="CP149" s="5"/>
      <c r="CQ149" s="5"/>
      <c r="CR149" s="5"/>
      <c r="CS149" s="5" t="s">
        <v>1587</v>
      </c>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18" t="s">
        <v>47</v>
      </c>
      <c r="GO149" s="15"/>
      <c r="GP149" s="15"/>
      <c r="GQ149" s="17" t="s">
        <v>74</v>
      </c>
      <c r="GR149" s="15"/>
      <c r="GS149" s="14"/>
      <c r="GT149" s="2"/>
    </row>
    <row r="150" spans="1:202" s="1" customFormat="1" ht="22.5" customHeight="1" x14ac:dyDescent="0.35">
      <c r="A150" s="11">
        <v>148</v>
      </c>
      <c r="B150" s="8">
        <v>41031</v>
      </c>
      <c r="C150" s="11" t="s">
        <v>1618</v>
      </c>
      <c r="D150" s="27" t="s">
        <v>1215</v>
      </c>
      <c r="E150" s="11" t="s">
        <v>363</v>
      </c>
      <c r="F150" s="11" t="s">
        <v>2355</v>
      </c>
      <c r="G150" s="19" t="s">
        <v>1716</v>
      </c>
      <c r="H150" s="27" t="s">
        <v>1717</v>
      </c>
      <c r="I150" s="27"/>
      <c r="J150" s="27"/>
      <c r="K150" s="27"/>
      <c r="L150" s="11" t="s">
        <v>1199</v>
      </c>
      <c r="M150" s="11" t="s">
        <v>1150</v>
      </c>
      <c r="N150" s="11" t="s">
        <v>1147</v>
      </c>
      <c r="O150" s="11" t="s">
        <v>2593</v>
      </c>
      <c r="P150" s="11" t="s">
        <v>1195</v>
      </c>
      <c r="Q150" s="11" t="s">
        <v>2701</v>
      </c>
      <c r="R150" s="11" t="s">
        <v>2366</v>
      </c>
      <c r="S150" s="11"/>
      <c r="T150" s="32" t="s">
        <v>715</v>
      </c>
      <c r="U150" s="32"/>
      <c r="V150" s="32" t="s">
        <v>1109</v>
      </c>
      <c r="W150" s="19" t="s">
        <v>1142</v>
      </c>
      <c r="X150" s="3" t="s">
        <v>46</v>
      </c>
      <c r="Y150" s="30" t="s">
        <v>1141</v>
      </c>
      <c r="Z150" s="28" t="s">
        <v>47</v>
      </c>
      <c r="AA150" s="19" t="s">
        <v>47</v>
      </c>
      <c r="AB150" s="19" t="s">
        <v>1141</v>
      </c>
      <c r="AC150" s="3" t="s">
        <v>1618</v>
      </c>
      <c r="AD150" s="3" t="s">
        <v>363</v>
      </c>
      <c r="AE150" s="3"/>
      <c r="AF150" s="3"/>
      <c r="AG150" s="19" t="s">
        <v>47</v>
      </c>
      <c r="AH150" s="19" t="s">
        <v>42</v>
      </c>
      <c r="AI150" s="19" t="s">
        <v>1220</v>
      </c>
      <c r="AJ150" s="3"/>
      <c r="AK150" s="3" t="s">
        <v>24</v>
      </c>
      <c r="AL150" s="3"/>
      <c r="AM150" s="3"/>
      <c r="AN150" s="3"/>
      <c r="AO150" s="3"/>
      <c r="AP150" s="3"/>
      <c r="AQ150" s="3"/>
      <c r="AR150" s="20">
        <v>41031</v>
      </c>
      <c r="AS150" s="21" t="s">
        <v>79</v>
      </c>
      <c r="AT150" s="19" t="s">
        <v>2081</v>
      </c>
      <c r="AU150" s="21" t="s">
        <v>2367</v>
      </c>
      <c r="AV150" s="21"/>
      <c r="AW150" s="21"/>
      <c r="AX150" s="21"/>
      <c r="AY150" s="21"/>
      <c r="AZ150" s="21"/>
      <c r="BA150" s="3"/>
      <c r="BB150" s="3"/>
      <c r="BC150" s="3"/>
      <c r="BD150" s="3"/>
      <c r="BE150" s="3"/>
      <c r="BF150" s="3" t="s">
        <v>2368</v>
      </c>
      <c r="BG150" s="19" t="s">
        <v>1767</v>
      </c>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t="s">
        <v>359</v>
      </c>
      <c r="CS150" s="5"/>
      <c r="CT150" s="5" t="s">
        <v>716</v>
      </c>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18" t="s">
        <v>430</v>
      </c>
      <c r="GO150" s="15" t="s">
        <v>42</v>
      </c>
      <c r="GP150" s="15" t="s">
        <v>75</v>
      </c>
      <c r="GQ150" s="17" t="s">
        <v>91</v>
      </c>
      <c r="GR150" s="15"/>
      <c r="GS150" s="14"/>
      <c r="GT150" s="2"/>
    </row>
    <row r="151" spans="1:202" s="1" customFormat="1" ht="22.5" customHeight="1" x14ac:dyDescent="0.35">
      <c r="A151" s="11">
        <v>149</v>
      </c>
      <c r="B151" s="8">
        <v>41031</v>
      </c>
      <c r="C151" s="11" t="s">
        <v>1618</v>
      </c>
      <c r="D151" s="27" t="s">
        <v>1215</v>
      </c>
      <c r="E151" s="11" t="s">
        <v>363</v>
      </c>
      <c r="F151" s="11" t="s">
        <v>2355</v>
      </c>
      <c r="G151" s="19" t="s">
        <v>1716</v>
      </c>
      <c r="H151" s="27" t="s">
        <v>1717</v>
      </c>
      <c r="I151" s="27"/>
      <c r="J151" s="27"/>
      <c r="K151" s="27"/>
      <c r="L151" s="11" t="s">
        <v>1199</v>
      </c>
      <c r="M151" s="11" t="s">
        <v>1150</v>
      </c>
      <c r="N151" s="11" t="s">
        <v>1147</v>
      </c>
      <c r="O151" s="11" t="s">
        <v>2593</v>
      </c>
      <c r="P151" s="11" t="s">
        <v>1195</v>
      </c>
      <c r="Q151" s="11" t="s">
        <v>2701</v>
      </c>
      <c r="R151" s="11" t="s">
        <v>2369</v>
      </c>
      <c r="S151" s="11"/>
      <c r="T151" s="32" t="s">
        <v>717</v>
      </c>
      <c r="U151" s="32"/>
      <c r="V151" s="32" t="s">
        <v>1109</v>
      </c>
      <c r="W151" s="19" t="s">
        <v>1142</v>
      </c>
      <c r="X151" s="3" t="s">
        <v>46</v>
      </c>
      <c r="Y151" s="30" t="s">
        <v>1985</v>
      </c>
      <c r="Z151" s="28">
        <v>33</v>
      </c>
      <c r="AA151" s="19" t="s">
        <v>1230</v>
      </c>
      <c r="AB151" s="19" t="s">
        <v>1141</v>
      </c>
      <c r="AC151" s="3" t="s">
        <v>1617</v>
      </c>
      <c r="AD151" s="3" t="s">
        <v>2159</v>
      </c>
      <c r="AE151" s="3" t="s">
        <v>642</v>
      </c>
      <c r="AF151" s="3" t="s">
        <v>170</v>
      </c>
      <c r="AG151" s="19" t="s">
        <v>1245</v>
      </c>
      <c r="AH151" s="19" t="s">
        <v>42</v>
      </c>
      <c r="AI151" s="19" t="s">
        <v>1220</v>
      </c>
      <c r="AJ151" s="3"/>
      <c r="AK151" s="3" t="s">
        <v>24</v>
      </c>
      <c r="AL151" s="3"/>
      <c r="AM151" s="3"/>
      <c r="AN151" s="3" t="s">
        <v>718</v>
      </c>
      <c r="AO151" s="3"/>
      <c r="AP151" s="3" t="s">
        <v>2370</v>
      </c>
      <c r="AQ151" s="3"/>
      <c r="AR151" s="20">
        <v>41031</v>
      </c>
      <c r="AS151" s="21" t="s">
        <v>358</v>
      </c>
      <c r="AT151" s="19" t="s">
        <v>2081</v>
      </c>
      <c r="AU151" s="21" t="s">
        <v>379</v>
      </c>
      <c r="AV151" s="21"/>
      <c r="AW151" s="21"/>
      <c r="AX151" s="21"/>
      <c r="AY151" s="21" t="s">
        <v>2162</v>
      </c>
      <c r="AZ151" s="21"/>
      <c r="BA151" s="3"/>
      <c r="BB151" s="3"/>
      <c r="BC151" s="3"/>
      <c r="BD151" s="3"/>
      <c r="BE151" s="3"/>
      <c r="BF151" s="3" t="s">
        <v>2371</v>
      </c>
      <c r="BG151" s="19" t="s">
        <v>1767</v>
      </c>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t="s">
        <v>359</v>
      </c>
      <c r="CS151" s="5" t="s">
        <v>719</v>
      </c>
      <c r="CT151" s="5" t="s">
        <v>716</v>
      </c>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18" t="s">
        <v>47</v>
      </c>
      <c r="GO151" s="15" t="s">
        <v>42</v>
      </c>
      <c r="GP151" s="15" t="s">
        <v>75</v>
      </c>
      <c r="GQ151" s="17" t="s">
        <v>91</v>
      </c>
      <c r="GR151" s="15"/>
      <c r="GS151" s="14"/>
      <c r="GT151" s="2"/>
    </row>
    <row r="152" spans="1:202" s="1" customFormat="1" ht="22.5" customHeight="1" x14ac:dyDescent="0.35">
      <c r="A152" s="11">
        <v>150</v>
      </c>
      <c r="B152" s="8">
        <v>41031</v>
      </c>
      <c r="C152" s="11" t="s">
        <v>1618</v>
      </c>
      <c r="D152" s="27" t="s">
        <v>1215</v>
      </c>
      <c r="E152" s="11" t="s">
        <v>363</v>
      </c>
      <c r="F152" s="11" t="s">
        <v>2355</v>
      </c>
      <c r="G152" s="19" t="s">
        <v>1716</v>
      </c>
      <c r="H152" s="27" t="s">
        <v>1717</v>
      </c>
      <c r="I152" s="27"/>
      <c r="J152" s="27"/>
      <c r="K152" s="27"/>
      <c r="L152" s="11" t="s">
        <v>1199</v>
      </c>
      <c r="M152" s="11" t="s">
        <v>1150</v>
      </c>
      <c r="N152" s="11" t="s">
        <v>1147</v>
      </c>
      <c r="O152" s="11" t="s">
        <v>2593</v>
      </c>
      <c r="P152" s="11" t="s">
        <v>1195</v>
      </c>
      <c r="Q152" s="11" t="s">
        <v>2701</v>
      </c>
      <c r="R152" s="11" t="s">
        <v>2372</v>
      </c>
      <c r="S152" s="11"/>
      <c r="T152" s="32" t="s">
        <v>720</v>
      </c>
      <c r="U152" s="32"/>
      <c r="V152" s="32" t="s">
        <v>1109</v>
      </c>
      <c r="W152" s="19" t="s">
        <v>1142</v>
      </c>
      <c r="X152" s="3" t="s">
        <v>46</v>
      </c>
      <c r="Y152" s="30" t="s">
        <v>1141</v>
      </c>
      <c r="Z152" s="28" t="s">
        <v>47</v>
      </c>
      <c r="AA152" s="19" t="s">
        <v>47</v>
      </c>
      <c r="AB152" s="19" t="s">
        <v>1141</v>
      </c>
      <c r="AC152" s="3" t="s">
        <v>47</v>
      </c>
      <c r="AD152" s="3"/>
      <c r="AE152" s="3"/>
      <c r="AF152" s="3"/>
      <c r="AG152" s="19" t="s">
        <v>47</v>
      </c>
      <c r="AH152" s="19" t="s">
        <v>42</v>
      </c>
      <c r="AI152" s="19" t="s">
        <v>1220</v>
      </c>
      <c r="AJ152" s="3"/>
      <c r="AK152" s="3" t="s">
        <v>24</v>
      </c>
      <c r="AL152" s="3"/>
      <c r="AM152" s="3"/>
      <c r="AN152" s="3"/>
      <c r="AO152" s="3"/>
      <c r="AP152" s="3"/>
      <c r="AQ152" s="3"/>
      <c r="AR152" s="20">
        <v>41031</v>
      </c>
      <c r="AS152" s="21" t="s">
        <v>358</v>
      </c>
      <c r="AT152" s="19" t="s">
        <v>2081</v>
      </c>
      <c r="AU152" s="21" t="s">
        <v>379</v>
      </c>
      <c r="AV152" s="21"/>
      <c r="AW152" s="21"/>
      <c r="AX152" s="21"/>
      <c r="AY152" s="21" t="s">
        <v>355</v>
      </c>
      <c r="AZ152" s="21"/>
      <c r="BA152" s="3"/>
      <c r="BB152" s="3"/>
      <c r="BC152" s="3"/>
      <c r="BD152" s="3"/>
      <c r="BE152" s="3"/>
      <c r="BF152" s="3"/>
      <c r="BG152" s="19" t="s">
        <v>1767</v>
      </c>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t="s">
        <v>721</v>
      </c>
      <c r="CS152" s="5" t="s">
        <v>722</v>
      </c>
      <c r="CT152" s="5" t="s">
        <v>723</v>
      </c>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18" t="s">
        <v>47</v>
      </c>
      <c r="GO152" s="15" t="s">
        <v>42</v>
      </c>
      <c r="GP152" s="15" t="s">
        <v>75</v>
      </c>
      <c r="GQ152" s="17" t="s">
        <v>91</v>
      </c>
      <c r="GR152" s="15"/>
      <c r="GS152" s="14"/>
      <c r="GT152" s="2"/>
    </row>
    <row r="153" spans="1:202" s="1" customFormat="1" ht="22.5" customHeight="1" x14ac:dyDescent="0.35">
      <c r="A153" s="11">
        <v>151</v>
      </c>
      <c r="B153" s="8">
        <v>41031</v>
      </c>
      <c r="C153" s="11" t="s">
        <v>1618</v>
      </c>
      <c r="D153" s="27" t="s">
        <v>1215</v>
      </c>
      <c r="E153" s="11" t="s">
        <v>363</v>
      </c>
      <c r="F153" s="11" t="s">
        <v>2355</v>
      </c>
      <c r="G153" s="19" t="s">
        <v>1716</v>
      </c>
      <c r="H153" s="27" t="s">
        <v>1717</v>
      </c>
      <c r="I153" s="27"/>
      <c r="J153" s="27"/>
      <c r="K153" s="27"/>
      <c r="L153" s="11" t="s">
        <v>1199</v>
      </c>
      <c r="M153" s="11" t="s">
        <v>1150</v>
      </c>
      <c r="N153" s="11" t="s">
        <v>1147</v>
      </c>
      <c r="O153" s="11" t="s">
        <v>2593</v>
      </c>
      <c r="P153" s="11" t="s">
        <v>1195</v>
      </c>
      <c r="Q153" s="11" t="s">
        <v>2701</v>
      </c>
      <c r="R153" s="11" t="s">
        <v>2373</v>
      </c>
      <c r="S153" s="11"/>
      <c r="T153" s="32" t="s">
        <v>2374</v>
      </c>
      <c r="U153" s="32"/>
      <c r="V153" s="32" t="s">
        <v>1109</v>
      </c>
      <c r="W153" s="19" t="s">
        <v>1142</v>
      </c>
      <c r="X153" s="3" t="s">
        <v>46</v>
      </c>
      <c r="Y153" s="30" t="s">
        <v>1974</v>
      </c>
      <c r="Z153" s="28">
        <v>22</v>
      </c>
      <c r="AA153" s="19" t="s">
        <v>1229</v>
      </c>
      <c r="AB153" s="19" t="s">
        <v>1141</v>
      </c>
      <c r="AC153" s="3" t="s">
        <v>1618</v>
      </c>
      <c r="AD153" s="3" t="s">
        <v>363</v>
      </c>
      <c r="AE153" s="3"/>
      <c r="AF153" s="3" t="s">
        <v>186</v>
      </c>
      <c r="AG153" s="19" t="s">
        <v>186</v>
      </c>
      <c r="AH153" s="19" t="s">
        <v>42</v>
      </c>
      <c r="AI153" s="19" t="s">
        <v>1220</v>
      </c>
      <c r="AJ153" s="3"/>
      <c r="AK153" s="3" t="s">
        <v>24</v>
      </c>
      <c r="AL153" s="3"/>
      <c r="AM153" s="3"/>
      <c r="AN153" s="3"/>
      <c r="AO153" s="3"/>
      <c r="AP153" s="3"/>
      <c r="AQ153" s="3"/>
      <c r="AR153" s="20">
        <v>41031</v>
      </c>
      <c r="AS153" s="21" t="s">
        <v>221</v>
      </c>
      <c r="AT153" s="19" t="s">
        <v>2081</v>
      </c>
      <c r="AU153" s="21" t="s">
        <v>2375</v>
      </c>
      <c r="AV153" s="21"/>
      <c r="AW153" s="21"/>
      <c r="AX153" s="21"/>
      <c r="AY153" s="21" t="s">
        <v>724</v>
      </c>
      <c r="AZ153" s="21"/>
      <c r="BA153" s="3"/>
      <c r="BB153" s="3"/>
      <c r="BC153" s="3"/>
      <c r="BD153" s="3"/>
      <c r="BE153" s="3"/>
      <c r="BF153" s="3" t="s">
        <v>725</v>
      </c>
      <c r="BG153" s="19" t="s">
        <v>1767</v>
      </c>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t="s">
        <v>726</v>
      </c>
      <c r="CS153" s="5" t="s">
        <v>727</v>
      </c>
      <c r="CT153" s="5" t="s">
        <v>721</v>
      </c>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18" t="s">
        <v>47</v>
      </c>
      <c r="GO153" s="15" t="s">
        <v>42</v>
      </c>
      <c r="GP153" s="15" t="s">
        <v>75</v>
      </c>
      <c r="GQ153" s="17" t="s">
        <v>91</v>
      </c>
      <c r="GR153" s="15"/>
      <c r="GS153" s="14"/>
      <c r="GT153" s="2"/>
    </row>
    <row r="154" spans="1:202" s="1" customFormat="1" ht="22.5" customHeight="1" x14ac:dyDescent="0.35">
      <c r="A154" s="11">
        <v>152</v>
      </c>
      <c r="B154" s="8">
        <v>41031</v>
      </c>
      <c r="C154" s="11" t="s">
        <v>1618</v>
      </c>
      <c r="D154" s="27" t="s">
        <v>1215</v>
      </c>
      <c r="E154" s="11" t="s">
        <v>363</v>
      </c>
      <c r="F154" s="11" t="s">
        <v>2355</v>
      </c>
      <c r="G154" s="19" t="s">
        <v>1716</v>
      </c>
      <c r="H154" s="27" t="s">
        <v>1717</v>
      </c>
      <c r="I154" s="27"/>
      <c r="J154" s="27"/>
      <c r="K154" s="27"/>
      <c r="L154" s="11" t="s">
        <v>1199</v>
      </c>
      <c r="M154" s="11" t="s">
        <v>1150</v>
      </c>
      <c r="N154" s="11" t="s">
        <v>1147</v>
      </c>
      <c r="O154" s="11" t="s">
        <v>2593</v>
      </c>
      <c r="P154" s="11" t="s">
        <v>1195</v>
      </c>
      <c r="Q154" s="11" t="s">
        <v>2701</v>
      </c>
      <c r="R154" s="11" t="s">
        <v>2376</v>
      </c>
      <c r="S154" s="11"/>
      <c r="T154" s="32" t="s">
        <v>732</v>
      </c>
      <c r="U154" s="32"/>
      <c r="V154" s="32" t="s">
        <v>1109</v>
      </c>
      <c r="W154" s="19" t="s">
        <v>1142</v>
      </c>
      <c r="X154" s="3" t="s">
        <v>46</v>
      </c>
      <c r="Y154" s="30">
        <v>33831</v>
      </c>
      <c r="Z154" s="28">
        <v>20</v>
      </c>
      <c r="AA154" s="19" t="s">
        <v>1229</v>
      </c>
      <c r="AB154" s="19" t="s">
        <v>1141</v>
      </c>
      <c r="AC154" s="3" t="s">
        <v>1612</v>
      </c>
      <c r="AD154" s="3"/>
      <c r="AE154" s="3"/>
      <c r="AF154" s="3" t="s">
        <v>186</v>
      </c>
      <c r="AG154" s="19" t="s">
        <v>186</v>
      </c>
      <c r="AH154" s="19" t="s">
        <v>42</v>
      </c>
      <c r="AI154" s="19" t="s">
        <v>1220</v>
      </c>
      <c r="AJ154" s="3" t="s">
        <v>1269</v>
      </c>
      <c r="AK154" s="3" t="s">
        <v>1269</v>
      </c>
      <c r="AL154" s="3" t="s">
        <v>1145</v>
      </c>
      <c r="AM154" s="3" t="s">
        <v>1063</v>
      </c>
      <c r="AN154" s="3"/>
      <c r="AO154" s="3"/>
      <c r="AP154" s="3" t="s">
        <v>2059</v>
      </c>
      <c r="AQ154" s="3"/>
      <c r="AR154" s="20">
        <v>41031</v>
      </c>
      <c r="AS154" s="21" t="s">
        <v>83</v>
      </c>
      <c r="AT154" s="19" t="s">
        <v>44</v>
      </c>
      <c r="AU154" s="21" t="s">
        <v>43</v>
      </c>
      <c r="AV154" s="21"/>
      <c r="AW154" s="21"/>
      <c r="AX154" s="21"/>
      <c r="AY154" s="21" t="s">
        <v>724</v>
      </c>
      <c r="AZ154" s="21"/>
      <c r="BA154" s="3"/>
      <c r="BB154" s="3"/>
      <c r="BC154" s="3"/>
      <c r="BD154" s="3"/>
      <c r="BE154" s="3"/>
      <c r="BF154" s="3"/>
      <c r="BG154" s="19" t="s">
        <v>1767</v>
      </c>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t="s">
        <v>359</v>
      </c>
      <c r="CS154" s="5" t="s">
        <v>721</v>
      </c>
      <c r="CT154" s="5" t="s">
        <v>733</v>
      </c>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18" t="s">
        <v>47</v>
      </c>
      <c r="GO154" s="15" t="s">
        <v>42</v>
      </c>
      <c r="GP154" s="15" t="s">
        <v>75</v>
      </c>
      <c r="GQ154" s="17" t="s">
        <v>91</v>
      </c>
      <c r="GR154" s="15"/>
      <c r="GS154" s="14"/>
      <c r="GT154" s="2"/>
    </row>
    <row r="155" spans="1:202" s="1" customFormat="1" ht="22.5" customHeight="1" x14ac:dyDescent="0.35">
      <c r="A155" s="11">
        <v>153</v>
      </c>
      <c r="B155" s="8">
        <v>41031</v>
      </c>
      <c r="C155" s="11" t="s">
        <v>1618</v>
      </c>
      <c r="D155" s="27" t="s">
        <v>1215</v>
      </c>
      <c r="E155" s="11" t="s">
        <v>363</v>
      </c>
      <c r="F155" s="11" t="s">
        <v>2355</v>
      </c>
      <c r="G155" s="19" t="s">
        <v>1716</v>
      </c>
      <c r="H155" s="27" t="s">
        <v>1717</v>
      </c>
      <c r="I155" s="27"/>
      <c r="J155" s="27"/>
      <c r="K155" s="27"/>
      <c r="L155" s="11" t="s">
        <v>1199</v>
      </c>
      <c r="M155" s="11" t="s">
        <v>1150</v>
      </c>
      <c r="N155" s="11" t="s">
        <v>1147</v>
      </c>
      <c r="O155" s="11" t="s">
        <v>2593</v>
      </c>
      <c r="P155" s="11" t="s">
        <v>1195</v>
      </c>
      <c r="Q155" s="11" t="s">
        <v>2701</v>
      </c>
      <c r="R155" s="11" t="s">
        <v>2377</v>
      </c>
      <c r="S155" s="11"/>
      <c r="T155" s="32" t="s">
        <v>2378</v>
      </c>
      <c r="U155" s="32"/>
      <c r="V155" s="32" t="s">
        <v>1109</v>
      </c>
      <c r="W155" s="19" t="s">
        <v>1142</v>
      </c>
      <c r="X155" s="3" t="s">
        <v>46</v>
      </c>
      <c r="Y155" s="30" t="s">
        <v>1974</v>
      </c>
      <c r="Z155" s="28">
        <v>22</v>
      </c>
      <c r="AA155" s="19" t="s">
        <v>1229</v>
      </c>
      <c r="AB155" s="19" t="s">
        <v>1141</v>
      </c>
      <c r="AC155" s="3" t="s">
        <v>1615</v>
      </c>
      <c r="AD155" s="3" t="s">
        <v>734</v>
      </c>
      <c r="AE155" s="3"/>
      <c r="AF155" s="3"/>
      <c r="AG155" s="19" t="s">
        <v>47</v>
      </c>
      <c r="AH155" s="19" t="s">
        <v>42</v>
      </c>
      <c r="AI155" s="19" t="s">
        <v>1220</v>
      </c>
      <c r="AJ155" s="3"/>
      <c r="AK155" s="3" t="s">
        <v>24</v>
      </c>
      <c r="AL155" s="3"/>
      <c r="AM155" s="3"/>
      <c r="AN155" s="3"/>
      <c r="AO155" s="3"/>
      <c r="AP155" s="3"/>
      <c r="AQ155" s="3"/>
      <c r="AR155" s="20">
        <v>41031</v>
      </c>
      <c r="AS155" s="21" t="s">
        <v>83</v>
      </c>
      <c r="AT155" s="19" t="s">
        <v>44</v>
      </c>
      <c r="AU155" s="21" t="s">
        <v>44</v>
      </c>
      <c r="AV155" s="21"/>
      <c r="AW155" s="21"/>
      <c r="AX155" s="21"/>
      <c r="AY155" s="21" t="s">
        <v>724</v>
      </c>
      <c r="AZ155" s="21"/>
      <c r="BA155" s="3"/>
      <c r="BB155" s="3"/>
      <c r="BC155" s="3"/>
      <c r="BD155" s="3"/>
      <c r="BE155" s="3"/>
      <c r="BF155" s="3"/>
      <c r="BG155" s="19" t="s">
        <v>1767</v>
      </c>
      <c r="BH155" s="5"/>
      <c r="BI155" s="5" t="s">
        <v>735</v>
      </c>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t="s">
        <v>359</v>
      </c>
      <c r="CS155" s="5" t="s">
        <v>736</v>
      </c>
      <c r="CT155" s="5" t="s">
        <v>716</v>
      </c>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18" t="s">
        <v>47</v>
      </c>
      <c r="GO155" s="15" t="s">
        <v>42</v>
      </c>
      <c r="GP155" s="15" t="s">
        <v>75</v>
      </c>
      <c r="GQ155" s="17" t="s">
        <v>91</v>
      </c>
      <c r="GR155" s="15"/>
      <c r="GS155" s="14"/>
      <c r="GT155" s="2"/>
    </row>
    <row r="156" spans="1:202" s="1" customFormat="1" ht="22.5" customHeight="1" x14ac:dyDescent="0.35">
      <c r="A156" s="11">
        <v>154</v>
      </c>
      <c r="B156" s="8">
        <v>41031</v>
      </c>
      <c r="C156" s="11" t="s">
        <v>1618</v>
      </c>
      <c r="D156" s="27" t="s">
        <v>1215</v>
      </c>
      <c r="E156" s="11" t="s">
        <v>363</v>
      </c>
      <c r="F156" s="11" t="s">
        <v>2355</v>
      </c>
      <c r="G156" s="19" t="s">
        <v>1716</v>
      </c>
      <c r="H156" s="27" t="s">
        <v>1717</v>
      </c>
      <c r="I156" s="27"/>
      <c r="J156" s="27"/>
      <c r="K156" s="27"/>
      <c r="L156" s="11" t="s">
        <v>1199</v>
      </c>
      <c r="M156" s="11" t="s">
        <v>1150</v>
      </c>
      <c r="N156" s="11" t="s">
        <v>1147</v>
      </c>
      <c r="O156" s="11" t="s">
        <v>2593</v>
      </c>
      <c r="P156" s="11" t="s">
        <v>1195</v>
      </c>
      <c r="Q156" s="11" t="s">
        <v>2701</v>
      </c>
      <c r="R156" s="11" t="s">
        <v>2379</v>
      </c>
      <c r="S156" s="11"/>
      <c r="T156" s="32" t="s">
        <v>737</v>
      </c>
      <c r="U156" s="32"/>
      <c r="V156" s="32" t="s">
        <v>1109</v>
      </c>
      <c r="W156" s="19" t="s">
        <v>1142</v>
      </c>
      <c r="X156" s="3" t="s">
        <v>46</v>
      </c>
      <c r="Y156" s="30" t="s">
        <v>1975</v>
      </c>
      <c r="Z156" s="28">
        <v>23</v>
      </c>
      <c r="AA156" s="19" t="s">
        <v>1229</v>
      </c>
      <c r="AB156" s="19" t="s">
        <v>1141</v>
      </c>
      <c r="AC156" s="3" t="s">
        <v>1618</v>
      </c>
      <c r="AD156" s="3" t="s">
        <v>363</v>
      </c>
      <c r="AE156" s="3"/>
      <c r="AF156" s="3"/>
      <c r="AG156" s="19" t="s">
        <v>47</v>
      </c>
      <c r="AH156" s="19" t="s">
        <v>42</v>
      </c>
      <c r="AI156" s="19" t="s">
        <v>1220</v>
      </c>
      <c r="AJ156" s="3"/>
      <c r="AK156" s="3" t="s">
        <v>24</v>
      </c>
      <c r="AL156" s="3"/>
      <c r="AM156" s="3"/>
      <c r="AN156" s="3"/>
      <c r="AO156" s="3"/>
      <c r="AP156" s="3"/>
      <c r="AQ156" s="3"/>
      <c r="AR156" s="20">
        <v>41031</v>
      </c>
      <c r="AS156" s="21" t="s">
        <v>83</v>
      </c>
      <c r="AT156" s="19" t="s">
        <v>44</v>
      </c>
      <c r="AU156" s="21" t="s">
        <v>738</v>
      </c>
      <c r="AV156" s="21"/>
      <c r="AW156" s="21"/>
      <c r="AX156" s="21"/>
      <c r="AY156" s="21" t="s">
        <v>724</v>
      </c>
      <c r="AZ156" s="21"/>
      <c r="BA156" s="3"/>
      <c r="BB156" s="3"/>
      <c r="BC156" s="3"/>
      <c r="BD156" s="3"/>
      <c r="BE156" s="3"/>
      <c r="BF156" s="3"/>
      <c r="BG156" s="19" t="s">
        <v>1767</v>
      </c>
      <c r="BH156" s="5"/>
      <c r="BI156" s="5" t="s">
        <v>739</v>
      </c>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t="s">
        <v>359</v>
      </c>
      <c r="CS156" s="5" t="s">
        <v>722</v>
      </c>
      <c r="CT156" s="5" t="s">
        <v>716</v>
      </c>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18" t="s">
        <v>47</v>
      </c>
      <c r="GO156" s="15" t="s">
        <v>42</v>
      </c>
      <c r="GP156" s="15" t="s">
        <v>75</v>
      </c>
      <c r="GQ156" s="17" t="s">
        <v>91</v>
      </c>
      <c r="GR156" s="15"/>
      <c r="GS156" s="14"/>
      <c r="GT156" s="2"/>
    </row>
    <row r="157" spans="1:202" s="1" customFormat="1" ht="22.5" customHeight="1" x14ac:dyDescent="0.35">
      <c r="A157" s="11">
        <v>155</v>
      </c>
      <c r="B157" s="8">
        <v>41031</v>
      </c>
      <c r="C157" s="11" t="s">
        <v>1618</v>
      </c>
      <c r="D157" s="27" t="s">
        <v>1215</v>
      </c>
      <c r="E157" s="11" t="s">
        <v>363</v>
      </c>
      <c r="F157" s="11" t="s">
        <v>2355</v>
      </c>
      <c r="G157" s="19" t="s">
        <v>1716</v>
      </c>
      <c r="H157" s="27" t="s">
        <v>1717</v>
      </c>
      <c r="I157" s="27"/>
      <c r="J157" s="27"/>
      <c r="K157" s="27"/>
      <c r="L157" s="11" t="s">
        <v>1199</v>
      </c>
      <c r="M157" s="11" t="s">
        <v>1150</v>
      </c>
      <c r="N157" s="11" t="s">
        <v>1147</v>
      </c>
      <c r="O157" s="11" t="s">
        <v>2593</v>
      </c>
      <c r="P157" s="11" t="s">
        <v>1195</v>
      </c>
      <c r="Q157" s="11" t="s">
        <v>2701</v>
      </c>
      <c r="R157" s="11" t="s">
        <v>2380</v>
      </c>
      <c r="S157" s="11"/>
      <c r="T157" s="32" t="s">
        <v>740</v>
      </c>
      <c r="U157" s="32"/>
      <c r="V157" s="32" t="s">
        <v>1109</v>
      </c>
      <c r="W157" s="19" t="s">
        <v>1142</v>
      </c>
      <c r="X157" s="3" t="s">
        <v>46</v>
      </c>
      <c r="Y157" s="30" t="s">
        <v>1979</v>
      </c>
      <c r="Z157" s="28">
        <v>27</v>
      </c>
      <c r="AA157" s="19" t="s">
        <v>1229</v>
      </c>
      <c r="AB157" s="19" t="s">
        <v>1141</v>
      </c>
      <c r="AC157" s="3" t="s">
        <v>1618</v>
      </c>
      <c r="AD157" s="3" t="s">
        <v>363</v>
      </c>
      <c r="AE157" s="3"/>
      <c r="AF157" s="3" t="s">
        <v>57</v>
      </c>
      <c r="AG157" s="19" t="s">
        <v>1240</v>
      </c>
      <c r="AH157" s="19" t="s">
        <v>42</v>
      </c>
      <c r="AI157" s="19" t="s">
        <v>1220</v>
      </c>
      <c r="AJ157" s="3"/>
      <c r="AK157" s="3" t="s">
        <v>24</v>
      </c>
      <c r="AL157" s="3"/>
      <c r="AM157" s="3"/>
      <c r="AN157" s="3"/>
      <c r="AO157" s="3"/>
      <c r="AP157" s="3"/>
      <c r="AQ157" s="3"/>
      <c r="AR157" s="20">
        <v>41031</v>
      </c>
      <c r="AS157" s="21" t="s">
        <v>83</v>
      </c>
      <c r="AT157" s="19" t="s">
        <v>44</v>
      </c>
      <c r="AU157" s="21" t="s">
        <v>43</v>
      </c>
      <c r="AV157" s="21"/>
      <c r="AW157" s="21"/>
      <c r="AX157" s="21"/>
      <c r="AY157" s="21" t="s">
        <v>724</v>
      </c>
      <c r="AZ157" s="21"/>
      <c r="BA157" s="3"/>
      <c r="BB157" s="3"/>
      <c r="BC157" s="3"/>
      <c r="BD157" s="3"/>
      <c r="BE157" s="3"/>
      <c r="BF157" s="3"/>
      <c r="BG157" s="19" t="s">
        <v>1767</v>
      </c>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t="s">
        <v>359</v>
      </c>
      <c r="CS157" s="5" t="s">
        <v>722</v>
      </c>
      <c r="CT157" s="5" t="s">
        <v>716</v>
      </c>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18" t="s">
        <v>47</v>
      </c>
      <c r="GO157" s="15" t="s">
        <v>42</v>
      </c>
      <c r="GP157" s="15" t="s">
        <v>75</v>
      </c>
      <c r="GQ157" s="17" t="s">
        <v>91</v>
      </c>
      <c r="GR157" s="15"/>
      <c r="GS157" s="14"/>
      <c r="GT157" s="2"/>
    </row>
    <row r="158" spans="1:202" s="1" customFormat="1" ht="22.5" customHeight="1" x14ac:dyDescent="0.35">
      <c r="A158" s="11">
        <v>156</v>
      </c>
      <c r="B158" s="8">
        <v>41031</v>
      </c>
      <c r="C158" s="11" t="s">
        <v>1618</v>
      </c>
      <c r="D158" s="27" t="s">
        <v>1215</v>
      </c>
      <c r="E158" s="11" t="s">
        <v>363</v>
      </c>
      <c r="F158" s="11" t="s">
        <v>2355</v>
      </c>
      <c r="G158" s="19" t="s">
        <v>1716</v>
      </c>
      <c r="H158" s="27" t="s">
        <v>1717</v>
      </c>
      <c r="I158" s="27"/>
      <c r="J158" s="27"/>
      <c r="K158" s="27"/>
      <c r="L158" s="11" t="s">
        <v>1199</v>
      </c>
      <c r="M158" s="11" t="s">
        <v>1150</v>
      </c>
      <c r="N158" s="11" t="s">
        <v>1147</v>
      </c>
      <c r="O158" s="11" t="s">
        <v>2593</v>
      </c>
      <c r="P158" s="11" t="s">
        <v>1195</v>
      </c>
      <c r="Q158" s="11" t="s">
        <v>2701</v>
      </c>
      <c r="R158" s="11" t="s">
        <v>2381</v>
      </c>
      <c r="S158" s="11"/>
      <c r="T158" s="32" t="s">
        <v>741</v>
      </c>
      <c r="U158" s="32"/>
      <c r="V158" s="32" t="s">
        <v>1109</v>
      </c>
      <c r="W158" s="19" t="s">
        <v>1142</v>
      </c>
      <c r="X158" s="3" t="s">
        <v>46</v>
      </c>
      <c r="Y158" s="30" t="s">
        <v>1992</v>
      </c>
      <c r="Z158" s="28">
        <v>40</v>
      </c>
      <c r="AA158" s="19" t="s">
        <v>1230</v>
      </c>
      <c r="AB158" s="19" t="s">
        <v>1141</v>
      </c>
      <c r="AC158" s="3" t="s">
        <v>1614</v>
      </c>
      <c r="AD158" s="3" t="s">
        <v>181</v>
      </c>
      <c r="AE158" s="3"/>
      <c r="AF158" s="3" t="s">
        <v>245</v>
      </c>
      <c r="AG158" s="19" t="s">
        <v>1240</v>
      </c>
      <c r="AH158" s="19" t="s">
        <v>42</v>
      </c>
      <c r="AI158" s="19" t="s">
        <v>1220</v>
      </c>
      <c r="AJ158" s="3"/>
      <c r="AK158" s="3" t="s">
        <v>24</v>
      </c>
      <c r="AL158" s="3"/>
      <c r="AM158" s="3"/>
      <c r="AN158" s="3"/>
      <c r="AO158" s="3"/>
      <c r="AP158" s="3"/>
      <c r="AQ158" s="3"/>
      <c r="AR158" s="20">
        <v>41031</v>
      </c>
      <c r="AS158" s="21" t="s">
        <v>83</v>
      </c>
      <c r="AT158" s="19" t="s">
        <v>44</v>
      </c>
      <c r="AU158" s="21" t="s">
        <v>742</v>
      </c>
      <c r="AV158" s="21"/>
      <c r="AW158" s="21"/>
      <c r="AX158" s="21"/>
      <c r="AY158" s="21"/>
      <c r="AZ158" s="21"/>
      <c r="BA158" s="3"/>
      <c r="BB158" s="3"/>
      <c r="BC158" s="3"/>
      <c r="BD158" s="3"/>
      <c r="BE158" s="3"/>
      <c r="BF158" s="3"/>
      <c r="BG158" s="19" t="s">
        <v>1767</v>
      </c>
      <c r="BH158" s="5"/>
      <c r="BI158" s="5" t="s">
        <v>743</v>
      </c>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t="s">
        <v>359</v>
      </c>
      <c r="CS158" s="5" t="s">
        <v>744</v>
      </c>
      <c r="CT158" s="5" t="s">
        <v>716</v>
      </c>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18" t="s">
        <v>47</v>
      </c>
      <c r="GO158" s="15" t="s">
        <v>42</v>
      </c>
      <c r="GP158" s="15" t="s">
        <v>75</v>
      </c>
      <c r="GQ158" s="17" t="s">
        <v>91</v>
      </c>
      <c r="GR158" s="15"/>
      <c r="GS158" s="14"/>
      <c r="GT158" s="2"/>
    </row>
    <row r="159" spans="1:202" s="1" customFormat="1" ht="22.5" customHeight="1" x14ac:dyDescent="0.35">
      <c r="A159" s="11">
        <v>157</v>
      </c>
      <c r="B159" s="8">
        <v>41031</v>
      </c>
      <c r="C159" s="11" t="s">
        <v>1618</v>
      </c>
      <c r="D159" s="27" t="s">
        <v>1215</v>
      </c>
      <c r="E159" s="11" t="s">
        <v>363</v>
      </c>
      <c r="F159" s="11" t="s">
        <v>2355</v>
      </c>
      <c r="G159" s="19" t="s">
        <v>1716</v>
      </c>
      <c r="H159" s="27" t="s">
        <v>1717</v>
      </c>
      <c r="I159" s="27"/>
      <c r="J159" s="27"/>
      <c r="K159" s="27"/>
      <c r="L159" s="11" t="s">
        <v>1199</v>
      </c>
      <c r="M159" s="11" t="s">
        <v>1150</v>
      </c>
      <c r="N159" s="11" t="s">
        <v>1147</v>
      </c>
      <c r="O159" s="11" t="s">
        <v>2593</v>
      </c>
      <c r="P159" s="11" t="s">
        <v>1195</v>
      </c>
      <c r="Q159" s="11" t="s">
        <v>2701</v>
      </c>
      <c r="R159" s="11" t="s">
        <v>2382</v>
      </c>
      <c r="S159" s="11"/>
      <c r="T159" s="32"/>
      <c r="U159" s="32"/>
      <c r="V159" s="32" t="s">
        <v>1109</v>
      </c>
      <c r="W159" s="19" t="s">
        <v>1142</v>
      </c>
      <c r="X159" s="3" t="s">
        <v>46</v>
      </c>
      <c r="Y159" s="30" t="s">
        <v>1141</v>
      </c>
      <c r="Z159" s="28" t="s">
        <v>47</v>
      </c>
      <c r="AA159" s="19" t="s">
        <v>47</v>
      </c>
      <c r="AB159" s="19" t="s">
        <v>1141</v>
      </c>
      <c r="AC159" s="3" t="s">
        <v>47</v>
      </c>
      <c r="AD159" s="3"/>
      <c r="AE159" s="3"/>
      <c r="AF159" s="3"/>
      <c r="AG159" s="19" t="s">
        <v>47</v>
      </c>
      <c r="AH159" s="19" t="s">
        <v>42</v>
      </c>
      <c r="AI159" s="19" t="s">
        <v>1220</v>
      </c>
      <c r="AJ159" s="3"/>
      <c r="AK159" s="3" t="s">
        <v>24</v>
      </c>
      <c r="AL159" s="3"/>
      <c r="AM159" s="3"/>
      <c r="AN159" s="3"/>
      <c r="AO159" s="3"/>
      <c r="AP159" s="3"/>
      <c r="AQ159" s="3"/>
      <c r="AR159" s="20">
        <v>41031</v>
      </c>
      <c r="AS159" s="21" t="s">
        <v>47</v>
      </c>
      <c r="AT159" s="19" t="s">
        <v>47</v>
      </c>
      <c r="AU159" s="21" t="s">
        <v>47</v>
      </c>
      <c r="AV159" s="21"/>
      <c r="AW159" s="21"/>
      <c r="AX159" s="21"/>
      <c r="AY159" s="21"/>
      <c r="AZ159" s="21"/>
      <c r="BA159" s="3"/>
      <c r="BB159" s="3"/>
      <c r="BC159" s="3"/>
      <c r="BD159" s="3"/>
      <c r="BE159" s="3"/>
      <c r="BF159" s="3"/>
      <c r="BG159" s="19" t="s">
        <v>1767</v>
      </c>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t="s">
        <v>359</v>
      </c>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18" t="s">
        <v>47</v>
      </c>
      <c r="GO159" s="15" t="s">
        <v>42</v>
      </c>
      <c r="GP159" s="15" t="s">
        <v>75</v>
      </c>
      <c r="GQ159" s="17" t="s">
        <v>91</v>
      </c>
      <c r="GR159" s="15"/>
      <c r="GS159" s="14"/>
      <c r="GT159" s="2"/>
    </row>
    <row r="160" spans="1:202" s="1" customFormat="1" ht="22.5" customHeight="1" x14ac:dyDescent="0.35">
      <c r="A160" s="11">
        <v>158</v>
      </c>
      <c r="B160" s="8">
        <v>41031</v>
      </c>
      <c r="C160" s="11" t="s">
        <v>1618</v>
      </c>
      <c r="D160" s="27" t="s">
        <v>1215</v>
      </c>
      <c r="E160" s="11" t="s">
        <v>363</v>
      </c>
      <c r="F160" s="11" t="s">
        <v>2355</v>
      </c>
      <c r="G160" s="19" t="s">
        <v>1716</v>
      </c>
      <c r="H160" s="27" t="s">
        <v>1717</v>
      </c>
      <c r="I160" s="27"/>
      <c r="J160" s="27"/>
      <c r="K160" s="27"/>
      <c r="L160" s="11" t="s">
        <v>1199</v>
      </c>
      <c r="M160" s="11" t="s">
        <v>1150</v>
      </c>
      <c r="N160" s="11" t="s">
        <v>1147</v>
      </c>
      <c r="O160" s="11" t="s">
        <v>2593</v>
      </c>
      <c r="P160" s="11" t="s">
        <v>1195</v>
      </c>
      <c r="Q160" s="11" t="s">
        <v>2701</v>
      </c>
      <c r="R160" s="11" t="s">
        <v>2383</v>
      </c>
      <c r="S160" s="11"/>
      <c r="T160" s="32"/>
      <c r="U160" s="32"/>
      <c r="V160" s="32" t="s">
        <v>1109</v>
      </c>
      <c r="W160" s="19" t="s">
        <v>1142</v>
      </c>
      <c r="X160" s="3" t="s">
        <v>46</v>
      </c>
      <c r="Y160" s="30" t="s">
        <v>1141</v>
      </c>
      <c r="Z160" s="28" t="s">
        <v>47</v>
      </c>
      <c r="AA160" s="19" t="s">
        <v>47</v>
      </c>
      <c r="AB160" s="19" t="s">
        <v>1141</v>
      </c>
      <c r="AC160" s="3" t="s">
        <v>47</v>
      </c>
      <c r="AD160" s="3"/>
      <c r="AE160" s="3"/>
      <c r="AF160" s="3"/>
      <c r="AG160" s="19" t="s">
        <v>47</v>
      </c>
      <c r="AH160" s="19" t="s">
        <v>42</v>
      </c>
      <c r="AI160" s="19" t="s">
        <v>1220</v>
      </c>
      <c r="AJ160" s="3"/>
      <c r="AK160" s="3" t="s">
        <v>24</v>
      </c>
      <c r="AL160" s="3"/>
      <c r="AM160" s="3"/>
      <c r="AN160" s="3"/>
      <c r="AO160" s="3"/>
      <c r="AP160" s="3"/>
      <c r="AQ160" s="3"/>
      <c r="AR160" s="20">
        <v>41031</v>
      </c>
      <c r="AS160" s="21" t="s">
        <v>47</v>
      </c>
      <c r="AT160" s="19" t="s">
        <v>47</v>
      </c>
      <c r="AU160" s="21" t="s">
        <v>47</v>
      </c>
      <c r="AV160" s="21"/>
      <c r="AW160" s="21"/>
      <c r="AX160" s="21"/>
      <c r="AY160" s="21"/>
      <c r="AZ160" s="21"/>
      <c r="BA160" s="3"/>
      <c r="BB160" s="3"/>
      <c r="BC160" s="3"/>
      <c r="BD160" s="3"/>
      <c r="BE160" s="3"/>
      <c r="BF160" s="3"/>
      <c r="BG160" s="19" t="s">
        <v>1767</v>
      </c>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t="s">
        <v>359</v>
      </c>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18" t="s">
        <v>47</v>
      </c>
      <c r="GO160" s="15" t="s">
        <v>42</v>
      </c>
      <c r="GP160" s="15" t="s">
        <v>75</v>
      </c>
      <c r="GQ160" s="17" t="s">
        <v>91</v>
      </c>
      <c r="GR160" s="15"/>
      <c r="GS160" s="14"/>
      <c r="GT160" s="2"/>
    </row>
    <row r="161" spans="1:202" s="1" customFormat="1" ht="22.5" customHeight="1" x14ac:dyDescent="0.35">
      <c r="A161" s="11">
        <v>159</v>
      </c>
      <c r="B161" s="8">
        <v>41031</v>
      </c>
      <c r="C161" s="11" t="s">
        <v>1618</v>
      </c>
      <c r="D161" s="27" t="s">
        <v>1215</v>
      </c>
      <c r="E161" s="11" t="s">
        <v>363</v>
      </c>
      <c r="F161" s="11" t="s">
        <v>2355</v>
      </c>
      <c r="G161" s="19" t="s">
        <v>1716</v>
      </c>
      <c r="H161" s="27" t="s">
        <v>1717</v>
      </c>
      <c r="I161" s="27"/>
      <c r="J161" s="27"/>
      <c r="K161" s="27"/>
      <c r="L161" s="11" t="s">
        <v>1199</v>
      </c>
      <c r="M161" s="11" t="s">
        <v>1150</v>
      </c>
      <c r="N161" s="11" t="s">
        <v>1147</v>
      </c>
      <c r="O161" s="11" t="s">
        <v>2593</v>
      </c>
      <c r="P161" s="11" t="s">
        <v>1195</v>
      </c>
      <c r="Q161" s="11" t="s">
        <v>2701</v>
      </c>
      <c r="R161" s="11" t="s">
        <v>2384</v>
      </c>
      <c r="S161" s="11"/>
      <c r="T161" s="32" t="s">
        <v>745</v>
      </c>
      <c r="U161" s="32"/>
      <c r="V161" s="32" t="s">
        <v>1109</v>
      </c>
      <c r="W161" s="19" t="s">
        <v>1142</v>
      </c>
      <c r="X161" s="3" t="s">
        <v>46</v>
      </c>
      <c r="Y161" s="30" t="s">
        <v>1141</v>
      </c>
      <c r="Z161" s="28" t="s">
        <v>47</v>
      </c>
      <c r="AA161" s="19" t="s">
        <v>47</v>
      </c>
      <c r="AB161" s="19" t="s">
        <v>1141</v>
      </c>
      <c r="AC161" s="3" t="s">
        <v>47</v>
      </c>
      <c r="AD161" s="3"/>
      <c r="AE161" s="3"/>
      <c r="AF161" s="3"/>
      <c r="AG161" s="19" t="s">
        <v>47</v>
      </c>
      <c r="AH161" s="19" t="s">
        <v>42</v>
      </c>
      <c r="AI161" s="19" t="s">
        <v>1220</v>
      </c>
      <c r="AJ161" s="3"/>
      <c r="AK161" s="3" t="s">
        <v>24</v>
      </c>
      <c r="AL161" s="3"/>
      <c r="AM161" s="3"/>
      <c r="AN161" s="3"/>
      <c r="AO161" s="3"/>
      <c r="AP161" s="3"/>
      <c r="AQ161" s="3"/>
      <c r="AR161" s="20">
        <v>41031</v>
      </c>
      <c r="AS161" s="21" t="s">
        <v>47</v>
      </c>
      <c r="AT161" s="19" t="s">
        <v>47</v>
      </c>
      <c r="AU161" s="21" t="s">
        <v>47</v>
      </c>
      <c r="AV161" s="21"/>
      <c r="AW161" s="21"/>
      <c r="AX161" s="21"/>
      <c r="AY161" s="21"/>
      <c r="AZ161" s="21"/>
      <c r="BA161" s="3"/>
      <c r="BB161" s="3"/>
      <c r="BC161" s="3"/>
      <c r="BD161" s="3"/>
      <c r="BE161" s="3"/>
      <c r="BF161" s="3"/>
      <c r="BG161" s="19" t="s">
        <v>1767</v>
      </c>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t="s">
        <v>719</v>
      </c>
      <c r="CS161" s="5" t="s">
        <v>746</v>
      </c>
      <c r="CT161" s="5" t="s">
        <v>747</v>
      </c>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18" t="s">
        <v>47</v>
      </c>
      <c r="GO161" s="15" t="s">
        <v>42</v>
      </c>
      <c r="GP161" s="15" t="s">
        <v>75</v>
      </c>
      <c r="GQ161" s="17" t="s">
        <v>91</v>
      </c>
      <c r="GR161" s="15"/>
      <c r="GS161" s="14"/>
      <c r="GT161" s="2"/>
    </row>
    <row r="162" spans="1:202" s="1" customFormat="1" ht="22.5" customHeight="1" x14ac:dyDescent="0.35">
      <c r="A162" s="11">
        <v>160</v>
      </c>
      <c r="B162" s="8">
        <v>41031</v>
      </c>
      <c r="C162" s="11" t="s">
        <v>1612</v>
      </c>
      <c r="D162" s="27" t="s">
        <v>1138</v>
      </c>
      <c r="E162" s="11" t="s">
        <v>1625</v>
      </c>
      <c r="F162" s="11" t="s">
        <v>1111</v>
      </c>
      <c r="G162" s="19" t="s">
        <v>1716</v>
      </c>
      <c r="H162" s="27" t="s">
        <v>1717</v>
      </c>
      <c r="I162" s="27"/>
      <c r="J162" s="27"/>
      <c r="K162" s="27"/>
      <c r="L162" s="11" t="s">
        <v>1200</v>
      </c>
      <c r="M162" s="11" t="s">
        <v>212</v>
      </c>
      <c r="N162" s="11" t="s">
        <v>1147</v>
      </c>
      <c r="O162" s="11" t="s">
        <v>2558</v>
      </c>
      <c r="P162" s="11" t="s">
        <v>1238</v>
      </c>
      <c r="Q162" s="11" t="s">
        <v>2702</v>
      </c>
      <c r="R162" s="11" t="s">
        <v>2385</v>
      </c>
      <c r="S162" s="11"/>
      <c r="T162" s="32" t="s">
        <v>2386</v>
      </c>
      <c r="U162" s="32"/>
      <c r="V162" s="32" t="s">
        <v>1109</v>
      </c>
      <c r="W162" s="19" t="s">
        <v>1142</v>
      </c>
      <c r="X162" s="3" t="s">
        <v>2866</v>
      </c>
      <c r="Y162" s="30" t="s">
        <v>1979</v>
      </c>
      <c r="Z162" s="28">
        <v>27</v>
      </c>
      <c r="AA162" s="19" t="s">
        <v>1229</v>
      </c>
      <c r="AB162" s="19" t="s">
        <v>1141</v>
      </c>
      <c r="AC162" s="3" t="s">
        <v>1612</v>
      </c>
      <c r="AD162" s="3" t="s">
        <v>1111</v>
      </c>
      <c r="AE162" s="3"/>
      <c r="AF162" s="3" t="s">
        <v>192</v>
      </c>
      <c r="AG162" s="19" t="s">
        <v>1244</v>
      </c>
      <c r="AH162" s="19" t="s">
        <v>42</v>
      </c>
      <c r="AI162" s="19" t="s">
        <v>1220</v>
      </c>
      <c r="AJ162" s="3"/>
      <c r="AK162" s="3" t="s">
        <v>24</v>
      </c>
      <c r="AL162" s="3"/>
      <c r="AM162" s="3"/>
      <c r="AN162" s="3"/>
      <c r="AO162" s="3"/>
      <c r="AP162" s="3"/>
      <c r="AQ162" s="3"/>
      <c r="AR162" s="20">
        <v>41031</v>
      </c>
      <c r="AS162" s="21" t="s">
        <v>221</v>
      </c>
      <c r="AT162" s="19" t="s">
        <v>2081</v>
      </c>
      <c r="AU162" s="21" t="s">
        <v>728</v>
      </c>
      <c r="AV162" s="21"/>
      <c r="AW162" s="21"/>
      <c r="AX162" s="21"/>
      <c r="AY162" s="21"/>
      <c r="AZ162" s="21"/>
      <c r="BA162" s="3"/>
      <c r="BB162" s="3"/>
      <c r="BC162" s="3"/>
      <c r="BD162" s="3"/>
      <c r="BE162" s="3"/>
      <c r="BF162" s="3"/>
      <c r="BG162" s="19" t="s">
        <v>1767</v>
      </c>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t="s">
        <v>729</v>
      </c>
      <c r="CS162" s="5" t="s">
        <v>730</v>
      </c>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18" t="s">
        <v>47</v>
      </c>
      <c r="GO162" s="15" t="s">
        <v>42</v>
      </c>
      <c r="GP162" s="15" t="s">
        <v>75</v>
      </c>
      <c r="GQ162" s="17" t="s">
        <v>91</v>
      </c>
      <c r="GR162" s="15"/>
      <c r="GS162" s="14"/>
      <c r="GT162" s="2"/>
    </row>
    <row r="163" spans="1:202" s="1" customFormat="1" ht="22.5" customHeight="1" x14ac:dyDescent="0.35">
      <c r="A163" s="11">
        <v>161</v>
      </c>
      <c r="B163" s="8">
        <v>41031</v>
      </c>
      <c r="C163" s="11" t="s">
        <v>1612</v>
      </c>
      <c r="D163" s="27" t="s">
        <v>1138</v>
      </c>
      <c r="E163" s="11" t="s">
        <v>1625</v>
      </c>
      <c r="F163" s="11" t="s">
        <v>1111</v>
      </c>
      <c r="G163" s="19" t="s">
        <v>1716</v>
      </c>
      <c r="H163" s="27" t="s">
        <v>1717</v>
      </c>
      <c r="I163" s="27"/>
      <c r="J163" s="27"/>
      <c r="K163" s="27"/>
      <c r="L163" s="11" t="s">
        <v>1200</v>
      </c>
      <c r="M163" s="11" t="s">
        <v>212</v>
      </c>
      <c r="N163" s="11" t="s">
        <v>1147</v>
      </c>
      <c r="O163" s="11" t="s">
        <v>2558</v>
      </c>
      <c r="P163" s="11" t="s">
        <v>1238</v>
      </c>
      <c r="Q163" s="11" t="s">
        <v>2702</v>
      </c>
      <c r="R163" s="11" t="s">
        <v>2385</v>
      </c>
      <c r="S163" s="11"/>
      <c r="T163" s="32" t="s">
        <v>731</v>
      </c>
      <c r="U163" s="32"/>
      <c r="V163" s="32" t="s">
        <v>1109</v>
      </c>
      <c r="W163" s="19" t="s">
        <v>1142</v>
      </c>
      <c r="X163" s="3" t="s">
        <v>2866</v>
      </c>
      <c r="Y163" s="30" t="s">
        <v>1966</v>
      </c>
      <c r="Z163" s="28">
        <v>4</v>
      </c>
      <c r="AA163" s="19" t="s">
        <v>1226</v>
      </c>
      <c r="AB163" s="19" t="s">
        <v>1140</v>
      </c>
      <c r="AC163" s="3" t="s">
        <v>1612</v>
      </c>
      <c r="AD163" s="3" t="s">
        <v>1111</v>
      </c>
      <c r="AE163" s="3" t="s">
        <v>2061</v>
      </c>
      <c r="AF163" s="3"/>
      <c r="AG163" s="19" t="s">
        <v>47</v>
      </c>
      <c r="AH163" s="19" t="s">
        <v>42</v>
      </c>
      <c r="AI163" s="19" t="s">
        <v>1220</v>
      </c>
      <c r="AJ163" s="3"/>
      <c r="AK163" s="3" t="s">
        <v>24</v>
      </c>
      <c r="AL163" s="3"/>
      <c r="AM163" s="3"/>
      <c r="AN163" s="3"/>
      <c r="AO163" s="3"/>
      <c r="AP163" s="3"/>
      <c r="AQ163" s="3"/>
      <c r="AR163" s="20">
        <v>41031</v>
      </c>
      <c r="AS163" s="21" t="s">
        <v>221</v>
      </c>
      <c r="AT163" s="19" t="s">
        <v>2081</v>
      </c>
      <c r="AU163" s="21" t="s">
        <v>2387</v>
      </c>
      <c r="AV163" s="21"/>
      <c r="AW163" s="21"/>
      <c r="AX163" s="21"/>
      <c r="AY163" s="21"/>
      <c r="AZ163" s="21"/>
      <c r="BA163" s="3"/>
      <c r="BB163" s="3"/>
      <c r="BC163" s="3"/>
      <c r="BD163" s="3"/>
      <c r="BE163" s="3"/>
      <c r="BF163" s="3"/>
      <c r="BG163" s="19" t="s">
        <v>1767</v>
      </c>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t="s">
        <v>729</v>
      </c>
      <c r="CS163" s="5" t="s">
        <v>730</v>
      </c>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18" t="s">
        <v>47</v>
      </c>
      <c r="GO163" s="15" t="s">
        <v>42</v>
      </c>
      <c r="GP163" s="15" t="s">
        <v>75</v>
      </c>
      <c r="GQ163" s="17" t="s">
        <v>91</v>
      </c>
      <c r="GR163" s="15"/>
      <c r="GS163" s="14"/>
      <c r="GT163" s="2"/>
    </row>
    <row r="164" spans="1:202" s="1" customFormat="1" ht="22.5" customHeight="1" x14ac:dyDescent="0.35">
      <c r="A164" s="11">
        <v>162</v>
      </c>
      <c r="B164" s="8">
        <v>41031</v>
      </c>
      <c r="C164" s="11" t="s">
        <v>82</v>
      </c>
      <c r="D164" s="27" t="s">
        <v>1214</v>
      </c>
      <c r="E164" s="11" t="s">
        <v>325</v>
      </c>
      <c r="F164" s="11" t="s">
        <v>2388</v>
      </c>
      <c r="G164" s="19" t="s">
        <v>1716</v>
      </c>
      <c r="H164" s="27" t="s">
        <v>1717</v>
      </c>
      <c r="I164" s="27"/>
      <c r="J164" s="27"/>
      <c r="K164" s="27"/>
      <c r="L164" s="11" t="s">
        <v>1199</v>
      </c>
      <c r="M164" s="11" t="s">
        <v>1202</v>
      </c>
      <c r="N164" s="11" t="s">
        <v>218</v>
      </c>
      <c r="O164" s="11" t="s">
        <v>1151</v>
      </c>
      <c r="P164" s="11" t="s">
        <v>1238</v>
      </c>
      <c r="Q164" s="11" t="s">
        <v>2703</v>
      </c>
      <c r="R164" s="11" t="s">
        <v>2389</v>
      </c>
      <c r="S164" s="11"/>
      <c r="T164" s="32" t="s">
        <v>748</v>
      </c>
      <c r="U164" s="32"/>
      <c r="V164" s="32" t="s">
        <v>1109</v>
      </c>
      <c r="W164" s="19" t="s">
        <v>1142</v>
      </c>
      <c r="X164" s="3" t="s">
        <v>46</v>
      </c>
      <c r="Y164" s="30" t="s">
        <v>1976</v>
      </c>
      <c r="Z164" s="28">
        <v>24</v>
      </c>
      <c r="AA164" s="19" t="s">
        <v>1229</v>
      </c>
      <c r="AB164" s="19" t="s">
        <v>1141</v>
      </c>
      <c r="AC164" s="3" t="s">
        <v>1618</v>
      </c>
      <c r="AD164" s="3" t="s">
        <v>233</v>
      </c>
      <c r="AE164" s="3"/>
      <c r="AF164" s="3" t="s">
        <v>2066</v>
      </c>
      <c r="AG164" s="19" t="s">
        <v>1224</v>
      </c>
      <c r="AH164" s="19" t="s">
        <v>1224</v>
      </c>
      <c r="AI164" s="19" t="s">
        <v>1221</v>
      </c>
      <c r="AJ164" s="3" t="s">
        <v>80</v>
      </c>
      <c r="AK164" s="3" t="s">
        <v>24</v>
      </c>
      <c r="AL164" s="3"/>
      <c r="AM164" s="3" t="s">
        <v>49</v>
      </c>
      <c r="AN164" s="3" t="s">
        <v>749</v>
      </c>
      <c r="AO164" s="3"/>
      <c r="AP164" s="3"/>
      <c r="AQ164" s="3"/>
      <c r="AR164" s="20">
        <v>41031</v>
      </c>
      <c r="AS164" s="21" t="s">
        <v>83</v>
      </c>
      <c r="AT164" s="19" t="s">
        <v>44</v>
      </c>
      <c r="AU164" s="21" t="s">
        <v>83</v>
      </c>
      <c r="AV164" s="21" t="s">
        <v>2390</v>
      </c>
      <c r="AW164" s="21"/>
      <c r="AX164" s="21"/>
      <c r="AY164" s="21" t="s">
        <v>1084</v>
      </c>
      <c r="AZ164" s="21"/>
      <c r="BA164" s="3"/>
      <c r="BB164" s="3"/>
      <c r="BC164" s="3"/>
      <c r="BD164" s="3"/>
      <c r="BE164" s="3"/>
      <c r="BF164" s="3"/>
      <c r="BG164" s="19" t="s">
        <v>1767</v>
      </c>
      <c r="BH164" s="5"/>
      <c r="BI164" s="5"/>
      <c r="BJ164" s="5"/>
      <c r="BK164" s="5" t="s">
        <v>67</v>
      </c>
      <c r="BL164" s="5"/>
      <c r="BM164" s="5"/>
      <c r="BN164" s="5"/>
      <c r="BO164" s="5" t="s">
        <v>67</v>
      </c>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t="s">
        <v>750</v>
      </c>
      <c r="CS164" s="5" t="s">
        <v>751</v>
      </c>
      <c r="CT164" s="5" t="s">
        <v>752</v>
      </c>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18" t="s">
        <v>47</v>
      </c>
      <c r="GO164" s="15" t="s">
        <v>2066</v>
      </c>
      <c r="GP164" s="15" t="s">
        <v>2066</v>
      </c>
      <c r="GQ164" s="17" t="s">
        <v>74</v>
      </c>
      <c r="GR164" s="15"/>
      <c r="GS164" s="14"/>
      <c r="GT164" s="2"/>
    </row>
    <row r="165" spans="1:202" s="1" customFormat="1" ht="22.5" customHeight="1" x14ac:dyDescent="0.35">
      <c r="A165" s="11">
        <v>163</v>
      </c>
      <c r="B165" s="8">
        <v>41033</v>
      </c>
      <c r="C165" s="11" t="s">
        <v>1618</v>
      </c>
      <c r="D165" s="27" t="s">
        <v>1215</v>
      </c>
      <c r="E165" s="11" t="s">
        <v>363</v>
      </c>
      <c r="F165" s="11" t="s">
        <v>2355</v>
      </c>
      <c r="G165" s="19" t="s">
        <v>1716</v>
      </c>
      <c r="H165" s="27" t="s">
        <v>1717</v>
      </c>
      <c r="I165" s="27"/>
      <c r="J165" s="27"/>
      <c r="K165" s="27"/>
      <c r="L165" s="11" t="s">
        <v>1199</v>
      </c>
      <c r="M165" s="11" t="s">
        <v>1150</v>
      </c>
      <c r="N165" s="11" t="s">
        <v>1148</v>
      </c>
      <c r="O165" s="11" t="s">
        <v>357</v>
      </c>
      <c r="P165" s="11" t="s">
        <v>1238</v>
      </c>
      <c r="Q165" s="11" t="s">
        <v>2704</v>
      </c>
      <c r="R165" s="11" t="s">
        <v>2391</v>
      </c>
      <c r="S165" s="11" t="s">
        <v>2623</v>
      </c>
      <c r="T165" s="32" t="s">
        <v>753</v>
      </c>
      <c r="U165" s="32"/>
      <c r="V165" s="32" t="s">
        <v>1109</v>
      </c>
      <c r="W165" s="19" t="s">
        <v>1142</v>
      </c>
      <c r="X165" s="3" t="s">
        <v>46</v>
      </c>
      <c r="Y165" s="30" t="s">
        <v>1979</v>
      </c>
      <c r="Z165" s="28">
        <v>27</v>
      </c>
      <c r="AA165" s="19" t="s">
        <v>1229</v>
      </c>
      <c r="AB165" s="19" t="s">
        <v>1141</v>
      </c>
      <c r="AC165" s="3" t="s">
        <v>1613</v>
      </c>
      <c r="AD165" s="3" t="s">
        <v>755</v>
      </c>
      <c r="AE165" s="3"/>
      <c r="AF165" s="3" t="s">
        <v>173</v>
      </c>
      <c r="AG165" s="19" t="s">
        <v>1223</v>
      </c>
      <c r="AH165" s="19" t="s">
        <v>1223</v>
      </c>
      <c r="AI165" s="19" t="s">
        <v>1221</v>
      </c>
      <c r="AJ165" s="3" t="s">
        <v>754</v>
      </c>
      <c r="AK165" s="3" t="s">
        <v>24</v>
      </c>
      <c r="AL165" s="3"/>
      <c r="AM165" s="3" t="s">
        <v>48</v>
      </c>
      <c r="AN165" s="3"/>
      <c r="AO165" s="3"/>
      <c r="AP165" s="3"/>
      <c r="AQ165" s="3"/>
      <c r="AR165" s="20">
        <v>41033</v>
      </c>
      <c r="AS165" s="21" t="s">
        <v>83</v>
      </c>
      <c r="AT165" s="19" t="s">
        <v>44</v>
      </c>
      <c r="AU165" s="21" t="s">
        <v>88</v>
      </c>
      <c r="AV165" s="21"/>
      <c r="AW165" s="21"/>
      <c r="AX165" s="21"/>
      <c r="AY165" s="21" t="s">
        <v>355</v>
      </c>
      <c r="AZ165" s="21"/>
      <c r="BA165" s="3"/>
      <c r="BB165" s="3"/>
      <c r="BC165" s="3"/>
      <c r="BD165" s="3"/>
      <c r="BE165" s="3"/>
      <c r="BF165" s="3"/>
      <c r="BG165" s="19" t="s">
        <v>1767</v>
      </c>
      <c r="BH165" s="5"/>
      <c r="BI165" s="5" t="s">
        <v>756</v>
      </c>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t="s">
        <v>359</v>
      </c>
      <c r="CS165" s="5" t="s">
        <v>757</v>
      </c>
      <c r="CT165" s="5" t="s">
        <v>758</v>
      </c>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18" t="s">
        <v>2392</v>
      </c>
      <c r="GO165" s="15" t="s">
        <v>172</v>
      </c>
      <c r="GP165" s="15" t="s">
        <v>173</v>
      </c>
      <c r="GQ165" s="17" t="s">
        <v>91</v>
      </c>
      <c r="GR165" s="15"/>
      <c r="GS165" s="14"/>
      <c r="GT165" s="2"/>
    </row>
    <row r="166" spans="1:202" s="1" customFormat="1" ht="22.5" customHeight="1" x14ac:dyDescent="0.35">
      <c r="A166" s="11">
        <v>164</v>
      </c>
      <c r="B166" s="8">
        <v>41033</v>
      </c>
      <c r="C166" s="11" t="s">
        <v>1618</v>
      </c>
      <c r="D166" s="27" t="s">
        <v>1215</v>
      </c>
      <c r="E166" s="11" t="s">
        <v>363</v>
      </c>
      <c r="F166" s="11" t="s">
        <v>2355</v>
      </c>
      <c r="G166" s="19" t="s">
        <v>1716</v>
      </c>
      <c r="H166" s="27" t="s">
        <v>1717</v>
      </c>
      <c r="I166" s="27"/>
      <c r="J166" s="27"/>
      <c r="K166" s="27"/>
      <c r="L166" s="11" t="s">
        <v>1199</v>
      </c>
      <c r="M166" s="11" t="s">
        <v>1150</v>
      </c>
      <c r="N166" s="11" t="s">
        <v>1148</v>
      </c>
      <c r="O166" s="11" t="s">
        <v>357</v>
      </c>
      <c r="P166" s="11" t="s">
        <v>1238</v>
      </c>
      <c r="Q166" s="11" t="s">
        <v>2704</v>
      </c>
      <c r="R166" s="11" t="s">
        <v>2391</v>
      </c>
      <c r="S166" s="11" t="s">
        <v>2623</v>
      </c>
      <c r="T166" s="32" t="s">
        <v>759</v>
      </c>
      <c r="U166" s="32"/>
      <c r="V166" s="32" t="s">
        <v>1109</v>
      </c>
      <c r="W166" s="19" t="s">
        <v>1142</v>
      </c>
      <c r="X166" s="3" t="s">
        <v>46</v>
      </c>
      <c r="Y166" s="30" t="s">
        <v>1976</v>
      </c>
      <c r="Z166" s="28">
        <v>24</v>
      </c>
      <c r="AA166" s="19" t="s">
        <v>1229</v>
      </c>
      <c r="AB166" s="19" t="s">
        <v>1141</v>
      </c>
      <c r="AC166" s="3" t="s">
        <v>47</v>
      </c>
      <c r="AD166" s="3"/>
      <c r="AE166" s="3"/>
      <c r="AF166" s="3" t="s">
        <v>187</v>
      </c>
      <c r="AG166" s="19" t="s">
        <v>1600</v>
      </c>
      <c r="AH166" s="19" t="s">
        <v>42</v>
      </c>
      <c r="AI166" s="19" t="s">
        <v>1220</v>
      </c>
      <c r="AJ166" s="3" t="s">
        <v>2393</v>
      </c>
      <c r="AK166" s="3" t="s">
        <v>1742</v>
      </c>
      <c r="AL166" s="3" t="s">
        <v>1248</v>
      </c>
      <c r="AM166" s="3"/>
      <c r="AN166" s="3"/>
      <c r="AO166" s="3"/>
      <c r="AP166" s="3"/>
      <c r="AQ166" s="3"/>
      <c r="AR166" s="20">
        <v>41065</v>
      </c>
      <c r="AS166" s="21" t="s">
        <v>83</v>
      </c>
      <c r="AT166" s="19" t="s">
        <v>44</v>
      </c>
      <c r="AU166" s="21" t="s">
        <v>44</v>
      </c>
      <c r="AV166" s="21"/>
      <c r="AW166" s="21"/>
      <c r="AX166" s="21"/>
      <c r="AY166" s="21"/>
      <c r="AZ166" s="21"/>
      <c r="BA166" s="3"/>
      <c r="BB166" s="3"/>
      <c r="BC166" s="3"/>
      <c r="BD166" s="3"/>
      <c r="BE166" s="3"/>
      <c r="BF166" s="3" t="s">
        <v>760</v>
      </c>
      <c r="BG166" s="19" t="s">
        <v>1767</v>
      </c>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t="s">
        <v>761</v>
      </c>
      <c r="CS166" s="5" t="s">
        <v>762</v>
      </c>
      <c r="CT166" s="5" t="s">
        <v>202</v>
      </c>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18" t="s">
        <v>47</v>
      </c>
      <c r="GO166" s="15" t="s">
        <v>42</v>
      </c>
      <c r="GP166" s="15" t="s">
        <v>75</v>
      </c>
      <c r="GQ166" s="17" t="s">
        <v>91</v>
      </c>
      <c r="GR166" s="15"/>
      <c r="GS166" s="14"/>
      <c r="GT166" s="2"/>
    </row>
    <row r="167" spans="1:202" s="1" customFormat="1" ht="22.5" customHeight="1" x14ac:dyDescent="0.35">
      <c r="A167" s="11">
        <v>165</v>
      </c>
      <c r="B167" s="8">
        <v>41033</v>
      </c>
      <c r="C167" s="11" t="s">
        <v>3</v>
      </c>
      <c r="D167" s="27" t="s">
        <v>1139</v>
      </c>
      <c r="E167" s="11" t="s">
        <v>345</v>
      </c>
      <c r="F167" s="11" t="s">
        <v>1300</v>
      </c>
      <c r="G167" s="19" t="s">
        <v>2629</v>
      </c>
      <c r="H167" s="27" t="s">
        <v>1717</v>
      </c>
      <c r="I167" s="27" t="s">
        <v>1315</v>
      </c>
      <c r="J167" s="27"/>
      <c r="K167" s="27" t="s">
        <v>1300</v>
      </c>
      <c r="L167" s="11" t="s">
        <v>1755</v>
      </c>
      <c r="M167" s="11" t="s">
        <v>1295</v>
      </c>
      <c r="N167" s="11" t="s">
        <v>1208</v>
      </c>
      <c r="O167" s="11" t="s">
        <v>2134</v>
      </c>
      <c r="P167" s="11" t="s">
        <v>1238</v>
      </c>
      <c r="Q167" s="11" t="s">
        <v>2705</v>
      </c>
      <c r="R167" s="11" t="s">
        <v>2161</v>
      </c>
      <c r="S167" s="11"/>
      <c r="T167" s="32" t="s">
        <v>1349</v>
      </c>
      <c r="U167" s="32"/>
      <c r="V167" s="32" t="s">
        <v>1109</v>
      </c>
      <c r="W167" s="19" t="s">
        <v>1142</v>
      </c>
      <c r="X167" s="3" t="s">
        <v>46</v>
      </c>
      <c r="Y167" s="30" t="s">
        <v>1141</v>
      </c>
      <c r="Z167" s="28" t="s">
        <v>47</v>
      </c>
      <c r="AA167" s="19" t="s">
        <v>47</v>
      </c>
      <c r="AB167" s="19" t="s">
        <v>1141</v>
      </c>
      <c r="AC167" s="3" t="s">
        <v>3</v>
      </c>
      <c r="AD167" s="3" t="s">
        <v>345</v>
      </c>
      <c r="AE167" s="3"/>
      <c r="AF167" s="3"/>
      <c r="AG167" s="19" t="s">
        <v>47</v>
      </c>
      <c r="AH167" s="19" t="s">
        <v>42</v>
      </c>
      <c r="AI167" s="19" t="s">
        <v>1220</v>
      </c>
      <c r="AJ167" s="3"/>
      <c r="AK167" s="3" t="s">
        <v>24</v>
      </c>
      <c r="AL167" s="3"/>
      <c r="AM167" s="3"/>
      <c r="AN167" s="3"/>
      <c r="AO167" s="3"/>
      <c r="AP167" s="3"/>
      <c r="AQ167" s="3"/>
      <c r="AR167" s="20">
        <v>41033</v>
      </c>
      <c r="AS167" s="21" t="s">
        <v>1716</v>
      </c>
      <c r="AT167" s="19" t="s">
        <v>2634</v>
      </c>
      <c r="AU167" s="21" t="s">
        <v>47</v>
      </c>
      <c r="AV167" s="21" t="s">
        <v>2394</v>
      </c>
      <c r="AW167" s="21"/>
      <c r="AX167" s="21"/>
      <c r="AY167" s="21" t="s">
        <v>331</v>
      </c>
      <c r="AZ167" s="21"/>
      <c r="BA167" s="3" t="s">
        <v>1428</v>
      </c>
      <c r="BB167" s="3" t="s">
        <v>1300</v>
      </c>
      <c r="BC167" s="3" t="s">
        <v>2056</v>
      </c>
      <c r="BD167" s="3"/>
      <c r="BE167" s="3"/>
      <c r="BF167" s="3"/>
      <c r="BG167" s="19" t="s">
        <v>1767</v>
      </c>
      <c r="BH167" s="5"/>
      <c r="BI167" s="5"/>
      <c r="BJ167" s="5"/>
      <c r="BK167" s="5" t="s">
        <v>1518</v>
      </c>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18" t="s">
        <v>2395</v>
      </c>
      <c r="GO167" s="15"/>
      <c r="GP167" s="15"/>
      <c r="GQ167" s="17" t="s">
        <v>74</v>
      </c>
      <c r="GR167" s="15"/>
      <c r="GS167" s="14"/>
      <c r="GT167" s="2"/>
    </row>
    <row r="168" spans="1:202" s="1" customFormat="1" ht="22.5" customHeight="1" x14ac:dyDescent="0.35">
      <c r="A168" s="11">
        <v>166</v>
      </c>
      <c r="B168" s="8">
        <v>41035</v>
      </c>
      <c r="C168" s="11" t="s">
        <v>1617</v>
      </c>
      <c r="D168" s="27" t="s">
        <v>1139</v>
      </c>
      <c r="E168" s="11" t="s">
        <v>1938</v>
      </c>
      <c r="F168" s="11" t="s">
        <v>1300</v>
      </c>
      <c r="G168" s="19" t="s">
        <v>2629</v>
      </c>
      <c r="H168" s="27" t="s">
        <v>1717</v>
      </c>
      <c r="I168" s="27" t="s">
        <v>1315</v>
      </c>
      <c r="J168" s="27"/>
      <c r="K168" s="27" t="s">
        <v>1300</v>
      </c>
      <c r="L168" s="11" t="s">
        <v>1755</v>
      </c>
      <c r="M168" s="11" t="s">
        <v>1295</v>
      </c>
      <c r="N168" s="11" t="s">
        <v>1208</v>
      </c>
      <c r="O168" s="11" t="s">
        <v>2134</v>
      </c>
      <c r="P168" s="11" t="s">
        <v>1238</v>
      </c>
      <c r="Q168" s="11" t="s">
        <v>2706</v>
      </c>
      <c r="R168" s="11" t="s">
        <v>2183</v>
      </c>
      <c r="S168" s="11"/>
      <c r="T168" s="32" t="s">
        <v>1350</v>
      </c>
      <c r="U168" s="32"/>
      <c r="V168" s="32" t="s">
        <v>1109</v>
      </c>
      <c r="W168" s="19" t="s">
        <v>1142</v>
      </c>
      <c r="X168" s="3" t="s">
        <v>2866</v>
      </c>
      <c r="Y168" s="30" t="s">
        <v>1990</v>
      </c>
      <c r="Z168" s="28">
        <v>38</v>
      </c>
      <c r="AA168" s="19" t="s">
        <v>1230</v>
      </c>
      <c r="AB168" s="19" t="s">
        <v>1141</v>
      </c>
      <c r="AC168" s="3" t="s">
        <v>3</v>
      </c>
      <c r="AD168" s="3" t="s">
        <v>1050</v>
      </c>
      <c r="AE168" s="3"/>
      <c r="AF168" s="3" t="s">
        <v>2129</v>
      </c>
      <c r="AG168" s="19" t="s">
        <v>47</v>
      </c>
      <c r="AH168" s="19" t="s">
        <v>42</v>
      </c>
      <c r="AI168" s="19" t="s">
        <v>1220</v>
      </c>
      <c r="AJ168" s="3"/>
      <c r="AK168" s="3" t="s">
        <v>24</v>
      </c>
      <c r="AL168" s="3"/>
      <c r="AM168" s="3"/>
      <c r="AN168" s="3"/>
      <c r="AO168" s="3"/>
      <c r="AP168" s="3"/>
      <c r="AQ168" s="3"/>
      <c r="AR168" s="20">
        <v>41035</v>
      </c>
      <c r="AS168" s="21" t="s">
        <v>47</v>
      </c>
      <c r="AT168" s="19" t="s">
        <v>47</v>
      </c>
      <c r="AU168" s="21" t="s">
        <v>47</v>
      </c>
      <c r="AV168" s="21" t="s">
        <v>2186</v>
      </c>
      <c r="AW168" s="21" t="s">
        <v>2177</v>
      </c>
      <c r="AX168" s="21" t="s">
        <v>1416</v>
      </c>
      <c r="AY168" s="21"/>
      <c r="AZ168" s="21"/>
      <c r="BA168" s="3" t="s">
        <v>1411</v>
      </c>
      <c r="BB168" s="3" t="s">
        <v>1300</v>
      </c>
      <c r="BC168" s="3"/>
      <c r="BD168" s="3" t="s">
        <v>2632</v>
      </c>
      <c r="BE168" s="3"/>
      <c r="BF168" s="3"/>
      <c r="BG168" s="19" t="s">
        <v>1767</v>
      </c>
      <c r="BH168" s="5"/>
      <c r="BI168" s="5"/>
      <c r="BJ168" s="5"/>
      <c r="BK168" s="5" t="s">
        <v>1519</v>
      </c>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t="s">
        <v>1588</v>
      </c>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18" t="s">
        <v>2396</v>
      </c>
      <c r="GO168" s="15"/>
      <c r="GP168" s="15"/>
      <c r="GQ168" s="17" t="s">
        <v>74</v>
      </c>
      <c r="GR168" s="15"/>
      <c r="GS168" s="14"/>
      <c r="GT168" s="2"/>
    </row>
    <row r="169" spans="1:202" s="1" customFormat="1" ht="22.5" customHeight="1" x14ac:dyDescent="0.35">
      <c r="A169" s="11">
        <v>167</v>
      </c>
      <c r="B169" s="8">
        <v>41035</v>
      </c>
      <c r="C169" s="11" t="s">
        <v>1611</v>
      </c>
      <c r="D169" s="27" t="s">
        <v>1216</v>
      </c>
      <c r="E169" s="11" t="s">
        <v>47</v>
      </c>
      <c r="F169" s="11" t="s">
        <v>2106</v>
      </c>
      <c r="G169" s="19" t="s">
        <v>1716</v>
      </c>
      <c r="H169" s="27" t="s">
        <v>1717</v>
      </c>
      <c r="I169" s="27"/>
      <c r="J169" s="27"/>
      <c r="K169" s="27"/>
      <c r="L169" s="11" t="s">
        <v>1199</v>
      </c>
      <c r="M169" s="11" t="s">
        <v>1202</v>
      </c>
      <c r="N169" s="11" t="s">
        <v>218</v>
      </c>
      <c r="O169" s="11" t="s">
        <v>1151</v>
      </c>
      <c r="P169" s="11" t="s">
        <v>1238</v>
      </c>
      <c r="Q169" s="11" t="s">
        <v>2707</v>
      </c>
      <c r="R169" s="11" t="s">
        <v>2089</v>
      </c>
      <c r="S169" s="11"/>
      <c r="T169" s="32" t="s">
        <v>763</v>
      </c>
      <c r="U169" s="32"/>
      <c r="V169" s="32" t="s">
        <v>1109</v>
      </c>
      <c r="W169" s="19" t="s">
        <v>1142</v>
      </c>
      <c r="X169" s="3" t="s">
        <v>46</v>
      </c>
      <c r="Y169" s="30" t="s">
        <v>1141</v>
      </c>
      <c r="Z169" s="28" t="s">
        <v>47</v>
      </c>
      <c r="AA169" s="19" t="s">
        <v>47</v>
      </c>
      <c r="AB169" s="19" t="s">
        <v>1141</v>
      </c>
      <c r="AC169" s="3" t="s">
        <v>1611</v>
      </c>
      <c r="AD169" s="3" t="s">
        <v>381</v>
      </c>
      <c r="AE169" s="3"/>
      <c r="AF169" s="3" t="s">
        <v>2066</v>
      </c>
      <c r="AG169" s="19" t="s">
        <v>1224</v>
      </c>
      <c r="AH169" s="19" t="s">
        <v>1224</v>
      </c>
      <c r="AI169" s="19" t="s">
        <v>1221</v>
      </c>
      <c r="AJ169" s="3" t="s">
        <v>80</v>
      </c>
      <c r="AK169" s="3" t="s">
        <v>24</v>
      </c>
      <c r="AL169" s="3"/>
      <c r="AM169" s="3" t="s">
        <v>49</v>
      </c>
      <c r="AN169" s="3"/>
      <c r="AO169" s="3"/>
      <c r="AP169" s="3"/>
      <c r="AQ169" s="3"/>
      <c r="AR169" s="20">
        <v>41045</v>
      </c>
      <c r="AS169" s="21" t="s">
        <v>83</v>
      </c>
      <c r="AT169" s="19" t="s">
        <v>44</v>
      </c>
      <c r="AU169" s="21" t="s">
        <v>43</v>
      </c>
      <c r="AV169" s="21"/>
      <c r="AW169" s="21"/>
      <c r="AX169" s="21"/>
      <c r="AY169" s="21" t="s">
        <v>764</v>
      </c>
      <c r="AZ169" s="21"/>
      <c r="BA169" s="3"/>
      <c r="BB169" s="3"/>
      <c r="BC169" s="3"/>
      <c r="BD169" s="3"/>
      <c r="BE169" s="3"/>
      <c r="BF169" s="3"/>
      <c r="BG169" s="19" t="s">
        <v>1767</v>
      </c>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t="s">
        <v>765</v>
      </c>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18" t="s">
        <v>47</v>
      </c>
      <c r="GO169" s="15" t="s">
        <v>2066</v>
      </c>
      <c r="GP169" s="15" t="s">
        <v>2066</v>
      </c>
      <c r="GQ169" s="17" t="s">
        <v>91</v>
      </c>
      <c r="GR169" s="15"/>
      <c r="GS169" s="14"/>
      <c r="GT169" s="2"/>
    </row>
    <row r="170" spans="1:202" s="1" customFormat="1" ht="22.5" customHeight="1" x14ac:dyDescent="0.35">
      <c r="A170" s="11">
        <v>168</v>
      </c>
      <c r="B170" s="8">
        <v>41042</v>
      </c>
      <c r="C170" s="11" t="s">
        <v>1620</v>
      </c>
      <c r="D170" s="27" t="s">
        <v>1139</v>
      </c>
      <c r="E170" s="11" t="s">
        <v>1702</v>
      </c>
      <c r="F170" s="11" t="s">
        <v>1296</v>
      </c>
      <c r="G170" s="19" t="s">
        <v>2629</v>
      </c>
      <c r="H170" s="27" t="s">
        <v>1717</v>
      </c>
      <c r="I170" s="27" t="s">
        <v>1315</v>
      </c>
      <c r="J170" s="27"/>
      <c r="K170" s="27" t="s">
        <v>1296</v>
      </c>
      <c r="L170" s="11" t="s">
        <v>1755</v>
      </c>
      <c r="M170" s="11" t="s">
        <v>1295</v>
      </c>
      <c r="N170" s="11" t="s">
        <v>1208</v>
      </c>
      <c r="O170" s="11" t="s">
        <v>2134</v>
      </c>
      <c r="P170" s="11" t="s">
        <v>1238</v>
      </c>
      <c r="Q170" s="11" t="s">
        <v>2708</v>
      </c>
      <c r="R170" s="11" t="s">
        <v>2169</v>
      </c>
      <c r="S170" s="11"/>
      <c r="T170" s="32" t="s">
        <v>1351</v>
      </c>
      <c r="U170" s="32"/>
      <c r="V170" s="32" t="s">
        <v>1109</v>
      </c>
      <c r="W170" s="19" t="s">
        <v>1142</v>
      </c>
      <c r="X170" s="3" t="s">
        <v>46</v>
      </c>
      <c r="Y170" s="30" t="s">
        <v>1992</v>
      </c>
      <c r="Z170" s="28">
        <v>40</v>
      </c>
      <c r="AA170" s="19" t="s">
        <v>1230</v>
      </c>
      <c r="AB170" s="19" t="s">
        <v>1141</v>
      </c>
      <c r="AC170" s="3" t="s">
        <v>47</v>
      </c>
      <c r="AD170" s="3"/>
      <c r="AE170" s="3"/>
      <c r="AF170" s="3"/>
      <c r="AG170" s="19" t="s">
        <v>47</v>
      </c>
      <c r="AH170" s="19" t="s">
        <v>42</v>
      </c>
      <c r="AI170" s="19" t="s">
        <v>1220</v>
      </c>
      <c r="AJ170" s="3"/>
      <c r="AK170" s="3" t="s">
        <v>24</v>
      </c>
      <c r="AL170" s="3"/>
      <c r="AM170" s="3"/>
      <c r="AN170" s="3"/>
      <c r="AO170" s="3"/>
      <c r="AP170" s="3"/>
      <c r="AQ170" s="3"/>
      <c r="AR170" s="20">
        <v>41042</v>
      </c>
      <c r="AS170" s="21" t="s">
        <v>47</v>
      </c>
      <c r="AT170" s="19" t="s">
        <v>47</v>
      </c>
      <c r="AU170" s="21" t="s">
        <v>47</v>
      </c>
      <c r="AV170" s="21"/>
      <c r="AW170" s="21"/>
      <c r="AX170" s="21"/>
      <c r="AY170" s="21"/>
      <c r="AZ170" s="21"/>
      <c r="BA170" s="3"/>
      <c r="BB170" s="3" t="s">
        <v>1296</v>
      </c>
      <c r="BC170" s="3" t="s">
        <v>2640</v>
      </c>
      <c r="BD170" s="3" t="s">
        <v>2566</v>
      </c>
      <c r="BE170" s="3"/>
      <c r="BF170" s="3"/>
      <c r="BG170" s="19" t="s">
        <v>1767</v>
      </c>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t="s">
        <v>1589</v>
      </c>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18" t="s">
        <v>47</v>
      </c>
      <c r="GO170" s="15"/>
      <c r="GP170" s="15"/>
      <c r="GQ170" s="17" t="s">
        <v>74</v>
      </c>
      <c r="GR170" s="15"/>
      <c r="GS170" s="14"/>
      <c r="GT170" s="2"/>
    </row>
    <row r="171" spans="1:202" s="1" customFormat="1" ht="22.5" customHeight="1" x14ac:dyDescent="0.35">
      <c r="A171" s="11">
        <v>169</v>
      </c>
      <c r="B171" s="8">
        <v>41043</v>
      </c>
      <c r="C171" s="11" t="s">
        <v>1609</v>
      </c>
      <c r="D171" s="27" t="s">
        <v>1138</v>
      </c>
      <c r="E171" s="11" t="s">
        <v>199</v>
      </c>
      <c r="F171" s="11" t="s">
        <v>2397</v>
      </c>
      <c r="G171" s="19" t="s">
        <v>1716</v>
      </c>
      <c r="H171" s="27" t="s">
        <v>1717</v>
      </c>
      <c r="I171" s="27"/>
      <c r="J171" s="27"/>
      <c r="K171" s="27"/>
      <c r="L171" s="11" t="s">
        <v>1197</v>
      </c>
      <c r="M171" s="11" t="s">
        <v>1150</v>
      </c>
      <c r="N171" s="11" t="s">
        <v>1147</v>
      </c>
      <c r="O171" s="11" t="s">
        <v>352</v>
      </c>
      <c r="P171" s="11" t="s">
        <v>1238</v>
      </c>
      <c r="Q171" s="11" t="s">
        <v>2709</v>
      </c>
      <c r="R171" s="11" t="s">
        <v>2398</v>
      </c>
      <c r="S171" s="11"/>
      <c r="T171" s="32" t="s">
        <v>766</v>
      </c>
      <c r="U171" s="32"/>
      <c r="V171" s="32" t="s">
        <v>1109</v>
      </c>
      <c r="W171" s="19" t="s">
        <v>1142</v>
      </c>
      <c r="X171" s="3" t="s">
        <v>46</v>
      </c>
      <c r="Y171" s="30" t="s">
        <v>1992</v>
      </c>
      <c r="Z171" s="28">
        <v>40</v>
      </c>
      <c r="AA171" s="19" t="s">
        <v>1230</v>
      </c>
      <c r="AB171" s="19" t="s">
        <v>1141</v>
      </c>
      <c r="AC171" s="3" t="s">
        <v>1609</v>
      </c>
      <c r="AD171" s="3" t="s">
        <v>199</v>
      </c>
      <c r="AE171" s="3"/>
      <c r="AF171" s="3"/>
      <c r="AG171" s="19" t="s">
        <v>47</v>
      </c>
      <c r="AH171" s="19" t="s">
        <v>42</v>
      </c>
      <c r="AI171" s="19" t="s">
        <v>1220</v>
      </c>
      <c r="AJ171" s="3"/>
      <c r="AK171" s="3" t="s">
        <v>24</v>
      </c>
      <c r="AL171" s="3"/>
      <c r="AM171" s="3"/>
      <c r="AN171" s="3"/>
      <c r="AO171" s="3"/>
      <c r="AP171" s="3"/>
      <c r="AQ171" s="3"/>
      <c r="AR171" s="20">
        <v>41043</v>
      </c>
      <c r="AS171" s="21" t="s">
        <v>47</v>
      </c>
      <c r="AT171" s="19" t="s">
        <v>47</v>
      </c>
      <c r="AU171" s="21" t="s">
        <v>47</v>
      </c>
      <c r="AV171" s="21"/>
      <c r="AW171" s="21"/>
      <c r="AX171" s="21"/>
      <c r="AY171" s="21"/>
      <c r="AZ171" s="21"/>
      <c r="BA171" s="3"/>
      <c r="BB171" s="3"/>
      <c r="BC171" s="3"/>
      <c r="BD171" s="3"/>
      <c r="BE171" s="3"/>
      <c r="BF171" s="3"/>
      <c r="BG171" s="19" t="s">
        <v>1767</v>
      </c>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t="s">
        <v>767</v>
      </c>
      <c r="CS171" s="5" t="s">
        <v>768</v>
      </c>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18" t="s">
        <v>2399</v>
      </c>
      <c r="GO171" s="15" t="s">
        <v>42</v>
      </c>
      <c r="GP171" s="15" t="s">
        <v>75</v>
      </c>
      <c r="GQ171" s="17" t="s">
        <v>91</v>
      </c>
      <c r="GR171" s="15"/>
      <c r="GS171" s="14"/>
      <c r="GT171" s="2"/>
    </row>
    <row r="172" spans="1:202" s="1" customFormat="1" ht="22.5" customHeight="1" x14ac:dyDescent="0.35">
      <c r="A172" s="11">
        <v>170</v>
      </c>
      <c r="B172" s="8">
        <v>41044</v>
      </c>
      <c r="C172" s="11" t="s">
        <v>1618</v>
      </c>
      <c r="D172" s="27" t="s">
        <v>1215</v>
      </c>
      <c r="E172" s="11" t="s">
        <v>47</v>
      </c>
      <c r="F172" s="11" t="s">
        <v>2091</v>
      </c>
      <c r="G172" s="19" t="s">
        <v>1716</v>
      </c>
      <c r="H172" s="27" t="s">
        <v>1717</v>
      </c>
      <c r="I172" s="27"/>
      <c r="J172" s="27"/>
      <c r="K172" s="27"/>
      <c r="L172" s="11" t="s">
        <v>1199</v>
      </c>
      <c r="M172" s="11" t="s">
        <v>1202</v>
      </c>
      <c r="N172" s="11" t="s">
        <v>218</v>
      </c>
      <c r="O172" s="11" t="s">
        <v>1151</v>
      </c>
      <c r="P172" s="11" t="s">
        <v>1238</v>
      </c>
      <c r="Q172" s="11" t="s">
        <v>2710</v>
      </c>
      <c r="R172" s="11" t="s">
        <v>2184</v>
      </c>
      <c r="S172" s="11" t="s">
        <v>2624</v>
      </c>
      <c r="T172" s="32" t="s">
        <v>769</v>
      </c>
      <c r="U172" s="32"/>
      <c r="V172" s="32" t="s">
        <v>1109</v>
      </c>
      <c r="W172" s="19" t="s">
        <v>1142</v>
      </c>
      <c r="X172" s="3" t="s">
        <v>46</v>
      </c>
      <c r="Y172" s="30" t="s">
        <v>1141</v>
      </c>
      <c r="Z172" s="28" t="s">
        <v>47</v>
      </c>
      <c r="AA172" s="19" t="s">
        <v>47</v>
      </c>
      <c r="AB172" s="19" t="s">
        <v>1141</v>
      </c>
      <c r="AC172" s="3" t="s">
        <v>47</v>
      </c>
      <c r="AD172" s="3"/>
      <c r="AE172" s="3"/>
      <c r="AF172" s="3" t="s">
        <v>2066</v>
      </c>
      <c r="AG172" s="19" t="s">
        <v>1224</v>
      </c>
      <c r="AH172" s="19" t="s">
        <v>1224</v>
      </c>
      <c r="AI172" s="19" t="s">
        <v>1221</v>
      </c>
      <c r="AJ172" s="3" t="s">
        <v>2145</v>
      </c>
      <c r="AK172" s="3" t="s">
        <v>24</v>
      </c>
      <c r="AL172" s="3"/>
      <c r="AM172" s="3" t="s">
        <v>49</v>
      </c>
      <c r="AN172" s="3"/>
      <c r="AO172" s="3"/>
      <c r="AP172" s="3"/>
      <c r="AQ172" s="3"/>
      <c r="AR172" s="20">
        <v>41044</v>
      </c>
      <c r="AS172" s="21" t="s">
        <v>83</v>
      </c>
      <c r="AT172" s="19" t="s">
        <v>44</v>
      </c>
      <c r="AU172" s="21" t="s">
        <v>43</v>
      </c>
      <c r="AV172" s="21"/>
      <c r="AW172" s="21"/>
      <c r="AX172" s="21"/>
      <c r="AY172" s="21"/>
      <c r="AZ172" s="21"/>
      <c r="BA172" s="3"/>
      <c r="BB172" s="3"/>
      <c r="BC172" s="3"/>
      <c r="BD172" s="3"/>
      <c r="BE172" s="3"/>
      <c r="BF172" s="3"/>
      <c r="BG172" s="19" t="s">
        <v>1767</v>
      </c>
      <c r="BH172" s="5"/>
      <c r="BI172" s="5"/>
      <c r="BJ172" s="5"/>
      <c r="BK172" s="5" t="s">
        <v>67</v>
      </c>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18" t="s">
        <v>47</v>
      </c>
      <c r="GO172" s="15" t="s">
        <v>2066</v>
      </c>
      <c r="GP172" s="15" t="s">
        <v>2066</v>
      </c>
      <c r="GQ172" s="17" t="s">
        <v>74</v>
      </c>
      <c r="GR172" s="15"/>
      <c r="GS172" s="14"/>
      <c r="GT172" s="2"/>
    </row>
    <row r="173" spans="1:202" s="1" customFormat="1" ht="22.5" customHeight="1" x14ac:dyDescent="0.35">
      <c r="A173" s="11">
        <v>171</v>
      </c>
      <c r="B173" s="8">
        <v>41050</v>
      </c>
      <c r="C173" s="11" t="s">
        <v>1616</v>
      </c>
      <c r="D173" s="27" t="s">
        <v>1139</v>
      </c>
      <c r="E173" s="11" t="s">
        <v>1947</v>
      </c>
      <c r="F173" s="11" t="s">
        <v>1302</v>
      </c>
      <c r="G173" s="19" t="s">
        <v>2629</v>
      </c>
      <c r="H173" s="27" t="s">
        <v>1717</v>
      </c>
      <c r="I173" s="27" t="s">
        <v>1315</v>
      </c>
      <c r="J173" s="27"/>
      <c r="K173" s="27" t="s">
        <v>1302</v>
      </c>
      <c r="L173" s="11" t="s">
        <v>1755</v>
      </c>
      <c r="M173" s="11" t="s">
        <v>1295</v>
      </c>
      <c r="N173" s="11" t="s">
        <v>1208</v>
      </c>
      <c r="O173" s="11" t="s">
        <v>2134</v>
      </c>
      <c r="P173" s="11" t="s">
        <v>1238</v>
      </c>
      <c r="Q173" s="11" t="s">
        <v>2711</v>
      </c>
      <c r="R173" s="11" t="s">
        <v>2179</v>
      </c>
      <c r="S173" s="11"/>
      <c r="T173" s="32" t="s">
        <v>1352</v>
      </c>
      <c r="U173" s="32"/>
      <c r="V173" s="32" t="s">
        <v>1109</v>
      </c>
      <c r="W173" s="19" t="s">
        <v>1142</v>
      </c>
      <c r="X173" s="3" t="s">
        <v>46</v>
      </c>
      <c r="Y173" s="30" t="s">
        <v>2004</v>
      </c>
      <c r="Z173" s="28">
        <v>60</v>
      </c>
      <c r="AA173" s="19" t="s">
        <v>1231</v>
      </c>
      <c r="AB173" s="19" t="s">
        <v>1141</v>
      </c>
      <c r="AC173" s="3" t="s">
        <v>82</v>
      </c>
      <c r="AD173" s="3" t="s">
        <v>325</v>
      </c>
      <c r="AE173" s="3"/>
      <c r="AF173" s="3"/>
      <c r="AG173" s="19" t="s">
        <v>47</v>
      </c>
      <c r="AH173" s="19" t="s">
        <v>42</v>
      </c>
      <c r="AI173" s="19" t="s">
        <v>1220</v>
      </c>
      <c r="AJ173" s="3"/>
      <c r="AK173" s="3" t="s">
        <v>24</v>
      </c>
      <c r="AL173" s="3"/>
      <c r="AM173" s="3"/>
      <c r="AN173" s="3"/>
      <c r="AO173" s="3"/>
      <c r="AP173" s="3"/>
      <c r="AQ173" s="3"/>
      <c r="AR173" s="20">
        <v>41050</v>
      </c>
      <c r="AS173" s="21" t="s">
        <v>1716</v>
      </c>
      <c r="AT173" s="19" t="s">
        <v>2634</v>
      </c>
      <c r="AU173" s="21" t="s">
        <v>2153</v>
      </c>
      <c r="AV173" s="21" t="s">
        <v>2154</v>
      </c>
      <c r="AW173" s="21"/>
      <c r="AX173" s="21" t="s">
        <v>1420</v>
      </c>
      <c r="AY173" s="21" t="s">
        <v>1124</v>
      </c>
      <c r="AZ173" s="21"/>
      <c r="BA173" s="3" t="s">
        <v>2166</v>
      </c>
      <c r="BB173" s="3" t="s">
        <v>1302</v>
      </c>
      <c r="BC173" s="3" t="s">
        <v>2045</v>
      </c>
      <c r="BD173" s="3" t="s">
        <v>2037</v>
      </c>
      <c r="BE173" s="3"/>
      <c r="BF173" s="3"/>
      <c r="BG173" s="19" t="s">
        <v>1767</v>
      </c>
      <c r="BH173" s="5"/>
      <c r="BI173" s="5"/>
      <c r="BJ173" s="5"/>
      <c r="BK173" s="5" t="s">
        <v>1520</v>
      </c>
      <c r="BL173" s="5" t="s">
        <v>1521</v>
      </c>
      <c r="BM173" s="5" t="s">
        <v>1522</v>
      </c>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t="s">
        <v>1590</v>
      </c>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18" t="s">
        <v>1603</v>
      </c>
      <c r="GO173" s="15"/>
      <c r="GP173" s="15"/>
      <c r="GQ173" s="17" t="s">
        <v>74</v>
      </c>
      <c r="GR173" s="15"/>
      <c r="GS173" s="14"/>
      <c r="GT173" s="2"/>
    </row>
    <row r="174" spans="1:202" s="1" customFormat="1" ht="22.5" customHeight="1" x14ac:dyDescent="0.35">
      <c r="A174" s="11">
        <v>172</v>
      </c>
      <c r="B174" s="8">
        <v>41051</v>
      </c>
      <c r="C174" s="11" t="s">
        <v>1609</v>
      </c>
      <c r="D174" s="27" t="s">
        <v>1138</v>
      </c>
      <c r="E174" s="11" t="s">
        <v>199</v>
      </c>
      <c r="F174" s="11" t="s">
        <v>2400</v>
      </c>
      <c r="G174" s="19" t="s">
        <v>1716</v>
      </c>
      <c r="H174" s="27" t="s">
        <v>1717</v>
      </c>
      <c r="I174" s="27"/>
      <c r="J174" s="27"/>
      <c r="K174" s="27"/>
      <c r="L174" s="11" t="s">
        <v>1200</v>
      </c>
      <c r="M174" s="11" t="s">
        <v>212</v>
      </c>
      <c r="N174" s="11" t="s">
        <v>1147</v>
      </c>
      <c r="O174" s="11" t="s">
        <v>2558</v>
      </c>
      <c r="P174" s="11" t="s">
        <v>1238</v>
      </c>
      <c r="Q174" s="11" t="s">
        <v>2712</v>
      </c>
      <c r="R174" s="11" t="s">
        <v>2401</v>
      </c>
      <c r="S174" s="11"/>
      <c r="T174" s="32" t="s">
        <v>770</v>
      </c>
      <c r="U174" s="32"/>
      <c r="V174" s="32" t="s">
        <v>1109</v>
      </c>
      <c r="W174" s="19" t="s">
        <v>1142</v>
      </c>
      <c r="X174" s="3" t="s">
        <v>46</v>
      </c>
      <c r="Y174" s="30" t="s">
        <v>1141</v>
      </c>
      <c r="Z174" s="28" t="s">
        <v>47</v>
      </c>
      <c r="AA174" s="19" t="s">
        <v>47</v>
      </c>
      <c r="AB174" s="19" t="s">
        <v>1141</v>
      </c>
      <c r="AC174" s="3" t="s">
        <v>1609</v>
      </c>
      <c r="AD174" s="3" t="s">
        <v>199</v>
      </c>
      <c r="AE174" s="3"/>
      <c r="AF174" s="3"/>
      <c r="AG174" s="19" t="s">
        <v>47</v>
      </c>
      <c r="AH174" s="19" t="s">
        <v>42</v>
      </c>
      <c r="AI174" s="19" t="s">
        <v>1220</v>
      </c>
      <c r="AJ174" s="3"/>
      <c r="AK174" s="3" t="s">
        <v>24</v>
      </c>
      <c r="AL174" s="3"/>
      <c r="AM174" s="3"/>
      <c r="AN174" s="3"/>
      <c r="AO174" s="3"/>
      <c r="AP174" s="3"/>
      <c r="AQ174" s="3"/>
      <c r="AR174" s="20">
        <v>41051</v>
      </c>
      <c r="AS174" s="21" t="s">
        <v>83</v>
      </c>
      <c r="AT174" s="19" t="s">
        <v>44</v>
      </c>
      <c r="AU174" s="21" t="s">
        <v>44</v>
      </c>
      <c r="AV174" s="21"/>
      <c r="AW174" s="21"/>
      <c r="AX174" s="21"/>
      <c r="AY174" s="21"/>
      <c r="AZ174" s="21"/>
      <c r="BA174" s="3"/>
      <c r="BB174" s="3"/>
      <c r="BC174" s="3"/>
      <c r="BD174" s="3"/>
      <c r="BE174" s="3"/>
      <c r="BF174" s="3"/>
      <c r="BG174" s="19" t="s">
        <v>1767</v>
      </c>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t="s">
        <v>771</v>
      </c>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18" t="s">
        <v>2402</v>
      </c>
      <c r="GO174" s="15" t="s">
        <v>42</v>
      </c>
      <c r="GP174" s="15" t="s">
        <v>75</v>
      </c>
      <c r="GQ174" s="17" t="s">
        <v>91</v>
      </c>
      <c r="GR174" s="15"/>
      <c r="GS174" s="14"/>
      <c r="GT174" s="2"/>
    </row>
    <row r="175" spans="1:202" s="1" customFormat="1" ht="22.5" customHeight="1" x14ac:dyDescent="0.35">
      <c r="A175" s="11">
        <v>173</v>
      </c>
      <c r="B175" s="8">
        <v>41064</v>
      </c>
      <c r="C175" s="11" t="s">
        <v>372</v>
      </c>
      <c r="D175" s="27" t="s">
        <v>1214</v>
      </c>
      <c r="E175" s="11" t="s">
        <v>772</v>
      </c>
      <c r="F175" s="11" t="s">
        <v>2070</v>
      </c>
      <c r="G175" s="19" t="s">
        <v>2629</v>
      </c>
      <c r="H175" s="27" t="s">
        <v>1717</v>
      </c>
      <c r="I175" s="27"/>
      <c r="J175" s="27"/>
      <c r="K175" s="27"/>
      <c r="L175" s="11" t="s">
        <v>1199</v>
      </c>
      <c r="M175" s="11" t="s">
        <v>1202</v>
      </c>
      <c r="N175" s="11" t="s">
        <v>218</v>
      </c>
      <c r="O175" s="11" t="s">
        <v>1151</v>
      </c>
      <c r="P175" s="11" t="s">
        <v>1238</v>
      </c>
      <c r="Q175" s="11" t="s">
        <v>2713</v>
      </c>
      <c r="R175" s="11" t="s">
        <v>2071</v>
      </c>
      <c r="S175" s="11"/>
      <c r="T175" s="32" t="s">
        <v>2403</v>
      </c>
      <c r="U175" s="32"/>
      <c r="V175" s="32" t="s">
        <v>1109</v>
      </c>
      <c r="W175" s="19" t="s">
        <v>1142</v>
      </c>
      <c r="X175" s="3" t="s">
        <v>46</v>
      </c>
      <c r="Y175" s="30" t="s">
        <v>1973</v>
      </c>
      <c r="Z175" s="28">
        <v>21</v>
      </c>
      <c r="AA175" s="19" t="s">
        <v>1229</v>
      </c>
      <c r="AB175" s="19" t="s">
        <v>1141</v>
      </c>
      <c r="AC175" s="3" t="s">
        <v>1619</v>
      </c>
      <c r="AD175" s="3"/>
      <c r="AE175" s="3"/>
      <c r="AF175" s="3" t="s">
        <v>2066</v>
      </c>
      <c r="AG175" s="19" t="s">
        <v>1224</v>
      </c>
      <c r="AH175" s="19" t="s">
        <v>1224</v>
      </c>
      <c r="AI175" s="19" t="s">
        <v>1221</v>
      </c>
      <c r="AJ175" s="3" t="s">
        <v>80</v>
      </c>
      <c r="AK175" s="3" t="s">
        <v>24</v>
      </c>
      <c r="AL175" s="3"/>
      <c r="AM175" s="3" t="s">
        <v>49</v>
      </c>
      <c r="AN175" s="3"/>
      <c r="AO175" s="3"/>
      <c r="AP175" s="3"/>
      <c r="AQ175" s="3"/>
      <c r="AR175" s="20">
        <v>41064</v>
      </c>
      <c r="AS175" s="21" t="s">
        <v>83</v>
      </c>
      <c r="AT175" s="19" t="s">
        <v>44</v>
      </c>
      <c r="AU175" s="21" t="s">
        <v>43</v>
      </c>
      <c r="AV175" s="21"/>
      <c r="AW175" s="21"/>
      <c r="AX175" s="21"/>
      <c r="AY175" s="21" t="s">
        <v>773</v>
      </c>
      <c r="AZ175" s="21"/>
      <c r="BA175" s="3"/>
      <c r="BB175" s="3"/>
      <c r="BC175" s="3"/>
      <c r="BD175" s="3"/>
      <c r="BE175" s="3"/>
      <c r="BF175" s="3"/>
      <c r="BG175" s="19" t="s">
        <v>1767</v>
      </c>
      <c r="BH175" s="5"/>
      <c r="BI175" s="5"/>
      <c r="BJ175" s="5"/>
      <c r="BK175" s="5" t="s">
        <v>67</v>
      </c>
      <c r="BL175" s="5"/>
      <c r="BM175" s="5"/>
      <c r="BN175" s="5"/>
      <c r="BO175" s="5" t="s">
        <v>67</v>
      </c>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t="s">
        <v>774</v>
      </c>
      <c r="CS175" s="5" t="s">
        <v>775</v>
      </c>
      <c r="CT175" s="5" t="s">
        <v>776</v>
      </c>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18" t="s">
        <v>47</v>
      </c>
      <c r="GO175" s="15" t="s">
        <v>2066</v>
      </c>
      <c r="GP175" s="15" t="s">
        <v>2066</v>
      </c>
      <c r="GQ175" s="17" t="s">
        <v>74</v>
      </c>
      <c r="GR175" s="15"/>
      <c r="GS175" s="14"/>
      <c r="GT175" s="2"/>
    </row>
    <row r="176" spans="1:202" s="1" customFormat="1" ht="22.5" customHeight="1" x14ac:dyDescent="0.35">
      <c r="A176" s="11">
        <v>174</v>
      </c>
      <c r="B176" s="8">
        <v>41065</v>
      </c>
      <c r="C176" s="11" t="s">
        <v>0</v>
      </c>
      <c r="D176" s="27" t="s">
        <v>1138</v>
      </c>
      <c r="E176" s="11" t="s">
        <v>1040</v>
      </c>
      <c r="F176" s="11" t="s">
        <v>1353</v>
      </c>
      <c r="G176" s="19" t="s">
        <v>2629</v>
      </c>
      <c r="H176" s="27" t="s">
        <v>1717</v>
      </c>
      <c r="I176" s="27" t="s">
        <v>1317</v>
      </c>
      <c r="J176" s="27"/>
      <c r="K176" s="27" t="s">
        <v>1353</v>
      </c>
      <c r="L176" s="11" t="s">
        <v>1755</v>
      </c>
      <c r="M176" s="11" t="s">
        <v>1295</v>
      </c>
      <c r="N176" s="11" t="s">
        <v>1208</v>
      </c>
      <c r="O176" s="11" t="s">
        <v>2134</v>
      </c>
      <c r="P176" s="11" t="s">
        <v>1238</v>
      </c>
      <c r="Q176" s="11" t="s">
        <v>2714</v>
      </c>
      <c r="R176" s="11" t="s">
        <v>2167</v>
      </c>
      <c r="S176" s="11"/>
      <c r="T176" s="32" t="s">
        <v>1354</v>
      </c>
      <c r="U176" s="32"/>
      <c r="V176" s="32" t="s">
        <v>1109</v>
      </c>
      <c r="W176" s="19" t="s">
        <v>1142</v>
      </c>
      <c r="X176" s="3" t="s">
        <v>46</v>
      </c>
      <c r="Y176" s="30" t="s">
        <v>1999</v>
      </c>
      <c r="Z176" s="28">
        <v>52</v>
      </c>
      <c r="AA176" s="19" t="s">
        <v>1231</v>
      </c>
      <c r="AB176" s="19" t="s">
        <v>1141</v>
      </c>
      <c r="AC176" s="3" t="s">
        <v>1618</v>
      </c>
      <c r="AD176" s="3" t="s">
        <v>92</v>
      </c>
      <c r="AE176" s="3"/>
      <c r="AF176" s="3"/>
      <c r="AG176" s="19" t="s">
        <v>47</v>
      </c>
      <c r="AH176" s="19" t="s">
        <v>42</v>
      </c>
      <c r="AI176" s="19" t="s">
        <v>1220</v>
      </c>
      <c r="AJ176" s="3"/>
      <c r="AK176" s="3" t="s">
        <v>24</v>
      </c>
      <c r="AL176" s="3"/>
      <c r="AM176" s="3"/>
      <c r="AN176" s="3"/>
      <c r="AO176" s="3"/>
      <c r="AP176" s="3"/>
      <c r="AQ176" s="3"/>
      <c r="AR176" s="20">
        <v>41065</v>
      </c>
      <c r="AS176" s="21" t="s">
        <v>47</v>
      </c>
      <c r="AT176" s="19" t="s">
        <v>47</v>
      </c>
      <c r="AU176" s="21" t="s">
        <v>47</v>
      </c>
      <c r="AV176" s="21" t="s">
        <v>2186</v>
      </c>
      <c r="AW176" s="21"/>
      <c r="AX176" s="21" t="s">
        <v>1412</v>
      </c>
      <c r="AY176" s="21" t="s">
        <v>1028</v>
      </c>
      <c r="AZ176" s="21"/>
      <c r="BA176" s="3" t="s">
        <v>2404</v>
      </c>
      <c r="BB176" s="3" t="s">
        <v>1353</v>
      </c>
      <c r="BC176" s="3" t="s">
        <v>2036</v>
      </c>
      <c r="BD176" s="3" t="s">
        <v>2037</v>
      </c>
      <c r="BE176" s="3"/>
      <c r="BF176" s="3"/>
      <c r="BG176" s="19" t="s">
        <v>1767</v>
      </c>
      <c r="BH176" s="5"/>
      <c r="BI176" s="5"/>
      <c r="BJ176" s="5"/>
      <c r="BK176" s="5" t="s">
        <v>1523</v>
      </c>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t="s">
        <v>1591</v>
      </c>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18" t="s">
        <v>47</v>
      </c>
      <c r="GO176" s="15"/>
      <c r="GP176" s="15"/>
      <c r="GQ176" s="17" t="s">
        <v>74</v>
      </c>
      <c r="GR176" s="15"/>
      <c r="GS176" s="14"/>
      <c r="GT176" s="2"/>
    </row>
    <row r="177" spans="1:202" s="1" customFormat="1" ht="22.5" customHeight="1" x14ac:dyDescent="0.35">
      <c r="A177" s="11">
        <v>175</v>
      </c>
      <c r="B177" s="8">
        <v>41066</v>
      </c>
      <c r="C177" s="11" t="s">
        <v>2</v>
      </c>
      <c r="D177" s="27" t="s">
        <v>1138</v>
      </c>
      <c r="E177" s="11" t="s">
        <v>1642</v>
      </c>
      <c r="F177" s="11" t="s">
        <v>2405</v>
      </c>
      <c r="G177" s="19" t="s">
        <v>1716</v>
      </c>
      <c r="H177" s="27" t="s">
        <v>1717</v>
      </c>
      <c r="I177" s="27"/>
      <c r="J177" s="27"/>
      <c r="K177" s="27"/>
      <c r="L177" s="11" t="s">
        <v>1200</v>
      </c>
      <c r="M177" s="11" t="s">
        <v>212</v>
      </c>
      <c r="N177" s="11" t="s">
        <v>1147</v>
      </c>
      <c r="O177" s="11" t="s">
        <v>2558</v>
      </c>
      <c r="P177" s="11" t="s">
        <v>1238</v>
      </c>
      <c r="Q177" s="11" t="s">
        <v>2715</v>
      </c>
      <c r="R177" s="11" t="s">
        <v>2178</v>
      </c>
      <c r="S177" s="11"/>
      <c r="T177" s="32" t="s">
        <v>777</v>
      </c>
      <c r="U177" s="32"/>
      <c r="V177" s="32" t="s">
        <v>1109</v>
      </c>
      <c r="W177" s="19" t="s">
        <v>1142</v>
      </c>
      <c r="X177" s="3" t="s">
        <v>46</v>
      </c>
      <c r="Y177" s="30" t="s">
        <v>1985</v>
      </c>
      <c r="Z177" s="28">
        <v>33</v>
      </c>
      <c r="AA177" s="19" t="s">
        <v>1230</v>
      </c>
      <c r="AB177" s="19" t="s">
        <v>1141</v>
      </c>
      <c r="AC177" s="3" t="s">
        <v>2</v>
      </c>
      <c r="AD177" s="3" t="s">
        <v>232</v>
      </c>
      <c r="AE177" s="3"/>
      <c r="AF177" s="3" t="s">
        <v>57</v>
      </c>
      <c r="AG177" s="19" t="s">
        <v>1240</v>
      </c>
      <c r="AH177" s="19" t="s">
        <v>42</v>
      </c>
      <c r="AI177" s="19" t="s">
        <v>1220</v>
      </c>
      <c r="AJ177" s="3"/>
      <c r="AK177" s="3" t="s">
        <v>24</v>
      </c>
      <c r="AL177" s="3"/>
      <c r="AM177" s="3"/>
      <c r="AN177" s="3"/>
      <c r="AO177" s="3"/>
      <c r="AP177" s="3"/>
      <c r="AQ177" s="3"/>
      <c r="AR177" s="20">
        <v>41066</v>
      </c>
      <c r="AS177" s="21" t="s">
        <v>83</v>
      </c>
      <c r="AT177" s="19" t="s">
        <v>44</v>
      </c>
      <c r="AU177" s="21" t="s">
        <v>2406</v>
      </c>
      <c r="AV177" s="21"/>
      <c r="AW177" s="21"/>
      <c r="AX177" s="21"/>
      <c r="AY177" s="21"/>
      <c r="AZ177" s="21"/>
      <c r="BA177" s="3"/>
      <c r="BB177" s="3"/>
      <c r="BC177" s="3"/>
      <c r="BD177" s="3" t="s">
        <v>2567</v>
      </c>
      <c r="BE177" s="3"/>
      <c r="BF177" s="3" t="s">
        <v>2407</v>
      </c>
      <c r="BG177" s="19" t="s">
        <v>1767</v>
      </c>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t="s">
        <v>779</v>
      </c>
      <c r="CS177" s="5" t="s">
        <v>780</v>
      </c>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18" t="s">
        <v>778</v>
      </c>
      <c r="GO177" s="15" t="s">
        <v>42</v>
      </c>
      <c r="GP177" s="15" t="s">
        <v>75</v>
      </c>
      <c r="GQ177" s="17" t="s">
        <v>91</v>
      </c>
      <c r="GR177" s="15"/>
      <c r="GS177" s="14"/>
      <c r="GT177" s="2"/>
    </row>
    <row r="178" spans="1:202" s="1" customFormat="1" ht="22.5" customHeight="1" x14ac:dyDescent="0.35">
      <c r="A178" s="11">
        <v>176</v>
      </c>
      <c r="B178" s="8">
        <v>41069</v>
      </c>
      <c r="C178" s="11" t="s">
        <v>1</v>
      </c>
      <c r="D178" s="27" t="s">
        <v>1138</v>
      </c>
      <c r="E178" s="11" t="s">
        <v>1932</v>
      </c>
      <c r="F178" s="11" t="s">
        <v>1933</v>
      </c>
      <c r="G178" s="19" t="s">
        <v>2629</v>
      </c>
      <c r="H178" s="27" t="s">
        <v>1717</v>
      </c>
      <c r="I178" s="27" t="s">
        <v>1317</v>
      </c>
      <c r="J178" s="27"/>
      <c r="K178" s="27" t="s">
        <v>1933</v>
      </c>
      <c r="L178" s="11" t="s">
        <v>1755</v>
      </c>
      <c r="M178" s="11" t="s">
        <v>1295</v>
      </c>
      <c r="N178" s="11" t="s">
        <v>1208</v>
      </c>
      <c r="O178" s="11" t="s">
        <v>2134</v>
      </c>
      <c r="P178" s="11" t="s">
        <v>1238</v>
      </c>
      <c r="Q178" s="11" t="s">
        <v>2716</v>
      </c>
      <c r="R178" s="11" t="s">
        <v>2408</v>
      </c>
      <c r="S178" s="11"/>
      <c r="T178" s="32" t="s">
        <v>1355</v>
      </c>
      <c r="U178" s="32"/>
      <c r="V178" s="32" t="s">
        <v>1109</v>
      </c>
      <c r="W178" s="19" t="s">
        <v>1142</v>
      </c>
      <c r="X178" s="3" t="s">
        <v>46</v>
      </c>
      <c r="Y178" s="30" t="s">
        <v>2001</v>
      </c>
      <c r="Z178" s="28">
        <v>55</v>
      </c>
      <c r="AA178" s="19" t="s">
        <v>1231</v>
      </c>
      <c r="AB178" s="19" t="s">
        <v>1141</v>
      </c>
      <c r="AC178" s="3" t="s">
        <v>1</v>
      </c>
      <c r="AD178" s="3" t="s">
        <v>1</v>
      </c>
      <c r="AE178" s="3"/>
      <c r="AF178" s="3" t="s">
        <v>86</v>
      </c>
      <c r="AG178" s="19" t="s">
        <v>1600</v>
      </c>
      <c r="AH178" s="19" t="s">
        <v>42</v>
      </c>
      <c r="AI178" s="19" t="s">
        <v>1220</v>
      </c>
      <c r="AJ178" s="3"/>
      <c r="AK178" s="3" t="s">
        <v>24</v>
      </c>
      <c r="AL178" s="3"/>
      <c r="AM178" s="3"/>
      <c r="AN178" s="3" t="s">
        <v>718</v>
      </c>
      <c r="AO178" s="3"/>
      <c r="AP178" s="3"/>
      <c r="AQ178" s="3"/>
      <c r="AR178" s="20">
        <v>41069</v>
      </c>
      <c r="AS178" s="21" t="s">
        <v>47</v>
      </c>
      <c r="AT178" s="19" t="s">
        <v>47</v>
      </c>
      <c r="AU178" s="21" t="s">
        <v>47</v>
      </c>
      <c r="AV178" s="21" t="s">
        <v>1451</v>
      </c>
      <c r="AW178" s="21" t="s">
        <v>2185</v>
      </c>
      <c r="AX178" s="21" t="s">
        <v>1429</v>
      </c>
      <c r="AY178" s="21" t="s">
        <v>1427</v>
      </c>
      <c r="AZ178" s="21"/>
      <c r="BA178" s="3" t="s">
        <v>1411</v>
      </c>
      <c r="BB178" s="3" t="s">
        <v>1933</v>
      </c>
      <c r="BC178" s="3" t="s">
        <v>2409</v>
      </c>
      <c r="BD178" s="3" t="s">
        <v>2040</v>
      </c>
      <c r="BE178" s="3"/>
      <c r="BF178" s="3"/>
      <c r="BG178" s="19" t="s">
        <v>1767</v>
      </c>
      <c r="BH178" s="5"/>
      <c r="BI178" s="5"/>
      <c r="BJ178" s="5"/>
      <c r="BK178" s="5" t="s">
        <v>1524</v>
      </c>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t="s">
        <v>1592</v>
      </c>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18" t="s">
        <v>2410</v>
      </c>
      <c r="GO178" s="15"/>
      <c r="GP178" s="15"/>
      <c r="GQ178" s="17" t="s">
        <v>74</v>
      </c>
      <c r="GR178" s="15"/>
      <c r="GS178" s="14"/>
      <c r="GT178" s="2"/>
    </row>
    <row r="179" spans="1:202" s="1" customFormat="1" ht="22.5" customHeight="1" x14ac:dyDescent="0.35">
      <c r="A179" s="11">
        <v>177</v>
      </c>
      <c r="B179" s="8">
        <v>41072</v>
      </c>
      <c r="C179" s="11" t="s">
        <v>1619</v>
      </c>
      <c r="D179" s="27" t="s">
        <v>1139</v>
      </c>
      <c r="E179" s="11" t="s">
        <v>1659</v>
      </c>
      <c r="F179" s="11" t="s">
        <v>2149</v>
      </c>
      <c r="G179" s="19" t="s">
        <v>2629</v>
      </c>
      <c r="H179" s="27" t="s">
        <v>1717</v>
      </c>
      <c r="I179" s="27" t="s">
        <v>1157</v>
      </c>
      <c r="J179" s="27" t="s">
        <v>1316</v>
      </c>
      <c r="K179" s="27" t="s">
        <v>1316</v>
      </c>
      <c r="L179" s="11" t="s">
        <v>1755</v>
      </c>
      <c r="M179" s="11" t="s">
        <v>1295</v>
      </c>
      <c r="N179" s="11" t="s">
        <v>1208</v>
      </c>
      <c r="O179" s="11" t="s">
        <v>2134</v>
      </c>
      <c r="P179" s="11" t="s">
        <v>1238</v>
      </c>
      <c r="Q179" s="11" t="s">
        <v>2717</v>
      </c>
      <c r="R179" s="11" t="s">
        <v>2181</v>
      </c>
      <c r="S179" s="11"/>
      <c r="T179" s="32" t="s">
        <v>1356</v>
      </c>
      <c r="U179" s="32"/>
      <c r="V179" s="32" t="s">
        <v>1109</v>
      </c>
      <c r="W179" s="19" t="s">
        <v>1142</v>
      </c>
      <c r="X179" s="3" t="s">
        <v>46</v>
      </c>
      <c r="Y179" s="30" t="s">
        <v>1973</v>
      </c>
      <c r="Z179" s="28">
        <v>21</v>
      </c>
      <c r="AA179" s="19" t="s">
        <v>1229</v>
      </c>
      <c r="AB179" s="19" t="s">
        <v>1141</v>
      </c>
      <c r="AC179" s="3" t="s">
        <v>16</v>
      </c>
      <c r="AD179" s="3" t="s">
        <v>16</v>
      </c>
      <c r="AE179" s="3"/>
      <c r="AF179" s="3"/>
      <c r="AG179" s="19" t="s">
        <v>47</v>
      </c>
      <c r="AH179" s="19" t="s">
        <v>42</v>
      </c>
      <c r="AI179" s="19" t="s">
        <v>1220</v>
      </c>
      <c r="AJ179" s="3"/>
      <c r="AK179" s="3" t="s">
        <v>24</v>
      </c>
      <c r="AL179" s="3"/>
      <c r="AM179" s="3"/>
      <c r="AN179" s="3"/>
      <c r="AO179" s="3"/>
      <c r="AP179" s="3"/>
      <c r="AQ179" s="3"/>
      <c r="AR179" s="20">
        <v>41072</v>
      </c>
      <c r="AS179" s="21" t="s">
        <v>47</v>
      </c>
      <c r="AT179" s="19" t="s">
        <v>47</v>
      </c>
      <c r="AU179" s="21" t="s">
        <v>47</v>
      </c>
      <c r="AV179" s="21" t="s">
        <v>2411</v>
      </c>
      <c r="AW179" s="21"/>
      <c r="AX179" s="21"/>
      <c r="AY179" s="21"/>
      <c r="AZ179" s="21"/>
      <c r="BA179" s="3" t="s">
        <v>2166</v>
      </c>
      <c r="BB179" s="3" t="s">
        <v>2149</v>
      </c>
      <c r="BC179" s="3"/>
      <c r="BD179" s="3" t="s">
        <v>2641</v>
      </c>
      <c r="BE179" s="3"/>
      <c r="BF179" s="3"/>
      <c r="BG179" s="19" t="s">
        <v>1767</v>
      </c>
      <c r="BH179" s="5"/>
      <c r="BI179" s="5"/>
      <c r="BJ179" s="5"/>
      <c r="BK179" s="5" t="s">
        <v>1525</v>
      </c>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t="s">
        <v>1593</v>
      </c>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18" t="s">
        <v>47</v>
      </c>
      <c r="GO179" s="15"/>
      <c r="GP179" s="15"/>
      <c r="GQ179" s="17" t="s">
        <v>74</v>
      </c>
      <c r="GR179" s="15"/>
      <c r="GS179" s="14"/>
      <c r="GT179" s="2"/>
    </row>
    <row r="180" spans="1:202" s="1" customFormat="1" ht="22.5" customHeight="1" x14ac:dyDescent="0.35">
      <c r="A180" s="11">
        <v>178</v>
      </c>
      <c r="B180" s="8">
        <v>41081</v>
      </c>
      <c r="C180" s="11" t="s">
        <v>1616</v>
      </c>
      <c r="D180" s="27" t="s">
        <v>1139</v>
      </c>
      <c r="E180" s="11" t="s">
        <v>1951</v>
      </c>
      <c r="F180" s="11" t="s">
        <v>1302</v>
      </c>
      <c r="G180" s="19" t="s">
        <v>2629</v>
      </c>
      <c r="H180" s="27" t="s">
        <v>1717</v>
      </c>
      <c r="I180" s="27" t="s">
        <v>1315</v>
      </c>
      <c r="J180" s="27"/>
      <c r="K180" s="27" t="s">
        <v>1302</v>
      </c>
      <c r="L180" s="11" t="s">
        <v>1755</v>
      </c>
      <c r="M180" s="11" t="s">
        <v>1295</v>
      </c>
      <c r="N180" s="11" t="s">
        <v>1208</v>
      </c>
      <c r="O180" s="11" t="s">
        <v>2134</v>
      </c>
      <c r="P180" s="11" t="s">
        <v>1238</v>
      </c>
      <c r="Q180" s="11" t="s">
        <v>2718</v>
      </c>
      <c r="R180" s="11" t="s">
        <v>2161</v>
      </c>
      <c r="S180" s="11"/>
      <c r="T180" s="32" t="s">
        <v>1357</v>
      </c>
      <c r="U180" s="32"/>
      <c r="V180" s="32" t="s">
        <v>1109</v>
      </c>
      <c r="W180" s="19" t="s">
        <v>1142</v>
      </c>
      <c r="X180" s="3" t="s">
        <v>46</v>
      </c>
      <c r="Y180" s="30" t="s">
        <v>1141</v>
      </c>
      <c r="Z180" s="28" t="s">
        <v>47</v>
      </c>
      <c r="AA180" s="19" t="s">
        <v>47</v>
      </c>
      <c r="AB180" s="19" t="s">
        <v>1141</v>
      </c>
      <c r="AC180" s="3" t="s">
        <v>47</v>
      </c>
      <c r="AD180" s="3"/>
      <c r="AE180" s="3"/>
      <c r="AF180" s="3"/>
      <c r="AG180" s="19" t="s">
        <v>47</v>
      </c>
      <c r="AH180" s="19" t="s">
        <v>42</v>
      </c>
      <c r="AI180" s="19" t="s">
        <v>1220</v>
      </c>
      <c r="AJ180" s="3"/>
      <c r="AK180" s="3" t="s">
        <v>24</v>
      </c>
      <c r="AL180" s="3"/>
      <c r="AM180" s="3"/>
      <c r="AN180" s="3"/>
      <c r="AO180" s="3"/>
      <c r="AP180" s="3"/>
      <c r="AQ180" s="3"/>
      <c r="AR180" s="20">
        <v>41081</v>
      </c>
      <c r="AS180" s="21" t="s">
        <v>1716</v>
      </c>
      <c r="AT180" s="19" t="s">
        <v>2634</v>
      </c>
      <c r="AU180" s="21" t="s">
        <v>47</v>
      </c>
      <c r="AV180" s="21" t="s">
        <v>2412</v>
      </c>
      <c r="AW180" s="21"/>
      <c r="AX180" s="21" t="s">
        <v>1415</v>
      </c>
      <c r="AY180" s="21"/>
      <c r="AZ180" s="21"/>
      <c r="BA180" s="3" t="s">
        <v>1414</v>
      </c>
      <c r="BB180" s="3" t="s">
        <v>1302</v>
      </c>
      <c r="BC180" s="3"/>
      <c r="BD180" s="3"/>
      <c r="BE180" s="3"/>
      <c r="BF180" s="3"/>
      <c r="BG180" s="19" t="s">
        <v>1767</v>
      </c>
      <c r="BH180" s="5"/>
      <c r="BI180" s="5"/>
      <c r="BJ180" s="5"/>
      <c r="BK180" s="5" t="s">
        <v>1526</v>
      </c>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18" t="s">
        <v>47</v>
      </c>
      <c r="GO180" s="15"/>
      <c r="GP180" s="15"/>
      <c r="GQ180" s="17" t="s">
        <v>74</v>
      </c>
      <c r="GR180" s="15"/>
      <c r="GS180" s="14"/>
      <c r="GT180" s="2"/>
    </row>
    <row r="181" spans="1:202" s="1" customFormat="1" ht="22.5" customHeight="1" x14ac:dyDescent="0.35">
      <c r="A181" s="11">
        <v>179</v>
      </c>
      <c r="B181" s="8">
        <v>41084</v>
      </c>
      <c r="C181" s="11" t="s">
        <v>1609</v>
      </c>
      <c r="D181" s="27" t="s">
        <v>1138</v>
      </c>
      <c r="E181" s="11" t="s">
        <v>782</v>
      </c>
      <c r="F181" s="11" t="s">
        <v>2413</v>
      </c>
      <c r="G181" s="19" t="s">
        <v>1716</v>
      </c>
      <c r="H181" s="27" t="s">
        <v>1717</v>
      </c>
      <c r="I181" s="27"/>
      <c r="J181" s="27"/>
      <c r="K181" s="27"/>
      <c r="L181" s="11" t="s">
        <v>1199</v>
      </c>
      <c r="M181" s="11" t="s">
        <v>1150</v>
      </c>
      <c r="N181" s="11" t="s">
        <v>1147</v>
      </c>
      <c r="O181" s="11" t="s">
        <v>2593</v>
      </c>
      <c r="P181" s="11" t="s">
        <v>1195</v>
      </c>
      <c r="Q181" s="11" t="s">
        <v>2719</v>
      </c>
      <c r="R181" s="11" t="s">
        <v>2414</v>
      </c>
      <c r="S181" s="11" t="s">
        <v>2625</v>
      </c>
      <c r="T181" s="32" t="s">
        <v>781</v>
      </c>
      <c r="U181" s="32"/>
      <c r="V181" s="32" t="s">
        <v>1109</v>
      </c>
      <c r="W181" s="19" t="s">
        <v>1142</v>
      </c>
      <c r="X181" s="3" t="s">
        <v>46</v>
      </c>
      <c r="Y181" s="30" t="s">
        <v>1141</v>
      </c>
      <c r="Z181" s="28" t="s">
        <v>47</v>
      </c>
      <c r="AA181" s="19" t="s">
        <v>47</v>
      </c>
      <c r="AB181" s="19" t="s">
        <v>1141</v>
      </c>
      <c r="AC181" s="3" t="s">
        <v>1609</v>
      </c>
      <c r="AD181" s="3" t="s">
        <v>782</v>
      </c>
      <c r="AE181" s="3"/>
      <c r="AF181" s="3" t="s">
        <v>186</v>
      </c>
      <c r="AG181" s="19" t="s">
        <v>186</v>
      </c>
      <c r="AH181" s="19" t="s">
        <v>42</v>
      </c>
      <c r="AI181" s="19" t="s">
        <v>1220</v>
      </c>
      <c r="AJ181" s="3"/>
      <c r="AK181" s="3" t="s">
        <v>24</v>
      </c>
      <c r="AL181" s="3"/>
      <c r="AM181" s="3"/>
      <c r="AN181" s="3"/>
      <c r="AO181" s="3"/>
      <c r="AP181" s="3"/>
      <c r="AQ181" s="3"/>
      <c r="AR181" s="20">
        <v>41084</v>
      </c>
      <c r="AS181" s="21" t="s">
        <v>83</v>
      </c>
      <c r="AT181" s="19" t="s">
        <v>44</v>
      </c>
      <c r="AU181" s="21" t="s">
        <v>44</v>
      </c>
      <c r="AV181" s="21"/>
      <c r="AW181" s="21"/>
      <c r="AX181" s="21"/>
      <c r="AY181" s="21"/>
      <c r="AZ181" s="21"/>
      <c r="BA181" s="3"/>
      <c r="BB181" s="3"/>
      <c r="BC181" s="3"/>
      <c r="BD181" s="3"/>
      <c r="BE181" s="3"/>
      <c r="BF181" s="3" t="s">
        <v>2014</v>
      </c>
      <c r="BG181" s="19" t="s">
        <v>1767</v>
      </c>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t="s">
        <v>783</v>
      </c>
      <c r="CS181" s="5" t="s">
        <v>784</v>
      </c>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18" t="s">
        <v>2415</v>
      </c>
      <c r="GO181" s="15" t="s">
        <v>42</v>
      </c>
      <c r="GP181" s="15" t="s">
        <v>75</v>
      </c>
      <c r="GQ181" s="17" t="s">
        <v>91</v>
      </c>
      <c r="GR181" s="15"/>
      <c r="GS181" s="14"/>
      <c r="GT181" s="2"/>
    </row>
    <row r="182" spans="1:202" s="1" customFormat="1" ht="22.5" customHeight="1" x14ac:dyDescent="0.35">
      <c r="A182" s="11">
        <v>180</v>
      </c>
      <c r="B182" s="8">
        <v>41086</v>
      </c>
      <c r="C182" s="11" t="s">
        <v>1616</v>
      </c>
      <c r="D182" s="27" t="s">
        <v>1139</v>
      </c>
      <c r="E182" s="11" t="s">
        <v>1643</v>
      </c>
      <c r="F182" s="11" t="s">
        <v>1095</v>
      </c>
      <c r="G182" s="19" t="s">
        <v>1716</v>
      </c>
      <c r="H182" s="27" t="s">
        <v>1717</v>
      </c>
      <c r="I182" s="27"/>
      <c r="J182" s="27"/>
      <c r="K182" s="27"/>
      <c r="L182" s="11" t="s">
        <v>1199</v>
      </c>
      <c r="M182" s="11" t="s">
        <v>1150</v>
      </c>
      <c r="N182" s="11" t="s">
        <v>1147</v>
      </c>
      <c r="O182" s="11" t="s">
        <v>2593</v>
      </c>
      <c r="P182" s="11" t="s">
        <v>1195</v>
      </c>
      <c r="Q182" s="11" t="s">
        <v>2720</v>
      </c>
      <c r="R182" s="11" t="s">
        <v>2416</v>
      </c>
      <c r="S182" s="11" t="s">
        <v>2625</v>
      </c>
      <c r="T182" s="32" t="s">
        <v>785</v>
      </c>
      <c r="U182" s="32"/>
      <c r="V182" s="32" t="s">
        <v>1109</v>
      </c>
      <c r="W182" s="19" t="s">
        <v>1142</v>
      </c>
      <c r="X182" s="3" t="s">
        <v>46</v>
      </c>
      <c r="Y182" s="30" t="s">
        <v>1976</v>
      </c>
      <c r="Z182" s="28">
        <v>24</v>
      </c>
      <c r="AA182" s="19" t="s">
        <v>1229</v>
      </c>
      <c r="AB182" s="19" t="s">
        <v>1141</v>
      </c>
      <c r="AC182" s="3" t="s">
        <v>1616</v>
      </c>
      <c r="AD182" s="3" t="s">
        <v>236</v>
      </c>
      <c r="AE182" s="3"/>
      <c r="AF182" s="3"/>
      <c r="AG182" s="19" t="s">
        <v>47</v>
      </c>
      <c r="AH182" s="19" t="s">
        <v>42</v>
      </c>
      <c r="AI182" s="19" t="s">
        <v>1220</v>
      </c>
      <c r="AJ182" s="3"/>
      <c r="AK182" s="3" t="s">
        <v>24</v>
      </c>
      <c r="AL182" s="3"/>
      <c r="AM182" s="3"/>
      <c r="AN182" s="3"/>
      <c r="AO182" s="3"/>
      <c r="AP182" s="3"/>
      <c r="AQ182" s="3"/>
      <c r="AR182" s="20">
        <v>41086</v>
      </c>
      <c r="AS182" s="21" t="s">
        <v>83</v>
      </c>
      <c r="AT182" s="19" t="s">
        <v>44</v>
      </c>
      <c r="AU182" s="21" t="s">
        <v>786</v>
      </c>
      <c r="AV182" s="21"/>
      <c r="AW182" s="21"/>
      <c r="AX182" s="21"/>
      <c r="AY182" s="21" t="s">
        <v>64</v>
      </c>
      <c r="AZ182" s="21"/>
      <c r="BA182" s="3"/>
      <c r="BB182" s="3"/>
      <c r="BC182" s="3"/>
      <c r="BD182" s="3"/>
      <c r="BE182" s="3"/>
      <c r="BF182" s="3" t="s">
        <v>787</v>
      </c>
      <c r="BG182" s="19" t="s">
        <v>1767</v>
      </c>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t="s">
        <v>788</v>
      </c>
      <c r="CS182" s="5" t="s">
        <v>789</v>
      </c>
      <c r="CT182" s="5" t="s">
        <v>790</v>
      </c>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18" t="s">
        <v>2417</v>
      </c>
      <c r="GO182" s="15" t="s">
        <v>42</v>
      </c>
      <c r="GP182" s="15" t="s">
        <v>75</v>
      </c>
      <c r="GQ182" s="17" t="s">
        <v>91</v>
      </c>
      <c r="GR182" s="15"/>
      <c r="GS182" s="14"/>
      <c r="GT182" s="2"/>
    </row>
    <row r="183" spans="1:202" s="1" customFormat="1" ht="22.5" customHeight="1" x14ac:dyDescent="0.35">
      <c r="A183" s="11">
        <v>181</v>
      </c>
      <c r="B183" s="8">
        <v>41086</v>
      </c>
      <c r="C183" s="11" t="s">
        <v>1616</v>
      </c>
      <c r="D183" s="27" t="s">
        <v>1139</v>
      </c>
      <c r="E183" s="11" t="s">
        <v>1643</v>
      </c>
      <c r="F183" s="11" t="s">
        <v>1095</v>
      </c>
      <c r="G183" s="19" t="s">
        <v>1716</v>
      </c>
      <c r="H183" s="27" t="s">
        <v>1717</v>
      </c>
      <c r="I183" s="27"/>
      <c r="J183" s="27"/>
      <c r="K183" s="27"/>
      <c r="L183" s="11" t="s">
        <v>1199</v>
      </c>
      <c r="M183" s="11" t="s">
        <v>1150</v>
      </c>
      <c r="N183" s="11" t="s">
        <v>1147</v>
      </c>
      <c r="O183" s="11" t="s">
        <v>2593</v>
      </c>
      <c r="P183" s="11" t="s">
        <v>1195</v>
      </c>
      <c r="Q183" s="11" t="s">
        <v>2720</v>
      </c>
      <c r="R183" s="11" t="s">
        <v>2416</v>
      </c>
      <c r="S183" s="11" t="s">
        <v>2625</v>
      </c>
      <c r="T183" s="32" t="s">
        <v>791</v>
      </c>
      <c r="U183" s="32"/>
      <c r="V183" s="32" t="s">
        <v>1109</v>
      </c>
      <c r="W183" s="19" t="s">
        <v>1142</v>
      </c>
      <c r="X183" s="3" t="s">
        <v>46</v>
      </c>
      <c r="Y183" s="30" t="s">
        <v>1978</v>
      </c>
      <c r="Z183" s="28">
        <v>26</v>
      </c>
      <c r="AA183" s="19" t="s">
        <v>1229</v>
      </c>
      <c r="AB183" s="19" t="s">
        <v>1141</v>
      </c>
      <c r="AC183" s="3" t="s">
        <v>1616</v>
      </c>
      <c r="AD183" s="3" t="s">
        <v>236</v>
      </c>
      <c r="AE183" s="3"/>
      <c r="AF183" s="3"/>
      <c r="AG183" s="19" t="s">
        <v>47</v>
      </c>
      <c r="AH183" s="19" t="s">
        <v>42</v>
      </c>
      <c r="AI183" s="19" t="s">
        <v>1220</v>
      </c>
      <c r="AJ183" s="3"/>
      <c r="AK183" s="3" t="s">
        <v>24</v>
      </c>
      <c r="AL183" s="3"/>
      <c r="AM183" s="3"/>
      <c r="AN183" s="3"/>
      <c r="AO183" s="3"/>
      <c r="AP183" s="3"/>
      <c r="AQ183" s="3"/>
      <c r="AR183" s="20">
        <v>41086</v>
      </c>
      <c r="AS183" s="21" t="s">
        <v>83</v>
      </c>
      <c r="AT183" s="19" t="s">
        <v>44</v>
      </c>
      <c r="AU183" s="21" t="s">
        <v>786</v>
      </c>
      <c r="AV183" s="21"/>
      <c r="AW183" s="21"/>
      <c r="AX183" s="21"/>
      <c r="AY183" s="21" t="s">
        <v>64</v>
      </c>
      <c r="AZ183" s="21"/>
      <c r="BA183" s="3"/>
      <c r="BB183" s="3"/>
      <c r="BC183" s="3"/>
      <c r="BD183" s="3"/>
      <c r="BE183" s="3"/>
      <c r="BF183" s="3" t="s">
        <v>787</v>
      </c>
      <c r="BG183" s="19" t="s">
        <v>1767</v>
      </c>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t="s">
        <v>788</v>
      </c>
      <c r="CS183" s="5" t="s">
        <v>789</v>
      </c>
      <c r="CT183" s="5" t="s">
        <v>790</v>
      </c>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18" t="s">
        <v>2417</v>
      </c>
      <c r="GO183" s="15" t="s">
        <v>42</v>
      </c>
      <c r="GP183" s="15" t="s">
        <v>75</v>
      </c>
      <c r="GQ183" s="17" t="s">
        <v>91</v>
      </c>
      <c r="GR183" s="15"/>
      <c r="GS183" s="14"/>
      <c r="GT183" s="2"/>
    </row>
    <row r="184" spans="1:202" s="1" customFormat="1" ht="22.5" customHeight="1" x14ac:dyDescent="0.35">
      <c r="A184" s="11">
        <v>182</v>
      </c>
      <c r="B184" s="8">
        <v>41090</v>
      </c>
      <c r="C184" s="11" t="s">
        <v>82</v>
      </c>
      <c r="D184" s="27" t="s">
        <v>1214</v>
      </c>
      <c r="E184" s="11" t="s">
        <v>1655</v>
      </c>
      <c r="F184" s="11" t="s">
        <v>77</v>
      </c>
      <c r="G184" s="19" t="s">
        <v>1716</v>
      </c>
      <c r="H184" s="27" t="s">
        <v>1717</v>
      </c>
      <c r="I184" s="27"/>
      <c r="J184" s="27"/>
      <c r="K184" s="27"/>
      <c r="L184" s="11" t="s">
        <v>1199</v>
      </c>
      <c r="M184" s="11" t="s">
        <v>1202</v>
      </c>
      <c r="N184" s="11" t="s">
        <v>218</v>
      </c>
      <c r="O184" s="11" t="s">
        <v>1151</v>
      </c>
      <c r="P184" s="11" t="s">
        <v>1238</v>
      </c>
      <c r="Q184" s="11" t="s">
        <v>2721</v>
      </c>
      <c r="R184" s="11" t="s">
        <v>682</v>
      </c>
      <c r="S184" s="11"/>
      <c r="T184" s="32" t="s">
        <v>792</v>
      </c>
      <c r="U184" s="32"/>
      <c r="V184" s="32" t="s">
        <v>1109</v>
      </c>
      <c r="W184" s="19" t="s">
        <v>1142</v>
      </c>
      <c r="X184" s="3" t="s">
        <v>46</v>
      </c>
      <c r="Y184" s="30" t="s">
        <v>1141</v>
      </c>
      <c r="Z184" s="28" t="s">
        <v>47</v>
      </c>
      <c r="AA184" s="19" t="s">
        <v>47</v>
      </c>
      <c r="AB184" s="19" t="s">
        <v>1141</v>
      </c>
      <c r="AC184" s="3" t="s">
        <v>47</v>
      </c>
      <c r="AD184" s="3"/>
      <c r="AE184" s="3"/>
      <c r="AF184" s="3" t="s">
        <v>173</v>
      </c>
      <c r="AG184" s="19" t="s">
        <v>1223</v>
      </c>
      <c r="AH184" s="19" t="s">
        <v>1223</v>
      </c>
      <c r="AI184" s="19" t="s">
        <v>1221</v>
      </c>
      <c r="AJ184" s="3" t="s">
        <v>73</v>
      </c>
      <c r="AK184" s="3" t="s">
        <v>24</v>
      </c>
      <c r="AL184" s="3"/>
      <c r="AM184" s="3" t="s">
        <v>49</v>
      </c>
      <c r="AN184" s="3"/>
      <c r="AO184" s="3"/>
      <c r="AP184" s="3"/>
      <c r="AQ184" s="3"/>
      <c r="AR184" s="20">
        <v>41090</v>
      </c>
      <c r="AS184" s="21" t="s">
        <v>83</v>
      </c>
      <c r="AT184" s="19" t="s">
        <v>44</v>
      </c>
      <c r="AU184" s="21" t="s">
        <v>83</v>
      </c>
      <c r="AV184" s="21"/>
      <c r="AW184" s="21"/>
      <c r="AX184" s="21"/>
      <c r="AY184" s="21"/>
      <c r="AZ184" s="21"/>
      <c r="BA184" s="3"/>
      <c r="BB184" s="3"/>
      <c r="BC184" s="3"/>
      <c r="BD184" s="3"/>
      <c r="BE184" s="3"/>
      <c r="BF184" s="3"/>
      <c r="BG184" s="19" t="s">
        <v>1767</v>
      </c>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t="s">
        <v>793</v>
      </c>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18" t="s">
        <v>47</v>
      </c>
      <c r="GO184" s="15" t="s">
        <v>172</v>
      </c>
      <c r="GP184" s="15" t="s">
        <v>173</v>
      </c>
      <c r="GQ184" s="17" t="s">
        <v>91</v>
      </c>
      <c r="GR184" s="15"/>
      <c r="GS184" s="14"/>
      <c r="GT184" s="2"/>
    </row>
    <row r="185" spans="1:202" s="1" customFormat="1" ht="22.5" customHeight="1" x14ac:dyDescent="0.35">
      <c r="A185" s="11">
        <v>183</v>
      </c>
      <c r="B185" s="8">
        <v>41091</v>
      </c>
      <c r="C185" s="11" t="s">
        <v>82</v>
      </c>
      <c r="D185" s="27" t="s">
        <v>1214</v>
      </c>
      <c r="E185" s="11" t="s">
        <v>1906</v>
      </c>
      <c r="F185" s="11" t="s">
        <v>77</v>
      </c>
      <c r="G185" s="19" t="s">
        <v>1716</v>
      </c>
      <c r="H185" s="27" t="s">
        <v>1717</v>
      </c>
      <c r="I185" s="27"/>
      <c r="J185" s="27"/>
      <c r="K185" s="27"/>
      <c r="L185" s="11" t="s">
        <v>1199</v>
      </c>
      <c r="M185" s="11" t="s">
        <v>1202</v>
      </c>
      <c r="N185" s="11" t="s">
        <v>15</v>
      </c>
      <c r="O185" s="11" t="s">
        <v>76</v>
      </c>
      <c r="P185" s="11" t="s">
        <v>1238</v>
      </c>
      <c r="Q185" s="11" t="s">
        <v>2722</v>
      </c>
      <c r="R185" s="11" t="s">
        <v>2072</v>
      </c>
      <c r="S185" s="11"/>
      <c r="T185" s="32" t="s">
        <v>794</v>
      </c>
      <c r="U185" s="32"/>
      <c r="V185" s="32" t="s">
        <v>1109</v>
      </c>
      <c r="W185" s="19" t="s">
        <v>1142</v>
      </c>
      <c r="X185" s="3" t="s">
        <v>46</v>
      </c>
      <c r="Y185" s="30" t="s">
        <v>1141</v>
      </c>
      <c r="Z185" s="28" t="s">
        <v>47</v>
      </c>
      <c r="AA185" s="19" t="s">
        <v>47</v>
      </c>
      <c r="AB185" s="19" t="s">
        <v>1141</v>
      </c>
      <c r="AC185" s="3" t="s">
        <v>47</v>
      </c>
      <c r="AD185" s="3"/>
      <c r="AE185" s="3"/>
      <c r="AF185" s="3" t="s">
        <v>2066</v>
      </c>
      <c r="AG185" s="19" t="s">
        <v>1224</v>
      </c>
      <c r="AH185" s="19" t="s">
        <v>1224</v>
      </c>
      <c r="AI185" s="19" t="s">
        <v>1221</v>
      </c>
      <c r="AJ185" s="3" t="s">
        <v>2145</v>
      </c>
      <c r="AK185" s="3" t="s">
        <v>24</v>
      </c>
      <c r="AL185" s="3"/>
      <c r="AM185" s="3" t="s">
        <v>2067</v>
      </c>
      <c r="AN185" s="3"/>
      <c r="AO185" s="3"/>
      <c r="AP185" s="3"/>
      <c r="AQ185" s="3"/>
      <c r="AR185" s="20">
        <v>41091</v>
      </c>
      <c r="AS185" s="21" t="s">
        <v>83</v>
      </c>
      <c r="AT185" s="19" t="s">
        <v>44</v>
      </c>
      <c r="AU185" s="21" t="s">
        <v>44</v>
      </c>
      <c r="AV185" s="21"/>
      <c r="AW185" s="21"/>
      <c r="AX185" s="21"/>
      <c r="AY185" s="21"/>
      <c r="AZ185" s="21"/>
      <c r="BA185" s="3"/>
      <c r="BB185" s="3"/>
      <c r="BC185" s="3"/>
      <c r="BD185" s="3"/>
      <c r="BE185" s="3"/>
      <c r="BF185" s="3"/>
      <c r="BG185" s="19" t="s">
        <v>1767</v>
      </c>
      <c r="BH185" s="5"/>
      <c r="BI185" s="5"/>
      <c r="BJ185" s="5"/>
      <c r="BK185" s="5" t="s">
        <v>67</v>
      </c>
      <c r="BL185" s="5"/>
      <c r="BM185" s="5"/>
      <c r="BN185" s="5"/>
      <c r="BO185" s="5" t="s">
        <v>67</v>
      </c>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18" t="s">
        <v>47</v>
      </c>
      <c r="GO185" s="15" t="s">
        <v>2066</v>
      </c>
      <c r="GP185" s="15" t="s">
        <v>2066</v>
      </c>
      <c r="GQ185" s="17" t="s">
        <v>74</v>
      </c>
      <c r="GR185" s="15"/>
      <c r="GS185" s="14"/>
      <c r="GT185" s="2"/>
    </row>
    <row r="186" spans="1:202" s="1" customFormat="1" ht="22.5" customHeight="1" x14ac:dyDescent="0.35">
      <c r="A186" s="11">
        <v>184</v>
      </c>
      <c r="B186" s="8">
        <v>41107</v>
      </c>
      <c r="C186" s="11" t="s">
        <v>1618</v>
      </c>
      <c r="D186" s="27" t="s">
        <v>1215</v>
      </c>
      <c r="E186" s="11" t="s">
        <v>1709</v>
      </c>
      <c r="F186" s="11" t="s">
        <v>329</v>
      </c>
      <c r="G186" s="19" t="s">
        <v>2629</v>
      </c>
      <c r="H186" s="27" t="s">
        <v>1717</v>
      </c>
      <c r="I186" s="27" t="s">
        <v>1317</v>
      </c>
      <c r="J186" s="27"/>
      <c r="K186" s="27" t="s">
        <v>1731</v>
      </c>
      <c r="L186" s="11" t="s">
        <v>1755</v>
      </c>
      <c r="M186" s="11" t="s">
        <v>1295</v>
      </c>
      <c r="N186" s="11" t="s">
        <v>1208</v>
      </c>
      <c r="O186" s="11" t="s">
        <v>2134</v>
      </c>
      <c r="P186" s="11" t="s">
        <v>1238</v>
      </c>
      <c r="Q186" s="11" t="s">
        <v>2723</v>
      </c>
      <c r="R186" s="11" t="s">
        <v>2104</v>
      </c>
      <c r="S186" s="11"/>
      <c r="T186" s="32" t="s">
        <v>1358</v>
      </c>
      <c r="U186" s="32"/>
      <c r="V186" s="32" t="s">
        <v>1109</v>
      </c>
      <c r="W186" s="19" t="s">
        <v>1142</v>
      </c>
      <c r="X186" s="3" t="s">
        <v>46</v>
      </c>
      <c r="Y186" s="30" t="s">
        <v>1974</v>
      </c>
      <c r="Z186" s="28">
        <v>22</v>
      </c>
      <c r="AA186" s="19" t="s">
        <v>1229</v>
      </c>
      <c r="AB186" s="19" t="s">
        <v>1141</v>
      </c>
      <c r="AC186" s="3" t="s">
        <v>1618</v>
      </c>
      <c r="AD186" s="3" t="s">
        <v>235</v>
      </c>
      <c r="AE186" s="3"/>
      <c r="AF186" s="3" t="s">
        <v>86</v>
      </c>
      <c r="AG186" s="19" t="s">
        <v>1600</v>
      </c>
      <c r="AH186" s="19" t="s">
        <v>42</v>
      </c>
      <c r="AI186" s="19" t="s">
        <v>1220</v>
      </c>
      <c r="AJ186" s="3" t="s">
        <v>1406</v>
      </c>
      <c r="AK186" s="3" t="s">
        <v>24</v>
      </c>
      <c r="AL186" s="3"/>
      <c r="AM186" s="3"/>
      <c r="AN186" s="3"/>
      <c r="AO186" s="3"/>
      <c r="AP186" s="3"/>
      <c r="AQ186" s="3"/>
      <c r="AR186" s="20">
        <v>41107</v>
      </c>
      <c r="AS186" s="21" t="s">
        <v>1716</v>
      </c>
      <c r="AT186" s="19" t="s">
        <v>2634</v>
      </c>
      <c r="AU186" s="21" t="s">
        <v>47</v>
      </c>
      <c r="AV186" s="21" t="s">
        <v>2168</v>
      </c>
      <c r="AW186" s="21" t="s">
        <v>2418</v>
      </c>
      <c r="AX186" s="21" t="s">
        <v>1087</v>
      </c>
      <c r="AY186" s="21" t="s">
        <v>1423</v>
      </c>
      <c r="AZ186" s="21"/>
      <c r="BA186" s="3" t="s">
        <v>1411</v>
      </c>
      <c r="BB186" s="3" t="s">
        <v>329</v>
      </c>
      <c r="BC186" s="3"/>
      <c r="BD186" s="3" t="s">
        <v>2024</v>
      </c>
      <c r="BE186" s="3"/>
      <c r="BF186" s="3" t="s">
        <v>1087</v>
      </c>
      <c r="BG186" s="19" t="s">
        <v>1767</v>
      </c>
      <c r="BH186" s="5"/>
      <c r="BI186" s="5"/>
      <c r="BJ186" s="5"/>
      <c r="BK186" s="5" t="s">
        <v>1527</v>
      </c>
      <c r="BL186" s="5"/>
      <c r="BM186" s="5"/>
      <c r="BN186" s="5"/>
      <c r="BO186" s="5"/>
      <c r="BP186" s="5"/>
      <c r="BQ186" s="5"/>
      <c r="BR186" s="5"/>
      <c r="BS186" s="5"/>
      <c r="BT186" s="5"/>
      <c r="BU186" s="5"/>
      <c r="BV186" s="5"/>
      <c r="BW186" s="5"/>
      <c r="BX186" s="5"/>
      <c r="BY186" s="5"/>
      <c r="BZ186" s="5"/>
      <c r="CA186" s="5"/>
      <c r="CB186" s="5"/>
      <c r="CC186" s="5"/>
      <c r="CD186" s="5"/>
      <c r="CE186" s="5" t="s">
        <v>882</v>
      </c>
      <c r="CF186" s="5"/>
      <c r="CG186" s="5"/>
      <c r="CH186" s="5"/>
      <c r="CI186" s="5"/>
      <c r="CJ186" s="5"/>
      <c r="CK186" s="5"/>
      <c r="CL186" s="5"/>
      <c r="CM186" s="5"/>
      <c r="CN186" s="5"/>
      <c r="CO186" s="5"/>
      <c r="CP186" s="5"/>
      <c r="CQ186" s="5"/>
      <c r="CR186" s="5"/>
      <c r="CS186" s="5" t="s">
        <v>1594</v>
      </c>
      <c r="CT186" s="5" t="s">
        <v>1594</v>
      </c>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18" t="s">
        <v>47</v>
      </c>
      <c r="GO186" s="15"/>
      <c r="GP186" s="15"/>
      <c r="GQ186" s="17" t="s">
        <v>74</v>
      </c>
      <c r="GR186" s="15"/>
      <c r="GS186" s="14"/>
      <c r="GT186" s="2"/>
    </row>
    <row r="187" spans="1:202" s="1" customFormat="1" ht="22.5" customHeight="1" x14ac:dyDescent="0.35">
      <c r="A187" s="11">
        <v>185</v>
      </c>
      <c r="B187" s="8">
        <v>41109</v>
      </c>
      <c r="C187" s="11" t="s">
        <v>82</v>
      </c>
      <c r="D187" s="27" t="s">
        <v>1214</v>
      </c>
      <c r="E187" s="11" t="s">
        <v>94</v>
      </c>
      <c r="F187" s="11" t="s">
        <v>1104</v>
      </c>
      <c r="G187" s="19" t="s">
        <v>2629</v>
      </c>
      <c r="H187" s="27" t="s">
        <v>1717</v>
      </c>
      <c r="I187" s="27"/>
      <c r="J187" s="27"/>
      <c r="K187" s="27"/>
      <c r="L187" s="11" t="s">
        <v>1199</v>
      </c>
      <c r="M187" s="11" t="s">
        <v>1202</v>
      </c>
      <c r="N187" s="11" t="s">
        <v>218</v>
      </c>
      <c r="O187" s="11" t="s">
        <v>1151</v>
      </c>
      <c r="P187" s="11" t="s">
        <v>1238</v>
      </c>
      <c r="Q187" s="11" t="s">
        <v>2724</v>
      </c>
      <c r="R187" s="11" t="s">
        <v>2419</v>
      </c>
      <c r="S187" s="11"/>
      <c r="T187" s="32"/>
      <c r="U187" s="32"/>
      <c r="V187" s="32" t="s">
        <v>1109</v>
      </c>
      <c r="W187" s="19" t="s">
        <v>1142</v>
      </c>
      <c r="X187" s="3" t="s">
        <v>46</v>
      </c>
      <c r="Y187" s="30" t="s">
        <v>1141</v>
      </c>
      <c r="Z187" s="28" t="s">
        <v>47</v>
      </c>
      <c r="AA187" s="19" t="s">
        <v>47</v>
      </c>
      <c r="AB187" s="19" t="s">
        <v>1141</v>
      </c>
      <c r="AC187" s="3" t="s">
        <v>47</v>
      </c>
      <c r="AD187" s="3"/>
      <c r="AE187" s="3"/>
      <c r="AF187" s="3" t="s">
        <v>173</v>
      </c>
      <c r="AG187" s="19" t="s">
        <v>1223</v>
      </c>
      <c r="AH187" s="19" t="s">
        <v>1223</v>
      </c>
      <c r="AI187" s="19" t="s">
        <v>1221</v>
      </c>
      <c r="AJ187" s="3" t="s">
        <v>73</v>
      </c>
      <c r="AK187" s="3" t="s">
        <v>24</v>
      </c>
      <c r="AL187" s="3"/>
      <c r="AM187" s="3" t="s">
        <v>49</v>
      </c>
      <c r="AN187" s="3"/>
      <c r="AO187" s="3"/>
      <c r="AP187" s="3"/>
      <c r="AQ187" s="3"/>
      <c r="AR187" s="20">
        <v>41109</v>
      </c>
      <c r="AS187" s="21" t="s">
        <v>83</v>
      </c>
      <c r="AT187" s="19" t="s">
        <v>44</v>
      </c>
      <c r="AU187" s="21" t="s">
        <v>44</v>
      </c>
      <c r="AV187" s="21"/>
      <c r="AW187" s="21"/>
      <c r="AX187" s="21"/>
      <c r="AY187" s="21"/>
      <c r="AZ187" s="21"/>
      <c r="BA187" s="3"/>
      <c r="BB187" s="3"/>
      <c r="BC187" s="3"/>
      <c r="BD187" s="3"/>
      <c r="BE187" s="3"/>
      <c r="BF187" s="3"/>
      <c r="BG187" s="19" t="s">
        <v>1767</v>
      </c>
      <c r="BH187" s="5"/>
      <c r="BI187" s="5"/>
      <c r="BJ187" s="5"/>
      <c r="BK187" s="5"/>
      <c r="BL187" s="5"/>
      <c r="BM187" s="5"/>
      <c r="BN187" s="5"/>
      <c r="BO187" s="5" t="s">
        <v>386</v>
      </c>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t="s">
        <v>795</v>
      </c>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t="s">
        <v>96</v>
      </c>
      <c r="DS187" s="5" t="s">
        <v>97</v>
      </c>
      <c r="DT187" s="5" t="s">
        <v>2086</v>
      </c>
      <c r="DU187" s="5" t="s">
        <v>98</v>
      </c>
      <c r="DV187" s="5" t="s">
        <v>99</v>
      </c>
      <c r="DW187" s="5" t="s">
        <v>100</v>
      </c>
      <c r="DX187" s="5" t="s">
        <v>101</v>
      </c>
      <c r="DY187" s="5" t="s">
        <v>102</v>
      </c>
      <c r="DZ187" s="5" t="s">
        <v>103</v>
      </c>
      <c r="EA187" s="5" t="s">
        <v>104</v>
      </c>
      <c r="EB187" s="5" t="s">
        <v>105</v>
      </c>
      <c r="EC187" s="5" t="s">
        <v>106</v>
      </c>
      <c r="ED187" s="5" t="s">
        <v>107</v>
      </c>
      <c r="EE187" s="5" t="s">
        <v>108</v>
      </c>
      <c r="EF187" s="5" t="s">
        <v>109</v>
      </c>
      <c r="EG187" s="5" t="s">
        <v>110</v>
      </c>
      <c r="EH187" s="5" t="s">
        <v>111</v>
      </c>
      <c r="EI187" s="5" t="s">
        <v>112</v>
      </c>
      <c r="EJ187" s="5" t="s">
        <v>113</v>
      </c>
      <c r="EK187" s="5" t="s">
        <v>114</v>
      </c>
      <c r="EL187" s="5" t="s">
        <v>115</v>
      </c>
      <c r="EM187" s="5" t="s">
        <v>116</v>
      </c>
      <c r="EN187" s="5" t="s">
        <v>117</v>
      </c>
      <c r="EO187" s="5" t="s">
        <v>118</v>
      </c>
      <c r="EP187" s="5" t="s">
        <v>119</v>
      </c>
      <c r="EQ187" s="5" t="s">
        <v>120</v>
      </c>
      <c r="ER187" s="5" t="s">
        <v>119</v>
      </c>
      <c r="ES187" s="5" t="s">
        <v>121</v>
      </c>
      <c r="ET187" s="5" t="s">
        <v>122</v>
      </c>
      <c r="EU187" s="5" t="s">
        <v>123</v>
      </c>
      <c r="EV187" s="5" t="s">
        <v>124</v>
      </c>
      <c r="EW187" s="5" t="s">
        <v>125</v>
      </c>
      <c r="EX187" s="5" t="s">
        <v>126</v>
      </c>
      <c r="EY187" s="5" t="s">
        <v>127</v>
      </c>
      <c r="EZ187" s="5" t="s">
        <v>128</v>
      </c>
      <c r="FA187" s="5" t="s">
        <v>129</v>
      </c>
      <c r="FB187" s="5" t="s">
        <v>130</v>
      </c>
      <c r="FC187" s="5" t="s">
        <v>131</v>
      </c>
      <c r="FD187" s="5" t="s">
        <v>132</v>
      </c>
      <c r="FE187" s="5" t="s">
        <v>133</v>
      </c>
      <c r="FF187" s="5" t="s">
        <v>134</v>
      </c>
      <c r="FG187" s="5" t="s">
        <v>135</v>
      </c>
      <c r="FH187" s="5" t="s">
        <v>136</v>
      </c>
      <c r="FI187" s="5" t="s">
        <v>137</v>
      </c>
      <c r="FJ187" s="5" t="s">
        <v>138</v>
      </c>
      <c r="FK187" s="5" t="s">
        <v>139</v>
      </c>
      <c r="FL187" s="5" t="s">
        <v>140</v>
      </c>
      <c r="FM187" s="5" t="s">
        <v>141</v>
      </c>
      <c r="FN187" s="5" t="s">
        <v>142</v>
      </c>
      <c r="FO187" s="5" t="s">
        <v>143</v>
      </c>
      <c r="FP187" s="5" t="s">
        <v>144</v>
      </c>
      <c r="FQ187" s="5" t="s">
        <v>145</v>
      </c>
      <c r="FR187" s="5" t="s">
        <v>146</v>
      </c>
      <c r="FS187" s="5" t="s">
        <v>147</v>
      </c>
      <c r="FT187" s="5" t="s">
        <v>148</v>
      </c>
      <c r="FU187" s="5" t="s">
        <v>149</v>
      </c>
      <c r="FV187" s="5" t="s">
        <v>150</v>
      </c>
      <c r="FW187" s="5" t="s">
        <v>151</v>
      </c>
      <c r="FX187" s="5" t="s">
        <v>152</v>
      </c>
      <c r="FY187" s="5" t="s">
        <v>153</v>
      </c>
      <c r="FZ187" s="5" t="s">
        <v>148</v>
      </c>
      <c r="GA187" s="5" t="s">
        <v>154</v>
      </c>
      <c r="GB187" s="5" t="s">
        <v>155</v>
      </c>
      <c r="GC187" s="5" t="s">
        <v>156</v>
      </c>
      <c r="GD187" s="5" t="s">
        <v>157</v>
      </c>
      <c r="GE187" s="5" t="s">
        <v>158</v>
      </c>
      <c r="GF187" s="5" t="s">
        <v>159</v>
      </c>
      <c r="GG187" s="5" t="s">
        <v>160</v>
      </c>
      <c r="GH187" s="5" t="s">
        <v>161</v>
      </c>
      <c r="GI187" s="5" t="s">
        <v>162</v>
      </c>
      <c r="GJ187" s="5" t="s">
        <v>163</v>
      </c>
      <c r="GK187" s="5" t="s">
        <v>164</v>
      </c>
      <c r="GL187" s="5" t="s">
        <v>2554</v>
      </c>
      <c r="GM187" s="5" t="s">
        <v>165</v>
      </c>
      <c r="GN187" s="18" t="s">
        <v>47</v>
      </c>
      <c r="GO187" s="15" t="s">
        <v>172</v>
      </c>
      <c r="GP187" s="15" t="s">
        <v>173</v>
      </c>
      <c r="GQ187" s="17" t="s">
        <v>91</v>
      </c>
      <c r="GR187" s="15"/>
      <c r="GS187" s="14"/>
      <c r="GT187" s="2"/>
    </row>
    <row r="188" spans="1:202" s="1" customFormat="1" ht="22.5" customHeight="1" x14ac:dyDescent="0.35">
      <c r="A188" s="11">
        <v>186</v>
      </c>
      <c r="B188" s="8">
        <v>41109</v>
      </c>
      <c r="C188" s="11" t="s">
        <v>82</v>
      </c>
      <c r="D188" s="27" t="s">
        <v>1214</v>
      </c>
      <c r="E188" s="11" t="s">
        <v>94</v>
      </c>
      <c r="F188" s="11" t="s">
        <v>1104</v>
      </c>
      <c r="G188" s="19" t="s">
        <v>2629</v>
      </c>
      <c r="H188" s="27" t="s">
        <v>1717</v>
      </c>
      <c r="I188" s="27"/>
      <c r="J188" s="27"/>
      <c r="K188" s="27"/>
      <c r="L188" s="11" t="s">
        <v>1199</v>
      </c>
      <c r="M188" s="11" t="s">
        <v>1202</v>
      </c>
      <c r="N188" s="11" t="s">
        <v>218</v>
      </c>
      <c r="O188" s="11" t="s">
        <v>1151</v>
      </c>
      <c r="P188" s="11" t="s">
        <v>1238</v>
      </c>
      <c r="Q188" s="11" t="s">
        <v>2724</v>
      </c>
      <c r="R188" s="11" t="s">
        <v>2419</v>
      </c>
      <c r="S188" s="11"/>
      <c r="T188" s="32"/>
      <c r="U188" s="32"/>
      <c r="V188" s="32" t="s">
        <v>1109</v>
      </c>
      <c r="W188" s="19" t="s">
        <v>1142</v>
      </c>
      <c r="X188" s="3" t="s">
        <v>46</v>
      </c>
      <c r="Y188" s="30" t="s">
        <v>1141</v>
      </c>
      <c r="Z188" s="28" t="s">
        <v>47</v>
      </c>
      <c r="AA188" s="19" t="s">
        <v>47</v>
      </c>
      <c r="AB188" s="19" t="s">
        <v>1141</v>
      </c>
      <c r="AC188" s="3" t="s">
        <v>47</v>
      </c>
      <c r="AD188" s="3"/>
      <c r="AE188" s="3"/>
      <c r="AF188" s="3" t="s">
        <v>173</v>
      </c>
      <c r="AG188" s="19" t="s">
        <v>1223</v>
      </c>
      <c r="AH188" s="19" t="s">
        <v>1223</v>
      </c>
      <c r="AI188" s="19" t="s">
        <v>1221</v>
      </c>
      <c r="AJ188" s="3" t="s">
        <v>73</v>
      </c>
      <c r="AK188" s="3" t="s">
        <v>24</v>
      </c>
      <c r="AL188" s="3"/>
      <c r="AM188" s="3" t="s">
        <v>49</v>
      </c>
      <c r="AN188" s="3"/>
      <c r="AO188" s="3"/>
      <c r="AP188" s="3"/>
      <c r="AQ188" s="3"/>
      <c r="AR188" s="20">
        <v>41109</v>
      </c>
      <c r="AS188" s="21" t="s">
        <v>83</v>
      </c>
      <c r="AT188" s="19" t="s">
        <v>44</v>
      </c>
      <c r="AU188" s="21" t="s">
        <v>44</v>
      </c>
      <c r="AV188" s="21"/>
      <c r="AW188" s="21"/>
      <c r="AX188" s="21"/>
      <c r="AY188" s="21"/>
      <c r="AZ188" s="21"/>
      <c r="BA188" s="3"/>
      <c r="BB188" s="3"/>
      <c r="BC188" s="3"/>
      <c r="BD188" s="3"/>
      <c r="BE188" s="3"/>
      <c r="BF188" s="3"/>
      <c r="BG188" s="19" t="s">
        <v>1767</v>
      </c>
      <c r="BH188" s="5"/>
      <c r="BI188" s="5"/>
      <c r="BJ188" s="5"/>
      <c r="BK188" s="5"/>
      <c r="BL188" s="5"/>
      <c r="BM188" s="5"/>
      <c r="BN188" s="5"/>
      <c r="BO188" s="5" t="s">
        <v>386</v>
      </c>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t="s">
        <v>795</v>
      </c>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t="s">
        <v>96</v>
      </c>
      <c r="DS188" s="5" t="s">
        <v>97</v>
      </c>
      <c r="DT188" s="5" t="s">
        <v>2086</v>
      </c>
      <c r="DU188" s="5" t="s">
        <v>98</v>
      </c>
      <c r="DV188" s="5" t="s">
        <v>99</v>
      </c>
      <c r="DW188" s="5" t="s">
        <v>100</v>
      </c>
      <c r="DX188" s="5" t="s">
        <v>101</v>
      </c>
      <c r="DY188" s="5" t="s">
        <v>102</v>
      </c>
      <c r="DZ188" s="5" t="s">
        <v>103</v>
      </c>
      <c r="EA188" s="5" t="s">
        <v>104</v>
      </c>
      <c r="EB188" s="5" t="s">
        <v>105</v>
      </c>
      <c r="EC188" s="5" t="s">
        <v>106</v>
      </c>
      <c r="ED188" s="5" t="s">
        <v>107</v>
      </c>
      <c r="EE188" s="5" t="s">
        <v>108</v>
      </c>
      <c r="EF188" s="5" t="s">
        <v>109</v>
      </c>
      <c r="EG188" s="5" t="s">
        <v>110</v>
      </c>
      <c r="EH188" s="5" t="s">
        <v>111</v>
      </c>
      <c r="EI188" s="5" t="s">
        <v>112</v>
      </c>
      <c r="EJ188" s="5" t="s">
        <v>113</v>
      </c>
      <c r="EK188" s="5" t="s">
        <v>114</v>
      </c>
      <c r="EL188" s="5" t="s">
        <v>115</v>
      </c>
      <c r="EM188" s="5" t="s">
        <v>116</v>
      </c>
      <c r="EN188" s="5" t="s">
        <v>117</v>
      </c>
      <c r="EO188" s="5" t="s">
        <v>118</v>
      </c>
      <c r="EP188" s="5" t="s">
        <v>119</v>
      </c>
      <c r="EQ188" s="5" t="s">
        <v>120</v>
      </c>
      <c r="ER188" s="5" t="s">
        <v>119</v>
      </c>
      <c r="ES188" s="5" t="s">
        <v>121</v>
      </c>
      <c r="ET188" s="5" t="s">
        <v>122</v>
      </c>
      <c r="EU188" s="5" t="s">
        <v>123</v>
      </c>
      <c r="EV188" s="5" t="s">
        <v>124</v>
      </c>
      <c r="EW188" s="5" t="s">
        <v>125</v>
      </c>
      <c r="EX188" s="5" t="s">
        <v>126</v>
      </c>
      <c r="EY188" s="5" t="s">
        <v>127</v>
      </c>
      <c r="EZ188" s="5" t="s">
        <v>128</v>
      </c>
      <c r="FA188" s="5" t="s">
        <v>129</v>
      </c>
      <c r="FB188" s="5" t="s">
        <v>130</v>
      </c>
      <c r="FC188" s="5" t="s">
        <v>131</v>
      </c>
      <c r="FD188" s="5" t="s">
        <v>132</v>
      </c>
      <c r="FE188" s="5" t="s">
        <v>133</v>
      </c>
      <c r="FF188" s="5" t="s">
        <v>134</v>
      </c>
      <c r="FG188" s="5" t="s">
        <v>135</v>
      </c>
      <c r="FH188" s="5" t="s">
        <v>136</v>
      </c>
      <c r="FI188" s="5" t="s">
        <v>137</v>
      </c>
      <c r="FJ188" s="5" t="s">
        <v>138</v>
      </c>
      <c r="FK188" s="5" t="s">
        <v>139</v>
      </c>
      <c r="FL188" s="5" t="s">
        <v>140</v>
      </c>
      <c r="FM188" s="5" t="s">
        <v>141</v>
      </c>
      <c r="FN188" s="5" t="s">
        <v>142</v>
      </c>
      <c r="FO188" s="5" t="s">
        <v>143</v>
      </c>
      <c r="FP188" s="5" t="s">
        <v>144</v>
      </c>
      <c r="FQ188" s="5" t="s">
        <v>145</v>
      </c>
      <c r="FR188" s="5" t="s">
        <v>146</v>
      </c>
      <c r="FS188" s="5" t="s">
        <v>147</v>
      </c>
      <c r="FT188" s="5" t="s">
        <v>148</v>
      </c>
      <c r="FU188" s="5" t="s">
        <v>149</v>
      </c>
      <c r="FV188" s="5" t="s">
        <v>150</v>
      </c>
      <c r="FW188" s="5" t="s">
        <v>151</v>
      </c>
      <c r="FX188" s="5" t="s">
        <v>152</v>
      </c>
      <c r="FY188" s="5" t="s">
        <v>153</v>
      </c>
      <c r="FZ188" s="5" t="s">
        <v>148</v>
      </c>
      <c r="GA188" s="5" t="s">
        <v>154</v>
      </c>
      <c r="GB188" s="5" t="s">
        <v>155</v>
      </c>
      <c r="GC188" s="5" t="s">
        <v>156</v>
      </c>
      <c r="GD188" s="5" t="s">
        <v>157</v>
      </c>
      <c r="GE188" s="5" t="s">
        <v>158</v>
      </c>
      <c r="GF188" s="5" t="s">
        <v>159</v>
      </c>
      <c r="GG188" s="5" t="s">
        <v>160</v>
      </c>
      <c r="GH188" s="5" t="s">
        <v>161</v>
      </c>
      <c r="GI188" s="5" t="s">
        <v>162</v>
      </c>
      <c r="GJ188" s="5" t="s">
        <v>163</v>
      </c>
      <c r="GK188" s="5" t="s">
        <v>164</v>
      </c>
      <c r="GL188" s="5" t="s">
        <v>2554</v>
      </c>
      <c r="GM188" s="5" t="s">
        <v>165</v>
      </c>
      <c r="GN188" s="18" t="s">
        <v>47</v>
      </c>
      <c r="GO188" s="15" t="s">
        <v>172</v>
      </c>
      <c r="GP188" s="15" t="s">
        <v>173</v>
      </c>
      <c r="GQ188" s="17" t="s">
        <v>91</v>
      </c>
      <c r="GR188" s="15"/>
      <c r="GS188" s="14"/>
      <c r="GT188" s="2"/>
    </row>
    <row r="189" spans="1:202" s="1" customFormat="1" ht="22.5" customHeight="1" x14ac:dyDescent="0.35">
      <c r="A189" s="11">
        <v>187</v>
      </c>
      <c r="B189" s="8">
        <v>41110</v>
      </c>
      <c r="C189" s="11" t="s">
        <v>1618</v>
      </c>
      <c r="D189" s="27" t="s">
        <v>1215</v>
      </c>
      <c r="E189" s="11" t="s">
        <v>1660</v>
      </c>
      <c r="F189" s="11" t="s">
        <v>2608</v>
      </c>
      <c r="G189" s="19" t="s">
        <v>2629</v>
      </c>
      <c r="H189" s="27" t="s">
        <v>1717</v>
      </c>
      <c r="I189" s="27" t="s">
        <v>1317</v>
      </c>
      <c r="J189" s="27"/>
      <c r="K189" s="27" t="s">
        <v>1725</v>
      </c>
      <c r="L189" s="11" t="s">
        <v>1197</v>
      </c>
      <c r="M189" s="11" t="s">
        <v>1150</v>
      </c>
      <c r="N189" s="11" t="s">
        <v>1147</v>
      </c>
      <c r="O189" s="11" t="s">
        <v>78</v>
      </c>
      <c r="P189" s="11" t="s">
        <v>1238</v>
      </c>
      <c r="Q189" s="11" t="s">
        <v>2725</v>
      </c>
      <c r="R189" s="11" t="s">
        <v>2609</v>
      </c>
      <c r="S189" s="11"/>
      <c r="T189" s="32" t="s">
        <v>796</v>
      </c>
      <c r="U189" s="32"/>
      <c r="V189" s="32" t="s">
        <v>1109</v>
      </c>
      <c r="W189" s="19" t="s">
        <v>1142</v>
      </c>
      <c r="X189" s="3" t="s">
        <v>46</v>
      </c>
      <c r="Y189" s="30" t="s">
        <v>1980</v>
      </c>
      <c r="Z189" s="28">
        <v>28</v>
      </c>
      <c r="AA189" s="19" t="s">
        <v>1229</v>
      </c>
      <c r="AB189" s="19" t="s">
        <v>1141</v>
      </c>
      <c r="AC189" s="3" t="s">
        <v>47</v>
      </c>
      <c r="AD189" s="3"/>
      <c r="AE189" s="3"/>
      <c r="AF189" s="3"/>
      <c r="AG189" s="19" t="s">
        <v>47</v>
      </c>
      <c r="AH189" s="19" t="s">
        <v>42</v>
      </c>
      <c r="AI189" s="19" t="s">
        <v>1220</v>
      </c>
      <c r="AJ189" s="3"/>
      <c r="AK189" s="3" t="s">
        <v>24</v>
      </c>
      <c r="AL189" s="3"/>
      <c r="AM189" s="3"/>
      <c r="AN189" s="3"/>
      <c r="AO189" s="3"/>
      <c r="AP189" s="3"/>
      <c r="AQ189" s="3"/>
      <c r="AR189" s="20">
        <v>41110</v>
      </c>
      <c r="AS189" s="21" t="s">
        <v>83</v>
      </c>
      <c r="AT189" s="19" t="s">
        <v>44</v>
      </c>
      <c r="AU189" s="21" t="s">
        <v>323</v>
      </c>
      <c r="AV189" s="21"/>
      <c r="AW189" s="21"/>
      <c r="AX189" s="21" t="s">
        <v>2420</v>
      </c>
      <c r="AY189" s="21" t="s">
        <v>1752</v>
      </c>
      <c r="AZ189" s="21"/>
      <c r="BA189" s="3"/>
      <c r="BB189" s="3"/>
      <c r="BC189" s="3"/>
      <c r="BD189" s="3"/>
      <c r="BE189" s="3"/>
      <c r="BF189" s="3"/>
      <c r="BG189" s="19" t="s">
        <v>1766</v>
      </c>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t="s">
        <v>797</v>
      </c>
      <c r="CF189" s="5" t="s">
        <v>2192</v>
      </c>
      <c r="CG189" s="5"/>
      <c r="CH189" s="5"/>
      <c r="CI189" s="5"/>
      <c r="CJ189" s="5"/>
      <c r="CK189" s="5"/>
      <c r="CL189" s="5"/>
      <c r="CM189" s="5"/>
      <c r="CN189" s="5"/>
      <c r="CO189" s="5"/>
      <c r="CP189" s="5"/>
      <c r="CQ189" s="5"/>
      <c r="CR189" s="5" t="s">
        <v>798</v>
      </c>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18" t="s">
        <v>47</v>
      </c>
      <c r="GO189" s="15" t="s">
        <v>42</v>
      </c>
      <c r="GP189" s="15" t="s">
        <v>75</v>
      </c>
      <c r="GQ189" s="17" t="s">
        <v>93</v>
      </c>
      <c r="GR189" s="15"/>
      <c r="GS189" s="14"/>
      <c r="GT189" s="2"/>
    </row>
    <row r="190" spans="1:202" s="1" customFormat="1" ht="22.5" customHeight="1" x14ac:dyDescent="0.35">
      <c r="A190" s="11">
        <v>188</v>
      </c>
      <c r="B190" s="8">
        <v>41110</v>
      </c>
      <c r="C190" s="11" t="s">
        <v>1619</v>
      </c>
      <c r="D190" s="27" t="s">
        <v>1139</v>
      </c>
      <c r="E190" s="11" t="s">
        <v>1659</v>
      </c>
      <c r="F190" s="11" t="s">
        <v>2149</v>
      </c>
      <c r="G190" s="19" t="s">
        <v>2629</v>
      </c>
      <c r="H190" s="27" t="s">
        <v>1717</v>
      </c>
      <c r="I190" s="27" t="s">
        <v>1157</v>
      </c>
      <c r="J190" s="27" t="s">
        <v>1316</v>
      </c>
      <c r="K190" s="27" t="s">
        <v>1316</v>
      </c>
      <c r="L190" s="11" t="s">
        <v>1755</v>
      </c>
      <c r="M190" s="11" t="s">
        <v>1295</v>
      </c>
      <c r="N190" s="11" t="s">
        <v>1208</v>
      </c>
      <c r="O190" s="11" t="s">
        <v>2134</v>
      </c>
      <c r="P190" s="11" t="s">
        <v>1238</v>
      </c>
      <c r="Q190" s="11" t="s">
        <v>2726</v>
      </c>
      <c r="R190" s="11" t="s">
        <v>2161</v>
      </c>
      <c r="S190" s="11"/>
      <c r="T190" s="32" t="s">
        <v>1359</v>
      </c>
      <c r="U190" s="32"/>
      <c r="V190" s="32" t="s">
        <v>1109</v>
      </c>
      <c r="W190" s="19" t="s">
        <v>1142</v>
      </c>
      <c r="X190" s="3" t="s">
        <v>46</v>
      </c>
      <c r="Y190" s="30" t="s">
        <v>1999</v>
      </c>
      <c r="Z190" s="28">
        <v>52</v>
      </c>
      <c r="AA190" s="19" t="s">
        <v>1231</v>
      </c>
      <c r="AB190" s="19" t="s">
        <v>1141</v>
      </c>
      <c r="AC190" s="3" t="s">
        <v>47</v>
      </c>
      <c r="AD190" s="3"/>
      <c r="AE190" s="3"/>
      <c r="AF190" s="3"/>
      <c r="AG190" s="19" t="s">
        <v>47</v>
      </c>
      <c r="AH190" s="19" t="s">
        <v>42</v>
      </c>
      <c r="AI190" s="19" t="s">
        <v>1220</v>
      </c>
      <c r="AJ190" s="3"/>
      <c r="AK190" s="3" t="s">
        <v>24</v>
      </c>
      <c r="AL190" s="3"/>
      <c r="AM190" s="3"/>
      <c r="AN190" s="3"/>
      <c r="AO190" s="3"/>
      <c r="AP190" s="3"/>
      <c r="AQ190" s="3"/>
      <c r="AR190" s="20">
        <v>41110</v>
      </c>
      <c r="AS190" s="21" t="s">
        <v>1716</v>
      </c>
      <c r="AT190" s="19" t="s">
        <v>2634</v>
      </c>
      <c r="AU190" s="21" t="s">
        <v>47</v>
      </c>
      <c r="AV190" s="21" t="s">
        <v>2421</v>
      </c>
      <c r="AW190" s="21" t="s">
        <v>1452</v>
      </c>
      <c r="AX190" s="21" t="s">
        <v>1412</v>
      </c>
      <c r="AY190" s="21" t="s">
        <v>2158</v>
      </c>
      <c r="AZ190" s="21"/>
      <c r="BA190" s="3" t="s">
        <v>2166</v>
      </c>
      <c r="BB190" s="3" t="s">
        <v>2149</v>
      </c>
      <c r="BC190" s="3"/>
      <c r="BD190" s="3"/>
      <c r="BE190" s="3"/>
      <c r="BF190" s="3"/>
      <c r="BG190" s="19" t="s">
        <v>1767</v>
      </c>
      <c r="BH190" s="5"/>
      <c r="BI190" s="5"/>
      <c r="BJ190" s="5"/>
      <c r="BK190" s="5" t="s">
        <v>1528</v>
      </c>
      <c r="BL190" s="5" t="s">
        <v>1529</v>
      </c>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18" t="s">
        <v>47</v>
      </c>
      <c r="GO190" s="15"/>
      <c r="GP190" s="15"/>
      <c r="GQ190" s="17" t="s">
        <v>74</v>
      </c>
      <c r="GR190" s="15"/>
      <c r="GS190" s="14"/>
      <c r="GT190" s="2"/>
    </row>
    <row r="191" spans="1:202" s="1" customFormat="1" ht="22.5" customHeight="1" x14ac:dyDescent="0.35">
      <c r="A191" s="11">
        <v>189</v>
      </c>
      <c r="B191" s="8">
        <v>41112</v>
      </c>
      <c r="C191" s="11" t="s">
        <v>1619</v>
      </c>
      <c r="D191" s="27" t="s">
        <v>1139</v>
      </c>
      <c r="E191" s="11" t="s">
        <v>374</v>
      </c>
      <c r="F191" s="11" t="s">
        <v>1360</v>
      </c>
      <c r="G191" s="19" t="s">
        <v>2629</v>
      </c>
      <c r="H191" s="27" t="s">
        <v>1717</v>
      </c>
      <c r="I191" s="27" t="s">
        <v>1317</v>
      </c>
      <c r="J191" s="27"/>
      <c r="K191" s="27" t="s">
        <v>1360</v>
      </c>
      <c r="L191" s="11" t="s">
        <v>1755</v>
      </c>
      <c r="M191" s="11" t="s">
        <v>1295</v>
      </c>
      <c r="N191" s="11" t="s">
        <v>1208</v>
      </c>
      <c r="O191" s="11" t="s">
        <v>2134</v>
      </c>
      <c r="P191" s="11" t="s">
        <v>1238</v>
      </c>
      <c r="Q191" s="11" t="s">
        <v>2727</v>
      </c>
      <c r="R191" s="11" t="s">
        <v>2161</v>
      </c>
      <c r="S191" s="11"/>
      <c r="T191" s="32" t="s">
        <v>1361</v>
      </c>
      <c r="U191" s="32"/>
      <c r="V191" s="32" t="s">
        <v>1109</v>
      </c>
      <c r="W191" s="19" t="s">
        <v>1142</v>
      </c>
      <c r="X191" s="3" t="s">
        <v>46</v>
      </c>
      <c r="Y191" s="30" t="s">
        <v>2004</v>
      </c>
      <c r="Z191" s="28">
        <v>60</v>
      </c>
      <c r="AA191" s="19" t="s">
        <v>1231</v>
      </c>
      <c r="AB191" s="19" t="s">
        <v>1141</v>
      </c>
      <c r="AC191" s="3" t="s">
        <v>1619</v>
      </c>
      <c r="AD191" s="3"/>
      <c r="AE191" s="3"/>
      <c r="AF191" s="3"/>
      <c r="AG191" s="19" t="s">
        <v>47</v>
      </c>
      <c r="AH191" s="19" t="s">
        <v>42</v>
      </c>
      <c r="AI191" s="19" t="s">
        <v>1220</v>
      </c>
      <c r="AJ191" s="3"/>
      <c r="AK191" s="3" t="s">
        <v>24</v>
      </c>
      <c r="AL191" s="3"/>
      <c r="AM191" s="3"/>
      <c r="AN191" s="3"/>
      <c r="AO191" s="3"/>
      <c r="AP191" s="3"/>
      <c r="AQ191" s="3"/>
      <c r="AR191" s="20">
        <v>41112</v>
      </c>
      <c r="AS191" s="21" t="s">
        <v>1716</v>
      </c>
      <c r="AT191" s="19" t="s">
        <v>2634</v>
      </c>
      <c r="AU191" s="21" t="s">
        <v>47</v>
      </c>
      <c r="AV191" s="21" t="s">
        <v>2422</v>
      </c>
      <c r="AW191" s="21"/>
      <c r="AX191" s="21" t="s">
        <v>1430</v>
      </c>
      <c r="AY191" s="21" t="s">
        <v>1431</v>
      </c>
      <c r="AZ191" s="21"/>
      <c r="BA191" s="3" t="s">
        <v>1411</v>
      </c>
      <c r="BB191" s="3" t="s">
        <v>1360</v>
      </c>
      <c r="BC191" s="3" t="s">
        <v>2046</v>
      </c>
      <c r="BD191" s="3" t="s">
        <v>2568</v>
      </c>
      <c r="BE191" s="3"/>
      <c r="BF191" s="3"/>
      <c r="BG191" s="19" t="s">
        <v>1767</v>
      </c>
      <c r="BH191" s="5"/>
      <c r="BI191" s="5"/>
      <c r="BJ191" s="5"/>
      <c r="BK191" s="5" t="s">
        <v>1530</v>
      </c>
      <c r="BL191" s="5" t="s">
        <v>1531</v>
      </c>
      <c r="BM191" s="5" t="s">
        <v>1532</v>
      </c>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18" t="s">
        <v>47</v>
      </c>
      <c r="GO191" s="15"/>
      <c r="GP191" s="15"/>
      <c r="GQ191" s="17" t="s">
        <v>74</v>
      </c>
      <c r="GR191" s="15"/>
      <c r="GS191" s="14"/>
      <c r="GT191" s="2"/>
    </row>
    <row r="192" spans="1:202" s="1" customFormat="1" ht="22.5" customHeight="1" x14ac:dyDescent="0.35">
      <c r="A192" s="11">
        <v>190</v>
      </c>
      <c r="B192" s="8">
        <v>41121</v>
      </c>
      <c r="C192" s="11" t="s">
        <v>1614</v>
      </c>
      <c r="D192" s="27" t="s">
        <v>1215</v>
      </c>
      <c r="E192" s="11" t="s">
        <v>211</v>
      </c>
      <c r="F192" s="11" t="s">
        <v>1100</v>
      </c>
      <c r="G192" s="19" t="s">
        <v>1716</v>
      </c>
      <c r="H192" s="27" t="s">
        <v>1717</v>
      </c>
      <c r="I192" s="27"/>
      <c r="J192" s="27"/>
      <c r="K192" s="27"/>
      <c r="L192" s="11" t="s">
        <v>1754</v>
      </c>
      <c r="M192" s="11" t="s">
        <v>1150</v>
      </c>
      <c r="N192" s="11" t="s">
        <v>1147</v>
      </c>
      <c r="O192" s="11" t="s">
        <v>2593</v>
      </c>
      <c r="P192" s="11" t="s">
        <v>1195</v>
      </c>
      <c r="Q192" s="11" t="s">
        <v>2728</v>
      </c>
      <c r="R192" s="11" t="s">
        <v>2423</v>
      </c>
      <c r="S192" s="11"/>
      <c r="T192" s="32" t="s">
        <v>799</v>
      </c>
      <c r="U192" s="32"/>
      <c r="V192" s="32" t="s">
        <v>1109</v>
      </c>
      <c r="W192" s="19" t="s">
        <v>1142</v>
      </c>
      <c r="X192" s="3" t="s">
        <v>46</v>
      </c>
      <c r="Y192" s="30" t="s">
        <v>1971</v>
      </c>
      <c r="Z192" s="28">
        <v>19</v>
      </c>
      <c r="AA192" s="19" t="s">
        <v>1229</v>
      </c>
      <c r="AB192" s="19" t="s">
        <v>1141</v>
      </c>
      <c r="AC192" s="3" t="s">
        <v>1614</v>
      </c>
      <c r="AD192" s="3" t="s">
        <v>211</v>
      </c>
      <c r="AE192" s="3" t="s">
        <v>2009</v>
      </c>
      <c r="AF192" s="3"/>
      <c r="AG192" s="19" t="s">
        <v>47</v>
      </c>
      <c r="AH192" s="19" t="s">
        <v>42</v>
      </c>
      <c r="AI192" s="19" t="s">
        <v>1220</v>
      </c>
      <c r="AJ192" s="3"/>
      <c r="AK192" s="3" t="s">
        <v>24</v>
      </c>
      <c r="AL192" s="3"/>
      <c r="AM192" s="3"/>
      <c r="AN192" s="3"/>
      <c r="AO192" s="3"/>
      <c r="AP192" s="3"/>
      <c r="AQ192" s="3"/>
      <c r="AR192" s="20">
        <v>41121</v>
      </c>
      <c r="AS192" s="21" t="s">
        <v>1122</v>
      </c>
      <c r="AT192" s="19" t="s">
        <v>2081</v>
      </c>
      <c r="AU192" s="21" t="s">
        <v>2424</v>
      </c>
      <c r="AV192" s="21"/>
      <c r="AW192" s="21"/>
      <c r="AX192" s="21"/>
      <c r="AY192" s="21"/>
      <c r="AZ192" s="21"/>
      <c r="BA192" s="3"/>
      <c r="BB192" s="3"/>
      <c r="BC192" s="3"/>
      <c r="BD192" s="3"/>
      <c r="BE192" s="3"/>
      <c r="BF192" s="3"/>
      <c r="BG192" s="19" t="s">
        <v>1767</v>
      </c>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t="s">
        <v>800</v>
      </c>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18" t="s">
        <v>47</v>
      </c>
      <c r="GO192" s="15" t="s">
        <v>42</v>
      </c>
      <c r="GP192" s="15" t="s">
        <v>75</v>
      </c>
      <c r="GQ192" s="17" t="s">
        <v>91</v>
      </c>
      <c r="GR192" s="15"/>
      <c r="GS192" s="14"/>
      <c r="GT192" s="2"/>
    </row>
    <row r="193" spans="1:202" s="1" customFormat="1" ht="22.5" customHeight="1" x14ac:dyDescent="0.35">
      <c r="A193" s="11">
        <v>191</v>
      </c>
      <c r="B193" s="8">
        <v>41123</v>
      </c>
      <c r="C193" s="11" t="s">
        <v>1618</v>
      </c>
      <c r="D193" s="27" t="s">
        <v>1215</v>
      </c>
      <c r="E193" s="11" t="s">
        <v>1959</v>
      </c>
      <c r="F193" s="11" t="s">
        <v>1308</v>
      </c>
      <c r="G193" s="19" t="s">
        <v>2629</v>
      </c>
      <c r="H193" s="27" t="s">
        <v>1717</v>
      </c>
      <c r="I193" s="27" t="s">
        <v>1317</v>
      </c>
      <c r="J193" s="27"/>
      <c r="K193" s="27" t="s">
        <v>1728</v>
      </c>
      <c r="L193" s="11" t="s">
        <v>1755</v>
      </c>
      <c r="M193" s="11" t="s">
        <v>1295</v>
      </c>
      <c r="N193" s="11" t="s">
        <v>1208</v>
      </c>
      <c r="O193" s="11" t="s">
        <v>2134</v>
      </c>
      <c r="P193" s="11" t="s">
        <v>1238</v>
      </c>
      <c r="Q193" s="11" t="s">
        <v>2729</v>
      </c>
      <c r="R193" s="11" t="s">
        <v>2104</v>
      </c>
      <c r="S193" s="11"/>
      <c r="T193" s="32" t="s">
        <v>1362</v>
      </c>
      <c r="U193" s="32"/>
      <c r="V193" s="32" t="s">
        <v>1109</v>
      </c>
      <c r="W193" s="19" t="s">
        <v>1142</v>
      </c>
      <c r="X193" s="3" t="s">
        <v>46</v>
      </c>
      <c r="Y193" s="30" t="s">
        <v>1982</v>
      </c>
      <c r="Z193" s="28">
        <v>30</v>
      </c>
      <c r="AA193" s="19" t="s">
        <v>1229</v>
      </c>
      <c r="AB193" s="19" t="s">
        <v>1141</v>
      </c>
      <c r="AC193" s="3" t="s">
        <v>1618</v>
      </c>
      <c r="AD193" s="3" t="s">
        <v>189</v>
      </c>
      <c r="AE193" s="3"/>
      <c r="AF193" s="3"/>
      <c r="AG193" s="19" t="s">
        <v>47</v>
      </c>
      <c r="AH193" s="19" t="s">
        <v>42</v>
      </c>
      <c r="AI193" s="19" t="s">
        <v>1220</v>
      </c>
      <c r="AJ193" s="3"/>
      <c r="AK193" s="3" t="s">
        <v>24</v>
      </c>
      <c r="AL193" s="3"/>
      <c r="AM193" s="3"/>
      <c r="AN193" s="3"/>
      <c r="AO193" s="3"/>
      <c r="AP193" s="3"/>
      <c r="AQ193" s="3"/>
      <c r="AR193" s="20">
        <v>41123</v>
      </c>
      <c r="AS193" s="21" t="s">
        <v>47</v>
      </c>
      <c r="AT193" s="19" t="s">
        <v>47</v>
      </c>
      <c r="AU193" s="21" t="s">
        <v>47</v>
      </c>
      <c r="AV193" s="21"/>
      <c r="AW193" s="21"/>
      <c r="AX193" s="21"/>
      <c r="AY193" s="21"/>
      <c r="AZ193" s="21"/>
      <c r="BA193" s="3"/>
      <c r="BB193" s="3" t="s">
        <v>2610</v>
      </c>
      <c r="BC193" s="3"/>
      <c r="BD193" s="3" t="s">
        <v>2030</v>
      </c>
      <c r="BE193" s="3"/>
      <c r="BF193" s="3"/>
      <c r="BG193" s="19" t="s">
        <v>1767</v>
      </c>
      <c r="BH193" s="5"/>
      <c r="BI193" s="5"/>
      <c r="BJ193" s="5"/>
      <c r="BK193" s="5" t="s">
        <v>1533</v>
      </c>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18" t="s">
        <v>47</v>
      </c>
      <c r="GO193" s="15"/>
      <c r="GP193" s="15"/>
      <c r="GQ193" s="17" t="s">
        <v>74</v>
      </c>
      <c r="GR193" s="15"/>
      <c r="GS193" s="14"/>
      <c r="GT193" s="2"/>
    </row>
    <row r="194" spans="1:202" s="1" customFormat="1" ht="22.5" customHeight="1" x14ac:dyDescent="0.35">
      <c r="A194" s="11">
        <v>192</v>
      </c>
      <c r="B194" s="8">
        <v>41123</v>
      </c>
      <c r="C194" s="11" t="s">
        <v>1618</v>
      </c>
      <c r="D194" s="27" t="s">
        <v>1215</v>
      </c>
      <c r="E194" s="11" t="s">
        <v>1644</v>
      </c>
      <c r="F194" s="11" t="s">
        <v>1105</v>
      </c>
      <c r="G194" s="19" t="s">
        <v>1716</v>
      </c>
      <c r="H194" s="27" t="s">
        <v>1717</v>
      </c>
      <c r="I194" s="27"/>
      <c r="J194" s="27"/>
      <c r="K194" s="27"/>
      <c r="L194" s="11" t="s">
        <v>1197</v>
      </c>
      <c r="M194" s="11" t="s">
        <v>1150</v>
      </c>
      <c r="N194" s="11" t="s">
        <v>1206</v>
      </c>
      <c r="O194" s="11" t="s">
        <v>78</v>
      </c>
      <c r="P194" s="11" t="s">
        <v>1238</v>
      </c>
      <c r="Q194" s="11" t="s">
        <v>2730</v>
      </c>
      <c r="R194" s="11" t="s">
        <v>2425</v>
      </c>
      <c r="S194" s="11"/>
      <c r="T194" s="32" t="s">
        <v>805</v>
      </c>
      <c r="U194" s="32" t="s">
        <v>806</v>
      </c>
      <c r="V194" s="32" t="s">
        <v>1109</v>
      </c>
      <c r="W194" s="19" t="s">
        <v>1142</v>
      </c>
      <c r="X194" s="3" t="s">
        <v>46</v>
      </c>
      <c r="Y194" s="30" t="s">
        <v>1141</v>
      </c>
      <c r="Z194" s="28" t="s">
        <v>47</v>
      </c>
      <c r="AA194" s="19" t="s">
        <v>47</v>
      </c>
      <c r="AB194" s="19" t="s">
        <v>1141</v>
      </c>
      <c r="AC194" s="3" t="s">
        <v>1618</v>
      </c>
      <c r="AD194" s="3" t="s">
        <v>181</v>
      </c>
      <c r="AE194" s="3"/>
      <c r="AF194" s="3"/>
      <c r="AG194" s="19" t="s">
        <v>47</v>
      </c>
      <c r="AH194" s="19" t="s">
        <v>42</v>
      </c>
      <c r="AI194" s="19" t="s">
        <v>1220</v>
      </c>
      <c r="AJ194" s="3"/>
      <c r="AK194" s="3" t="s">
        <v>24</v>
      </c>
      <c r="AL194" s="3"/>
      <c r="AM194" s="3"/>
      <c r="AN194" s="3"/>
      <c r="AO194" s="3"/>
      <c r="AP194" s="3"/>
      <c r="AQ194" s="3"/>
      <c r="AR194" s="20">
        <v>41123</v>
      </c>
      <c r="AS194" s="21" t="s">
        <v>83</v>
      </c>
      <c r="AT194" s="19" t="s">
        <v>44</v>
      </c>
      <c r="AU194" s="21" t="s">
        <v>807</v>
      </c>
      <c r="AV194" s="21"/>
      <c r="AW194" s="21"/>
      <c r="AX194" s="21"/>
      <c r="AY194" s="21"/>
      <c r="AZ194" s="21"/>
      <c r="BA194" s="3"/>
      <c r="BB194" s="3"/>
      <c r="BC194" s="3"/>
      <c r="BD194" s="3" t="s">
        <v>2057</v>
      </c>
      <c r="BE194" s="3"/>
      <c r="BF194" s="3"/>
      <c r="BG194" s="19" t="s">
        <v>1766</v>
      </c>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t="s">
        <v>808</v>
      </c>
      <c r="CF194" s="5" t="s">
        <v>2192</v>
      </c>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18" t="s">
        <v>2426</v>
      </c>
      <c r="GO194" s="15" t="s">
        <v>42</v>
      </c>
      <c r="GP194" s="15" t="s">
        <v>75</v>
      </c>
      <c r="GQ194" s="17" t="s">
        <v>93</v>
      </c>
      <c r="GR194" s="15"/>
      <c r="GS194" s="14"/>
      <c r="GT194" s="2"/>
    </row>
    <row r="195" spans="1:202" s="1" customFormat="1" ht="22.5" customHeight="1" x14ac:dyDescent="0.35">
      <c r="A195" s="11">
        <v>193</v>
      </c>
      <c r="B195" s="8">
        <v>41123</v>
      </c>
      <c r="C195" s="11" t="s">
        <v>12</v>
      </c>
      <c r="D195" s="27" t="s">
        <v>1138</v>
      </c>
      <c r="E195" s="11" t="s">
        <v>801</v>
      </c>
      <c r="F195" s="11" t="s">
        <v>2427</v>
      </c>
      <c r="G195" s="19" t="s">
        <v>1716</v>
      </c>
      <c r="H195" s="27" t="s">
        <v>1717</v>
      </c>
      <c r="I195" s="27"/>
      <c r="J195" s="27"/>
      <c r="K195" s="27"/>
      <c r="L195" s="11" t="s">
        <v>1197</v>
      </c>
      <c r="M195" s="11" t="s">
        <v>1150</v>
      </c>
      <c r="N195" s="11" t="s">
        <v>1147</v>
      </c>
      <c r="O195" s="11" t="s">
        <v>78</v>
      </c>
      <c r="P195" s="11" t="s">
        <v>1238</v>
      </c>
      <c r="Q195" s="11" t="s">
        <v>2731</v>
      </c>
      <c r="R195" s="11" t="s">
        <v>2083</v>
      </c>
      <c r="S195" s="11"/>
      <c r="T195" s="32" t="s">
        <v>745</v>
      </c>
      <c r="U195" s="32"/>
      <c r="V195" s="32" t="s">
        <v>1109</v>
      </c>
      <c r="W195" s="19" t="s">
        <v>1142</v>
      </c>
      <c r="X195" s="3" t="s">
        <v>46</v>
      </c>
      <c r="Y195" s="30" t="s">
        <v>1992</v>
      </c>
      <c r="Z195" s="28">
        <v>40</v>
      </c>
      <c r="AA195" s="19" t="s">
        <v>1230</v>
      </c>
      <c r="AB195" s="19" t="s">
        <v>1141</v>
      </c>
      <c r="AC195" s="3" t="s">
        <v>12</v>
      </c>
      <c r="AD195" s="3" t="s">
        <v>801</v>
      </c>
      <c r="AE195" s="3"/>
      <c r="AF195" s="3" t="s">
        <v>63</v>
      </c>
      <c r="AG195" s="19" t="s">
        <v>1153</v>
      </c>
      <c r="AH195" s="19" t="s">
        <v>42</v>
      </c>
      <c r="AI195" s="19" t="s">
        <v>1220</v>
      </c>
      <c r="AJ195" s="3" t="s">
        <v>2428</v>
      </c>
      <c r="AK195" s="3" t="s">
        <v>24</v>
      </c>
      <c r="AL195" s="3"/>
      <c r="AM195" s="3"/>
      <c r="AN195" s="3"/>
      <c r="AO195" s="3"/>
      <c r="AP195" s="3"/>
      <c r="AQ195" s="3"/>
      <c r="AR195" s="20">
        <v>41123</v>
      </c>
      <c r="AS195" s="21" t="s">
        <v>83</v>
      </c>
      <c r="AT195" s="19" t="s">
        <v>44</v>
      </c>
      <c r="AU195" s="21" t="s">
        <v>85</v>
      </c>
      <c r="AV195" s="21"/>
      <c r="AW195" s="21"/>
      <c r="AX195" s="21"/>
      <c r="AY195" s="21" t="s">
        <v>802</v>
      </c>
      <c r="AZ195" s="21"/>
      <c r="BA195" s="3"/>
      <c r="BB195" s="3"/>
      <c r="BC195" s="3"/>
      <c r="BD195" s="3"/>
      <c r="BE195" s="3"/>
      <c r="BF195" s="3"/>
      <c r="BG195" s="19" t="s">
        <v>1767</v>
      </c>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t="s">
        <v>803</v>
      </c>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18" t="s">
        <v>2429</v>
      </c>
      <c r="GO195" s="15" t="s">
        <v>42</v>
      </c>
      <c r="GP195" s="15" t="s">
        <v>75</v>
      </c>
      <c r="GQ195" s="17" t="s">
        <v>91</v>
      </c>
      <c r="GR195" s="15"/>
      <c r="GS195" s="14"/>
      <c r="GT195" s="2"/>
    </row>
    <row r="196" spans="1:202" s="1" customFormat="1" ht="22.5" customHeight="1" x14ac:dyDescent="0.35">
      <c r="A196" s="11">
        <v>194</v>
      </c>
      <c r="B196" s="8">
        <v>41123</v>
      </c>
      <c r="C196" s="11" t="s">
        <v>12</v>
      </c>
      <c r="D196" s="27" t="s">
        <v>1138</v>
      </c>
      <c r="E196" s="11" t="s">
        <v>801</v>
      </c>
      <c r="F196" s="11" t="s">
        <v>2427</v>
      </c>
      <c r="G196" s="19" t="s">
        <v>1716</v>
      </c>
      <c r="H196" s="27" t="s">
        <v>1717</v>
      </c>
      <c r="I196" s="27"/>
      <c r="J196" s="27"/>
      <c r="K196" s="27"/>
      <c r="L196" s="11" t="s">
        <v>1197</v>
      </c>
      <c r="M196" s="11" t="s">
        <v>1150</v>
      </c>
      <c r="N196" s="11" t="s">
        <v>1147</v>
      </c>
      <c r="O196" s="11" t="s">
        <v>78</v>
      </c>
      <c r="P196" s="11" t="s">
        <v>1238</v>
      </c>
      <c r="Q196" s="11" t="s">
        <v>2731</v>
      </c>
      <c r="R196" s="11" t="s">
        <v>2083</v>
      </c>
      <c r="S196" s="11"/>
      <c r="T196" s="32" t="s">
        <v>804</v>
      </c>
      <c r="U196" s="32"/>
      <c r="V196" s="32" t="s">
        <v>1109</v>
      </c>
      <c r="W196" s="19" t="s">
        <v>1142</v>
      </c>
      <c r="X196" s="3" t="s">
        <v>46</v>
      </c>
      <c r="Y196" s="30" t="s">
        <v>1141</v>
      </c>
      <c r="Z196" s="28" t="s">
        <v>47</v>
      </c>
      <c r="AA196" s="19" t="s">
        <v>47</v>
      </c>
      <c r="AB196" s="19" t="s">
        <v>1141</v>
      </c>
      <c r="AC196" s="3" t="s">
        <v>12</v>
      </c>
      <c r="AD196" s="3" t="s">
        <v>801</v>
      </c>
      <c r="AE196" s="3"/>
      <c r="AF196" s="3"/>
      <c r="AG196" s="19" t="s">
        <v>47</v>
      </c>
      <c r="AH196" s="19" t="s">
        <v>42</v>
      </c>
      <c r="AI196" s="19" t="s">
        <v>1220</v>
      </c>
      <c r="AJ196" s="3"/>
      <c r="AK196" s="3" t="s">
        <v>24</v>
      </c>
      <c r="AL196" s="3"/>
      <c r="AM196" s="3"/>
      <c r="AN196" s="3"/>
      <c r="AO196" s="3"/>
      <c r="AP196" s="3"/>
      <c r="AQ196" s="3"/>
      <c r="AR196" s="20">
        <v>41123</v>
      </c>
      <c r="AS196" s="21" t="s">
        <v>83</v>
      </c>
      <c r="AT196" s="19" t="s">
        <v>44</v>
      </c>
      <c r="AU196" s="21" t="s">
        <v>88</v>
      </c>
      <c r="AV196" s="21"/>
      <c r="AW196" s="21"/>
      <c r="AX196" s="21"/>
      <c r="AY196" s="21" t="s">
        <v>802</v>
      </c>
      <c r="AZ196" s="21"/>
      <c r="BA196" s="3"/>
      <c r="BB196" s="3"/>
      <c r="BC196" s="3"/>
      <c r="BD196" s="3"/>
      <c r="BE196" s="3"/>
      <c r="BF196" s="3"/>
      <c r="BG196" s="19" t="s">
        <v>1767</v>
      </c>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t="s">
        <v>803</v>
      </c>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18" t="s">
        <v>2429</v>
      </c>
      <c r="GO196" s="15" t="s">
        <v>42</v>
      </c>
      <c r="GP196" s="15" t="s">
        <v>75</v>
      </c>
      <c r="GQ196" s="17" t="s">
        <v>91</v>
      </c>
      <c r="GR196" s="15"/>
      <c r="GS196" s="14"/>
      <c r="GT196" s="2"/>
    </row>
    <row r="197" spans="1:202" s="1" customFormat="1" ht="22.5" customHeight="1" x14ac:dyDescent="0.35">
      <c r="A197" s="11">
        <v>195</v>
      </c>
      <c r="B197" s="8">
        <v>41127</v>
      </c>
      <c r="C197" s="11" t="s">
        <v>82</v>
      </c>
      <c r="D197" s="27" t="s">
        <v>1214</v>
      </c>
      <c r="E197" s="11" t="s">
        <v>325</v>
      </c>
      <c r="F197" s="11" t="s">
        <v>2430</v>
      </c>
      <c r="G197" s="19" t="s">
        <v>2629</v>
      </c>
      <c r="H197" s="27" t="s">
        <v>1717</v>
      </c>
      <c r="I197" s="27"/>
      <c r="J197" s="27"/>
      <c r="K197" s="27"/>
      <c r="L197" s="11" t="s">
        <v>1199</v>
      </c>
      <c r="M197" s="11" t="s">
        <v>1202</v>
      </c>
      <c r="N197" s="11" t="s">
        <v>218</v>
      </c>
      <c r="O197" s="11" t="s">
        <v>1151</v>
      </c>
      <c r="P197" s="11" t="s">
        <v>1238</v>
      </c>
      <c r="Q197" s="11" t="s">
        <v>2732</v>
      </c>
      <c r="R197" s="11" t="s">
        <v>809</v>
      </c>
      <c r="S197" s="11"/>
      <c r="T197" s="32" t="s">
        <v>2431</v>
      </c>
      <c r="U197" s="32"/>
      <c r="V197" s="32" t="s">
        <v>1109</v>
      </c>
      <c r="W197" s="19" t="s">
        <v>1142</v>
      </c>
      <c r="X197" s="3" t="s">
        <v>46</v>
      </c>
      <c r="Y197" s="30" t="s">
        <v>1992</v>
      </c>
      <c r="Z197" s="28">
        <v>40</v>
      </c>
      <c r="AA197" s="19" t="s">
        <v>1230</v>
      </c>
      <c r="AB197" s="19" t="s">
        <v>1141</v>
      </c>
      <c r="AC197" s="3" t="s">
        <v>1618</v>
      </c>
      <c r="AD197" s="3" t="s">
        <v>185</v>
      </c>
      <c r="AE197" s="3"/>
      <c r="AF197" s="3" t="s">
        <v>173</v>
      </c>
      <c r="AG197" s="19" t="s">
        <v>1223</v>
      </c>
      <c r="AH197" s="19" t="s">
        <v>1223</v>
      </c>
      <c r="AI197" s="19" t="s">
        <v>1221</v>
      </c>
      <c r="AJ197" s="3" t="s">
        <v>73</v>
      </c>
      <c r="AK197" s="3" t="s">
        <v>24</v>
      </c>
      <c r="AL197" s="3"/>
      <c r="AM197" s="3" t="s">
        <v>810</v>
      </c>
      <c r="AN197" s="3"/>
      <c r="AO197" s="3"/>
      <c r="AP197" s="3"/>
      <c r="AQ197" s="3"/>
      <c r="AR197" s="20">
        <v>41127</v>
      </c>
      <c r="AS197" s="21" t="s">
        <v>83</v>
      </c>
      <c r="AT197" s="19" t="s">
        <v>44</v>
      </c>
      <c r="AU197" s="21" t="s">
        <v>44</v>
      </c>
      <c r="AV197" s="21"/>
      <c r="AW197" s="21"/>
      <c r="AX197" s="21"/>
      <c r="AY197" s="21" t="s">
        <v>2087</v>
      </c>
      <c r="AZ197" s="21"/>
      <c r="BA197" s="3"/>
      <c r="BB197" s="3"/>
      <c r="BC197" s="3"/>
      <c r="BD197" s="3"/>
      <c r="BE197" s="3"/>
      <c r="BF197" s="3" t="s">
        <v>811</v>
      </c>
      <c r="BG197" s="19" t="s">
        <v>1767</v>
      </c>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t="s">
        <v>812</v>
      </c>
      <c r="CS197" s="5" t="s">
        <v>365</v>
      </c>
      <c r="CT197" s="5" t="s">
        <v>446</v>
      </c>
      <c r="CU197" s="5"/>
      <c r="CV197" s="5"/>
      <c r="CW197" s="5" t="s">
        <v>813</v>
      </c>
      <c r="CX197" s="5" t="s">
        <v>814</v>
      </c>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18" t="s">
        <v>47</v>
      </c>
      <c r="GO197" s="15" t="s">
        <v>172</v>
      </c>
      <c r="GP197" s="15" t="s">
        <v>173</v>
      </c>
      <c r="GQ197" s="17" t="s">
        <v>91</v>
      </c>
      <c r="GR197" s="15"/>
      <c r="GS197" s="14"/>
      <c r="GT197" s="2"/>
    </row>
    <row r="198" spans="1:202" s="1" customFormat="1" ht="22.5" customHeight="1" x14ac:dyDescent="0.35">
      <c r="A198" s="11">
        <v>196</v>
      </c>
      <c r="B198" s="8">
        <v>41127</v>
      </c>
      <c r="C198" s="11" t="s">
        <v>82</v>
      </c>
      <c r="D198" s="27" t="s">
        <v>1214</v>
      </c>
      <c r="E198" s="11" t="s">
        <v>325</v>
      </c>
      <c r="F198" s="11" t="s">
        <v>2430</v>
      </c>
      <c r="G198" s="19" t="s">
        <v>2629</v>
      </c>
      <c r="H198" s="27" t="s">
        <v>1717</v>
      </c>
      <c r="I198" s="27"/>
      <c r="J198" s="27"/>
      <c r="K198" s="27"/>
      <c r="L198" s="11" t="s">
        <v>1199</v>
      </c>
      <c r="M198" s="11" t="s">
        <v>1202</v>
      </c>
      <c r="N198" s="11" t="s">
        <v>218</v>
      </c>
      <c r="O198" s="11" t="s">
        <v>1151</v>
      </c>
      <c r="P198" s="11" t="s">
        <v>1238</v>
      </c>
      <c r="Q198" s="11" t="s">
        <v>2732</v>
      </c>
      <c r="R198" s="11" t="s">
        <v>809</v>
      </c>
      <c r="S198" s="11"/>
      <c r="T198" s="32" t="s">
        <v>815</v>
      </c>
      <c r="U198" s="32"/>
      <c r="V198" s="32" t="s">
        <v>1109</v>
      </c>
      <c r="W198" s="19" t="s">
        <v>1142</v>
      </c>
      <c r="X198" s="3" t="s">
        <v>46</v>
      </c>
      <c r="Y198" s="30" t="s">
        <v>1141</v>
      </c>
      <c r="Z198" s="28" t="s">
        <v>47</v>
      </c>
      <c r="AA198" s="19" t="s">
        <v>47</v>
      </c>
      <c r="AB198" s="19" t="s">
        <v>1141</v>
      </c>
      <c r="AC198" s="3" t="s">
        <v>5</v>
      </c>
      <c r="AD198" s="3" t="s">
        <v>816</v>
      </c>
      <c r="AE198" s="3"/>
      <c r="AF198" s="3" t="s">
        <v>173</v>
      </c>
      <c r="AG198" s="19" t="s">
        <v>1223</v>
      </c>
      <c r="AH198" s="19" t="s">
        <v>1223</v>
      </c>
      <c r="AI198" s="19" t="s">
        <v>1221</v>
      </c>
      <c r="AJ198" s="3" t="s">
        <v>73</v>
      </c>
      <c r="AK198" s="3" t="s">
        <v>24</v>
      </c>
      <c r="AL198" s="3"/>
      <c r="AM198" s="3" t="s">
        <v>49</v>
      </c>
      <c r="AN198" s="3"/>
      <c r="AO198" s="3"/>
      <c r="AP198" s="3"/>
      <c r="AQ198" s="3"/>
      <c r="AR198" s="20">
        <v>41127</v>
      </c>
      <c r="AS198" s="21" t="s">
        <v>83</v>
      </c>
      <c r="AT198" s="19" t="s">
        <v>44</v>
      </c>
      <c r="AU198" s="21" t="s">
        <v>44</v>
      </c>
      <c r="AV198" s="21"/>
      <c r="AW198" s="21"/>
      <c r="AX198" s="21"/>
      <c r="AY198" s="21" t="s">
        <v>2087</v>
      </c>
      <c r="AZ198" s="21"/>
      <c r="BA198" s="3"/>
      <c r="BB198" s="3"/>
      <c r="BC198" s="3"/>
      <c r="BD198" s="3"/>
      <c r="BE198" s="3"/>
      <c r="BF198" s="3" t="s">
        <v>811</v>
      </c>
      <c r="BG198" s="19" t="s">
        <v>1767</v>
      </c>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t="s">
        <v>812</v>
      </c>
      <c r="CS198" s="5" t="s">
        <v>446</v>
      </c>
      <c r="CT198" s="5" t="s">
        <v>365</v>
      </c>
      <c r="CU198" s="5"/>
      <c r="CV198" s="5"/>
      <c r="CW198" s="5" t="s">
        <v>366</v>
      </c>
      <c r="CX198" s="5" t="s">
        <v>367</v>
      </c>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18" t="s">
        <v>2432</v>
      </c>
      <c r="GO198" s="15" t="s">
        <v>172</v>
      </c>
      <c r="GP198" s="15" t="s">
        <v>173</v>
      </c>
      <c r="GQ198" s="17" t="s">
        <v>91</v>
      </c>
      <c r="GR198" s="15"/>
      <c r="GS198" s="14"/>
      <c r="GT198" s="2"/>
    </row>
    <row r="199" spans="1:202" s="1" customFormat="1" ht="22.5" customHeight="1" x14ac:dyDescent="0.35">
      <c r="A199" s="11">
        <v>197</v>
      </c>
      <c r="B199" s="8">
        <v>41127</v>
      </c>
      <c r="C199" s="11" t="s">
        <v>82</v>
      </c>
      <c r="D199" s="27" t="s">
        <v>1214</v>
      </c>
      <c r="E199" s="11" t="s">
        <v>325</v>
      </c>
      <c r="F199" s="11" t="s">
        <v>2430</v>
      </c>
      <c r="G199" s="19" t="s">
        <v>2629</v>
      </c>
      <c r="H199" s="27" t="s">
        <v>1717</v>
      </c>
      <c r="I199" s="27"/>
      <c r="J199" s="27"/>
      <c r="K199" s="27"/>
      <c r="L199" s="11" t="s">
        <v>1199</v>
      </c>
      <c r="M199" s="11" t="s">
        <v>1202</v>
      </c>
      <c r="N199" s="11" t="s">
        <v>218</v>
      </c>
      <c r="O199" s="11" t="s">
        <v>1151</v>
      </c>
      <c r="P199" s="11" t="s">
        <v>1238</v>
      </c>
      <c r="Q199" s="11" t="s">
        <v>2732</v>
      </c>
      <c r="R199" s="11" t="s">
        <v>809</v>
      </c>
      <c r="S199" s="11"/>
      <c r="T199" s="32" t="s">
        <v>2433</v>
      </c>
      <c r="U199" s="32"/>
      <c r="V199" s="32" t="s">
        <v>1109</v>
      </c>
      <c r="W199" s="19" t="s">
        <v>1142</v>
      </c>
      <c r="X199" s="3" t="s">
        <v>46</v>
      </c>
      <c r="Y199" s="30" t="s">
        <v>1141</v>
      </c>
      <c r="Z199" s="28" t="s">
        <v>47</v>
      </c>
      <c r="AA199" s="19" t="s">
        <v>47</v>
      </c>
      <c r="AB199" s="19" t="s">
        <v>1141</v>
      </c>
      <c r="AC199" s="3" t="s">
        <v>1618</v>
      </c>
      <c r="AD199" s="3" t="s">
        <v>207</v>
      </c>
      <c r="AE199" s="3"/>
      <c r="AF199" s="3" t="s">
        <v>173</v>
      </c>
      <c r="AG199" s="19" t="s">
        <v>1223</v>
      </c>
      <c r="AH199" s="19" t="s">
        <v>1223</v>
      </c>
      <c r="AI199" s="19" t="s">
        <v>1221</v>
      </c>
      <c r="AJ199" s="3" t="s">
        <v>73</v>
      </c>
      <c r="AK199" s="3" t="s">
        <v>24</v>
      </c>
      <c r="AL199" s="3"/>
      <c r="AM199" s="3" t="s">
        <v>55</v>
      </c>
      <c r="AN199" s="3"/>
      <c r="AO199" s="3"/>
      <c r="AP199" s="3"/>
      <c r="AQ199" s="3"/>
      <c r="AR199" s="20">
        <v>41127</v>
      </c>
      <c r="AS199" s="21" t="s">
        <v>83</v>
      </c>
      <c r="AT199" s="19" t="s">
        <v>44</v>
      </c>
      <c r="AU199" s="21" t="s">
        <v>44</v>
      </c>
      <c r="AV199" s="21"/>
      <c r="AW199" s="21"/>
      <c r="AX199" s="21"/>
      <c r="AY199" s="21" t="s">
        <v>2087</v>
      </c>
      <c r="AZ199" s="21"/>
      <c r="BA199" s="3"/>
      <c r="BB199" s="3"/>
      <c r="BC199" s="3"/>
      <c r="BD199" s="3"/>
      <c r="BE199" s="3"/>
      <c r="BF199" s="3" t="s">
        <v>811</v>
      </c>
      <c r="BG199" s="19" t="s">
        <v>1767</v>
      </c>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t="s">
        <v>812</v>
      </c>
      <c r="CS199" s="5" t="s">
        <v>365</v>
      </c>
      <c r="CT199" s="5" t="s">
        <v>446</v>
      </c>
      <c r="CU199" s="5"/>
      <c r="CV199" s="5"/>
      <c r="CW199" s="5" t="s">
        <v>366</v>
      </c>
      <c r="CX199" s="5" t="s">
        <v>367</v>
      </c>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18" t="s">
        <v>47</v>
      </c>
      <c r="GO199" s="15" t="s">
        <v>172</v>
      </c>
      <c r="GP199" s="15" t="s">
        <v>173</v>
      </c>
      <c r="GQ199" s="17" t="s">
        <v>91</v>
      </c>
      <c r="GR199" s="15"/>
      <c r="GS199" s="14"/>
      <c r="GT199" s="2"/>
    </row>
    <row r="200" spans="1:202" s="1" customFormat="1" ht="22.5" customHeight="1" x14ac:dyDescent="0.35">
      <c r="A200" s="11">
        <v>198</v>
      </c>
      <c r="B200" s="8">
        <v>41127</v>
      </c>
      <c r="C200" s="11" t="s">
        <v>82</v>
      </c>
      <c r="D200" s="27" t="s">
        <v>1214</v>
      </c>
      <c r="E200" s="11" t="s">
        <v>325</v>
      </c>
      <c r="F200" s="11" t="s">
        <v>2430</v>
      </c>
      <c r="G200" s="19" t="s">
        <v>2629</v>
      </c>
      <c r="H200" s="27" t="s">
        <v>1717</v>
      </c>
      <c r="I200" s="27"/>
      <c r="J200" s="27"/>
      <c r="K200" s="27"/>
      <c r="L200" s="11" t="s">
        <v>1199</v>
      </c>
      <c r="M200" s="11" t="s">
        <v>1202</v>
      </c>
      <c r="N200" s="11" t="s">
        <v>218</v>
      </c>
      <c r="O200" s="11" t="s">
        <v>1151</v>
      </c>
      <c r="P200" s="11" t="s">
        <v>1238</v>
      </c>
      <c r="Q200" s="11" t="s">
        <v>2732</v>
      </c>
      <c r="R200" s="11" t="s">
        <v>809</v>
      </c>
      <c r="S200" s="11"/>
      <c r="T200" s="32" t="s">
        <v>817</v>
      </c>
      <c r="U200" s="32"/>
      <c r="V200" s="32" t="s">
        <v>1109</v>
      </c>
      <c r="W200" s="19" t="s">
        <v>1142</v>
      </c>
      <c r="X200" s="3" t="s">
        <v>46</v>
      </c>
      <c r="Y200" s="30" t="s">
        <v>1141</v>
      </c>
      <c r="Z200" s="28" t="s">
        <v>47</v>
      </c>
      <c r="AA200" s="19" t="s">
        <v>47</v>
      </c>
      <c r="AB200" s="19" t="s">
        <v>1141</v>
      </c>
      <c r="AC200" s="3" t="s">
        <v>2</v>
      </c>
      <c r="AD200" s="3"/>
      <c r="AE200" s="3"/>
      <c r="AF200" s="3" t="s">
        <v>173</v>
      </c>
      <c r="AG200" s="19" t="s">
        <v>1223</v>
      </c>
      <c r="AH200" s="19" t="s">
        <v>1223</v>
      </c>
      <c r="AI200" s="19" t="s">
        <v>1221</v>
      </c>
      <c r="AJ200" s="3" t="s">
        <v>73</v>
      </c>
      <c r="AK200" s="3" t="s">
        <v>24</v>
      </c>
      <c r="AL200" s="3"/>
      <c r="AM200" s="3" t="s">
        <v>49</v>
      </c>
      <c r="AN200" s="3"/>
      <c r="AO200" s="3"/>
      <c r="AP200" s="3"/>
      <c r="AQ200" s="3"/>
      <c r="AR200" s="20">
        <v>41127</v>
      </c>
      <c r="AS200" s="21" t="s">
        <v>83</v>
      </c>
      <c r="AT200" s="19" t="s">
        <v>44</v>
      </c>
      <c r="AU200" s="21" t="s">
        <v>44</v>
      </c>
      <c r="AV200" s="21"/>
      <c r="AW200" s="21"/>
      <c r="AX200" s="21"/>
      <c r="AY200" s="21" t="s">
        <v>2087</v>
      </c>
      <c r="AZ200" s="21"/>
      <c r="BA200" s="3"/>
      <c r="BB200" s="3"/>
      <c r="BC200" s="3"/>
      <c r="BD200" s="3"/>
      <c r="BE200" s="3"/>
      <c r="BF200" s="3" t="s">
        <v>811</v>
      </c>
      <c r="BG200" s="19" t="s">
        <v>1767</v>
      </c>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t="s">
        <v>812</v>
      </c>
      <c r="CS200" s="5" t="s">
        <v>365</v>
      </c>
      <c r="CT200" s="5" t="s">
        <v>446</v>
      </c>
      <c r="CU200" s="5"/>
      <c r="CV200" s="5"/>
      <c r="CW200" s="5" t="s">
        <v>813</v>
      </c>
      <c r="CX200" s="5" t="s">
        <v>814</v>
      </c>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18" t="s">
        <v>47</v>
      </c>
      <c r="GO200" s="15" t="s">
        <v>172</v>
      </c>
      <c r="GP200" s="15" t="s">
        <v>173</v>
      </c>
      <c r="GQ200" s="17" t="s">
        <v>91</v>
      </c>
      <c r="GR200" s="15"/>
      <c r="GS200" s="14"/>
      <c r="GT200" s="2"/>
    </row>
    <row r="201" spans="1:202" s="1" customFormat="1" ht="22.5" customHeight="1" x14ac:dyDescent="0.35">
      <c r="A201" s="11">
        <v>199</v>
      </c>
      <c r="B201" s="8">
        <v>41127</v>
      </c>
      <c r="C201" s="11" t="s">
        <v>82</v>
      </c>
      <c r="D201" s="27" t="s">
        <v>1214</v>
      </c>
      <c r="E201" s="11" t="s">
        <v>325</v>
      </c>
      <c r="F201" s="11" t="s">
        <v>2430</v>
      </c>
      <c r="G201" s="19" t="s">
        <v>2629</v>
      </c>
      <c r="H201" s="27" t="s">
        <v>1717</v>
      </c>
      <c r="I201" s="27"/>
      <c r="J201" s="27"/>
      <c r="K201" s="27"/>
      <c r="L201" s="11" t="s">
        <v>1199</v>
      </c>
      <c r="M201" s="11" t="s">
        <v>1202</v>
      </c>
      <c r="N201" s="11" t="s">
        <v>218</v>
      </c>
      <c r="O201" s="11" t="s">
        <v>1151</v>
      </c>
      <c r="P201" s="11" t="s">
        <v>1238</v>
      </c>
      <c r="Q201" s="11" t="s">
        <v>2732</v>
      </c>
      <c r="R201" s="11" t="s">
        <v>809</v>
      </c>
      <c r="S201" s="11"/>
      <c r="T201" s="32" t="s">
        <v>818</v>
      </c>
      <c r="U201" s="32"/>
      <c r="V201" s="32" t="s">
        <v>1109</v>
      </c>
      <c r="W201" s="19" t="s">
        <v>1142</v>
      </c>
      <c r="X201" s="3" t="s">
        <v>46</v>
      </c>
      <c r="Y201" s="30" t="s">
        <v>1141</v>
      </c>
      <c r="Z201" s="28" t="s">
        <v>47</v>
      </c>
      <c r="AA201" s="19" t="s">
        <v>47</v>
      </c>
      <c r="AB201" s="19" t="s">
        <v>1141</v>
      </c>
      <c r="AC201" s="3" t="s">
        <v>1616</v>
      </c>
      <c r="AD201" s="3"/>
      <c r="AE201" s="3"/>
      <c r="AF201" s="3" t="s">
        <v>173</v>
      </c>
      <c r="AG201" s="19" t="s">
        <v>1223</v>
      </c>
      <c r="AH201" s="19" t="s">
        <v>1223</v>
      </c>
      <c r="AI201" s="19" t="s">
        <v>1221</v>
      </c>
      <c r="AJ201" s="3" t="s">
        <v>73</v>
      </c>
      <c r="AK201" s="3" t="s">
        <v>24</v>
      </c>
      <c r="AL201" s="3"/>
      <c r="AM201" s="3" t="s">
        <v>49</v>
      </c>
      <c r="AN201" s="3"/>
      <c r="AO201" s="3"/>
      <c r="AP201" s="3"/>
      <c r="AQ201" s="3"/>
      <c r="AR201" s="20">
        <v>41127</v>
      </c>
      <c r="AS201" s="21" t="s">
        <v>83</v>
      </c>
      <c r="AT201" s="19" t="s">
        <v>44</v>
      </c>
      <c r="AU201" s="21" t="s">
        <v>44</v>
      </c>
      <c r="AV201" s="21"/>
      <c r="AW201" s="21"/>
      <c r="AX201" s="21"/>
      <c r="AY201" s="21" t="s">
        <v>2087</v>
      </c>
      <c r="AZ201" s="21"/>
      <c r="BA201" s="3"/>
      <c r="BB201" s="3"/>
      <c r="BC201" s="3"/>
      <c r="BD201" s="3"/>
      <c r="BE201" s="3"/>
      <c r="BF201" s="3" t="s">
        <v>811</v>
      </c>
      <c r="BG201" s="19" t="s">
        <v>1767</v>
      </c>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t="s">
        <v>812</v>
      </c>
      <c r="CS201" s="5" t="s">
        <v>365</v>
      </c>
      <c r="CT201" s="5" t="s">
        <v>446</v>
      </c>
      <c r="CU201" s="5"/>
      <c r="CV201" s="5"/>
      <c r="CW201" s="5" t="s">
        <v>813</v>
      </c>
      <c r="CX201" s="5" t="s">
        <v>814</v>
      </c>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18" t="s">
        <v>47</v>
      </c>
      <c r="GO201" s="15" t="s">
        <v>172</v>
      </c>
      <c r="GP201" s="15" t="s">
        <v>173</v>
      </c>
      <c r="GQ201" s="17" t="s">
        <v>91</v>
      </c>
      <c r="GR201" s="15"/>
      <c r="GS201" s="14"/>
      <c r="GT201" s="2"/>
    </row>
    <row r="202" spans="1:202" s="1" customFormat="1" ht="22.5" customHeight="1" x14ac:dyDescent="0.35">
      <c r="A202" s="11">
        <v>200</v>
      </c>
      <c r="B202" s="8">
        <v>41127</v>
      </c>
      <c r="C202" s="11" t="s">
        <v>82</v>
      </c>
      <c r="D202" s="27" t="s">
        <v>1214</v>
      </c>
      <c r="E202" s="11" t="s">
        <v>325</v>
      </c>
      <c r="F202" s="11" t="s">
        <v>2430</v>
      </c>
      <c r="G202" s="19" t="s">
        <v>2629</v>
      </c>
      <c r="H202" s="27" t="s">
        <v>1717</v>
      </c>
      <c r="I202" s="27"/>
      <c r="J202" s="27"/>
      <c r="K202" s="27"/>
      <c r="L202" s="11" t="s">
        <v>1199</v>
      </c>
      <c r="M202" s="11" t="s">
        <v>1202</v>
      </c>
      <c r="N202" s="11" t="s">
        <v>218</v>
      </c>
      <c r="O202" s="11" t="s">
        <v>1151</v>
      </c>
      <c r="P202" s="11" t="s">
        <v>1238</v>
      </c>
      <c r="Q202" s="11" t="s">
        <v>2732</v>
      </c>
      <c r="R202" s="11" t="s">
        <v>809</v>
      </c>
      <c r="S202" s="11"/>
      <c r="T202" s="32" t="s">
        <v>819</v>
      </c>
      <c r="U202" s="32"/>
      <c r="V202" s="32" t="s">
        <v>1109</v>
      </c>
      <c r="W202" s="19" t="s">
        <v>1142</v>
      </c>
      <c r="X202" s="3" t="s">
        <v>46</v>
      </c>
      <c r="Y202" s="30" t="s">
        <v>1141</v>
      </c>
      <c r="Z202" s="28" t="s">
        <v>47</v>
      </c>
      <c r="AA202" s="19" t="s">
        <v>47</v>
      </c>
      <c r="AB202" s="19" t="s">
        <v>1141</v>
      </c>
      <c r="AC202" s="3" t="s">
        <v>1611</v>
      </c>
      <c r="AD202" s="3"/>
      <c r="AE202" s="3"/>
      <c r="AF202" s="3" t="s">
        <v>173</v>
      </c>
      <c r="AG202" s="19" t="s">
        <v>1223</v>
      </c>
      <c r="AH202" s="19" t="s">
        <v>1223</v>
      </c>
      <c r="AI202" s="19" t="s">
        <v>1221</v>
      </c>
      <c r="AJ202" s="3" t="s">
        <v>73</v>
      </c>
      <c r="AK202" s="3" t="s">
        <v>24</v>
      </c>
      <c r="AL202" s="3"/>
      <c r="AM202" s="3" t="s">
        <v>49</v>
      </c>
      <c r="AN202" s="3"/>
      <c r="AO202" s="3"/>
      <c r="AP202" s="3"/>
      <c r="AQ202" s="3"/>
      <c r="AR202" s="20">
        <v>41127</v>
      </c>
      <c r="AS202" s="21" t="s">
        <v>83</v>
      </c>
      <c r="AT202" s="19" t="s">
        <v>44</v>
      </c>
      <c r="AU202" s="21" t="s">
        <v>44</v>
      </c>
      <c r="AV202" s="21"/>
      <c r="AW202" s="21"/>
      <c r="AX202" s="21"/>
      <c r="AY202" s="21" t="s">
        <v>2087</v>
      </c>
      <c r="AZ202" s="21"/>
      <c r="BA202" s="3"/>
      <c r="BB202" s="3"/>
      <c r="BC202" s="3"/>
      <c r="BD202" s="3"/>
      <c r="BE202" s="3"/>
      <c r="BF202" s="3" t="s">
        <v>811</v>
      </c>
      <c r="BG202" s="19" t="s">
        <v>1767</v>
      </c>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t="s">
        <v>812</v>
      </c>
      <c r="CS202" s="5" t="s">
        <v>365</v>
      </c>
      <c r="CT202" s="5" t="s">
        <v>446</v>
      </c>
      <c r="CU202" s="5"/>
      <c r="CV202" s="5"/>
      <c r="CW202" s="5" t="s">
        <v>813</v>
      </c>
      <c r="CX202" s="5" t="s">
        <v>814</v>
      </c>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18" t="s">
        <v>47</v>
      </c>
      <c r="GO202" s="15" t="s">
        <v>172</v>
      </c>
      <c r="GP202" s="15" t="s">
        <v>173</v>
      </c>
      <c r="GQ202" s="17" t="s">
        <v>91</v>
      </c>
      <c r="GR202" s="15"/>
      <c r="GS202" s="14"/>
      <c r="GT202" s="2"/>
    </row>
    <row r="203" spans="1:202" s="1" customFormat="1" ht="22.5" customHeight="1" x14ac:dyDescent="0.35">
      <c r="A203" s="11">
        <v>201</v>
      </c>
      <c r="B203" s="8">
        <v>41127</v>
      </c>
      <c r="C203" s="11" t="s">
        <v>82</v>
      </c>
      <c r="D203" s="27" t="s">
        <v>1214</v>
      </c>
      <c r="E203" s="11" t="s">
        <v>325</v>
      </c>
      <c r="F203" s="11" t="s">
        <v>2430</v>
      </c>
      <c r="G203" s="19" t="s">
        <v>2629</v>
      </c>
      <c r="H203" s="27" t="s">
        <v>1717</v>
      </c>
      <c r="I203" s="27"/>
      <c r="J203" s="27"/>
      <c r="K203" s="27"/>
      <c r="L203" s="11" t="s">
        <v>1199</v>
      </c>
      <c r="M203" s="11" t="s">
        <v>1202</v>
      </c>
      <c r="N203" s="11" t="s">
        <v>218</v>
      </c>
      <c r="O203" s="11" t="s">
        <v>1151</v>
      </c>
      <c r="P203" s="11" t="s">
        <v>1238</v>
      </c>
      <c r="Q203" s="11" t="s">
        <v>2732</v>
      </c>
      <c r="R203" s="11" t="s">
        <v>809</v>
      </c>
      <c r="S203" s="11"/>
      <c r="T203" s="32" t="s">
        <v>820</v>
      </c>
      <c r="U203" s="32"/>
      <c r="V203" s="32" t="s">
        <v>1109</v>
      </c>
      <c r="W203" s="19" t="s">
        <v>1142</v>
      </c>
      <c r="X203" s="3" t="s">
        <v>46</v>
      </c>
      <c r="Y203" s="30" t="s">
        <v>1141</v>
      </c>
      <c r="Z203" s="28" t="s">
        <v>47</v>
      </c>
      <c r="AA203" s="19" t="s">
        <v>47</v>
      </c>
      <c r="AB203" s="19" t="s">
        <v>1141</v>
      </c>
      <c r="AC203" s="3" t="s">
        <v>1616</v>
      </c>
      <c r="AD203" s="3"/>
      <c r="AE203" s="3"/>
      <c r="AF203" s="3" t="s">
        <v>173</v>
      </c>
      <c r="AG203" s="19" t="s">
        <v>1223</v>
      </c>
      <c r="AH203" s="19" t="s">
        <v>1223</v>
      </c>
      <c r="AI203" s="19" t="s">
        <v>1221</v>
      </c>
      <c r="AJ203" s="3" t="s">
        <v>73</v>
      </c>
      <c r="AK203" s="3" t="s">
        <v>24</v>
      </c>
      <c r="AL203" s="3"/>
      <c r="AM203" s="3" t="s">
        <v>49</v>
      </c>
      <c r="AN203" s="3"/>
      <c r="AO203" s="3"/>
      <c r="AP203" s="3"/>
      <c r="AQ203" s="3"/>
      <c r="AR203" s="20">
        <v>41127</v>
      </c>
      <c r="AS203" s="21" t="s">
        <v>83</v>
      </c>
      <c r="AT203" s="19" t="s">
        <v>44</v>
      </c>
      <c r="AU203" s="21" t="s">
        <v>44</v>
      </c>
      <c r="AV203" s="21"/>
      <c r="AW203" s="21"/>
      <c r="AX203" s="21"/>
      <c r="AY203" s="21" t="s">
        <v>2087</v>
      </c>
      <c r="AZ203" s="21"/>
      <c r="BA203" s="3"/>
      <c r="BB203" s="3"/>
      <c r="BC203" s="3"/>
      <c r="BD203" s="3"/>
      <c r="BE203" s="3"/>
      <c r="BF203" s="3" t="s">
        <v>811</v>
      </c>
      <c r="BG203" s="19" t="s">
        <v>1767</v>
      </c>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t="s">
        <v>812</v>
      </c>
      <c r="CS203" s="5" t="s">
        <v>365</v>
      </c>
      <c r="CT203" s="5" t="s">
        <v>446</v>
      </c>
      <c r="CU203" s="5"/>
      <c r="CV203" s="5"/>
      <c r="CW203" s="5" t="s">
        <v>813</v>
      </c>
      <c r="CX203" s="5" t="s">
        <v>814</v>
      </c>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18" t="s">
        <v>47</v>
      </c>
      <c r="GO203" s="15" t="s">
        <v>172</v>
      </c>
      <c r="GP203" s="15" t="s">
        <v>173</v>
      </c>
      <c r="GQ203" s="17" t="s">
        <v>91</v>
      </c>
      <c r="GR203" s="15"/>
      <c r="GS203" s="14"/>
      <c r="GT203" s="2"/>
    </row>
    <row r="204" spans="1:202" s="1" customFormat="1" ht="22.5" customHeight="1" x14ac:dyDescent="0.35">
      <c r="A204" s="11">
        <v>202</v>
      </c>
      <c r="B204" s="8">
        <v>41127</v>
      </c>
      <c r="C204" s="11" t="s">
        <v>82</v>
      </c>
      <c r="D204" s="27" t="s">
        <v>1214</v>
      </c>
      <c r="E204" s="11" t="s">
        <v>325</v>
      </c>
      <c r="F204" s="11" t="s">
        <v>2430</v>
      </c>
      <c r="G204" s="19" t="s">
        <v>2629</v>
      </c>
      <c r="H204" s="27" t="s">
        <v>1717</v>
      </c>
      <c r="I204" s="27"/>
      <c r="J204" s="27"/>
      <c r="K204" s="27"/>
      <c r="L204" s="11" t="s">
        <v>1199</v>
      </c>
      <c r="M204" s="11" t="s">
        <v>1202</v>
      </c>
      <c r="N204" s="11" t="s">
        <v>218</v>
      </c>
      <c r="O204" s="11" t="s">
        <v>1151</v>
      </c>
      <c r="P204" s="11" t="s">
        <v>1238</v>
      </c>
      <c r="Q204" s="11" t="s">
        <v>2732</v>
      </c>
      <c r="R204" s="11" t="s">
        <v>809</v>
      </c>
      <c r="S204" s="11"/>
      <c r="T204" s="32" t="s">
        <v>2434</v>
      </c>
      <c r="U204" s="32"/>
      <c r="V204" s="32" t="s">
        <v>1109</v>
      </c>
      <c r="W204" s="19" t="s">
        <v>1142</v>
      </c>
      <c r="X204" s="3" t="s">
        <v>46</v>
      </c>
      <c r="Y204" s="30" t="s">
        <v>1141</v>
      </c>
      <c r="Z204" s="28" t="s">
        <v>47</v>
      </c>
      <c r="AA204" s="19" t="s">
        <v>47</v>
      </c>
      <c r="AB204" s="19" t="s">
        <v>1141</v>
      </c>
      <c r="AC204" s="3" t="s">
        <v>1611</v>
      </c>
      <c r="AD204" s="3"/>
      <c r="AE204" s="3"/>
      <c r="AF204" s="3" t="s">
        <v>173</v>
      </c>
      <c r="AG204" s="19" t="s">
        <v>1223</v>
      </c>
      <c r="AH204" s="19" t="s">
        <v>1223</v>
      </c>
      <c r="AI204" s="19" t="s">
        <v>1221</v>
      </c>
      <c r="AJ204" s="3" t="s">
        <v>73</v>
      </c>
      <c r="AK204" s="3" t="s">
        <v>24</v>
      </c>
      <c r="AL204" s="3"/>
      <c r="AM204" s="3" t="s">
        <v>49</v>
      </c>
      <c r="AN204" s="3"/>
      <c r="AO204" s="3"/>
      <c r="AP204" s="3"/>
      <c r="AQ204" s="3"/>
      <c r="AR204" s="20">
        <v>41127</v>
      </c>
      <c r="AS204" s="21" t="s">
        <v>83</v>
      </c>
      <c r="AT204" s="19" t="s">
        <v>44</v>
      </c>
      <c r="AU204" s="21" t="s">
        <v>44</v>
      </c>
      <c r="AV204" s="21"/>
      <c r="AW204" s="21"/>
      <c r="AX204" s="21"/>
      <c r="AY204" s="21" t="s">
        <v>2087</v>
      </c>
      <c r="AZ204" s="21"/>
      <c r="BA204" s="3"/>
      <c r="BB204" s="3"/>
      <c r="BC204" s="3"/>
      <c r="BD204" s="3"/>
      <c r="BE204" s="3"/>
      <c r="BF204" s="3" t="s">
        <v>811</v>
      </c>
      <c r="BG204" s="19" t="s">
        <v>1767</v>
      </c>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t="s">
        <v>812</v>
      </c>
      <c r="CS204" s="5" t="s">
        <v>446</v>
      </c>
      <c r="CT204" s="5" t="s">
        <v>365</v>
      </c>
      <c r="CU204" s="5"/>
      <c r="CV204" s="5"/>
      <c r="CW204" s="5" t="s">
        <v>813</v>
      </c>
      <c r="CX204" s="5" t="s">
        <v>814</v>
      </c>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18" t="s">
        <v>47</v>
      </c>
      <c r="GO204" s="15" t="s">
        <v>172</v>
      </c>
      <c r="GP204" s="15" t="s">
        <v>173</v>
      </c>
      <c r="GQ204" s="17" t="s">
        <v>91</v>
      </c>
      <c r="GR204" s="15"/>
      <c r="GS204" s="14"/>
      <c r="GT204" s="2"/>
    </row>
    <row r="205" spans="1:202" s="1" customFormat="1" ht="22.5" customHeight="1" x14ac:dyDescent="0.35">
      <c r="A205" s="11">
        <v>203</v>
      </c>
      <c r="B205" s="8">
        <v>41127</v>
      </c>
      <c r="C205" s="11" t="s">
        <v>82</v>
      </c>
      <c r="D205" s="27" t="s">
        <v>1214</v>
      </c>
      <c r="E205" s="11" t="s">
        <v>325</v>
      </c>
      <c r="F205" s="11" t="s">
        <v>2430</v>
      </c>
      <c r="G205" s="19" t="s">
        <v>2629</v>
      </c>
      <c r="H205" s="27" t="s">
        <v>1717</v>
      </c>
      <c r="I205" s="27"/>
      <c r="J205" s="27"/>
      <c r="K205" s="27"/>
      <c r="L205" s="11" t="s">
        <v>1199</v>
      </c>
      <c r="M205" s="11" t="s">
        <v>1202</v>
      </c>
      <c r="N205" s="11" t="s">
        <v>218</v>
      </c>
      <c r="O205" s="11" t="s">
        <v>1151</v>
      </c>
      <c r="P205" s="11" t="s">
        <v>1238</v>
      </c>
      <c r="Q205" s="11" t="s">
        <v>2732</v>
      </c>
      <c r="R205" s="11" t="s">
        <v>809</v>
      </c>
      <c r="S205" s="11"/>
      <c r="T205" s="32" t="s">
        <v>821</v>
      </c>
      <c r="U205" s="32"/>
      <c r="V205" s="32" t="s">
        <v>1109</v>
      </c>
      <c r="W205" s="19" t="s">
        <v>1142</v>
      </c>
      <c r="X205" s="3" t="s">
        <v>46</v>
      </c>
      <c r="Y205" s="30" t="s">
        <v>1141</v>
      </c>
      <c r="Z205" s="28" t="s">
        <v>47</v>
      </c>
      <c r="AA205" s="19" t="s">
        <v>47</v>
      </c>
      <c r="AB205" s="19" t="s">
        <v>1141</v>
      </c>
      <c r="AC205" s="3" t="s">
        <v>2</v>
      </c>
      <c r="AD205" s="3"/>
      <c r="AE205" s="3"/>
      <c r="AF205" s="3" t="s">
        <v>173</v>
      </c>
      <c r="AG205" s="19" t="s">
        <v>1223</v>
      </c>
      <c r="AH205" s="19" t="s">
        <v>1223</v>
      </c>
      <c r="AI205" s="19" t="s">
        <v>1221</v>
      </c>
      <c r="AJ205" s="3" t="s">
        <v>73</v>
      </c>
      <c r="AK205" s="3" t="s">
        <v>24</v>
      </c>
      <c r="AL205" s="3"/>
      <c r="AM205" s="3" t="s">
        <v>49</v>
      </c>
      <c r="AN205" s="3"/>
      <c r="AO205" s="3"/>
      <c r="AP205" s="3"/>
      <c r="AQ205" s="3"/>
      <c r="AR205" s="20">
        <v>41127</v>
      </c>
      <c r="AS205" s="21" t="s">
        <v>83</v>
      </c>
      <c r="AT205" s="19" t="s">
        <v>44</v>
      </c>
      <c r="AU205" s="21" t="s">
        <v>44</v>
      </c>
      <c r="AV205" s="21"/>
      <c r="AW205" s="21"/>
      <c r="AX205" s="21"/>
      <c r="AY205" s="21" t="s">
        <v>2087</v>
      </c>
      <c r="AZ205" s="21"/>
      <c r="BA205" s="3"/>
      <c r="BB205" s="3"/>
      <c r="BC205" s="3"/>
      <c r="BD205" s="3"/>
      <c r="BE205" s="3"/>
      <c r="BF205" s="3" t="s">
        <v>811</v>
      </c>
      <c r="BG205" s="19" t="s">
        <v>1767</v>
      </c>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t="s">
        <v>812</v>
      </c>
      <c r="CS205" s="5" t="s">
        <v>365</v>
      </c>
      <c r="CT205" s="5" t="s">
        <v>446</v>
      </c>
      <c r="CU205" s="5"/>
      <c r="CV205" s="5"/>
      <c r="CW205" s="5" t="s">
        <v>813</v>
      </c>
      <c r="CX205" s="5" t="s">
        <v>814</v>
      </c>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18" t="s">
        <v>47</v>
      </c>
      <c r="GO205" s="15" t="s">
        <v>172</v>
      </c>
      <c r="GP205" s="15" t="s">
        <v>173</v>
      </c>
      <c r="GQ205" s="17" t="s">
        <v>91</v>
      </c>
      <c r="GR205" s="15"/>
      <c r="GS205" s="14"/>
      <c r="GT205" s="2"/>
    </row>
    <row r="206" spans="1:202" s="1" customFormat="1" ht="22.5" customHeight="1" x14ac:dyDescent="0.35">
      <c r="A206" s="11">
        <v>204</v>
      </c>
      <c r="B206" s="8">
        <v>41127</v>
      </c>
      <c r="C206" s="11" t="s">
        <v>82</v>
      </c>
      <c r="D206" s="27" t="s">
        <v>1214</v>
      </c>
      <c r="E206" s="11" t="s">
        <v>325</v>
      </c>
      <c r="F206" s="11" t="s">
        <v>2430</v>
      </c>
      <c r="G206" s="19" t="s">
        <v>2629</v>
      </c>
      <c r="H206" s="27" t="s">
        <v>1717</v>
      </c>
      <c r="I206" s="27"/>
      <c r="J206" s="27"/>
      <c r="K206" s="27"/>
      <c r="L206" s="11" t="s">
        <v>1199</v>
      </c>
      <c r="M206" s="11" t="s">
        <v>1202</v>
      </c>
      <c r="N206" s="11" t="s">
        <v>218</v>
      </c>
      <c r="O206" s="11" t="s">
        <v>1151</v>
      </c>
      <c r="P206" s="11" t="s">
        <v>1238</v>
      </c>
      <c r="Q206" s="11" t="s">
        <v>2732</v>
      </c>
      <c r="R206" s="11" t="s">
        <v>809</v>
      </c>
      <c r="S206" s="11"/>
      <c r="T206" s="32" t="s">
        <v>822</v>
      </c>
      <c r="U206" s="32"/>
      <c r="V206" s="32" t="s">
        <v>1109</v>
      </c>
      <c r="W206" s="19" t="s">
        <v>1142</v>
      </c>
      <c r="X206" s="3" t="s">
        <v>46</v>
      </c>
      <c r="Y206" s="30" t="s">
        <v>1141</v>
      </c>
      <c r="Z206" s="28" t="s">
        <v>47</v>
      </c>
      <c r="AA206" s="19" t="s">
        <v>47</v>
      </c>
      <c r="AB206" s="19" t="s">
        <v>1141</v>
      </c>
      <c r="AC206" s="3" t="s">
        <v>1616</v>
      </c>
      <c r="AD206" s="3"/>
      <c r="AE206" s="3"/>
      <c r="AF206" s="3" t="s">
        <v>173</v>
      </c>
      <c r="AG206" s="19" t="s">
        <v>1223</v>
      </c>
      <c r="AH206" s="19" t="s">
        <v>1223</v>
      </c>
      <c r="AI206" s="19" t="s">
        <v>1221</v>
      </c>
      <c r="AJ206" s="3" t="s">
        <v>73</v>
      </c>
      <c r="AK206" s="3" t="s">
        <v>24</v>
      </c>
      <c r="AL206" s="3"/>
      <c r="AM206" s="3" t="s">
        <v>49</v>
      </c>
      <c r="AN206" s="3"/>
      <c r="AO206" s="3"/>
      <c r="AP206" s="3"/>
      <c r="AQ206" s="3"/>
      <c r="AR206" s="20">
        <v>41127</v>
      </c>
      <c r="AS206" s="21" t="s">
        <v>83</v>
      </c>
      <c r="AT206" s="19" t="s">
        <v>44</v>
      </c>
      <c r="AU206" s="21" t="s">
        <v>44</v>
      </c>
      <c r="AV206" s="21"/>
      <c r="AW206" s="21"/>
      <c r="AX206" s="21"/>
      <c r="AY206" s="21" t="s">
        <v>2087</v>
      </c>
      <c r="AZ206" s="21"/>
      <c r="BA206" s="3"/>
      <c r="BB206" s="3"/>
      <c r="BC206" s="3"/>
      <c r="BD206" s="3"/>
      <c r="BE206" s="3"/>
      <c r="BF206" s="3" t="s">
        <v>811</v>
      </c>
      <c r="BG206" s="19" t="s">
        <v>1767</v>
      </c>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t="s">
        <v>812</v>
      </c>
      <c r="CS206" s="5" t="s">
        <v>446</v>
      </c>
      <c r="CT206" s="5" t="s">
        <v>365</v>
      </c>
      <c r="CU206" s="5"/>
      <c r="CV206" s="5"/>
      <c r="CW206" s="5" t="s">
        <v>813</v>
      </c>
      <c r="CX206" s="5" t="s">
        <v>814</v>
      </c>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18" t="s">
        <v>47</v>
      </c>
      <c r="GO206" s="15" t="s">
        <v>172</v>
      </c>
      <c r="GP206" s="15" t="s">
        <v>173</v>
      </c>
      <c r="GQ206" s="17" t="s">
        <v>91</v>
      </c>
      <c r="GR206" s="15"/>
      <c r="GS206" s="14"/>
      <c r="GT206" s="2"/>
    </row>
    <row r="207" spans="1:202" s="1" customFormat="1" ht="22.5" customHeight="1" x14ac:dyDescent="0.35">
      <c r="A207" s="11">
        <v>205</v>
      </c>
      <c r="B207" s="8">
        <v>41127</v>
      </c>
      <c r="C207" s="11" t="s">
        <v>82</v>
      </c>
      <c r="D207" s="27" t="s">
        <v>1214</v>
      </c>
      <c r="E207" s="11" t="s">
        <v>325</v>
      </c>
      <c r="F207" s="11" t="s">
        <v>2430</v>
      </c>
      <c r="G207" s="19" t="s">
        <v>2629</v>
      </c>
      <c r="H207" s="27" t="s">
        <v>1717</v>
      </c>
      <c r="I207" s="27"/>
      <c r="J207" s="27"/>
      <c r="K207" s="27"/>
      <c r="L207" s="11" t="s">
        <v>1199</v>
      </c>
      <c r="M207" s="11" t="s">
        <v>1202</v>
      </c>
      <c r="N207" s="11" t="s">
        <v>218</v>
      </c>
      <c r="O207" s="11" t="s">
        <v>1151</v>
      </c>
      <c r="P207" s="11" t="s">
        <v>1238</v>
      </c>
      <c r="Q207" s="11" t="s">
        <v>2732</v>
      </c>
      <c r="R207" s="11" t="s">
        <v>809</v>
      </c>
      <c r="S207" s="11"/>
      <c r="T207" s="32" t="s">
        <v>2435</v>
      </c>
      <c r="U207" s="32"/>
      <c r="V207" s="32" t="s">
        <v>1109</v>
      </c>
      <c r="W207" s="19" t="s">
        <v>1142</v>
      </c>
      <c r="X207" s="3" t="s">
        <v>46</v>
      </c>
      <c r="Y207" s="30" t="s">
        <v>1141</v>
      </c>
      <c r="Z207" s="28" t="s">
        <v>47</v>
      </c>
      <c r="AA207" s="19" t="s">
        <v>47</v>
      </c>
      <c r="AB207" s="19" t="s">
        <v>1141</v>
      </c>
      <c r="AC207" s="3" t="s">
        <v>1611</v>
      </c>
      <c r="AD207" s="3"/>
      <c r="AE207" s="3"/>
      <c r="AF207" s="3" t="s">
        <v>173</v>
      </c>
      <c r="AG207" s="19" t="s">
        <v>1223</v>
      </c>
      <c r="AH207" s="19" t="s">
        <v>1223</v>
      </c>
      <c r="AI207" s="19" t="s">
        <v>1221</v>
      </c>
      <c r="AJ207" s="3" t="s">
        <v>73</v>
      </c>
      <c r="AK207" s="3" t="s">
        <v>24</v>
      </c>
      <c r="AL207" s="3"/>
      <c r="AM207" s="3" t="s">
        <v>49</v>
      </c>
      <c r="AN207" s="3"/>
      <c r="AO207" s="3"/>
      <c r="AP207" s="3"/>
      <c r="AQ207" s="3"/>
      <c r="AR207" s="20">
        <v>41127</v>
      </c>
      <c r="AS207" s="21" t="s">
        <v>83</v>
      </c>
      <c r="AT207" s="19" t="s">
        <v>44</v>
      </c>
      <c r="AU207" s="21" t="s">
        <v>44</v>
      </c>
      <c r="AV207" s="21"/>
      <c r="AW207" s="21"/>
      <c r="AX207" s="21"/>
      <c r="AY207" s="21" t="s">
        <v>2087</v>
      </c>
      <c r="AZ207" s="21"/>
      <c r="BA207" s="3"/>
      <c r="BB207" s="3"/>
      <c r="BC207" s="3"/>
      <c r="BD207" s="3"/>
      <c r="BE207" s="3"/>
      <c r="BF207" s="3" t="s">
        <v>811</v>
      </c>
      <c r="BG207" s="19" t="s">
        <v>1767</v>
      </c>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t="s">
        <v>812</v>
      </c>
      <c r="CS207" s="5" t="s">
        <v>365</v>
      </c>
      <c r="CT207" s="5" t="s">
        <v>446</v>
      </c>
      <c r="CU207" s="5"/>
      <c r="CV207" s="5"/>
      <c r="CW207" s="5" t="s">
        <v>813</v>
      </c>
      <c r="CX207" s="5" t="s">
        <v>814</v>
      </c>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18" t="s">
        <v>47</v>
      </c>
      <c r="GO207" s="15" t="s">
        <v>172</v>
      </c>
      <c r="GP207" s="15" t="s">
        <v>173</v>
      </c>
      <c r="GQ207" s="17" t="s">
        <v>91</v>
      </c>
      <c r="GR207" s="15"/>
      <c r="GS207" s="14"/>
      <c r="GT207" s="2"/>
    </row>
    <row r="208" spans="1:202" s="1" customFormat="1" ht="22.5" customHeight="1" x14ac:dyDescent="0.35">
      <c r="A208" s="11">
        <v>206</v>
      </c>
      <c r="B208" s="8">
        <v>41127</v>
      </c>
      <c r="C208" s="11" t="s">
        <v>82</v>
      </c>
      <c r="D208" s="27" t="s">
        <v>1214</v>
      </c>
      <c r="E208" s="11" t="s">
        <v>325</v>
      </c>
      <c r="F208" s="11" t="s">
        <v>2430</v>
      </c>
      <c r="G208" s="19" t="s">
        <v>2629</v>
      </c>
      <c r="H208" s="27" t="s">
        <v>1717</v>
      </c>
      <c r="I208" s="27"/>
      <c r="J208" s="27"/>
      <c r="K208" s="27"/>
      <c r="L208" s="11" t="s">
        <v>1199</v>
      </c>
      <c r="M208" s="11" t="s">
        <v>1202</v>
      </c>
      <c r="N208" s="11" t="s">
        <v>218</v>
      </c>
      <c r="O208" s="11" t="s">
        <v>1151</v>
      </c>
      <c r="P208" s="11" t="s">
        <v>1238</v>
      </c>
      <c r="Q208" s="11" t="s">
        <v>2732</v>
      </c>
      <c r="R208" s="11" t="s">
        <v>809</v>
      </c>
      <c r="S208" s="11"/>
      <c r="T208" s="32" t="s">
        <v>823</v>
      </c>
      <c r="U208" s="32"/>
      <c r="V208" s="32" t="s">
        <v>1109</v>
      </c>
      <c r="W208" s="19" t="s">
        <v>1142</v>
      </c>
      <c r="X208" s="3" t="s">
        <v>46</v>
      </c>
      <c r="Y208" s="30" t="s">
        <v>1141</v>
      </c>
      <c r="Z208" s="28" t="s">
        <v>47</v>
      </c>
      <c r="AA208" s="19" t="s">
        <v>47</v>
      </c>
      <c r="AB208" s="19" t="s">
        <v>1141</v>
      </c>
      <c r="AC208" s="3" t="s">
        <v>1616</v>
      </c>
      <c r="AD208" s="3"/>
      <c r="AE208" s="3"/>
      <c r="AF208" s="3" t="s">
        <v>173</v>
      </c>
      <c r="AG208" s="19" t="s">
        <v>1223</v>
      </c>
      <c r="AH208" s="19" t="s">
        <v>1223</v>
      </c>
      <c r="AI208" s="19" t="s">
        <v>1221</v>
      </c>
      <c r="AJ208" s="3" t="s">
        <v>73</v>
      </c>
      <c r="AK208" s="3" t="s">
        <v>24</v>
      </c>
      <c r="AL208" s="3"/>
      <c r="AM208" s="3" t="s">
        <v>49</v>
      </c>
      <c r="AN208" s="3"/>
      <c r="AO208" s="3"/>
      <c r="AP208" s="3"/>
      <c r="AQ208" s="3"/>
      <c r="AR208" s="20">
        <v>41127</v>
      </c>
      <c r="AS208" s="21" t="s">
        <v>83</v>
      </c>
      <c r="AT208" s="19" t="s">
        <v>44</v>
      </c>
      <c r="AU208" s="21" t="s">
        <v>44</v>
      </c>
      <c r="AV208" s="21"/>
      <c r="AW208" s="21"/>
      <c r="AX208" s="21"/>
      <c r="AY208" s="21" t="s">
        <v>2087</v>
      </c>
      <c r="AZ208" s="21"/>
      <c r="BA208" s="3"/>
      <c r="BB208" s="3"/>
      <c r="BC208" s="3"/>
      <c r="BD208" s="3"/>
      <c r="BE208" s="3"/>
      <c r="BF208" s="3" t="s">
        <v>811</v>
      </c>
      <c r="BG208" s="19" t="s">
        <v>1767</v>
      </c>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t="s">
        <v>812</v>
      </c>
      <c r="CS208" s="5" t="s">
        <v>365</v>
      </c>
      <c r="CT208" s="5" t="s">
        <v>446</v>
      </c>
      <c r="CU208" s="5"/>
      <c r="CV208" s="5"/>
      <c r="CW208" s="5" t="s">
        <v>813</v>
      </c>
      <c r="CX208" s="5" t="s">
        <v>814</v>
      </c>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18" t="s">
        <v>47</v>
      </c>
      <c r="GO208" s="15" t="s">
        <v>172</v>
      </c>
      <c r="GP208" s="15" t="s">
        <v>173</v>
      </c>
      <c r="GQ208" s="17" t="s">
        <v>91</v>
      </c>
      <c r="GR208" s="15"/>
      <c r="GS208" s="14"/>
      <c r="GT208" s="2"/>
    </row>
    <row r="209" spans="1:202" s="1" customFormat="1" ht="22.5" customHeight="1" x14ac:dyDescent="0.35">
      <c r="A209" s="11">
        <v>207</v>
      </c>
      <c r="B209" s="8">
        <v>41127</v>
      </c>
      <c r="C209" s="11" t="s">
        <v>82</v>
      </c>
      <c r="D209" s="27" t="s">
        <v>1214</v>
      </c>
      <c r="E209" s="11" t="s">
        <v>325</v>
      </c>
      <c r="F209" s="11" t="s">
        <v>2430</v>
      </c>
      <c r="G209" s="19" t="s">
        <v>2629</v>
      </c>
      <c r="H209" s="27" t="s">
        <v>1717</v>
      </c>
      <c r="I209" s="27"/>
      <c r="J209" s="27"/>
      <c r="K209" s="27"/>
      <c r="L209" s="11" t="s">
        <v>1199</v>
      </c>
      <c r="M209" s="11" t="s">
        <v>1202</v>
      </c>
      <c r="N209" s="11" t="s">
        <v>218</v>
      </c>
      <c r="O209" s="11" t="s">
        <v>1151</v>
      </c>
      <c r="P209" s="11" t="s">
        <v>1238</v>
      </c>
      <c r="Q209" s="11" t="s">
        <v>2732</v>
      </c>
      <c r="R209" s="11" t="s">
        <v>809</v>
      </c>
      <c r="S209" s="11"/>
      <c r="T209" s="32" t="s">
        <v>824</v>
      </c>
      <c r="U209" s="32"/>
      <c r="V209" s="32" t="s">
        <v>1109</v>
      </c>
      <c r="W209" s="19" t="s">
        <v>1142</v>
      </c>
      <c r="X209" s="3" t="s">
        <v>46</v>
      </c>
      <c r="Y209" s="30" t="s">
        <v>1141</v>
      </c>
      <c r="Z209" s="28" t="s">
        <v>47</v>
      </c>
      <c r="AA209" s="19" t="s">
        <v>47</v>
      </c>
      <c r="AB209" s="19" t="s">
        <v>1141</v>
      </c>
      <c r="AC209" s="3" t="s">
        <v>1611</v>
      </c>
      <c r="AD209" s="3"/>
      <c r="AE209" s="3"/>
      <c r="AF209" s="3" t="s">
        <v>2066</v>
      </c>
      <c r="AG209" s="19" t="s">
        <v>1224</v>
      </c>
      <c r="AH209" s="19" t="s">
        <v>1224</v>
      </c>
      <c r="AI209" s="19" t="s">
        <v>1221</v>
      </c>
      <c r="AJ209" s="3" t="s">
        <v>2145</v>
      </c>
      <c r="AK209" s="3" t="s">
        <v>24</v>
      </c>
      <c r="AL209" s="3"/>
      <c r="AM209" s="3" t="s">
        <v>55</v>
      </c>
      <c r="AN209" s="3"/>
      <c r="AO209" s="3"/>
      <c r="AP209" s="3"/>
      <c r="AQ209" s="3"/>
      <c r="AR209" s="20">
        <v>41127</v>
      </c>
      <c r="AS209" s="21" t="s">
        <v>83</v>
      </c>
      <c r="AT209" s="19" t="s">
        <v>44</v>
      </c>
      <c r="AU209" s="21" t="s">
        <v>44</v>
      </c>
      <c r="AV209" s="21"/>
      <c r="AW209" s="21"/>
      <c r="AX209" s="21"/>
      <c r="AY209" s="21" t="s">
        <v>2087</v>
      </c>
      <c r="AZ209" s="21"/>
      <c r="BA209" s="3"/>
      <c r="BB209" s="3"/>
      <c r="BC209" s="3"/>
      <c r="BD209" s="3"/>
      <c r="BE209" s="3"/>
      <c r="BF209" s="3" t="s">
        <v>811</v>
      </c>
      <c r="BG209" s="19" t="s">
        <v>1767</v>
      </c>
      <c r="BH209" s="5"/>
      <c r="BI209" s="5"/>
      <c r="BJ209" s="5"/>
      <c r="BK209" s="5" t="s">
        <v>825</v>
      </c>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t="s">
        <v>812</v>
      </c>
      <c r="CS209" s="5" t="s">
        <v>446</v>
      </c>
      <c r="CT209" s="5" t="s">
        <v>365</v>
      </c>
      <c r="CU209" s="5"/>
      <c r="CV209" s="5"/>
      <c r="CW209" s="5" t="s">
        <v>813</v>
      </c>
      <c r="CX209" s="5" t="s">
        <v>814</v>
      </c>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18" t="s">
        <v>47</v>
      </c>
      <c r="GO209" s="15" t="s">
        <v>2066</v>
      </c>
      <c r="GP209" s="15" t="s">
        <v>2066</v>
      </c>
      <c r="GQ209" s="17" t="s">
        <v>74</v>
      </c>
      <c r="GR209" s="15"/>
      <c r="GS209" s="14"/>
      <c r="GT209" s="2"/>
    </row>
    <row r="210" spans="1:202" s="1" customFormat="1" ht="22.5" customHeight="1" x14ac:dyDescent="0.35">
      <c r="A210" s="11">
        <v>208</v>
      </c>
      <c r="B210" s="8">
        <v>41127</v>
      </c>
      <c r="C210" s="11" t="s">
        <v>82</v>
      </c>
      <c r="D210" s="27" t="s">
        <v>1214</v>
      </c>
      <c r="E210" s="11" t="s">
        <v>325</v>
      </c>
      <c r="F210" s="11" t="s">
        <v>2430</v>
      </c>
      <c r="G210" s="19" t="s">
        <v>2629</v>
      </c>
      <c r="H210" s="27" t="s">
        <v>1717</v>
      </c>
      <c r="I210" s="27"/>
      <c r="J210" s="27"/>
      <c r="K210" s="27"/>
      <c r="L210" s="11" t="s">
        <v>1199</v>
      </c>
      <c r="M210" s="11" t="s">
        <v>1202</v>
      </c>
      <c r="N210" s="11" t="s">
        <v>218</v>
      </c>
      <c r="O210" s="11" t="s">
        <v>1151</v>
      </c>
      <c r="P210" s="11" t="s">
        <v>1238</v>
      </c>
      <c r="Q210" s="11" t="s">
        <v>2732</v>
      </c>
      <c r="R210" s="11" t="s">
        <v>809</v>
      </c>
      <c r="S210" s="11"/>
      <c r="T210" s="32" t="s">
        <v>826</v>
      </c>
      <c r="U210" s="32"/>
      <c r="V210" s="32" t="s">
        <v>1109</v>
      </c>
      <c r="W210" s="19" t="s">
        <v>1142</v>
      </c>
      <c r="X210" s="3" t="s">
        <v>46</v>
      </c>
      <c r="Y210" s="30" t="s">
        <v>1974</v>
      </c>
      <c r="Z210" s="28">
        <v>22</v>
      </c>
      <c r="AA210" s="19" t="s">
        <v>1229</v>
      </c>
      <c r="AB210" s="19" t="s">
        <v>1141</v>
      </c>
      <c r="AC210" s="3" t="s">
        <v>1615</v>
      </c>
      <c r="AD210" s="3" t="s">
        <v>827</v>
      </c>
      <c r="AE210" s="3" t="s">
        <v>2009</v>
      </c>
      <c r="AF210" s="3" t="s">
        <v>173</v>
      </c>
      <c r="AG210" s="19" t="s">
        <v>1223</v>
      </c>
      <c r="AH210" s="19" t="s">
        <v>1223</v>
      </c>
      <c r="AI210" s="19" t="s">
        <v>1221</v>
      </c>
      <c r="AJ210" s="3" t="s">
        <v>73</v>
      </c>
      <c r="AK210" s="3" t="s">
        <v>24</v>
      </c>
      <c r="AL210" s="3"/>
      <c r="AM210" s="3" t="s">
        <v>49</v>
      </c>
      <c r="AN210" s="3"/>
      <c r="AO210" s="3"/>
      <c r="AP210" s="3"/>
      <c r="AQ210" s="3"/>
      <c r="AR210" s="20">
        <v>41127</v>
      </c>
      <c r="AS210" s="21" t="s">
        <v>83</v>
      </c>
      <c r="AT210" s="19" t="s">
        <v>44</v>
      </c>
      <c r="AU210" s="21" t="s">
        <v>44</v>
      </c>
      <c r="AV210" s="21" t="s">
        <v>2591</v>
      </c>
      <c r="AW210" s="21"/>
      <c r="AX210" s="21"/>
      <c r="AY210" s="21" t="s">
        <v>2087</v>
      </c>
      <c r="AZ210" s="21"/>
      <c r="BA210" s="3"/>
      <c r="BB210" s="3"/>
      <c r="BC210" s="3"/>
      <c r="BD210" s="3"/>
      <c r="BE210" s="3"/>
      <c r="BF210" s="3" t="s">
        <v>811</v>
      </c>
      <c r="BG210" s="19" t="s">
        <v>1767</v>
      </c>
      <c r="BH210" s="5"/>
      <c r="BI210" s="5" t="s">
        <v>828</v>
      </c>
      <c r="BJ210" s="5"/>
      <c r="BK210" s="5" t="s">
        <v>829</v>
      </c>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t="s">
        <v>830</v>
      </c>
      <c r="CR210" s="5" t="s">
        <v>829</v>
      </c>
      <c r="CS210" s="5" t="s">
        <v>812</v>
      </c>
      <c r="CT210" s="5" t="s">
        <v>365</v>
      </c>
      <c r="CU210" s="5" t="s">
        <v>446</v>
      </c>
      <c r="CV210" s="5" t="s">
        <v>829</v>
      </c>
      <c r="CW210" s="5" t="s">
        <v>813</v>
      </c>
      <c r="CX210" s="5" t="s">
        <v>814</v>
      </c>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18" t="s">
        <v>2436</v>
      </c>
      <c r="GO210" s="15" t="s">
        <v>172</v>
      </c>
      <c r="GP210" s="15" t="s">
        <v>173</v>
      </c>
      <c r="GQ210" s="17" t="s">
        <v>74</v>
      </c>
      <c r="GR210" s="15"/>
      <c r="GS210" s="14"/>
      <c r="GT210" s="2"/>
    </row>
    <row r="211" spans="1:202" s="1" customFormat="1" ht="22.5" customHeight="1" x14ac:dyDescent="0.35">
      <c r="A211" s="11">
        <v>209</v>
      </c>
      <c r="B211" s="8">
        <v>41127</v>
      </c>
      <c r="C211" s="11" t="s">
        <v>82</v>
      </c>
      <c r="D211" s="27" t="s">
        <v>1214</v>
      </c>
      <c r="E211" s="11" t="s">
        <v>325</v>
      </c>
      <c r="F211" s="11" t="s">
        <v>2430</v>
      </c>
      <c r="G211" s="19" t="s">
        <v>2629</v>
      </c>
      <c r="H211" s="27" t="s">
        <v>1717</v>
      </c>
      <c r="I211" s="27"/>
      <c r="J211" s="27"/>
      <c r="K211" s="27"/>
      <c r="L211" s="11" t="s">
        <v>1199</v>
      </c>
      <c r="M211" s="11" t="s">
        <v>1202</v>
      </c>
      <c r="N211" s="11" t="s">
        <v>218</v>
      </c>
      <c r="O211" s="11" t="s">
        <v>1151</v>
      </c>
      <c r="P211" s="11" t="s">
        <v>1238</v>
      </c>
      <c r="Q211" s="11" t="s">
        <v>2732</v>
      </c>
      <c r="R211" s="11" t="s">
        <v>809</v>
      </c>
      <c r="S211" s="11"/>
      <c r="T211" s="32" t="s">
        <v>831</v>
      </c>
      <c r="U211" s="32"/>
      <c r="V211" s="32" t="s">
        <v>1109</v>
      </c>
      <c r="W211" s="19" t="s">
        <v>1142</v>
      </c>
      <c r="X211" s="3" t="s">
        <v>46</v>
      </c>
      <c r="Y211" s="30" t="s">
        <v>1974</v>
      </c>
      <c r="Z211" s="28">
        <v>22</v>
      </c>
      <c r="AA211" s="19" t="s">
        <v>1229</v>
      </c>
      <c r="AB211" s="19" t="s">
        <v>1141</v>
      </c>
      <c r="AC211" s="3" t="s">
        <v>1615</v>
      </c>
      <c r="AD211" s="3" t="s">
        <v>334</v>
      </c>
      <c r="AE211" s="3"/>
      <c r="AF211" s="3" t="s">
        <v>173</v>
      </c>
      <c r="AG211" s="19" t="s">
        <v>1223</v>
      </c>
      <c r="AH211" s="19" t="s">
        <v>1223</v>
      </c>
      <c r="AI211" s="19" t="s">
        <v>1221</v>
      </c>
      <c r="AJ211" s="3" t="s">
        <v>73</v>
      </c>
      <c r="AK211" s="3" t="s">
        <v>24</v>
      </c>
      <c r="AL211" s="3"/>
      <c r="AM211" s="3" t="s">
        <v>49</v>
      </c>
      <c r="AN211" s="3"/>
      <c r="AO211" s="3"/>
      <c r="AP211" s="3"/>
      <c r="AQ211" s="3"/>
      <c r="AR211" s="20">
        <v>41127</v>
      </c>
      <c r="AS211" s="21" t="s">
        <v>83</v>
      </c>
      <c r="AT211" s="19" t="s">
        <v>44</v>
      </c>
      <c r="AU211" s="21" t="s">
        <v>44</v>
      </c>
      <c r="AV211" s="21" t="s">
        <v>2591</v>
      </c>
      <c r="AW211" s="21"/>
      <c r="AX211" s="21"/>
      <c r="AY211" s="21" t="s">
        <v>2087</v>
      </c>
      <c r="AZ211" s="21"/>
      <c r="BA211" s="3"/>
      <c r="BB211" s="3"/>
      <c r="BC211" s="3"/>
      <c r="BD211" s="3"/>
      <c r="BE211" s="3"/>
      <c r="BF211" s="3" t="s">
        <v>811</v>
      </c>
      <c r="BG211" s="19" t="s">
        <v>1767</v>
      </c>
      <c r="BH211" s="5"/>
      <c r="BI211" s="5" t="s">
        <v>833</v>
      </c>
      <c r="BJ211" s="5"/>
      <c r="BK211" s="5" t="s">
        <v>829</v>
      </c>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t="s">
        <v>812</v>
      </c>
      <c r="CS211" s="5" t="s">
        <v>829</v>
      </c>
      <c r="CT211" s="5" t="s">
        <v>365</v>
      </c>
      <c r="CU211" s="5" t="s">
        <v>446</v>
      </c>
      <c r="CV211" s="5"/>
      <c r="CW211" s="5" t="s">
        <v>813</v>
      </c>
      <c r="CX211" s="5" t="s">
        <v>814</v>
      </c>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18" t="s">
        <v>832</v>
      </c>
      <c r="GO211" s="15" t="s">
        <v>172</v>
      </c>
      <c r="GP211" s="15" t="s">
        <v>173</v>
      </c>
      <c r="GQ211" s="17" t="s">
        <v>74</v>
      </c>
      <c r="GR211" s="15"/>
      <c r="GS211" s="14"/>
      <c r="GT211" s="2"/>
    </row>
    <row r="212" spans="1:202" s="1" customFormat="1" ht="22.5" customHeight="1" x14ac:dyDescent="0.35">
      <c r="A212" s="11">
        <v>210</v>
      </c>
      <c r="B212" s="8">
        <v>41127</v>
      </c>
      <c r="C212" s="11" t="s">
        <v>82</v>
      </c>
      <c r="D212" s="27" t="s">
        <v>1214</v>
      </c>
      <c r="E212" s="11" t="s">
        <v>325</v>
      </c>
      <c r="F212" s="11" t="s">
        <v>2430</v>
      </c>
      <c r="G212" s="19" t="s">
        <v>2629</v>
      </c>
      <c r="H212" s="27" t="s">
        <v>1717</v>
      </c>
      <c r="I212" s="27"/>
      <c r="J212" s="27"/>
      <c r="K212" s="27"/>
      <c r="L212" s="11" t="s">
        <v>1199</v>
      </c>
      <c r="M212" s="11" t="s">
        <v>1202</v>
      </c>
      <c r="N212" s="11" t="s">
        <v>218</v>
      </c>
      <c r="O212" s="11" t="s">
        <v>1151</v>
      </c>
      <c r="P212" s="11" t="s">
        <v>1238</v>
      </c>
      <c r="Q212" s="11" t="s">
        <v>2732</v>
      </c>
      <c r="R212" s="11" t="s">
        <v>809</v>
      </c>
      <c r="S212" s="11"/>
      <c r="T212" s="32" t="s">
        <v>834</v>
      </c>
      <c r="U212" s="32"/>
      <c r="V212" s="32" t="s">
        <v>1109</v>
      </c>
      <c r="W212" s="19" t="s">
        <v>1142</v>
      </c>
      <c r="X212" s="3" t="s">
        <v>46</v>
      </c>
      <c r="Y212" s="30" t="s">
        <v>1974</v>
      </c>
      <c r="Z212" s="28">
        <v>22</v>
      </c>
      <c r="AA212" s="19" t="s">
        <v>1229</v>
      </c>
      <c r="AB212" s="19" t="s">
        <v>1141</v>
      </c>
      <c r="AC212" s="3" t="s">
        <v>1615</v>
      </c>
      <c r="AD212" s="3" t="s">
        <v>835</v>
      </c>
      <c r="AE212" s="3" t="s">
        <v>2009</v>
      </c>
      <c r="AF212" s="3" t="s">
        <v>173</v>
      </c>
      <c r="AG212" s="19" t="s">
        <v>1223</v>
      </c>
      <c r="AH212" s="19" t="s">
        <v>1223</v>
      </c>
      <c r="AI212" s="19" t="s">
        <v>1221</v>
      </c>
      <c r="AJ212" s="3" t="s">
        <v>73</v>
      </c>
      <c r="AK212" s="3" t="s">
        <v>24</v>
      </c>
      <c r="AL212" s="3"/>
      <c r="AM212" s="3" t="s">
        <v>49</v>
      </c>
      <c r="AN212" s="3"/>
      <c r="AO212" s="3"/>
      <c r="AP212" s="3"/>
      <c r="AQ212" s="3"/>
      <c r="AR212" s="20">
        <v>41127</v>
      </c>
      <c r="AS212" s="21" t="s">
        <v>83</v>
      </c>
      <c r="AT212" s="19" t="s">
        <v>44</v>
      </c>
      <c r="AU212" s="21" t="s">
        <v>83</v>
      </c>
      <c r="AV212" s="21" t="s">
        <v>2591</v>
      </c>
      <c r="AW212" s="21"/>
      <c r="AX212" s="21"/>
      <c r="AY212" s="21" t="s">
        <v>2087</v>
      </c>
      <c r="AZ212" s="21"/>
      <c r="BA212" s="3"/>
      <c r="BB212" s="3"/>
      <c r="BC212" s="3"/>
      <c r="BD212" s="3"/>
      <c r="BE212" s="3"/>
      <c r="BF212" s="3" t="s">
        <v>811</v>
      </c>
      <c r="BG212" s="19" t="s">
        <v>1767</v>
      </c>
      <c r="BH212" s="5"/>
      <c r="BI212" s="5"/>
      <c r="BJ212" s="5"/>
      <c r="BK212" s="5" t="s">
        <v>829</v>
      </c>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t="s">
        <v>830</v>
      </c>
      <c r="CR212" s="5" t="s">
        <v>829</v>
      </c>
      <c r="CS212" s="5" t="s">
        <v>829</v>
      </c>
      <c r="CT212" s="5" t="s">
        <v>812</v>
      </c>
      <c r="CU212" s="5" t="s">
        <v>365</v>
      </c>
      <c r="CV212" s="5" t="s">
        <v>446</v>
      </c>
      <c r="CW212" s="5" t="s">
        <v>813</v>
      </c>
      <c r="CX212" s="5" t="s">
        <v>814</v>
      </c>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18" t="s">
        <v>836</v>
      </c>
      <c r="GO212" s="15" t="s">
        <v>172</v>
      </c>
      <c r="GP212" s="15" t="s">
        <v>173</v>
      </c>
      <c r="GQ212" s="17" t="s">
        <v>74</v>
      </c>
      <c r="GR212" s="15"/>
      <c r="GS212" s="14"/>
      <c r="GT212" s="2"/>
    </row>
    <row r="213" spans="1:202" s="1" customFormat="1" ht="22.5" customHeight="1" x14ac:dyDescent="0.35">
      <c r="A213" s="11">
        <v>211</v>
      </c>
      <c r="B213" s="8">
        <v>41129</v>
      </c>
      <c r="C213" s="11" t="s">
        <v>1609</v>
      </c>
      <c r="D213" s="27" t="s">
        <v>1138</v>
      </c>
      <c r="E213" s="11" t="s">
        <v>199</v>
      </c>
      <c r="F213" s="11" t="s">
        <v>77</v>
      </c>
      <c r="G213" s="19" t="s">
        <v>1716</v>
      </c>
      <c r="H213" s="27" t="s">
        <v>1717</v>
      </c>
      <c r="I213" s="27"/>
      <c r="J213" s="27"/>
      <c r="K213" s="27"/>
      <c r="L213" s="11" t="s">
        <v>1199</v>
      </c>
      <c r="M213" s="11" t="s">
        <v>1202</v>
      </c>
      <c r="N213" s="11" t="s">
        <v>218</v>
      </c>
      <c r="O213" s="11" t="s">
        <v>1151</v>
      </c>
      <c r="P213" s="11" t="s">
        <v>1238</v>
      </c>
      <c r="Q213" s="11" t="s">
        <v>2733</v>
      </c>
      <c r="R213" s="11" t="s">
        <v>2437</v>
      </c>
      <c r="S213" s="11"/>
      <c r="T213" s="32" t="s">
        <v>837</v>
      </c>
      <c r="U213" s="32"/>
      <c r="V213" s="32" t="s">
        <v>1109</v>
      </c>
      <c r="W213" s="19" t="s">
        <v>1142</v>
      </c>
      <c r="X213" s="3" t="s">
        <v>46</v>
      </c>
      <c r="Y213" s="30" t="s">
        <v>1141</v>
      </c>
      <c r="Z213" s="28" t="s">
        <v>47</v>
      </c>
      <c r="AA213" s="19" t="s">
        <v>47</v>
      </c>
      <c r="AB213" s="19" t="s">
        <v>1141</v>
      </c>
      <c r="AC213" s="3" t="s">
        <v>47</v>
      </c>
      <c r="AD213" s="3"/>
      <c r="AE213" s="3"/>
      <c r="AF213" s="3" t="s">
        <v>2066</v>
      </c>
      <c r="AG213" s="19" t="s">
        <v>1224</v>
      </c>
      <c r="AH213" s="19" t="s">
        <v>1224</v>
      </c>
      <c r="AI213" s="19" t="s">
        <v>1221</v>
      </c>
      <c r="AJ213" s="3" t="s">
        <v>2145</v>
      </c>
      <c r="AK213" s="3" t="s">
        <v>24</v>
      </c>
      <c r="AL213" s="3"/>
      <c r="AM213" s="3" t="s">
        <v>2073</v>
      </c>
      <c r="AN213" s="3"/>
      <c r="AO213" s="3"/>
      <c r="AP213" s="3"/>
      <c r="AQ213" s="3"/>
      <c r="AR213" s="20">
        <v>41129</v>
      </c>
      <c r="AS213" s="21" t="s">
        <v>83</v>
      </c>
      <c r="AT213" s="19" t="s">
        <v>44</v>
      </c>
      <c r="AU213" s="21" t="s">
        <v>44</v>
      </c>
      <c r="AV213" s="21"/>
      <c r="AW213" s="21"/>
      <c r="AX213" s="21"/>
      <c r="AY213" s="21"/>
      <c r="AZ213" s="21"/>
      <c r="BA213" s="3"/>
      <c r="BB213" s="3"/>
      <c r="BC213" s="3"/>
      <c r="BD213" s="3"/>
      <c r="BE213" s="3"/>
      <c r="BF213" s="3" t="s">
        <v>2438</v>
      </c>
      <c r="BG213" s="19" t="s">
        <v>1767</v>
      </c>
      <c r="BH213" s="5"/>
      <c r="BI213" s="5"/>
      <c r="BJ213" s="5"/>
      <c r="BK213" s="5" t="s">
        <v>67</v>
      </c>
      <c r="BL213" s="5"/>
      <c r="BM213" s="5"/>
      <c r="BN213" s="5"/>
      <c r="BO213" s="5" t="s">
        <v>67</v>
      </c>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18" t="s">
        <v>47</v>
      </c>
      <c r="GO213" s="15" t="s">
        <v>2066</v>
      </c>
      <c r="GP213" s="15" t="s">
        <v>2066</v>
      </c>
      <c r="GQ213" s="17" t="s">
        <v>74</v>
      </c>
      <c r="GR213" s="15"/>
      <c r="GS213" s="14"/>
      <c r="GT213" s="2"/>
    </row>
    <row r="214" spans="1:202" s="1" customFormat="1" ht="22.5" customHeight="1" x14ac:dyDescent="0.35">
      <c r="A214" s="11">
        <v>212</v>
      </c>
      <c r="B214" s="8">
        <v>41132</v>
      </c>
      <c r="C214" s="11" t="s">
        <v>1616</v>
      </c>
      <c r="D214" s="27" t="s">
        <v>1139</v>
      </c>
      <c r="E214" s="11" t="s">
        <v>1951</v>
      </c>
      <c r="F214" s="11" t="s">
        <v>1302</v>
      </c>
      <c r="G214" s="19" t="s">
        <v>2629</v>
      </c>
      <c r="H214" s="27" t="s">
        <v>1717</v>
      </c>
      <c r="I214" s="27" t="s">
        <v>1315</v>
      </c>
      <c r="J214" s="27"/>
      <c r="K214" s="27" t="s">
        <v>1302</v>
      </c>
      <c r="L214" s="11" t="s">
        <v>1755</v>
      </c>
      <c r="M214" s="11" t="s">
        <v>1295</v>
      </c>
      <c r="N214" s="11" t="s">
        <v>1208</v>
      </c>
      <c r="O214" s="11" t="s">
        <v>2134</v>
      </c>
      <c r="P214" s="11" t="s">
        <v>1238</v>
      </c>
      <c r="Q214" s="11" t="s">
        <v>2734</v>
      </c>
      <c r="R214" s="11" t="s">
        <v>2161</v>
      </c>
      <c r="S214" s="11"/>
      <c r="T214" s="32" t="s">
        <v>1363</v>
      </c>
      <c r="U214" s="32"/>
      <c r="V214" s="32" t="s">
        <v>1109</v>
      </c>
      <c r="W214" s="19" t="s">
        <v>1142</v>
      </c>
      <c r="X214" s="3" t="s">
        <v>46</v>
      </c>
      <c r="Y214" s="30" t="s">
        <v>2005</v>
      </c>
      <c r="Z214" s="28">
        <v>62</v>
      </c>
      <c r="AA214" s="19" t="s">
        <v>1231</v>
      </c>
      <c r="AB214" s="19" t="s">
        <v>1141</v>
      </c>
      <c r="AC214" s="3" t="s">
        <v>1616</v>
      </c>
      <c r="AD214" s="3"/>
      <c r="AE214" s="3"/>
      <c r="AF214" s="3"/>
      <c r="AG214" s="19" t="s">
        <v>47</v>
      </c>
      <c r="AH214" s="19" t="s">
        <v>42</v>
      </c>
      <c r="AI214" s="19" t="s">
        <v>1220</v>
      </c>
      <c r="AJ214" s="3"/>
      <c r="AK214" s="3" t="s">
        <v>24</v>
      </c>
      <c r="AL214" s="3"/>
      <c r="AM214" s="3"/>
      <c r="AN214" s="3"/>
      <c r="AO214" s="3"/>
      <c r="AP214" s="3"/>
      <c r="AQ214" s="3"/>
      <c r="AR214" s="20">
        <v>41132</v>
      </c>
      <c r="AS214" s="21" t="s">
        <v>1716</v>
      </c>
      <c r="AT214" s="19" t="s">
        <v>2634</v>
      </c>
      <c r="AU214" s="21" t="s">
        <v>47</v>
      </c>
      <c r="AV214" s="21" t="s">
        <v>1446</v>
      </c>
      <c r="AW214" s="21" t="s">
        <v>2177</v>
      </c>
      <c r="AX214" s="21" t="s">
        <v>1422</v>
      </c>
      <c r="AY214" s="21" t="s">
        <v>1126</v>
      </c>
      <c r="AZ214" s="21" t="s">
        <v>1424</v>
      </c>
      <c r="BA214" s="3" t="s">
        <v>2166</v>
      </c>
      <c r="BB214" s="3" t="s">
        <v>1302</v>
      </c>
      <c r="BC214" s="3" t="s">
        <v>2050</v>
      </c>
      <c r="BD214" s="3"/>
      <c r="BE214" s="3"/>
      <c r="BF214" s="3" t="s">
        <v>2439</v>
      </c>
      <c r="BG214" s="19" t="s">
        <v>1767</v>
      </c>
      <c r="BH214" s="5"/>
      <c r="BI214" s="5"/>
      <c r="BJ214" s="5"/>
      <c r="BK214" s="5" t="s">
        <v>1534</v>
      </c>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18" t="s">
        <v>47</v>
      </c>
      <c r="GO214" s="15"/>
      <c r="GP214" s="15"/>
      <c r="GQ214" s="17" t="s">
        <v>74</v>
      </c>
      <c r="GR214" s="15"/>
      <c r="GS214" s="14"/>
      <c r="GT214" s="2"/>
    </row>
    <row r="215" spans="1:202" s="1" customFormat="1" ht="22.5" customHeight="1" x14ac:dyDescent="0.35">
      <c r="A215" s="11">
        <v>213</v>
      </c>
      <c r="B215" s="8">
        <v>41133</v>
      </c>
      <c r="C215" s="11" t="s">
        <v>82</v>
      </c>
      <c r="D215" s="27" t="s">
        <v>1214</v>
      </c>
      <c r="E215" s="11" t="s">
        <v>94</v>
      </c>
      <c r="F215" s="11" t="s">
        <v>2440</v>
      </c>
      <c r="G215" s="19" t="s">
        <v>1716</v>
      </c>
      <c r="H215" s="27" t="s">
        <v>1717</v>
      </c>
      <c r="I215" s="27"/>
      <c r="J215" s="27"/>
      <c r="K215" s="27"/>
      <c r="L215" s="11" t="s">
        <v>1199</v>
      </c>
      <c r="M215" s="11" t="s">
        <v>1201</v>
      </c>
      <c r="N215" s="11" t="s">
        <v>1211</v>
      </c>
      <c r="O215" s="11" t="s">
        <v>2187</v>
      </c>
      <c r="P215" s="11" t="s">
        <v>1238</v>
      </c>
      <c r="Q215" s="11" t="s">
        <v>2735</v>
      </c>
      <c r="R215" s="11" t="s">
        <v>2441</v>
      </c>
      <c r="S215" s="11"/>
      <c r="T215" s="32" t="s">
        <v>838</v>
      </c>
      <c r="U215" s="32"/>
      <c r="V215" s="32" t="s">
        <v>1109</v>
      </c>
      <c r="W215" s="19" t="s">
        <v>1142</v>
      </c>
      <c r="X215" s="3" t="s">
        <v>46</v>
      </c>
      <c r="Y215" s="30" t="s">
        <v>1141</v>
      </c>
      <c r="Z215" s="28" t="s">
        <v>47</v>
      </c>
      <c r="AA215" s="19" t="s">
        <v>47</v>
      </c>
      <c r="AB215" s="19" t="s">
        <v>1141</v>
      </c>
      <c r="AC215" s="3" t="s">
        <v>47</v>
      </c>
      <c r="AD215" s="3"/>
      <c r="AE215" s="3"/>
      <c r="AF215" s="3"/>
      <c r="AG215" s="19" t="s">
        <v>47</v>
      </c>
      <c r="AH215" s="19" t="s">
        <v>42</v>
      </c>
      <c r="AI215" s="19" t="s">
        <v>1220</v>
      </c>
      <c r="AJ215" s="3"/>
      <c r="AK215" s="3" t="s">
        <v>24</v>
      </c>
      <c r="AL215" s="3"/>
      <c r="AM215" s="3"/>
      <c r="AN215" s="3"/>
      <c r="AO215" s="3"/>
      <c r="AP215" s="3"/>
      <c r="AQ215" s="3"/>
      <c r="AR215" s="20">
        <v>41133</v>
      </c>
      <c r="AS215" s="21" t="s">
        <v>47</v>
      </c>
      <c r="AT215" s="19" t="s">
        <v>47</v>
      </c>
      <c r="AU215" s="21" t="s">
        <v>47</v>
      </c>
      <c r="AV215" s="21" t="s">
        <v>2442</v>
      </c>
      <c r="AW215" s="21"/>
      <c r="AX215" s="21"/>
      <c r="AY215" s="21"/>
      <c r="AZ215" s="21"/>
      <c r="BA215" s="3"/>
      <c r="BB215" s="3"/>
      <c r="BC215" s="3"/>
      <c r="BD215" s="3"/>
      <c r="BE215" s="3"/>
      <c r="BF215" s="3"/>
      <c r="BG215" s="19" t="s">
        <v>1767</v>
      </c>
      <c r="BH215" s="5"/>
      <c r="BI215" s="5"/>
      <c r="BJ215" s="5" t="s">
        <v>839</v>
      </c>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t="s">
        <v>840</v>
      </c>
      <c r="CS215" s="5" t="s">
        <v>841</v>
      </c>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18" t="s">
        <v>47</v>
      </c>
      <c r="GO215" s="15" t="s">
        <v>42</v>
      </c>
      <c r="GP215" s="15" t="s">
        <v>75</v>
      </c>
      <c r="GQ215" s="17" t="s">
        <v>91</v>
      </c>
      <c r="GR215" s="15"/>
      <c r="GS215" s="14"/>
      <c r="GT215" s="2"/>
    </row>
    <row r="216" spans="1:202" s="1" customFormat="1" ht="22.5" customHeight="1" x14ac:dyDescent="0.35">
      <c r="A216" s="11">
        <v>214</v>
      </c>
      <c r="B216" s="8">
        <v>41133</v>
      </c>
      <c r="C216" s="11" t="s">
        <v>82</v>
      </c>
      <c r="D216" s="27" t="s">
        <v>1214</v>
      </c>
      <c r="E216" s="11" t="s">
        <v>94</v>
      </c>
      <c r="F216" s="11" t="s">
        <v>2440</v>
      </c>
      <c r="G216" s="19" t="s">
        <v>1716</v>
      </c>
      <c r="H216" s="27" t="s">
        <v>1717</v>
      </c>
      <c r="I216" s="27"/>
      <c r="J216" s="27"/>
      <c r="K216" s="27"/>
      <c r="L216" s="11" t="s">
        <v>1199</v>
      </c>
      <c r="M216" s="11" t="s">
        <v>1201</v>
      </c>
      <c r="N216" s="11" t="s">
        <v>1211</v>
      </c>
      <c r="O216" s="11" t="s">
        <v>2187</v>
      </c>
      <c r="P216" s="11" t="s">
        <v>1238</v>
      </c>
      <c r="Q216" s="11" t="s">
        <v>2735</v>
      </c>
      <c r="R216" s="11" t="s">
        <v>2441</v>
      </c>
      <c r="S216" s="11"/>
      <c r="T216" s="32"/>
      <c r="U216" s="32"/>
      <c r="V216" s="32" t="s">
        <v>1109</v>
      </c>
      <c r="W216" s="19" t="s">
        <v>1142</v>
      </c>
      <c r="X216" s="3" t="s">
        <v>46</v>
      </c>
      <c r="Y216" s="30" t="s">
        <v>1141</v>
      </c>
      <c r="Z216" s="28" t="s">
        <v>47</v>
      </c>
      <c r="AA216" s="19" t="s">
        <v>47</v>
      </c>
      <c r="AB216" s="19" t="s">
        <v>1141</v>
      </c>
      <c r="AC216" s="3" t="s">
        <v>47</v>
      </c>
      <c r="AD216" s="3"/>
      <c r="AE216" s="3"/>
      <c r="AF216" s="3"/>
      <c r="AG216" s="19" t="s">
        <v>47</v>
      </c>
      <c r="AH216" s="19" t="s">
        <v>42</v>
      </c>
      <c r="AI216" s="19" t="s">
        <v>1220</v>
      </c>
      <c r="AJ216" s="3"/>
      <c r="AK216" s="3" t="s">
        <v>24</v>
      </c>
      <c r="AL216" s="3"/>
      <c r="AM216" s="3"/>
      <c r="AN216" s="3"/>
      <c r="AO216" s="3"/>
      <c r="AP216" s="3"/>
      <c r="AQ216" s="3"/>
      <c r="AR216" s="20">
        <v>41133</v>
      </c>
      <c r="AS216" s="21" t="s">
        <v>47</v>
      </c>
      <c r="AT216" s="19" t="s">
        <v>47</v>
      </c>
      <c r="AU216" s="21" t="s">
        <v>47</v>
      </c>
      <c r="AV216" s="21" t="s">
        <v>2442</v>
      </c>
      <c r="AW216" s="21"/>
      <c r="AX216" s="21"/>
      <c r="AY216" s="21"/>
      <c r="AZ216" s="21"/>
      <c r="BA216" s="3"/>
      <c r="BB216" s="3"/>
      <c r="BC216" s="3"/>
      <c r="BD216" s="3"/>
      <c r="BE216" s="3"/>
      <c r="BF216" s="3" t="s">
        <v>2171</v>
      </c>
      <c r="BG216" s="19" t="s">
        <v>1767</v>
      </c>
      <c r="BH216" s="5"/>
      <c r="BI216" s="5"/>
      <c r="BJ216" s="5" t="s">
        <v>839</v>
      </c>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t="s">
        <v>840</v>
      </c>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18" t="s">
        <v>47</v>
      </c>
      <c r="GO216" s="15" t="s">
        <v>42</v>
      </c>
      <c r="GP216" s="15" t="s">
        <v>75</v>
      </c>
      <c r="GQ216" s="17" t="s">
        <v>91</v>
      </c>
      <c r="GR216" s="15"/>
      <c r="GS216" s="14"/>
      <c r="GT216" s="2"/>
    </row>
    <row r="217" spans="1:202" s="1" customFormat="1" ht="22.5" customHeight="1" x14ac:dyDescent="0.35">
      <c r="A217" s="11">
        <v>215</v>
      </c>
      <c r="B217" s="8">
        <v>41133</v>
      </c>
      <c r="C217" s="11" t="s">
        <v>82</v>
      </c>
      <c r="D217" s="27" t="s">
        <v>1214</v>
      </c>
      <c r="E217" s="11" t="s">
        <v>94</v>
      </c>
      <c r="F217" s="11" t="s">
        <v>2440</v>
      </c>
      <c r="G217" s="19" t="s">
        <v>1716</v>
      </c>
      <c r="H217" s="27" t="s">
        <v>1717</v>
      </c>
      <c r="I217" s="27"/>
      <c r="J217" s="27"/>
      <c r="K217" s="27"/>
      <c r="L217" s="11" t="s">
        <v>1199</v>
      </c>
      <c r="M217" s="11" t="s">
        <v>1201</v>
      </c>
      <c r="N217" s="11" t="s">
        <v>1211</v>
      </c>
      <c r="O217" s="11" t="s">
        <v>2187</v>
      </c>
      <c r="P217" s="11" t="s">
        <v>1238</v>
      </c>
      <c r="Q217" s="11" t="s">
        <v>2735</v>
      </c>
      <c r="R217" s="11" t="s">
        <v>2441</v>
      </c>
      <c r="S217" s="11"/>
      <c r="T217" s="32"/>
      <c r="U217" s="32"/>
      <c r="V217" s="32" t="s">
        <v>1109</v>
      </c>
      <c r="W217" s="19" t="s">
        <v>1142</v>
      </c>
      <c r="X217" s="3" t="s">
        <v>46</v>
      </c>
      <c r="Y217" s="30" t="s">
        <v>1141</v>
      </c>
      <c r="Z217" s="28" t="s">
        <v>47</v>
      </c>
      <c r="AA217" s="19" t="s">
        <v>47</v>
      </c>
      <c r="AB217" s="19" t="s">
        <v>1141</v>
      </c>
      <c r="AC217" s="3" t="s">
        <v>47</v>
      </c>
      <c r="AD217" s="3"/>
      <c r="AE217" s="3"/>
      <c r="AF217" s="3"/>
      <c r="AG217" s="19" t="s">
        <v>47</v>
      </c>
      <c r="AH217" s="19" t="s">
        <v>42</v>
      </c>
      <c r="AI217" s="19" t="s">
        <v>1220</v>
      </c>
      <c r="AJ217" s="3"/>
      <c r="AK217" s="3" t="s">
        <v>24</v>
      </c>
      <c r="AL217" s="3"/>
      <c r="AM217" s="3"/>
      <c r="AN217" s="3"/>
      <c r="AO217" s="3"/>
      <c r="AP217" s="3"/>
      <c r="AQ217" s="3"/>
      <c r="AR217" s="20">
        <v>41133</v>
      </c>
      <c r="AS217" s="21" t="s">
        <v>47</v>
      </c>
      <c r="AT217" s="19" t="s">
        <v>47</v>
      </c>
      <c r="AU217" s="21" t="s">
        <v>47</v>
      </c>
      <c r="AV217" s="21" t="s">
        <v>2442</v>
      </c>
      <c r="AW217" s="21"/>
      <c r="AX217" s="21"/>
      <c r="AY217" s="21"/>
      <c r="AZ217" s="21"/>
      <c r="BA217" s="3"/>
      <c r="BB217" s="3"/>
      <c r="BC217" s="3"/>
      <c r="BD217" s="3"/>
      <c r="BE217" s="3"/>
      <c r="BF217" s="3" t="s">
        <v>2171</v>
      </c>
      <c r="BG217" s="19" t="s">
        <v>1767</v>
      </c>
      <c r="BH217" s="5"/>
      <c r="BI217" s="5"/>
      <c r="BJ217" s="5" t="s">
        <v>839</v>
      </c>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t="s">
        <v>840</v>
      </c>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18" t="s">
        <v>47</v>
      </c>
      <c r="GO217" s="15" t="s">
        <v>42</v>
      </c>
      <c r="GP217" s="15" t="s">
        <v>75</v>
      </c>
      <c r="GQ217" s="17" t="s">
        <v>91</v>
      </c>
      <c r="GR217" s="15"/>
      <c r="GS217" s="14"/>
      <c r="GT217" s="2"/>
    </row>
    <row r="218" spans="1:202" s="1" customFormat="1" ht="22.5" customHeight="1" x14ac:dyDescent="0.35">
      <c r="A218" s="11">
        <v>216</v>
      </c>
      <c r="B218" s="8">
        <v>41133</v>
      </c>
      <c r="C218" s="11" t="s">
        <v>82</v>
      </c>
      <c r="D218" s="27" t="s">
        <v>1214</v>
      </c>
      <c r="E218" s="11" t="s">
        <v>94</v>
      </c>
      <c r="F218" s="11" t="s">
        <v>2440</v>
      </c>
      <c r="G218" s="19" t="s">
        <v>1716</v>
      </c>
      <c r="H218" s="27" t="s">
        <v>1717</v>
      </c>
      <c r="I218" s="27"/>
      <c r="J218" s="27"/>
      <c r="K218" s="27"/>
      <c r="L218" s="11" t="s">
        <v>1199</v>
      </c>
      <c r="M218" s="11" t="s">
        <v>1201</v>
      </c>
      <c r="N218" s="11" t="s">
        <v>1211</v>
      </c>
      <c r="O218" s="11" t="s">
        <v>2187</v>
      </c>
      <c r="P218" s="11" t="s">
        <v>1238</v>
      </c>
      <c r="Q218" s="11" t="s">
        <v>2735</v>
      </c>
      <c r="R218" s="11" t="s">
        <v>2441</v>
      </c>
      <c r="S218" s="11"/>
      <c r="T218" s="32"/>
      <c r="U218" s="32"/>
      <c r="V218" s="32" t="s">
        <v>1109</v>
      </c>
      <c r="W218" s="19" t="s">
        <v>1142</v>
      </c>
      <c r="X218" s="3" t="s">
        <v>46</v>
      </c>
      <c r="Y218" s="30" t="s">
        <v>1141</v>
      </c>
      <c r="Z218" s="28" t="s">
        <v>47</v>
      </c>
      <c r="AA218" s="19" t="s">
        <v>47</v>
      </c>
      <c r="AB218" s="19" t="s">
        <v>1141</v>
      </c>
      <c r="AC218" s="3" t="s">
        <v>47</v>
      </c>
      <c r="AD218" s="3"/>
      <c r="AE218" s="3"/>
      <c r="AF218" s="3"/>
      <c r="AG218" s="19" t="s">
        <v>47</v>
      </c>
      <c r="AH218" s="19" t="s">
        <v>42</v>
      </c>
      <c r="AI218" s="19" t="s">
        <v>1220</v>
      </c>
      <c r="AJ218" s="3"/>
      <c r="AK218" s="3" t="s">
        <v>24</v>
      </c>
      <c r="AL218" s="3"/>
      <c r="AM218" s="3"/>
      <c r="AN218" s="3"/>
      <c r="AO218" s="3"/>
      <c r="AP218" s="3"/>
      <c r="AQ218" s="3"/>
      <c r="AR218" s="20">
        <v>41133</v>
      </c>
      <c r="AS218" s="21" t="s">
        <v>47</v>
      </c>
      <c r="AT218" s="19" t="s">
        <v>47</v>
      </c>
      <c r="AU218" s="21" t="s">
        <v>47</v>
      </c>
      <c r="AV218" s="21" t="s">
        <v>2442</v>
      </c>
      <c r="AW218" s="21"/>
      <c r="AX218" s="21"/>
      <c r="AY218" s="21"/>
      <c r="AZ218" s="21"/>
      <c r="BA218" s="3"/>
      <c r="BB218" s="3"/>
      <c r="BC218" s="3"/>
      <c r="BD218" s="3"/>
      <c r="BE218" s="3"/>
      <c r="BF218" s="3" t="s">
        <v>2171</v>
      </c>
      <c r="BG218" s="19" t="s">
        <v>1767</v>
      </c>
      <c r="BH218" s="5"/>
      <c r="BI218" s="5"/>
      <c r="BJ218" s="5" t="s">
        <v>839</v>
      </c>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t="s">
        <v>840</v>
      </c>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18" t="s">
        <v>47</v>
      </c>
      <c r="GO218" s="15" t="s">
        <v>42</v>
      </c>
      <c r="GP218" s="15" t="s">
        <v>75</v>
      </c>
      <c r="GQ218" s="17" t="s">
        <v>91</v>
      </c>
      <c r="GR218" s="15"/>
      <c r="GS218" s="14"/>
      <c r="GT218" s="2"/>
    </row>
    <row r="219" spans="1:202" s="1" customFormat="1" ht="22.5" customHeight="1" x14ac:dyDescent="0.35">
      <c r="A219" s="11">
        <v>217</v>
      </c>
      <c r="B219" s="8">
        <v>41133</v>
      </c>
      <c r="C219" s="11" t="s">
        <v>82</v>
      </c>
      <c r="D219" s="27" t="s">
        <v>1214</v>
      </c>
      <c r="E219" s="11" t="s">
        <v>94</v>
      </c>
      <c r="F219" s="11" t="s">
        <v>2440</v>
      </c>
      <c r="G219" s="19" t="s">
        <v>1716</v>
      </c>
      <c r="H219" s="27" t="s">
        <v>1717</v>
      </c>
      <c r="I219" s="27"/>
      <c r="J219" s="27"/>
      <c r="K219" s="27"/>
      <c r="L219" s="11" t="s">
        <v>1199</v>
      </c>
      <c r="M219" s="11" t="s">
        <v>1201</v>
      </c>
      <c r="N219" s="11" t="s">
        <v>1211</v>
      </c>
      <c r="O219" s="11" t="s">
        <v>2187</v>
      </c>
      <c r="P219" s="11" t="s">
        <v>1238</v>
      </c>
      <c r="Q219" s="11" t="s">
        <v>2735</v>
      </c>
      <c r="R219" s="11" t="s">
        <v>2441</v>
      </c>
      <c r="S219" s="11"/>
      <c r="T219" s="32"/>
      <c r="U219" s="32"/>
      <c r="V219" s="32" t="s">
        <v>1109</v>
      </c>
      <c r="W219" s="19" t="s">
        <v>1142</v>
      </c>
      <c r="X219" s="3" t="s">
        <v>46</v>
      </c>
      <c r="Y219" s="30" t="s">
        <v>1141</v>
      </c>
      <c r="Z219" s="28" t="s">
        <v>47</v>
      </c>
      <c r="AA219" s="19" t="s">
        <v>47</v>
      </c>
      <c r="AB219" s="19" t="s">
        <v>1141</v>
      </c>
      <c r="AC219" s="3" t="s">
        <v>47</v>
      </c>
      <c r="AD219" s="3"/>
      <c r="AE219" s="3"/>
      <c r="AF219" s="3"/>
      <c r="AG219" s="19" t="s">
        <v>47</v>
      </c>
      <c r="AH219" s="19" t="s">
        <v>42</v>
      </c>
      <c r="AI219" s="19" t="s">
        <v>1220</v>
      </c>
      <c r="AJ219" s="3"/>
      <c r="AK219" s="3" t="s">
        <v>24</v>
      </c>
      <c r="AL219" s="3"/>
      <c r="AM219" s="3"/>
      <c r="AN219" s="3"/>
      <c r="AO219" s="3"/>
      <c r="AP219" s="3"/>
      <c r="AQ219" s="3"/>
      <c r="AR219" s="20">
        <v>41133</v>
      </c>
      <c r="AS219" s="21" t="s">
        <v>47</v>
      </c>
      <c r="AT219" s="19" t="s">
        <v>47</v>
      </c>
      <c r="AU219" s="21" t="s">
        <v>47</v>
      </c>
      <c r="AV219" s="21" t="s">
        <v>2442</v>
      </c>
      <c r="AW219" s="21"/>
      <c r="AX219" s="21"/>
      <c r="AY219" s="21"/>
      <c r="AZ219" s="21"/>
      <c r="BA219" s="3"/>
      <c r="BB219" s="3"/>
      <c r="BC219" s="3"/>
      <c r="BD219" s="3"/>
      <c r="BE219" s="3"/>
      <c r="BF219" s="3" t="s">
        <v>2171</v>
      </c>
      <c r="BG219" s="19" t="s">
        <v>1767</v>
      </c>
      <c r="BH219" s="5"/>
      <c r="BI219" s="5"/>
      <c r="BJ219" s="5" t="s">
        <v>839</v>
      </c>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t="s">
        <v>840</v>
      </c>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18" t="s">
        <v>47</v>
      </c>
      <c r="GO219" s="15" t="s">
        <v>42</v>
      </c>
      <c r="GP219" s="15" t="s">
        <v>75</v>
      </c>
      <c r="GQ219" s="17" t="s">
        <v>91</v>
      </c>
      <c r="GR219" s="15"/>
      <c r="GS219" s="14"/>
      <c r="GT219" s="2"/>
    </row>
    <row r="220" spans="1:202" s="1" customFormat="1" ht="22.5" customHeight="1" x14ac:dyDescent="0.35">
      <c r="A220" s="11">
        <v>218</v>
      </c>
      <c r="B220" s="8">
        <v>41133</v>
      </c>
      <c r="C220" s="11" t="s">
        <v>82</v>
      </c>
      <c r="D220" s="27" t="s">
        <v>1214</v>
      </c>
      <c r="E220" s="11" t="s">
        <v>94</v>
      </c>
      <c r="F220" s="11" t="s">
        <v>2440</v>
      </c>
      <c r="G220" s="19" t="s">
        <v>1716</v>
      </c>
      <c r="H220" s="27" t="s">
        <v>1717</v>
      </c>
      <c r="I220" s="27"/>
      <c r="J220" s="27"/>
      <c r="K220" s="27"/>
      <c r="L220" s="11" t="s">
        <v>1199</v>
      </c>
      <c r="M220" s="11" t="s">
        <v>1201</v>
      </c>
      <c r="N220" s="11" t="s">
        <v>1211</v>
      </c>
      <c r="O220" s="11" t="s">
        <v>2187</v>
      </c>
      <c r="P220" s="11" t="s">
        <v>1238</v>
      </c>
      <c r="Q220" s="11" t="s">
        <v>2735</v>
      </c>
      <c r="R220" s="11" t="s">
        <v>2441</v>
      </c>
      <c r="S220" s="11"/>
      <c r="T220" s="32" t="s">
        <v>842</v>
      </c>
      <c r="U220" s="32"/>
      <c r="V220" s="32" t="s">
        <v>1109</v>
      </c>
      <c r="W220" s="19" t="s">
        <v>1142</v>
      </c>
      <c r="X220" s="3" t="s">
        <v>46</v>
      </c>
      <c r="Y220" s="30" t="s">
        <v>1141</v>
      </c>
      <c r="Z220" s="28" t="s">
        <v>47</v>
      </c>
      <c r="AA220" s="19" t="s">
        <v>47</v>
      </c>
      <c r="AB220" s="19" t="s">
        <v>1141</v>
      </c>
      <c r="AC220" s="3" t="s">
        <v>1617</v>
      </c>
      <c r="AD220" s="3" t="s">
        <v>54</v>
      </c>
      <c r="AE220" s="3"/>
      <c r="AF220" s="3" t="s">
        <v>186</v>
      </c>
      <c r="AG220" s="19" t="s">
        <v>186</v>
      </c>
      <c r="AH220" s="19" t="s">
        <v>42</v>
      </c>
      <c r="AI220" s="19" t="s">
        <v>1220</v>
      </c>
      <c r="AJ220" s="3" t="s">
        <v>843</v>
      </c>
      <c r="AK220" s="3" t="s">
        <v>843</v>
      </c>
      <c r="AL220" s="3" t="s">
        <v>1143</v>
      </c>
      <c r="AM220" s="3"/>
      <c r="AN220" s="3"/>
      <c r="AO220" s="3"/>
      <c r="AP220" s="3"/>
      <c r="AQ220" s="3"/>
      <c r="AR220" s="20">
        <v>41133</v>
      </c>
      <c r="AS220" s="21" t="s">
        <v>47</v>
      </c>
      <c r="AT220" s="19" t="s">
        <v>47</v>
      </c>
      <c r="AU220" s="21" t="s">
        <v>47</v>
      </c>
      <c r="AV220" s="21" t="s">
        <v>2442</v>
      </c>
      <c r="AW220" s="21"/>
      <c r="AX220" s="21"/>
      <c r="AY220" s="21"/>
      <c r="AZ220" s="21"/>
      <c r="BA220" s="3"/>
      <c r="BB220" s="3"/>
      <c r="BC220" s="3"/>
      <c r="BD220" s="3"/>
      <c r="BE220" s="3"/>
      <c r="BF220" s="3"/>
      <c r="BG220" s="19" t="s">
        <v>1767</v>
      </c>
      <c r="BH220" s="5"/>
      <c r="BI220" s="5"/>
      <c r="BJ220" s="5" t="s">
        <v>839</v>
      </c>
      <c r="BK220" s="5" t="s">
        <v>844</v>
      </c>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t="s">
        <v>840</v>
      </c>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18" t="s">
        <v>2443</v>
      </c>
      <c r="GO220" s="15" t="s">
        <v>42</v>
      </c>
      <c r="GP220" s="15" t="s">
        <v>75</v>
      </c>
      <c r="GQ220" s="17" t="s">
        <v>74</v>
      </c>
      <c r="GR220" s="15"/>
      <c r="GS220" s="14"/>
      <c r="GT220" s="2"/>
    </row>
    <row r="221" spans="1:202" s="1" customFormat="1" ht="22.5" customHeight="1" x14ac:dyDescent="0.35">
      <c r="A221" s="11">
        <v>219</v>
      </c>
      <c r="B221" s="8">
        <v>41133</v>
      </c>
      <c r="C221" s="11" t="s">
        <v>82</v>
      </c>
      <c r="D221" s="27" t="s">
        <v>1214</v>
      </c>
      <c r="E221" s="11" t="s">
        <v>94</v>
      </c>
      <c r="F221" s="11" t="s">
        <v>2440</v>
      </c>
      <c r="G221" s="19" t="s">
        <v>1716</v>
      </c>
      <c r="H221" s="27" t="s">
        <v>1717</v>
      </c>
      <c r="I221" s="27"/>
      <c r="J221" s="27"/>
      <c r="K221" s="27"/>
      <c r="L221" s="11" t="s">
        <v>1199</v>
      </c>
      <c r="M221" s="11" t="s">
        <v>1201</v>
      </c>
      <c r="N221" s="11" t="s">
        <v>1211</v>
      </c>
      <c r="O221" s="11" t="s">
        <v>2187</v>
      </c>
      <c r="P221" s="11" t="s">
        <v>1238</v>
      </c>
      <c r="Q221" s="11" t="s">
        <v>2735</v>
      </c>
      <c r="R221" s="11" t="s">
        <v>2441</v>
      </c>
      <c r="S221" s="11"/>
      <c r="T221" s="32" t="s">
        <v>845</v>
      </c>
      <c r="U221" s="32"/>
      <c r="V221" s="32" t="s">
        <v>1109</v>
      </c>
      <c r="W221" s="19" t="s">
        <v>1142</v>
      </c>
      <c r="X221" s="3" t="s">
        <v>46</v>
      </c>
      <c r="Y221" s="30" t="s">
        <v>1141</v>
      </c>
      <c r="Z221" s="28" t="s">
        <v>47</v>
      </c>
      <c r="AA221" s="19" t="s">
        <v>47</v>
      </c>
      <c r="AB221" s="19" t="s">
        <v>1141</v>
      </c>
      <c r="AC221" s="3" t="s">
        <v>0</v>
      </c>
      <c r="AD221" s="3" t="s">
        <v>0</v>
      </c>
      <c r="AE221" s="3"/>
      <c r="AF221" s="3" t="s">
        <v>170</v>
      </c>
      <c r="AG221" s="19" t="s">
        <v>1245</v>
      </c>
      <c r="AH221" s="19" t="s">
        <v>42</v>
      </c>
      <c r="AI221" s="19" t="s">
        <v>1220</v>
      </c>
      <c r="AJ221" s="3"/>
      <c r="AK221" s="3" t="s">
        <v>24</v>
      </c>
      <c r="AL221" s="3"/>
      <c r="AM221" s="3"/>
      <c r="AN221" s="3" t="s">
        <v>384</v>
      </c>
      <c r="AO221" s="3"/>
      <c r="AP221" s="3"/>
      <c r="AQ221" s="3"/>
      <c r="AR221" s="20">
        <v>41133</v>
      </c>
      <c r="AS221" s="21" t="s">
        <v>47</v>
      </c>
      <c r="AT221" s="19" t="s">
        <v>47</v>
      </c>
      <c r="AU221" s="21" t="s">
        <v>47</v>
      </c>
      <c r="AV221" s="21" t="s">
        <v>2442</v>
      </c>
      <c r="AW221" s="21"/>
      <c r="AX221" s="21"/>
      <c r="AY221" s="21"/>
      <c r="AZ221" s="21"/>
      <c r="BA221" s="3"/>
      <c r="BB221" s="3"/>
      <c r="BC221" s="3"/>
      <c r="BD221" s="3"/>
      <c r="BE221" s="3"/>
      <c r="BF221" s="3"/>
      <c r="BG221" s="19" t="s">
        <v>1767</v>
      </c>
      <c r="BH221" s="5"/>
      <c r="BI221" s="5"/>
      <c r="BJ221" s="5" t="s">
        <v>839</v>
      </c>
      <c r="BK221" s="5" t="s">
        <v>844</v>
      </c>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t="s">
        <v>840</v>
      </c>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18" t="s">
        <v>2444</v>
      </c>
      <c r="GO221" s="15" t="s">
        <v>42</v>
      </c>
      <c r="GP221" s="15" t="s">
        <v>75</v>
      </c>
      <c r="GQ221" s="17" t="s">
        <v>74</v>
      </c>
      <c r="GR221" s="15"/>
      <c r="GS221" s="14"/>
      <c r="GT221" s="2"/>
    </row>
    <row r="222" spans="1:202" s="1" customFormat="1" ht="22.5" customHeight="1" x14ac:dyDescent="0.35">
      <c r="A222" s="11">
        <v>220</v>
      </c>
      <c r="B222" s="8">
        <v>41135</v>
      </c>
      <c r="C222" s="11" t="s">
        <v>1615</v>
      </c>
      <c r="D222" s="27" t="s">
        <v>1139</v>
      </c>
      <c r="E222" s="11" t="s">
        <v>1922</v>
      </c>
      <c r="F222" s="11" t="s">
        <v>1319</v>
      </c>
      <c r="G222" s="19" t="s">
        <v>2629</v>
      </c>
      <c r="H222" s="27" t="s">
        <v>1717</v>
      </c>
      <c r="I222" s="27" t="s">
        <v>1315</v>
      </c>
      <c r="J222" s="27"/>
      <c r="K222" s="27" t="s">
        <v>1319</v>
      </c>
      <c r="L222" s="11" t="s">
        <v>1755</v>
      </c>
      <c r="M222" s="11" t="s">
        <v>1295</v>
      </c>
      <c r="N222" s="11" t="s">
        <v>1208</v>
      </c>
      <c r="O222" s="11" t="s">
        <v>2134</v>
      </c>
      <c r="P222" s="11" t="s">
        <v>1238</v>
      </c>
      <c r="Q222" s="11" t="s">
        <v>2736</v>
      </c>
      <c r="R222" s="11" t="s">
        <v>2113</v>
      </c>
      <c r="S222" s="11"/>
      <c r="T222" s="32" t="s">
        <v>1364</v>
      </c>
      <c r="U222" s="32"/>
      <c r="V222" s="32" t="s">
        <v>1109</v>
      </c>
      <c r="W222" s="19" t="s">
        <v>1142</v>
      </c>
      <c r="X222" s="3" t="s">
        <v>46</v>
      </c>
      <c r="Y222" s="30" t="s">
        <v>1975</v>
      </c>
      <c r="Z222" s="28">
        <v>23</v>
      </c>
      <c r="AA222" s="19" t="s">
        <v>1229</v>
      </c>
      <c r="AB222" s="19" t="s">
        <v>1141</v>
      </c>
      <c r="AC222" s="3" t="s">
        <v>1615</v>
      </c>
      <c r="AD222" s="3" t="s">
        <v>334</v>
      </c>
      <c r="AE222" s="3"/>
      <c r="AF222" s="3"/>
      <c r="AG222" s="19" t="s">
        <v>47</v>
      </c>
      <c r="AH222" s="19" t="s">
        <v>42</v>
      </c>
      <c r="AI222" s="19" t="s">
        <v>1220</v>
      </c>
      <c r="AJ222" s="3"/>
      <c r="AK222" s="3" t="s">
        <v>24</v>
      </c>
      <c r="AL222" s="3"/>
      <c r="AM222" s="3"/>
      <c r="AN222" s="3"/>
      <c r="AO222" s="3"/>
      <c r="AP222" s="3"/>
      <c r="AQ222" s="3"/>
      <c r="AR222" s="20">
        <v>41135</v>
      </c>
      <c r="AS222" s="21" t="s">
        <v>79</v>
      </c>
      <c r="AT222" s="19" t="s">
        <v>2634</v>
      </c>
      <c r="AU222" s="21" t="s">
        <v>1453</v>
      </c>
      <c r="AV222" s="21" t="s">
        <v>1454</v>
      </c>
      <c r="AW222" s="21" t="s">
        <v>1455</v>
      </c>
      <c r="AX222" s="21"/>
      <c r="AY222" s="21"/>
      <c r="AZ222" s="21"/>
      <c r="BA222" s="3" t="s">
        <v>2166</v>
      </c>
      <c r="BB222" s="3" t="s">
        <v>1319</v>
      </c>
      <c r="BC222" s="3" t="s">
        <v>2569</v>
      </c>
      <c r="BD222" s="3" t="s">
        <v>2570</v>
      </c>
      <c r="BE222" s="3"/>
      <c r="BF222" s="3"/>
      <c r="BG222" s="19" t="s">
        <v>1767</v>
      </c>
      <c r="BH222" s="5"/>
      <c r="BI222" s="5"/>
      <c r="BJ222" s="5"/>
      <c r="BK222" s="5" t="s">
        <v>1535</v>
      </c>
      <c r="BL222" s="5" t="s">
        <v>1536</v>
      </c>
      <c r="BM222" s="5"/>
      <c r="BN222" s="5"/>
      <c r="BO222" s="5"/>
      <c r="BP222" s="5"/>
      <c r="BQ222" s="5"/>
      <c r="BR222" s="5"/>
      <c r="BS222" s="5"/>
      <c r="BT222" s="5"/>
      <c r="BU222" s="5"/>
      <c r="BV222" s="5"/>
      <c r="BW222" s="5"/>
      <c r="BX222" s="5"/>
      <c r="BY222" s="5"/>
      <c r="BZ222" s="5"/>
      <c r="CA222" s="5"/>
      <c r="CB222" s="5"/>
      <c r="CC222" s="5"/>
      <c r="CD222" s="5"/>
      <c r="CE222" s="5" t="s">
        <v>882</v>
      </c>
      <c r="CF222" s="5" t="s">
        <v>2192</v>
      </c>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18" t="s">
        <v>2445</v>
      </c>
      <c r="GO222" s="15"/>
      <c r="GP222" s="15"/>
      <c r="GQ222" s="17" t="s">
        <v>74</v>
      </c>
      <c r="GR222" s="15"/>
      <c r="GS222" s="14"/>
      <c r="GT222" s="2"/>
    </row>
    <row r="223" spans="1:202" s="1" customFormat="1" ht="22.5" customHeight="1" x14ac:dyDescent="0.35">
      <c r="A223" s="11">
        <v>221</v>
      </c>
      <c r="B223" s="8">
        <v>41136</v>
      </c>
      <c r="C223" s="11" t="s">
        <v>0</v>
      </c>
      <c r="D223" s="27" t="s">
        <v>1138</v>
      </c>
      <c r="E223" s="11" t="s">
        <v>193</v>
      </c>
      <c r="F223" s="11" t="s">
        <v>1294</v>
      </c>
      <c r="G223" s="19" t="s">
        <v>2629</v>
      </c>
      <c r="H223" s="27" t="s">
        <v>1717</v>
      </c>
      <c r="I223" s="27" t="s">
        <v>1315</v>
      </c>
      <c r="J223" s="27"/>
      <c r="K223" s="27" t="s">
        <v>1294</v>
      </c>
      <c r="L223" s="11" t="s">
        <v>1755</v>
      </c>
      <c r="M223" s="11" t="s">
        <v>1295</v>
      </c>
      <c r="N223" s="11" t="s">
        <v>1208</v>
      </c>
      <c r="O223" s="11" t="s">
        <v>2134</v>
      </c>
      <c r="P223" s="11" t="s">
        <v>1238</v>
      </c>
      <c r="Q223" s="11" t="s">
        <v>2737</v>
      </c>
      <c r="R223" s="11" t="s">
        <v>2161</v>
      </c>
      <c r="S223" s="11"/>
      <c r="T223" s="32" t="s">
        <v>1365</v>
      </c>
      <c r="U223" s="32"/>
      <c r="V223" s="32" t="s">
        <v>1109</v>
      </c>
      <c r="W223" s="19" t="s">
        <v>1142</v>
      </c>
      <c r="X223" s="3" t="s">
        <v>46</v>
      </c>
      <c r="Y223" s="30" t="s">
        <v>1976</v>
      </c>
      <c r="Z223" s="28">
        <v>24</v>
      </c>
      <c r="AA223" s="19" t="s">
        <v>1229</v>
      </c>
      <c r="AB223" s="19" t="s">
        <v>1141</v>
      </c>
      <c r="AC223" s="3" t="s">
        <v>0</v>
      </c>
      <c r="AD223" s="3"/>
      <c r="AE223" s="3"/>
      <c r="AF223" s="3"/>
      <c r="AG223" s="19" t="s">
        <v>47</v>
      </c>
      <c r="AH223" s="19" t="s">
        <v>42</v>
      </c>
      <c r="AI223" s="19" t="s">
        <v>1220</v>
      </c>
      <c r="AJ223" s="3"/>
      <c r="AK223" s="3" t="s">
        <v>24</v>
      </c>
      <c r="AL223" s="3"/>
      <c r="AM223" s="3"/>
      <c r="AN223" s="3"/>
      <c r="AO223" s="3"/>
      <c r="AP223" s="3"/>
      <c r="AQ223" s="3"/>
      <c r="AR223" s="20">
        <v>41136</v>
      </c>
      <c r="AS223" s="21" t="s">
        <v>1716</v>
      </c>
      <c r="AT223" s="19" t="s">
        <v>2634</v>
      </c>
      <c r="AU223" s="21" t="s">
        <v>47</v>
      </c>
      <c r="AV223" s="21" t="s">
        <v>1456</v>
      </c>
      <c r="AW223" s="21"/>
      <c r="AX223" s="21"/>
      <c r="AY223" s="21" t="s">
        <v>1028</v>
      </c>
      <c r="AZ223" s="21"/>
      <c r="BA223" s="3" t="s">
        <v>2166</v>
      </c>
      <c r="BB223" s="3" t="s">
        <v>1294</v>
      </c>
      <c r="BC223" s="3"/>
      <c r="BD223" s="3" t="s">
        <v>2570</v>
      </c>
      <c r="BE223" s="3"/>
      <c r="BF223" s="3"/>
      <c r="BG223" s="19" t="s">
        <v>1767</v>
      </c>
      <c r="BH223" s="5"/>
      <c r="BI223" s="5"/>
      <c r="BJ223" s="5"/>
      <c r="BK223" s="5" t="s">
        <v>1537</v>
      </c>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18" t="s">
        <v>47</v>
      </c>
      <c r="GO223" s="15"/>
      <c r="GP223" s="15"/>
      <c r="GQ223" s="17" t="s">
        <v>74</v>
      </c>
      <c r="GR223" s="15"/>
      <c r="GS223" s="14"/>
      <c r="GT223" s="2"/>
    </row>
    <row r="224" spans="1:202" s="1" customFormat="1" ht="22.5" customHeight="1" x14ac:dyDescent="0.35">
      <c r="A224" s="11">
        <v>222</v>
      </c>
      <c r="B224" s="8">
        <v>41137</v>
      </c>
      <c r="C224" s="11" t="s">
        <v>1619</v>
      </c>
      <c r="D224" s="27" t="s">
        <v>1139</v>
      </c>
      <c r="E224" s="11" t="s">
        <v>1934</v>
      </c>
      <c r="F224" s="11" t="s">
        <v>2598</v>
      </c>
      <c r="G224" s="19" t="s">
        <v>2629</v>
      </c>
      <c r="H224" s="27" t="s">
        <v>1717</v>
      </c>
      <c r="I224" s="27" t="s">
        <v>1317</v>
      </c>
      <c r="J224" s="27"/>
      <c r="K224" s="27" t="s">
        <v>1935</v>
      </c>
      <c r="L224" s="11" t="s">
        <v>1755</v>
      </c>
      <c r="M224" s="11" t="s">
        <v>1295</v>
      </c>
      <c r="N224" s="11" t="s">
        <v>1208</v>
      </c>
      <c r="O224" s="11" t="s">
        <v>2134</v>
      </c>
      <c r="P224" s="11" t="s">
        <v>1238</v>
      </c>
      <c r="Q224" s="11" t="s">
        <v>2738</v>
      </c>
      <c r="R224" s="11" t="s">
        <v>2112</v>
      </c>
      <c r="S224" s="11"/>
      <c r="T224" s="32" t="s">
        <v>1366</v>
      </c>
      <c r="U224" s="32"/>
      <c r="V224" s="32" t="s">
        <v>1109</v>
      </c>
      <c r="W224" s="19" t="s">
        <v>1142</v>
      </c>
      <c r="X224" s="3" t="s">
        <v>46</v>
      </c>
      <c r="Y224" s="30" t="s">
        <v>1984</v>
      </c>
      <c r="Z224" s="28">
        <v>32</v>
      </c>
      <c r="AA224" s="19" t="s">
        <v>1230</v>
      </c>
      <c r="AB224" s="19" t="s">
        <v>1141</v>
      </c>
      <c r="AC224" s="3" t="s">
        <v>1619</v>
      </c>
      <c r="AD224" s="3" t="s">
        <v>223</v>
      </c>
      <c r="AE224" s="3" t="s">
        <v>2127</v>
      </c>
      <c r="AF224" s="3" t="s">
        <v>180</v>
      </c>
      <c r="AG224" s="19" t="s">
        <v>1240</v>
      </c>
      <c r="AH224" s="19" t="s">
        <v>42</v>
      </c>
      <c r="AI224" s="19" t="s">
        <v>1220</v>
      </c>
      <c r="AJ224" s="3"/>
      <c r="AK224" s="3" t="s">
        <v>24</v>
      </c>
      <c r="AL224" s="3"/>
      <c r="AM224" s="3"/>
      <c r="AN224" s="3"/>
      <c r="AO224" s="3"/>
      <c r="AP224" s="3"/>
      <c r="AQ224" s="3"/>
      <c r="AR224" s="20">
        <v>41137</v>
      </c>
      <c r="AS224" s="21" t="s">
        <v>79</v>
      </c>
      <c r="AT224" s="19" t="s">
        <v>2081</v>
      </c>
      <c r="AU224" s="21" t="s">
        <v>2446</v>
      </c>
      <c r="AV224" s="21" t="s">
        <v>1457</v>
      </c>
      <c r="AW224" s="21" t="s">
        <v>2447</v>
      </c>
      <c r="AX224" s="21"/>
      <c r="AY224" s="21" t="s">
        <v>222</v>
      </c>
      <c r="AZ224" s="21"/>
      <c r="BA224" s="3"/>
      <c r="BB224" s="3" t="s">
        <v>2015</v>
      </c>
      <c r="BC224" s="3" t="s">
        <v>2031</v>
      </c>
      <c r="BD224" s="3"/>
      <c r="BE224" s="3"/>
      <c r="BF224" s="3"/>
      <c r="BG224" s="19" t="s">
        <v>1767</v>
      </c>
      <c r="BH224" s="5"/>
      <c r="BI224" s="5"/>
      <c r="BJ224" s="5" t="s">
        <v>1474</v>
      </c>
      <c r="BK224" s="5" t="s">
        <v>1538</v>
      </c>
      <c r="BL224" s="5"/>
      <c r="BM224" s="5"/>
      <c r="BN224" s="5"/>
      <c r="BO224" s="5"/>
      <c r="BP224" s="5"/>
      <c r="BQ224" s="5"/>
      <c r="BR224" s="5"/>
      <c r="BS224" s="5"/>
      <c r="BT224" s="5"/>
      <c r="BU224" s="5"/>
      <c r="BV224" s="5"/>
      <c r="BW224" s="5"/>
      <c r="BX224" s="5"/>
      <c r="BY224" s="5"/>
      <c r="BZ224" s="5"/>
      <c r="CA224" s="5"/>
      <c r="CB224" s="5"/>
      <c r="CC224" s="5"/>
      <c r="CD224" s="5"/>
      <c r="CE224" s="5" t="s">
        <v>882</v>
      </c>
      <c r="CF224" s="5" t="s">
        <v>2192</v>
      </c>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18" t="s">
        <v>2448</v>
      </c>
      <c r="GO224" s="15"/>
      <c r="GP224" s="15"/>
      <c r="GQ224" s="17" t="s">
        <v>74</v>
      </c>
      <c r="GR224" s="15"/>
      <c r="GS224" s="14"/>
      <c r="GT224" s="2"/>
    </row>
    <row r="225" spans="1:202" s="1" customFormat="1" ht="22.5" customHeight="1" x14ac:dyDescent="0.35">
      <c r="A225" s="11">
        <v>223</v>
      </c>
      <c r="B225" s="8">
        <v>41146</v>
      </c>
      <c r="C225" s="11" t="s">
        <v>1610</v>
      </c>
      <c r="D225" s="27" t="s">
        <v>1215</v>
      </c>
      <c r="E225" s="11" t="s">
        <v>1953</v>
      </c>
      <c r="F225" s="11" t="s">
        <v>2449</v>
      </c>
      <c r="G225" s="19" t="s">
        <v>1716</v>
      </c>
      <c r="H225" s="27" t="s">
        <v>1717</v>
      </c>
      <c r="I225" s="27"/>
      <c r="J225" s="27"/>
      <c r="K225" s="27"/>
      <c r="L225" s="11" t="s">
        <v>1197</v>
      </c>
      <c r="M225" s="11" t="s">
        <v>1150</v>
      </c>
      <c r="N225" s="11" t="s">
        <v>1147</v>
      </c>
      <c r="O225" s="11" t="s">
        <v>78</v>
      </c>
      <c r="P225" s="11" t="s">
        <v>1238</v>
      </c>
      <c r="Q225" s="11" t="s">
        <v>2739</v>
      </c>
      <c r="R225" s="11" t="s">
        <v>2450</v>
      </c>
      <c r="S225" s="11"/>
      <c r="T225" s="32" t="s">
        <v>846</v>
      </c>
      <c r="U225" s="32"/>
      <c r="V225" s="32" t="s">
        <v>1109</v>
      </c>
      <c r="W225" s="19" t="s">
        <v>1142</v>
      </c>
      <c r="X225" s="3" t="s">
        <v>46</v>
      </c>
      <c r="Y225" s="30" t="s">
        <v>1978</v>
      </c>
      <c r="Z225" s="28">
        <v>26</v>
      </c>
      <c r="AA225" s="19" t="s">
        <v>1229</v>
      </c>
      <c r="AB225" s="19" t="s">
        <v>1141</v>
      </c>
      <c r="AC225" s="3" t="s">
        <v>1610</v>
      </c>
      <c r="AD225" s="3" t="s">
        <v>1068</v>
      </c>
      <c r="AE225" s="3"/>
      <c r="AF225" s="3"/>
      <c r="AG225" s="19" t="s">
        <v>47</v>
      </c>
      <c r="AH225" s="19" t="s">
        <v>42</v>
      </c>
      <c r="AI225" s="19" t="s">
        <v>1220</v>
      </c>
      <c r="AJ225" s="3"/>
      <c r="AK225" s="3" t="s">
        <v>24</v>
      </c>
      <c r="AL225" s="3"/>
      <c r="AM225" s="3"/>
      <c r="AN225" s="3"/>
      <c r="AO225" s="3"/>
      <c r="AP225" s="3"/>
      <c r="AQ225" s="3"/>
      <c r="AR225" s="20">
        <v>41146</v>
      </c>
      <c r="AS225" s="21" t="s">
        <v>83</v>
      </c>
      <c r="AT225" s="19" t="s">
        <v>44</v>
      </c>
      <c r="AU225" s="21" t="s">
        <v>85</v>
      </c>
      <c r="AV225" s="21"/>
      <c r="AW225" s="21"/>
      <c r="AX225" s="21"/>
      <c r="AY225" s="21"/>
      <c r="AZ225" s="21"/>
      <c r="BA225" s="3"/>
      <c r="BB225" s="3"/>
      <c r="BC225" s="3"/>
      <c r="BD225" s="3"/>
      <c r="BE225" s="3"/>
      <c r="BF225" s="3"/>
      <c r="BG225" s="19" t="s">
        <v>1766</v>
      </c>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t="s">
        <v>847</v>
      </c>
      <c r="CF225" s="5" t="s">
        <v>2192</v>
      </c>
      <c r="CG225" s="5"/>
      <c r="CH225" s="5"/>
      <c r="CI225" s="5"/>
      <c r="CJ225" s="5"/>
      <c r="CK225" s="5"/>
      <c r="CL225" s="5"/>
      <c r="CM225" s="5"/>
      <c r="CN225" s="5"/>
      <c r="CO225" s="5"/>
      <c r="CP225" s="5"/>
      <c r="CQ225" s="5"/>
      <c r="CR225" s="5" t="s">
        <v>848</v>
      </c>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18" t="s">
        <v>1112</v>
      </c>
      <c r="GO225" s="15" t="s">
        <v>42</v>
      </c>
      <c r="GP225" s="15" t="s">
        <v>75</v>
      </c>
      <c r="GQ225" s="17" t="s">
        <v>93</v>
      </c>
      <c r="GR225" s="15"/>
      <c r="GS225" s="14"/>
      <c r="GT225" s="2"/>
    </row>
    <row r="226" spans="1:202" s="1" customFormat="1" ht="22.5" customHeight="1" x14ac:dyDescent="0.35">
      <c r="A226" s="11">
        <v>224</v>
      </c>
      <c r="B226" s="8">
        <v>41155</v>
      </c>
      <c r="C226" s="11" t="s">
        <v>1736</v>
      </c>
      <c r="D226" s="27" t="s">
        <v>1214</v>
      </c>
      <c r="E226" s="11" t="s">
        <v>1054</v>
      </c>
      <c r="F226" s="11" t="s">
        <v>2074</v>
      </c>
      <c r="G226" s="19" t="s">
        <v>2629</v>
      </c>
      <c r="H226" s="27" t="s">
        <v>1717</v>
      </c>
      <c r="I226" s="27" t="s">
        <v>1341</v>
      </c>
      <c r="J226" s="27"/>
      <c r="K226" s="27" t="s">
        <v>1367</v>
      </c>
      <c r="L226" s="11" t="s">
        <v>1755</v>
      </c>
      <c r="M226" s="11" t="s">
        <v>1295</v>
      </c>
      <c r="N226" s="11" t="s">
        <v>1208</v>
      </c>
      <c r="O226" s="11" t="s">
        <v>2134</v>
      </c>
      <c r="P226" s="11" t="s">
        <v>1238</v>
      </c>
      <c r="Q226" s="11" t="s">
        <v>2740</v>
      </c>
      <c r="R226" s="11" t="s">
        <v>2451</v>
      </c>
      <c r="S226" s="11"/>
      <c r="T226" s="32" t="s">
        <v>1067</v>
      </c>
      <c r="U226" s="32"/>
      <c r="V226" s="32" t="s">
        <v>1109</v>
      </c>
      <c r="W226" s="19" t="s">
        <v>1142</v>
      </c>
      <c r="X226" s="3" t="s">
        <v>46</v>
      </c>
      <c r="Y226" s="30" t="s">
        <v>1980</v>
      </c>
      <c r="Z226" s="28">
        <v>28</v>
      </c>
      <c r="AA226" s="19" t="s">
        <v>1229</v>
      </c>
      <c r="AB226" s="19" t="s">
        <v>1141</v>
      </c>
      <c r="AC226" s="3" t="s">
        <v>47</v>
      </c>
      <c r="AD226" s="3"/>
      <c r="AE226" s="3"/>
      <c r="AF226" s="3"/>
      <c r="AG226" s="19" t="s">
        <v>47</v>
      </c>
      <c r="AH226" s="19" t="s">
        <v>42</v>
      </c>
      <c r="AI226" s="19" t="s">
        <v>1220</v>
      </c>
      <c r="AJ226" s="3"/>
      <c r="AK226" s="3" t="s">
        <v>24</v>
      </c>
      <c r="AL226" s="3"/>
      <c r="AM226" s="3"/>
      <c r="AN226" s="3"/>
      <c r="AO226" s="3"/>
      <c r="AP226" s="3"/>
      <c r="AQ226" s="3"/>
      <c r="AR226" s="20">
        <v>41155</v>
      </c>
      <c r="AS226" s="21" t="s">
        <v>1716</v>
      </c>
      <c r="AT226" s="19" t="s">
        <v>2634</v>
      </c>
      <c r="AU226" s="21" t="s">
        <v>47</v>
      </c>
      <c r="AV226" s="21" t="s">
        <v>2452</v>
      </c>
      <c r="AW226" s="21"/>
      <c r="AX226" s="21"/>
      <c r="AY226" s="21"/>
      <c r="AZ226" s="21"/>
      <c r="BA226" s="3"/>
      <c r="BB226" s="3"/>
      <c r="BC226" s="3"/>
      <c r="BD226" s="3"/>
      <c r="BE226" s="3"/>
      <c r="BF226" s="3"/>
      <c r="BG226" s="19" t="s">
        <v>1766</v>
      </c>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t="s">
        <v>882</v>
      </c>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18" t="s">
        <v>47</v>
      </c>
      <c r="GO226" s="15"/>
      <c r="GP226" s="15"/>
      <c r="GQ226" s="17" t="s">
        <v>93</v>
      </c>
      <c r="GR226" s="15"/>
      <c r="GS226" s="14"/>
      <c r="GT226" s="2"/>
    </row>
    <row r="227" spans="1:202" s="1" customFormat="1" ht="22.5" customHeight="1" x14ac:dyDescent="0.35">
      <c r="A227" s="11">
        <v>225</v>
      </c>
      <c r="B227" s="8">
        <v>41158</v>
      </c>
      <c r="C227" s="11" t="s">
        <v>8</v>
      </c>
      <c r="D227" s="27" t="s">
        <v>1214</v>
      </c>
      <c r="E227" s="11" t="s">
        <v>1658</v>
      </c>
      <c r="F227" s="11" t="s">
        <v>1301</v>
      </c>
      <c r="G227" s="19" t="s">
        <v>2629</v>
      </c>
      <c r="H227" s="27" t="s">
        <v>1717</v>
      </c>
      <c r="I227" s="27" t="s">
        <v>1315</v>
      </c>
      <c r="J227" s="27"/>
      <c r="K227" s="27" t="s">
        <v>1301</v>
      </c>
      <c r="L227" s="11" t="s">
        <v>1755</v>
      </c>
      <c r="M227" s="11" t="s">
        <v>1295</v>
      </c>
      <c r="N227" s="11" t="s">
        <v>1208</v>
      </c>
      <c r="O227" s="11" t="s">
        <v>2134</v>
      </c>
      <c r="P227" s="11" t="s">
        <v>1238</v>
      </c>
      <c r="Q227" s="11" t="s">
        <v>2741</v>
      </c>
      <c r="R227" s="11" t="s">
        <v>2161</v>
      </c>
      <c r="S227" s="11"/>
      <c r="T227" s="32" t="s">
        <v>1368</v>
      </c>
      <c r="U227" s="32"/>
      <c r="V227" s="32" t="s">
        <v>1109</v>
      </c>
      <c r="W227" s="19" t="s">
        <v>1142</v>
      </c>
      <c r="X227" s="3" t="s">
        <v>46</v>
      </c>
      <c r="Y227" s="30" t="s">
        <v>2005</v>
      </c>
      <c r="Z227" s="28">
        <v>62</v>
      </c>
      <c r="AA227" s="19" t="s">
        <v>1231</v>
      </c>
      <c r="AB227" s="19" t="s">
        <v>1141</v>
      </c>
      <c r="AC227" s="3" t="s">
        <v>1</v>
      </c>
      <c r="AD227" s="3" t="s">
        <v>1083</v>
      </c>
      <c r="AE227" s="3"/>
      <c r="AF227" s="3"/>
      <c r="AG227" s="19" t="s">
        <v>47</v>
      </c>
      <c r="AH227" s="19" t="s">
        <v>42</v>
      </c>
      <c r="AI227" s="19" t="s">
        <v>1220</v>
      </c>
      <c r="AJ227" s="3" t="s">
        <v>206</v>
      </c>
      <c r="AK227" s="3" t="s">
        <v>24</v>
      </c>
      <c r="AL227" s="3"/>
      <c r="AM227" s="3"/>
      <c r="AN227" s="3"/>
      <c r="AO227" s="3"/>
      <c r="AP227" s="3"/>
      <c r="AQ227" s="3"/>
      <c r="AR227" s="20">
        <v>41158</v>
      </c>
      <c r="AS227" s="21" t="s">
        <v>1716</v>
      </c>
      <c r="AT227" s="19" t="s">
        <v>2634</v>
      </c>
      <c r="AU227" s="21" t="s">
        <v>47</v>
      </c>
      <c r="AV227" s="21" t="s">
        <v>2308</v>
      </c>
      <c r="AW227" s="21"/>
      <c r="AX227" s="21" t="s">
        <v>1433</v>
      </c>
      <c r="AY227" s="21" t="s">
        <v>382</v>
      </c>
      <c r="AZ227" s="21"/>
      <c r="BA227" s="3" t="s">
        <v>1432</v>
      </c>
      <c r="BB227" s="3" t="s">
        <v>1306</v>
      </c>
      <c r="BC227" s="3" t="s">
        <v>2051</v>
      </c>
      <c r="BD227" s="3"/>
      <c r="BE227" s="3"/>
      <c r="BF227" s="3" t="s">
        <v>2453</v>
      </c>
      <c r="BG227" s="19" t="s">
        <v>1767</v>
      </c>
      <c r="BH227" s="5"/>
      <c r="BI227" s="5"/>
      <c r="BJ227" s="5"/>
      <c r="BK227" s="5" t="s">
        <v>1539</v>
      </c>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18" t="s">
        <v>47</v>
      </c>
      <c r="GO227" s="15"/>
      <c r="GP227" s="15"/>
      <c r="GQ227" s="17" t="s">
        <v>74</v>
      </c>
      <c r="GR227" s="15"/>
      <c r="GS227" s="14"/>
      <c r="GT227" s="2"/>
    </row>
    <row r="228" spans="1:202" s="1" customFormat="1" ht="22.5" customHeight="1" x14ac:dyDescent="0.35">
      <c r="A228" s="11">
        <v>226</v>
      </c>
      <c r="B228" s="8">
        <v>41166</v>
      </c>
      <c r="C228" s="11" t="s">
        <v>1618</v>
      </c>
      <c r="D228" s="27" t="s">
        <v>1215</v>
      </c>
      <c r="E228" s="11" t="s">
        <v>21</v>
      </c>
      <c r="F228" s="11" t="s">
        <v>2454</v>
      </c>
      <c r="G228" s="19" t="s">
        <v>1716</v>
      </c>
      <c r="H228" s="27" t="s">
        <v>1717</v>
      </c>
      <c r="I228" s="27"/>
      <c r="J228" s="27"/>
      <c r="K228" s="27"/>
      <c r="L228" s="11" t="s">
        <v>1199</v>
      </c>
      <c r="M228" s="11" t="s">
        <v>1150</v>
      </c>
      <c r="N228" s="11" t="s">
        <v>1147</v>
      </c>
      <c r="O228" s="11" t="s">
        <v>78</v>
      </c>
      <c r="P228" s="11" t="s">
        <v>1238</v>
      </c>
      <c r="Q228" s="11" t="s">
        <v>2742</v>
      </c>
      <c r="R228" s="11" t="s">
        <v>2455</v>
      </c>
      <c r="S228" s="11" t="s">
        <v>2628</v>
      </c>
      <c r="T228" s="32" t="s">
        <v>849</v>
      </c>
      <c r="U228" s="32"/>
      <c r="V228" s="32" t="s">
        <v>1109</v>
      </c>
      <c r="W228" s="19" t="s">
        <v>1142</v>
      </c>
      <c r="X228" s="3" t="s">
        <v>46</v>
      </c>
      <c r="Y228" s="30" t="s">
        <v>1988</v>
      </c>
      <c r="Z228" s="28">
        <v>36</v>
      </c>
      <c r="AA228" s="19" t="s">
        <v>1230</v>
      </c>
      <c r="AB228" s="19" t="s">
        <v>1141</v>
      </c>
      <c r="AC228" s="3" t="s">
        <v>1614</v>
      </c>
      <c r="AD228" s="3" t="s">
        <v>209</v>
      </c>
      <c r="AE228" s="3" t="s">
        <v>2156</v>
      </c>
      <c r="AF228" s="3" t="s">
        <v>86</v>
      </c>
      <c r="AG228" s="19" t="s">
        <v>1600</v>
      </c>
      <c r="AH228" s="19" t="s">
        <v>42</v>
      </c>
      <c r="AI228" s="19" t="s">
        <v>1220</v>
      </c>
      <c r="AJ228" s="3"/>
      <c r="AK228" s="3" t="s">
        <v>24</v>
      </c>
      <c r="AL228" s="3"/>
      <c r="AM228" s="3"/>
      <c r="AN228" s="3" t="s">
        <v>850</v>
      </c>
      <c r="AO228" s="3"/>
      <c r="AP228" s="3"/>
      <c r="AQ228" s="3"/>
      <c r="AR228" s="20">
        <v>41166</v>
      </c>
      <c r="AS228" s="21" t="s">
        <v>216</v>
      </c>
      <c r="AT228" s="19" t="s">
        <v>44</v>
      </c>
      <c r="AU228" s="21" t="s">
        <v>2150</v>
      </c>
      <c r="AV228" s="21" t="s">
        <v>2456</v>
      </c>
      <c r="AW228" s="21"/>
      <c r="AX228" s="21"/>
      <c r="AY228" s="21" t="s">
        <v>1128</v>
      </c>
      <c r="AZ228" s="21"/>
      <c r="BA228" s="3"/>
      <c r="BB228" s="3"/>
      <c r="BC228" s="3"/>
      <c r="BD228" s="3"/>
      <c r="BE228" s="3"/>
      <c r="BF228" s="3" t="s">
        <v>2456</v>
      </c>
      <c r="BG228" s="19" t="s">
        <v>1767</v>
      </c>
      <c r="BH228" s="5" t="s">
        <v>852</v>
      </c>
      <c r="BI228" s="5"/>
      <c r="BJ228" s="5" t="s">
        <v>853</v>
      </c>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t="s">
        <v>446</v>
      </c>
      <c r="CS228" s="5" t="s">
        <v>854</v>
      </c>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t="s">
        <v>246</v>
      </c>
      <c r="DS228" s="5" t="s">
        <v>247</v>
      </c>
      <c r="DT228" s="5" t="s">
        <v>248</v>
      </c>
      <c r="DU228" s="5" t="s">
        <v>249</v>
      </c>
      <c r="DV228" s="5" t="s">
        <v>250</v>
      </c>
      <c r="DW228" s="5" t="s">
        <v>251</v>
      </c>
      <c r="DX228" s="5" t="s">
        <v>252</v>
      </c>
      <c r="DY228" s="5" t="s">
        <v>253</v>
      </c>
      <c r="DZ228" s="5" t="s">
        <v>254</v>
      </c>
      <c r="EA228" s="5" t="s">
        <v>2068</v>
      </c>
      <c r="EB228" s="5" t="s">
        <v>255</v>
      </c>
      <c r="EC228" s="5" t="s">
        <v>256</v>
      </c>
      <c r="ED228" s="5" t="s">
        <v>257</v>
      </c>
      <c r="EE228" s="5" t="s">
        <v>258</v>
      </c>
      <c r="EF228" s="5" t="s">
        <v>259</v>
      </c>
      <c r="EG228" s="5" t="s">
        <v>855</v>
      </c>
      <c r="EH228" s="5" t="s">
        <v>2114</v>
      </c>
      <c r="EI228" s="5" t="s">
        <v>856</v>
      </c>
      <c r="EJ228" s="5" t="s">
        <v>857</v>
      </c>
      <c r="EK228" s="5" t="s">
        <v>858</v>
      </c>
      <c r="EL228" s="5" t="s">
        <v>260</v>
      </c>
      <c r="EM228" s="5" t="s">
        <v>855</v>
      </c>
      <c r="EN228" s="5" t="s">
        <v>859</v>
      </c>
      <c r="EO228" s="5" t="s">
        <v>860</v>
      </c>
      <c r="EP228" s="5" t="s">
        <v>261</v>
      </c>
      <c r="EQ228" s="5" t="s">
        <v>861</v>
      </c>
      <c r="ER228" s="5" t="s">
        <v>862</v>
      </c>
      <c r="ES228" s="5" t="s">
        <v>863</v>
      </c>
      <c r="ET228" s="5" t="s">
        <v>864</v>
      </c>
      <c r="EU228" s="5" t="s">
        <v>262</v>
      </c>
      <c r="EV228" s="5" t="s">
        <v>865</v>
      </c>
      <c r="EW228" s="5" t="s">
        <v>866</v>
      </c>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18" t="s">
        <v>851</v>
      </c>
      <c r="GO228" s="15" t="s">
        <v>42</v>
      </c>
      <c r="GP228" s="15" t="s">
        <v>75</v>
      </c>
      <c r="GQ228" s="17" t="s">
        <v>91</v>
      </c>
      <c r="GR228" s="15"/>
      <c r="GS228" s="14"/>
      <c r="GT228" s="2"/>
    </row>
    <row r="229" spans="1:202" s="1" customFormat="1" ht="22.5" customHeight="1" x14ac:dyDescent="0.35">
      <c r="A229" s="11">
        <v>227</v>
      </c>
      <c r="B229" s="8">
        <v>41167</v>
      </c>
      <c r="C229" s="11" t="s">
        <v>1618</v>
      </c>
      <c r="D229" s="27" t="s">
        <v>1215</v>
      </c>
      <c r="E229" s="11" t="s">
        <v>21</v>
      </c>
      <c r="F229" s="11" t="s">
        <v>2454</v>
      </c>
      <c r="G229" s="19" t="s">
        <v>1716</v>
      </c>
      <c r="H229" s="27" t="s">
        <v>1717</v>
      </c>
      <c r="I229" s="27"/>
      <c r="J229" s="27"/>
      <c r="K229" s="27"/>
      <c r="L229" s="11" t="s">
        <v>1199</v>
      </c>
      <c r="M229" s="11" t="s">
        <v>1150</v>
      </c>
      <c r="N229" s="11" t="s">
        <v>1147</v>
      </c>
      <c r="O229" s="11" t="s">
        <v>78</v>
      </c>
      <c r="P229" s="11" t="s">
        <v>1238</v>
      </c>
      <c r="Q229" s="11" t="s">
        <v>2743</v>
      </c>
      <c r="R229" s="11" t="s">
        <v>2455</v>
      </c>
      <c r="S229" s="11" t="s">
        <v>2628</v>
      </c>
      <c r="T229" s="32" t="s">
        <v>867</v>
      </c>
      <c r="U229" s="32"/>
      <c r="V229" s="32" t="s">
        <v>1109</v>
      </c>
      <c r="W229" s="19" t="s">
        <v>1142</v>
      </c>
      <c r="X229" s="3" t="s">
        <v>46</v>
      </c>
      <c r="Y229" s="30" t="s">
        <v>1969</v>
      </c>
      <c r="Z229" s="28">
        <v>17</v>
      </c>
      <c r="AA229" s="19" t="s">
        <v>1228</v>
      </c>
      <c r="AB229" s="19" t="s">
        <v>1140</v>
      </c>
      <c r="AC229" s="3" t="s">
        <v>1614</v>
      </c>
      <c r="AD229" s="3" t="s">
        <v>229</v>
      </c>
      <c r="AE229" s="3" t="s">
        <v>2457</v>
      </c>
      <c r="AF229" s="3" t="s">
        <v>195</v>
      </c>
      <c r="AG229" s="19" t="s">
        <v>1600</v>
      </c>
      <c r="AH229" s="19" t="s">
        <v>42</v>
      </c>
      <c r="AI229" s="19" t="s">
        <v>1220</v>
      </c>
      <c r="AJ229" s="3"/>
      <c r="AK229" s="3" t="s">
        <v>24</v>
      </c>
      <c r="AL229" s="3"/>
      <c r="AM229" s="3"/>
      <c r="AN229" s="3" t="s">
        <v>869</v>
      </c>
      <c r="AO229" s="3"/>
      <c r="AP229" s="3"/>
      <c r="AQ229" s="3"/>
      <c r="AR229" s="20">
        <v>41532</v>
      </c>
      <c r="AS229" s="21" t="s">
        <v>216</v>
      </c>
      <c r="AT229" s="19" t="s">
        <v>44</v>
      </c>
      <c r="AU229" s="21" t="s">
        <v>868</v>
      </c>
      <c r="AV229" s="21"/>
      <c r="AW229" s="21"/>
      <c r="AX229" s="21"/>
      <c r="AY229" s="21"/>
      <c r="AZ229" s="21" t="s">
        <v>2157</v>
      </c>
      <c r="BA229" s="3"/>
      <c r="BB229" s="3"/>
      <c r="BC229" s="3"/>
      <c r="BD229" s="3"/>
      <c r="BE229" s="3"/>
      <c r="BF229" s="3"/>
      <c r="BG229" s="19" t="s">
        <v>1766</v>
      </c>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t="s">
        <v>871</v>
      </c>
      <c r="CF229" s="5"/>
      <c r="CG229" s="5"/>
      <c r="CH229" s="5"/>
      <c r="CI229" s="5"/>
      <c r="CJ229" s="5"/>
      <c r="CK229" s="5"/>
      <c r="CL229" s="5"/>
      <c r="CM229" s="5"/>
      <c r="CN229" s="5"/>
      <c r="CO229" s="5"/>
      <c r="CP229" s="5"/>
      <c r="CQ229" s="5"/>
      <c r="CR229" s="5" t="s">
        <v>872</v>
      </c>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18" t="s">
        <v>870</v>
      </c>
      <c r="GO229" s="15" t="s">
        <v>42</v>
      </c>
      <c r="GP229" s="15" t="s">
        <v>75</v>
      </c>
      <c r="GQ229" s="17" t="s">
        <v>93</v>
      </c>
      <c r="GR229" s="15"/>
      <c r="GS229" s="14"/>
      <c r="GT229" s="2"/>
    </row>
    <row r="230" spans="1:202" s="1" customFormat="1" ht="22.5" customHeight="1" x14ac:dyDescent="0.35">
      <c r="A230" s="11">
        <v>228</v>
      </c>
      <c r="B230" s="8">
        <v>41168</v>
      </c>
      <c r="C230" s="11" t="s">
        <v>1615</v>
      </c>
      <c r="D230" s="27" t="s">
        <v>1139</v>
      </c>
      <c r="E230" s="11" t="s">
        <v>29</v>
      </c>
      <c r="F230" s="11" t="s">
        <v>29</v>
      </c>
      <c r="G230" s="19" t="s">
        <v>2629</v>
      </c>
      <c r="H230" s="27" t="s">
        <v>1717</v>
      </c>
      <c r="I230" s="27" t="s">
        <v>1317</v>
      </c>
      <c r="J230" s="27"/>
      <c r="K230" s="27" t="s">
        <v>1369</v>
      </c>
      <c r="L230" s="11" t="s">
        <v>1755</v>
      </c>
      <c r="M230" s="11" t="s">
        <v>1295</v>
      </c>
      <c r="N230" s="11" t="s">
        <v>1208</v>
      </c>
      <c r="O230" s="11" t="s">
        <v>2134</v>
      </c>
      <c r="P230" s="11" t="s">
        <v>1238</v>
      </c>
      <c r="Q230" s="11" t="s">
        <v>2744</v>
      </c>
      <c r="R230" s="11" t="s">
        <v>2113</v>
      </c>
      <c r="S230" s="11"/>
      <c r="T230" s="32" t="s">
        <v>1370</v>
      </c>
      <c r="U230" s="32" t="s">
        <v>1371</v>
      </c>
      <c r="V230" s="32" t="s">
        <v>1109</v>
      </c>
      <c r="W230" s="19" t="s">
        <v>1142</v>
      </c>
      <c r="X230" s="3" t="s">
        <v>46</v>
      </c>
      <c r="Y230" s="30" t="s">
        <v>1997</v>
      </c>
      <c r="Z230" s="28">
        <v>47</v>
      </c>
      <c r="AA230" s="19" t="s">
        <v>1232</v>
      </c>
      <c r="AB230" s="19" t="s">
        <v>1141</v>
      </c>
      <c r="AC230" s="3" t="s">
        <v>1615</v>
      </c>
      <c r="AD230" s="3" t="s">
        <v>29</v>
      </c>
      <c r="AE230" s="3"/>
      <c r="AF230" s="3" t="s">
        <v>86</v>
      </c>
      <c r="AG230" s="19" t="s">
        <v>1600</v>
      </c>
      <c r="AH230" s="19" t="s">
        <v>42</v>
      </c>
      <c r="AI230" s="19" t="s">
        <v>1220</v>
      </c>
      <c r="AJ230" s="3"/>
      <c r="AK230" s="3" t="s">
        <v>24</v>
      </c>
      <c r="AL230" s="3"/>
      <c r="AM230" s="3"/>
      <c r="AN230" s="3"/>
      <c r="AO230" s="3"/>
      <c r="AP230" s="3"/>
      <c r="AQ230" s="3"/>
      <c r="AR230" s="20">
        <v>41168</v>
      </c>
      <c r="AS230" s="21" t="s">
        <v>79</v>
      </c>
      <c r="AT230" s="19" t="s">
        <v>2081</v>
      </c>
      <c r="AU230" s="21" t="s">
        <v>1458</v>
      </c>
      <c r="AV230" s="21" t="s">
        <v>2458</v>
      </c>
      <c r="AW230" s="21" t="s">
        <v>2459</v>
      </c>
      <c r="AX230" s="21"/>
      <c r="AY230" s="21" t="s">
        <v>1127</v>
      </c>
      <c r="AZ230" s="21"/>
      <c r="BA230" s="3"/>
      <c r="BB230" s="3" t="s">
        <v>1369</v>
      </c>
      <c r="BC230" s="3"/>
      <c r="BD230" s="3"/>
      <c r="BE230" s="3"/>
      <c r="BF230" s="3"/>
      <c r="BG230" s="19" t="s">
        <v>1766</v>
      </c>
      <c r="BH230" s="5"/>
      <c r="BI230" s="5"/>
      <c r="BJ230" s="5" t="s">
        <v>880</v>
      </c>
      <c r="BK230" s="5"/>
      <c r="BL230" s="5"/>
      <c r="BM230" s="5"/>
      <c r="BN230" s="5"/>
      <c r="BO230" s="5"/>
      <c r="BP230" s="5"/>
      <c r="BQ230" s="5"/>
      <c r="BR230" s="5"/>
      <c r="BS230" s="5"/>
      <c r="BT230" s="5"/>
      <c r="BU230" s="5"/>
      <c r="BV230" s="5"/>
      <c r="BW230" s="5"/>
      <c r="BX230" s="5"/>
      <c r="BY230" s="5"/>
      <c r="BZ230" s="5"/>
      <c r="CA230" s="5"/>
      <c r="CB230" s="5"/>
      <c r="CC230" s="5"/>
      <c r="CD230" s="5"/>
      <c r="CE230" s="5" t="s">
        <v>871</v>
      </c>
      <c r="CF230" s="5" t="s">
        <v>882</v>
      </c>
      <c r="CG230" s="5" t="s">
        <v>883</v>
      </c>
      <c r="CH230" s="5"/>
      <c r="CI230" s="5"/>
      <c r="CJ230" s="5"/>
      <c r="CK230" s="5"/>
      <c r="CL230" s="5"/>
      <c r="CM230" s="5"/>
      <c r="CN230" s="5"/>
      <c r="CO230" s="5"/>
      <c r="CP230" s="5"/>
      <c r="CQ230" s="5"/>
      <c r="CR230" s="5" t="s">
        <v>446</v>
      </c>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18" t="s">
        <v>47</v>
      </c>
      <c r="GO230" s="15"/>
      <c r="GP230" s="15"/>
      <c r="GQ230" s="17" t="s">
        <v>93</v>
      </c>
      <c r="GR230" s="15"/>
      <c r="GS230" s="14"/>
      <c r="GT230" s="2"/>
    </row>
    <row r="231" spans="1:202" s="1" customFormat="1" ht="22.5" customHeight="1" x14ac:dyDescent="0.35">
      <c r="A231" s="11">
        <v>229</v>
      </c>
      <c r="B231" s="8">
        <v>41168</v>
      </c>
      <c r="C231" s="11" t="s">
        <v>82</v>
      </c>
      <c r="D231" s="27" t="s">
        <v>1214</v>
      </c>
      <c r="E231" s="11" t="s">
        <v>1914</v>
      </c>
      <c r="F231" s="11" t="s">
        <v>2460</v>
      </c>
      <c r="G231" s="19" t="s">
        <v>2629</v>
      </c>
      <c r="H231" s="27" t="s">
        <v>1717</v>
      </c>
      <c r="I231" s="27"/>
      <c r="J231" s="27"/>
      <c r="K231" s="27"/>
      <c r="L231" s="11" t="s">
        <v>1199</v>
      </c>
      <c r="M231" s="11" t="s">
        <v>1202</v>
      </c>
      <c r="N231" s="11" t="s">
        <v>218</v>
      </c>
      <c r="O231" s="11" t="s">
        <v>1151</v>
      </c>
      <c r="P231" s="11" t="s">
        <v>1238</v>
      </c>
      <c r="Q231" s="11" t="s">
        <v>2745</v>
      </c>
      <c r="R231" s="11" t="s">
        <v>873</v>
      </c>
      <c r="S231" s="11"/>
      <c r="T231" s="32"/>
      <c r="U231" s="32"/>
      <c r="V231" s="32" t="s">
        <v>1109</v>
      </c>
      <c r="W231" s="19" t="s">
        <v>1142</v>
      </c>
      <c r="X231" s="3" t="s">
        <v>46</v>
      </c>
      <c r="Y231" s="30" t="s">
        <v>1141</v>
      </c>
      <c r="Z231" s="28" t="s">
        <v>47</v>
      </c>
      <c r="AA231" s="19" t="s">
        <v>47</v>
      </c>
      <c r="AB231" s="19" t="s">
        <v>1141</v>
      </c>
      <c r="AC231" s="3" t="s">
        <v>47</v>
      </c>
      <c r="AD231" s="3"/>
      <c r="AE231" s="3"/>
      <c r="AF231" s="3" t="s">
        <v>173</v>
      </c>
      <c r="AG231" s="19" t="s">
        <v>1223</v>
      </c>
      <c r="AH231" s="19" t="s">
        <v>1223</v>
      </c>
      <c r="AI231" s="19" t="s">
        <v>1221</v>
      </c>
      <c r="AJ231" s="3" t="s">
        <v>73</v>
      </c>
      <c r="AK231" s="3" t="s">
        <v>24</v>
      </c>
      <c r="AL231" s="3"/>
      <c r="AM231" s="3" t="s">
        <v>49</v>
      </c>
      <c r="AN231" s="3"/>
      <c r="AO231" s="3"/>
      <c r="AP231" s="3"/>
      <c r="AQ231" s="3"/>
      <c r="AR231" s="20">
        <v>41168</v>
      </c>
      <c r="AS231" s="21" t="s">
        <v>47</v>
      </c>
      <c r="AT231" s="19" t="s">
        <v>47</v>
      </c>
      <c r="AU231" s="21" t="s">
        <v>47</v>
      </c>
      <c r="AV231" s="21"/>
      <c r="AW231" s="21"/>
      <c r="AX231" s="21"/>
      <c r="AY231" s="21"/>
      <c r="AZ231" s="21"/>
      <c r="BA231" s="3"/>
      <c r="BB231" s="3"/>
      <c r="BC231" s="3"/>
      <c r="BD231" s="3"/>
      <c r="BE231" s="3"/>
      <c r="BF231" s="3"/>
      <c r="BG231" s="19" t="s">
        <v>1767</v>
      </c>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t="s">
        <v>874</v>
      </c>
      <c r="CS231" s="5" t="s">
        <v>875</v>
      </c>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18" t="s">
        <v>47</v>
      </c>
      <c r="GO231" s="15" t="s">
        <v>172</v>
      </c>
      <c r="GP231" s="15" t="s">
        <v>173</v>
      </c>
      <c r="GQ231" s="17" t="s">
        <v>91</v>
      </c>
      <c r="GR231" s="15"/>
      <c r="GS231" s="14"/>
      <c r="GT231" s="2"/>
    </row>
    <row r="232" spans="1:202" s="1" customFormat="1" ht="22.5" customHeight="1" x14ac:dyDescent="0.35">
      <c r="A232" s="11">
        <v>230</v>
      </c>
      <c r="B232" s="8">
        <v>41169</v>
      </c>
      <c r="C232" s="11" t="s">
        <v>1615</v>
      </c>
      <c r="D232" s="27" t="s">
        <v>1139</v>
      </c>
      <c r="E232" s="11" t="s">
        <v>213</v>
      </c>
      <c r="F232" s="11" t="s">
        <v>2611</v>
      </c>
      <c r="G232" s="19" t="s">
        <v>2629</v>
      </c>
      <c r="H232" s="27" t="s">
        <v>1717</v>
      </c>
      <c r="I232" s="27" t="s">
        <v>1317</v>
      </c>
      <c r="J232" s="27"/>
      <c r="K232" s="27" t="s">
        <v>1156</v>
      </c>
      <c r="L232" s="11" t="s">
        <v>1197</v>
      </c>
      <c r="M232" s="11" t="s">
        <v>1150</v>
      </c>
      <c r="N232" s="11" t="s">
        <v>1147</v>
      </c>
      <c r="O232" s="11" t="s">
        <v>78</v>
      </c>
      <c r="P232" s="11" t="s">
        <v>1238</v>
      </c>
      <c r="Q232" s="11" t="s">
        <v>2746</v>
      </c>
      <c r="R232" s="11" t="s">
        <v>2612</v>
      </c>
      <c r="S232" s="11"/>
      <c r="T232" s="32" t="s">
        <v>876</v>
      </c>
      <c r="U232" s="32" t="s">
        <v>877</v>
      </c>
      <c r="V232" s="32" t="s">
        <v>1109</v>
      </c>
      <c r="W232" s="19" t="s">
        <v>1142</v>
      </c>
      <c r="X232" s="3" t="s">
        <v>46</v>
      </c>
      <c r="Y232" s="30" t="s">
        <v>1976</v>
      </c>
      <c r="Z232" s="28">
        <v>24</v>
      </c>
      <c r="AA232" s="19" t="s">
        <v>1229</v>
      </c>
      <c r="AB232" s="19" t="s">
        <v>1141</v>
      </c>
      <c r="AC232" s="3" t="s">
        <v>1615</v>
      </c>
      <c r="AD232" s="3" t="s">
        <v>29</v>
      </c>
      <c r="AE232" s="3"/>
      <c r="AF232" s="3" t="s">
        <v>86</v>
      </c>
      <c r="AG232" s="19" t="s">
        <v>1600</v>
      </c>
      <c r="AH232" s="19" t="s">
        <v>42</v>
      </c>
      <c r="AI232" s="19" t="s">
        <v>1220</v>
      </c>
      <c r="AJ232" s="3"/>
      <c r="AK232" s="3" t="s">
        <v>24</v>
      </c>
      <c r="AL232" s="3"/>
      <c r="AM232" s="3"/>
      <c r="AN232" s="3"/>
      <c r="AO232" s="3"/>
      <c r="AP232" s="3"/>
      <c r="AQ232" s="3"/>
      <c r="AR232" s="20">
        <v>41169</v>
      </c>
      <c r="AS232" s="21" t="s">
        <v>83</v>
      </c>
      <c r="AT232" s="19" t="s">
        <v>44</v>
      </c>
      <c r="AU232" s="21" t="s">
        <v>878</v>
      </c>
      <c r="AV232" s="21" t="s">
        <v>2458</v>
      </c>
      <c r="AW232" s="21" t="s">
        <v>879</v>
      </c>
      <c r="AX232" s="21"/>
      <c r="AY232" s="21" t="s">
        <v>1127</v>
      </c>
      <c r="AZ232" s="21"/>
      <c r="BA232" s="3"/>
      <c r="BB232" s="3"/>
      <c r="BC232" s="3"/>
      <c r="BD232" s="3" t="s">
        <v>2027</v>
      </c>
      <c r="BE232" s="3"/>
      <c r="BF232" s="3" t="s">
        <v>1119</v>
      </c>
      <c r="BG232" s="19" t="s">
        <v>1766</v>
      </c>
      <c r="BH232" s="5"/>
      <c r="BI232" s="5"/>
      <c r="BJ232" s="5" t="s">
        <v>880</v>
      </c>
      <c r="BK232" s="5"/>
      <c r="BL232" s="5"/>
      <c r="BM232" s="5"/>
      <c r="BN232" s="5"/>
      <c r="BO232" s="5"/>
      <c r="BP232" s="5"/>
      <c r="BQ232" s="5"/>
      <c r="BR232" s="5"/>
      <c r="BS232" s="5"/>
      <c r="BT232" s="5"/>
      <c r="BU232" s="5"/>
      <c r="BV232" s="5"/>
      <c r="BW232" s="5"/>
      <c r="BX232" s="5"/>
      <c r="BY232" s="5"/>
      <c r="BZ232" s="5"/>
      <c r="CA232" s="5"/>
      <c r="CB232" s="5"/>
      <c r="CC232" s="5"/>
      <c r="CD232" s="5"/>
      <c r="CE232" s="5" t="s">
        <v>871</v>
      </c>
      <c r="CF232" s="5" t="s">
        <v>881</v>
      </c>
      <c r="CG232" s="5" t="s">
        <v>882</v>
      </c>
      <c r="CH232" s="5" t="s">
        <v>883</v>
      </c>
      <c r="CI232" s="5" t="s">
        <v>2075</v>
      </c>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18" t="s">
        <v>47</v>
      </c>
      <c r="GO232" s="15" t="s">
        <v>42</v>
      </c>
      <c r="GP232" s="15" t="s">
        <v>75</v>
      </c>
      <c r="GQ232" s="17" t="s">
        <v>93</v>
      </c>
      <c r="GR232" s="15"/>
      <c r="GS232" s="14"/>
      <c r="GT232" s="2"/>
    </row>
    <row r="233" spans="1:202" s="1" customFormat="1" ht="22.5" customHeight="1" x14ac:dyDescent="0.35">
      <c r="A233" s="11">
        <v>231</v>
      </c>
      <c r="B233" s="8">
        <v>41169</v>
      </c>
      <c r="C233" s="11" t="s">
        <v>1617</v>
      </c>
      <c r="D233" s="27" t="s">
        <v>1139</v>
      </c>
      <c r="E233" s="11" t="s">
        <v>1916</v>
      </c>
      <c r="F233" s="11" t="s">
        <v>2613</v>
      </c>
      <c r="G233" s="19" t="s">
        <v>2629</v>
      </c>
      <c r="H233" s="27" t="s">
        <v>1717</v>
      </c>
      <c r="I233" s="27" t="s">
        <v>1317</v>
      </c>
      <c r="J233" s="27"/>
      <c r="K233" s="27" t="s">
        <v>1917</v>
      </c>
      <c r="L233" s="11" t="s">
        <v>1755</v>
      </c>
      <c r="M233" s="11" t="s">
        <v>1295</v>
      </c>
      <c r="N233" s="11" t="s">
        <v>1208</v>
      </c>
      <c r="O233" s="11" t="s">
        <v>2134</v>
      </c>
      <c r="P233" s="11" t="s">
        <v>1238</v>
      </c>
      <c r="Q233" s="11" t="s">
        <v>2747</v>
      </c>
      <c r="R233" s="11" t="s">
        <v>2118</v>
      </c>
      <c r="S233" s="11"/>
      <c r="T233" s="32" t="s">
        <v>1372</v>
      </c>
      <c r="U233" s="32" t="s">
        <v>1373</v>
      </c>
      <c r="V233" s="32" t="s">
        <v>1109</v>
      </c>
      <c r="W233" s="19" t="s">
        <v>1142</v>
      </c>
      <c r="X233" s="3" t="s">
        <v>46</v>
      </c>
      <c r="Y233" s="30" t="s">
        <v>1968</v>
      </c>
      <c r="Z233" s="28">
        <v>16</v>
      </c>
      <c r="AA233" s="19" t="s">
        <v>1228</v>
      </c>
      <c r="AB233" s="19" t="s">
        <v>1140</v>
      </c>
      <c r="AC233" s="3" t="s">
        <v>1617</v>
      </c>
      <c r="AD233" s="3" t="s">
        <v>1374</v>
      </c>
      <c r="AE233" s="3" t="s">
        <v>2009</v>
      </c>
      <c r="AF233" s="3" t="s">
        <v>340</v>
      </c>
      <c r="AG233" s="19" t="s">
        <v>1240</v>
      </c>
      <c r="AH233" s="19" t="s">
        <v>42</v>
      </c>
      <c r="AI233" s="19" t="s">
        <v>1220</v>
      </c>
      <c r="AJ233" s="3"/>
      <c r="AK233" s="3" t="s">
        <v>24</v>
      </c>
      <c r="AL233" s="3"/>
      <c r="AM233" s="3"/>
      <c r="AN233" s="3" t="s">
        <v>1033</v>
      </c>
      <c r="AO233" s="3"/>
      <c r="AP233" s="3"/>
      <c r="AQ233" s="3"/>
      <c r="AR233" s="20">
        <v>41169</v>
      </c>
      <c r="AS233" s="21" t="s">
        <v>79</v>
      </c>
      <c r="AT233" s="19" t="s">
        <v>2081</v>
      </c>
      <c r="AU233" s="21" t="s">
        <v>1459</v>
      </c>
      <c r="AV233" s="21" t="s">
        <v>2461</v>
      </c>
      <c r="AW233" s="21" t="s">
        <v>2462</v>
      </c>
      <c r="AX233" s="21" t="s">
        <v>2463</v>
      </c>
      <c r="AY233" s="21" t="s">
        <v>2191</v>
      </c>
      <c r="AZ233" s="21"/>
      <c r="BA233" s="3"/>
      <c r="BB233" s="3" t="s">
        <v>2614</v>
      </c>
      <c r="BC233" s="3"/>
      <c r="BD233" s="3"/>
      <c r="BE233" s="3"/>
      <c r="BF233" s="3"/>
      <c r="BG233" s="19" t="s">
        <v>1767</v>
      </c>
      <c r="BH233" s="5"/>
      <c r="BI233" s="5"/>
      <c r="BJ233" s="5" t="s">
        <v>1475</v>
      </c>
      <c r="BK233" s="5" t="s">
        <v>1540</v>
      </c>
      <c r="BL233" s="5"/>
      <c r="BM233" s="5"/>
      <c r="BN233" s="5"/>
      <c r="BO233" s="5"/>
      <c r="BP233" s="5"/>
      <c r="BQ233" s="5"/>
      <c r="BR233" s="5"/>
      <c r="BS233" s="5"/>
      <c r="BT233" s="5"/>
      <c r="BU233" s="5"/>
      <c r="BV233" s="5"/>
      <c r="BW233" s="5"/>
      <c r="BX233" s="5"/>
      <c r="BY233" s="5"/>
      <c r="BZ233" s="5"/>
      <c r="CA233" s="5"/>
      <c r="CB233" s="5"/>
      <c r="CC233" s="5"/>
      <c r="CD233" s="5"/>
      <c r="CE233" s="5" t="s">
        <v>882</v>
      </c>
      <c r="CF233" s="5" t="s">
        <v>2192</v>
      </c>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18" t="s">
        <v>47</v>
      </c>
      <c r="GO233" s="15"/>
      <c r="GP233" s="15"/>
      <c r="GQ233" s="17" t="s">
        <v>74</v>
      </c>
      <c r="GR233" s="15"/>
      <c r="GS233" s="14"/>
      <c r="GT233" s="2"/>
    </row>
    <row r="234" spans="1:202" s="1" customFormat="1" ht="22.5" customHeight="1" x14ac:dyDescent="0.35">
      <c r="A234" s="11">
        <v>232</v>
      </c>
      <c r="B234" s="8">
        <v>41179</v>
      </c>
      <c r="C234" s="11" t="s">
        <v>1</v>
      </c>
      <c r="D234" s="27" t="s">
        <v>1138</v>
      </c>
      <c r="E234" s="11" t="s">
        <v>243</v>
      </c>
      <c r="F234" s="11" t="s">
        <v>1375</v>
      </c>
      <c r="G234" s="19" t="s">
        <v>2629</v>
      </c>
      <c r="H234" s="27" t="s">
        <v>1717</v>
      </c>
      <c r="I234" s="27" t="s">
        <v>1317</v>
      </c>
      <c r="J234" s="27"/>
      <c r="K234" s="27" t="s">
        <v>1375</v>
      </c>
      <c r="L234" s="11" t="s">
        <v>1755</v>
      </c>
      <c r="M234" s="11" t="s">
        <v>1295</v>
      </c>
      <c r="N234" s="11" t="s">
        <v>1208</v>
      </c>
      <c r="O234" s="11" t="s">
        <v>2134</v>
      </c>
      <c r="P234" s="11" t="s">
        <v>1238</v>
      </c>
      <c r="Q234" s="11" t="s">
        <v>2748</v>
      </c>
      <c r="R234" s="11" t="s">
        <v>1311</v>
      </c>
      <c r="S234" s="11"/>
      <c r="T234" s="32" t="s">
        <v>1376</v>
      </c>
      <c r="U234" s="32"/>
      <c r="V234" s="32" t="s">
        <v>1109</v>
      </c>
      <c r="W234" s="19" t="s">
        <v>1142</v>
      </c>
      <c r="X234" s="3" t="s">
        <v>46</v>
      </c>
      <c r="Y234" s="30" t="s">
        <v>1997</v>
      </c>
      <c r="Z234" s="28">
        <v>47</v>
      </c>
      <c r="AA234" s="19" t="s">
        <v>1232</v>
      </c>
      <c r="AB234" s="19" t="s">
        <v>1141</v>
      </c>
      <c r="AC234" s="3" t="s">
        <v>1</v>
      </c>
      <c r="AD234" s="3" t="s">
        <v>243</v>
      </c>
      <c r="AE234" s="3" t="s">
        <v>2151</v>
      </c>
      <c r="AF234" s="3" t="s">
        <v>195</v>
      </c>
      <c r="AG234" s="19" t="s">
        <v>1600</v>
      </c>
      <c r="AH234" s="19" t="s">
        <v>42</v>
      </c>
      <c r="AI234" s="19" t="s">
        <v>1220</v>
      </c>
      <c r="AJ234" s="3"/>
      <c r="AK234" s="3" t="s">
        <v>24</v>
      </c>
      <c r="AL234" s="3"/>
      <c r="AM234" s="3"/>
      <c r="AN234" s="3" t="s">
        <v>1407</v>
      </c>
      <c r="AO234" s="3"/>
      <c r="AP234" s="3"/>
      <c r="AQ234" s="3"/>
      <c r="AR234" s="20">
        <v>41179</v>
      </c>
      <c r="AS234" s="21" t="s">
        <v>79</v>
      </c>
      <c r="AT234" s="19" t="s">
        <v>2081</v>
      </c>
      <c r="AU234" s="21" t="s">
        <v>1460</v>
      </c>
      <c r="AV234" s="21" t="s">
        <v>1461</v>
      </c>
      <c r="AW234" s="21" t="s">
        <v>1462</v>
      </c>
      <c r="AX234" s="21"/>
      <c r="AY234" s="21" t="s">
        <v>1434</v>
      </c>
      <c r="AZ234" s="21"/>
      <c r="BA234" s="3" t="s">
        <v>2464</v>
      </c>
      <c r="BB234" s="3" t="s">
        <v>1375</v>
      </c>
      <c r="BC234" s="3"/>
      <c r="BD234" s="3"/>
      <c r="BE234" s="3"/>
      <c r="BF234" s="3"/>
      <c r="BG234" s="19" t="s">
        <v>1767</v>
      </c>
      <c r="BH234" s="5"/>
      <c r="BI234" s="5"/>
      <c r="BJ234" s="5"/>
      <c r="BK234" s="5" t="s">
        <v>1541</v>
      </c>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18" t="s">
        <v>2465</v>
      </c>
      <c r="GO234" s="15"/>
      <c r="GP234" s="15"/>
      <c r="GQ234" s="17" t="s">
        <v>74</v>
      </c>
      <c r="GR234" s="15"/>
      <c r="GS234" s="14"/>
      <c r="GT234" s="2"/>
    </row>
    <row r="235" spans="1:202" s="1" customFormat="1" ht="22.5" customHeight="1" x14ac:dyDescent="0.35">
      <c r="A235" s="11">
        <v>233</v>
      </c>
      <c r="B235" s="8">
        <v>41181</v>
      </c>
      <c r="C235" s="11" t="s">
        <v>1763</v>
      </c>
      <c r="D235" s="27" t="s">
        <v>1214</v>
      </c>
      <c r="E235" s="11" t="s">
        <v>1304</v>
      </c>
      <c r="F235" s="11" t="s">
        <v>1957</v>
      </c>
      <c r="G235" s="19" t="s">
        <v>2629</v>
      </c>
      <c r="H235" s="27" t="s">
        <v>1717</v>
      </c>
      <c r="I235" s="27" t="s">
        <v>1317</v>
      </c>
      <c r="J235" s="27"/>
      <c r="K235" s="27" t="s">
        <v>1957</v>
      </c>
      <c r="L235" s="11" t="s">
        <v>1755</v>
      </c>
      <c r="M235" s="11" t="s">
        <v>1295</v>
      </c>
      <c r="N235" s="11" t="s">
        <v>1208</v>
      </c>
      <c r="O235" s="11" t="s">
        <v>2134</v>
      </c>
      <c r="P235" s="11" t="s">
        <v>1238</v>
      </c>
      <c r="Q235" s="11" t="s">
        <v>2749</v>
      </c>
      <c r="R235" s="11" t="s">
        <v>1958</v>
      </c>
      <c r="S235" s="11"/>
      <c r="T235" s="32" t="s">
        <v>1377</v>
      </c>
      <c r="U235" s="32"/>
      <c r="V235" s="32" t="s">
        <v>1109</v>
      </c>
      <c r="W235" s="19" t="s">
        <v>1142</v>
      </c>
      <c r="X235" s="3" t="s">
        <v>46</v>
      </c>
      <c r="Y235" s="30" t="s">
        <v>1977</v>
      </c>
      <c r="Z235" s="28">
        <v>25</v>
      </c>
      <c r="AA235" s="19" t="s">
        <v>1229</v>
      </c>
      <c r="AB235" s="19" t="s">
        <v>1141</v>
      </c>
      <c r="AC235" s="3" t="s">
        <v>1610</v>
      </c>
      <c r="AD235" s="3" t="s">
        <v>321</v>
      </c>
      <c r="AE235" s="3"/>
      <c r="AF235" s="3" t="s">
        <v>168</v>
      </c>
      <c r="AG235" s="19" t="s">
        <v>47</v>
      </c>
      <c r="AH235" s="19" t="s">
        <v>42</v>
      </c>
      <c r="AI235" s="19" t="s">
        <v>1220</v>
      </c>
      <c r="AJ235" s="3"/>
      <c r="AK235" s="3" t="s">
        <v>24</v>
      </c>
      <c r="AL235" s="3"/>
      <c r="AM235" s="3"/>
      <c r="AN235" s="3"/>
      <c r="AO235" s="3"/>
      <c r="AP235" s="3"/>
      <c r="AQ235" s="3"/>
      <c r="AR235" s="20">
        <v>41181</v>
      </c>
      <c r="AS235" s="21" t="s">
        <v>79</v>
      </c>
      <c r="AT235" s="19" t="s">
        <v>2634</v>
      </c>
      <c r="AU235" s="21" t="s">
        <v>2466</v>
      </c>
      <c r="AV235" s="21" t="s">
        <v>2467</v>
      </c>
      <c r="AW235" s="21" t="s">
        <v>1463</v>
      </c>
      <c r="AX235" s="21"/>
      <c r="AY235" s="21"/>
      <c r="AZ235" s="21"/>
      <c r="BA235" s="3" t="s">
        <v>2166</v>
      </c>
      <c r="BB235" s="3" t="s">
        <v>2615</v>
      </c>
      <c r="BC235" s="3" t="s">
        <v>2468</v>
      </c>
      <c r="BD235" s="3" t="s">
        <v>2571</v>
      </c>
      <c r="BE235" s="3"/>
      <c r="BF235" s="3"/>
      <c r="BG235" s="19" t="s">
        <v>1767</v>
      </c>
      <c r="BH235" s="5"/>
      <c r="BI235" s="5"/>
      <c r="BJ235" s="5"/>
      <c r="BK235" s="5" t="s">
        <v>1542</v>
      </c>
      <c r="BL235" s="5" t="s">
        <v>1543</v>
      </c>
      <c r="BM235" s="5"/>
      <c r="BN235" s="5"/>
      <c r="BO235" s="5"/>
      <c r="BP235" s="5"/>
      <c r="BQ235" s="5"/>
      <c r="BR235" s="5"/>
      <c r="BS235" s="5"/>
      <c r="BT235" s="5"/>
      <c r="BU235" s="5"/>
      <c r="BV235" s="5"/>
      <c r="BW235" s="5"/>
      <c r="BX235" s="5"/>
      <c r="BY235" s="5"/>
      <c r="BZ235" s="5"/>
      <c r="CA235" s="5"/>
      <c r="CB235" s="5"/>
      <c r="CC235" s="5"/>
      <c r="CD235" s="5"/>
      <c r="CE235" s="5"/>
      <c r="CF235" s="5" t="s">
        <v>2192</v>
      </c>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18" t="s">
        <v>47</v>
      </c>
      <c r="GO235" s="15"/>
      <c r="GP235" s="15"/>
      <c r="GQ235" s="17" t="s">
        <v>74</v>
      </c>
      <c r="GR235" s="15"/>
      <c r="GS235" s="14"/>
      <c r="GT235" s="2"/>
    </row>
    <row r="236" spans="1:202" s="1" customFormat="1" ht="22.5" customHeight="1" x14ac:dyDescent="0.35">
      <c r="A236" s="11">
        <v>234</v>
      </c>
      <c r="B236" s="8">
        <v>41183</v>
      </c>
      <c r="C236" s="11" t="s">
        <v>1618</v>
      </c>
      <c r="D236" s="27" t="s">
        <v>1215</v>
      </c>
      <c r="E236" s="11" t="s">
        <v>92</v>
      </c>
      <c r="F236" s="11" t="s">
        <v>1035</v>
      </c>
      <c r="G236" s="19" t="s">
        <v>2629</v>
      </c>
      <c r="H236" s="27" t="s">
        <v>1717</v>
      </c>
      <c r="I236" s="27" t="s">
        <v>1317</v>
      </c>
      <c r="J236" s="27"/>
      <c r="K236" s="27" t="s">
        <v>1035</v>
      </c>
      <c r="L236" s="11" t="s">
        <v>1755</v>
      </c>
      <c r="M236" s="11" t="s">
        <v>1295</v>
      </c>
      <c r="N236" s="11" t="s">
        <v>1208</v>
      </c>
      <c r="O236" s="11" t="s">
        <v>2134</v>
      </c>
      <c r="P236" s="11" t="s">
        <v>1238</v>
      </c>
      <c r="Q236" s="11" t="s">
        <v>2750</v>
      </c>
      <c r="R236" s="11" t="s">
        <v>1312</v>
      </c>
      <c r="S236" s="11"/>
      <c r="T236" s="32" t="s">
        <v>1378</v>
      </c>
      <c r="U236" s="32"/>
      <c r="V236" s="32" t="s">
        <v>1379</v>
      </c>
      <c r="W236" s="19" t="s">
        <v>1380</v>
      </c>
      <c r="X236" s="3" t="s">
        <v>46</v>
      </c>
      <c r="Y236" s="30" t="s">
        <v>1141</v>
      </c>
      <c r="Z236" s="28" t="s">
        <v>47</v>
      </c>
      <c r="AA236" s="19" t="s">
        <v>47</v>
      </c>
      <c r="AB236" s="19" t="s">
        <v>1141</v>
      </c>
      <c r="AC236" s="3" t="s">
        <v>1618</v>
      </c>
      <c r="AD236" s="3" t="s">
        <v>92</v>
      </c>
      <c r="AE236" s="3"/>
      <c r="AF236" s="3" t="s">
        <v>186</v>
      </c>
      <c r="AG236" s="19" t="s">
        <v>186</v>
      </c>
      <c r="AH236" s="19" t="s">
        <v>42</v>
      </c>
      <c r="AI236" s="19" t="s">
        <v>1220</v>
      </c>
      <c r="AJ236" s="3"/>
      <c r="AK236" s="3" t="s">
        <v>24</v>
      </c>
      <c r="AL236" s="3"/>
      <c r="AM236" s="3"/>
      <c r="AN236" s="3"/>
      <c r="AO236" s="3"/>
      <c r="AP236" s="3"/>
      <c r="AQ236" s="3"/>
      <c r="AR236" s="20">
        <v>41183</v>
      </c>
      <c r="AS236" s="21" t="s">
        <v>79</v>
      </c>
      <c r="AT236" s="19" t="s">
        <v>2081</v>
      </c>
      <c r="AU236" s="21" t="s">
        <v>1460</v>
      </c>
      <c r="AV236" s="21"/>
      <c r="AW236" s="21" t="s">
        <v>1462</v>
      </c>
      <c r="AX236" s="21"/>
      <c r="AY236" s="21"/>
      <c r="AZ236" s="21"/>
      <c r="BA236" s="3"/>
      <c r="BB236" s="3" t="s">
        <v>1035</v>
      </c>
      <c r="BC236" s="3"/>
      <c r="BD236" s="3" t="s">
        <v>2571</v>
      </c>
      <c r="BE236" s="3"/>
      <c r="BF236" s="3"/>
      <c r="BG236" s="19" t="s">
        <v>1767</v>
      </c>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t="s">
        <v>1595</v>
      </c>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18" t="s">
        <v>47</v>
      </c>
      <c r="GO236" s="15"/>
      <c r="GP236" s="15"/>
      <c r="GQ236" s="17" t="s">
        <v>91</v>
      </c>
      <c r="GR236" s="15"/>
      <c r="GS236" s="14"/>
      <c r="GT236" s="2"/>
    </row>
    <row r="237" spans="1:202" s="1" customFormat="1" ht="22.5" customHeight="1" x14ac:dyDescent="0.35">
      <c r="A237" s="11">
        <v>235</v>
      </c>
      <c r="B237" s="8">
        <v>41187</v>
      </c>
      <c r="C237" s="11" t="s">
        <v>1613</v>
      </c>
      <c r="D237" s="27" t="s">
        <v>1139</v>
      </c>
      <c r="E237" s="11" t="s">
        <v>1697</v>
      </c>
      <c r="F237" s="11" t="s">
        <v>1298</v>
      </c>
      <c r="G237" s="19" t="s">
        <v>2629</v>
      </c>
      <c r="H237" s="27" t="s">
        <v>1717</v>
      </c>
      <c r="I237" s="27" t="s">
        <v>1315</v>
      </c>
      <c r="J237" s="27"/>
      <c r="K237" s="27" t="s">
        <v>1318</v>
      </c>
      <c r="L237" s="11" t="s">
        <v>1755</v>
      </c>
      <c r="M237" s="11" t="s">
        <v>1295</v>
      </c>
      <c r="N237" s="11" t="s">
        <v>1208</v>
      </c>
      <c r="O237" s="11" t="s">
        <v>2134</v>
      </c>
      <c r="P237" s="11" t="s">
        <v>1238</v>
      </c>
      <c r="Q237" s="11" t="s">
        <v>2751</v>
      </c>
      <c r="R237" s="11" t="s">
        <v>2121</v>
      </c>
      <c r="S237" s="11"/>
      <c r="T237" s="32" t="s">
        <v>1381</v>
      </c>
      <c r="U237" s="32"/>
      <c r="V237" s="32" t="s">
        <v>1109</v>
      </c>
      <c r="W237" s="19" t="s">
        <v>1142</v>
      </c>
      <c r="X237" s="3" t="s">
        <v>46</v>
      </c>
      <c r="Y237" s="30" t="s">
        <v>2001</v>
      </c>
      <c r="Z237" s="28">
        <v>55</v>
      </c>
      <c r="AA237" s="19" t="s">
        <v>1231</v>
      </c>
      <c r="AB237" s="19" t="s">
        <v>1141</v>
      </c>
      <c r="AC237" s="3" t="s">
        <v>1620</v>
      </c>
      <c r="AD237" s="3" t="s">
        <v>1038</v>
      </c>
      <c r="AE237" s="3"/>
      <c r="AF237" s="3" t="s">
        <v>86</v>
      </c>
      <c r="AG237" s="19" t="s">
        <v>1600</v>
      </c>
      <c r="AH237" s="19" t="s">
        <v>42</v>
      </c>
      <c r="AI237" s="19" t="s">
        <v>1220</v>
      </c>
      <c r="AJ237" s="3"/>
      <c r="AK237" s="3" t="s">
        <v>24</v>
      </c>
      <c r="AL237" s="3"/>
      <c r="AM237" s="3"/>
      <c r="AN237" s="3"/>
      <c r="AO237" s="3"/>
      <c r="AP237" s="3"/>
      <c r="AQ237" s="3"/>
      <c r="AR237" s="20">
        <v>41187</v>
      </c>
      <c r="AS237" s="21" t="s">
        <v>47</v>
      </c>
      <c r="AT237" s="19" t="s">
        <v>47</v>
      </c>
      <c r="AU237" s="21" t="s">
        <v>47</v>
      </c>
      <c r="AV237" s="21" t="s">
        <v>2308</v>
      </c>
      <c r="AW237" s="21" t="s">
        <v>2469</v>
      </c>
      <c r="AX237" s="21" t="s">
        <v>1435</v>
      </c>
      <c r="AY237" s="21" t="s">
        <v>939</v>
      </c>
      <c r="AZ237" s="21"/>
      <c r="BA237" s="3" t="s">
        <v>1409</v>
      </c>
      <c r="BB237" s="3" t="s">
        <v>1298</v>
      </c>
      <c r="BC237" s="3" t="s">
        <v>2041</v>
      </c>
      <c r="BD237" s="3" t="s">
        <v>2572</v>
      </c>
      <c r="BE237" s="3"/>
      <c r="BF237" s="3"/>
      <c r="BG237" s="19" t="s">
        <v>1767</v>
      </c>
      <c r="BH237" s="5"/>
      <c r="BI237" s="5"/>
      <c r="BJ237" s="5"/>
      <c r="BK237" s="5" t="s">
        <v>1545</v>
      </c>
      <c r="BL237" s="5" t="s">
        <v>1546</v>
      </c>
      <c r="BM237" s="5" t="s">
        <v>1547</v>
      </c>
      <c r="BN237" s="5"/>
      <c r="BO237" s="5"/>
      <c r="BP237" s="5"/>
      <c r="BQ237" s="5"/>
      <c r="BR237" s="5"/>
      <c r="BS237" s="5"/>
      <c r="BT237" s="5"/>
      <c r="BU237" s="5"/>
      <c r="BV237" s="5"/>
      <c r="BW237" s="5"/>
      <c r="BX237" s="5"/>
      <c r="BY237" s="5"/>
      <c r="BZ237" s="5"/>
      <c r="CA237" s="5"/>
      <c r="CB237" s="5"/>
      <c r="CC237" s="5"/>
      <c r="CD237" s="5"/>
      <c r="CE237" s="5" t="s">
        <v>882</v>
      </c>
      <c r="CF237" s="5"/>
      <c r="CG237" s="5"/>
      <c r="CH237" s="5"/>
      <c r="CI237" s="5"/>
      <c r="CJ237" s="5"/>
      <c r="CK237" s="5"/>
      <c r="CL237" s="5"/>
      <c r="CM237" s="5"/>
      <c r="CN237" s="5"/>
      <c r="CO237" s="5"/>
      <c r="CP237" s="5"/>
      <c r="CQ237" s="5"/>
      <c r="CR237" s="5"/>
      <c r="CS237" s="5" t="s">
        <v>1598</v>
      </c>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18" t="s">
        <v>47</v>
      </c>
      <c r="GO237" s="15"/>
      <c r="GP237" s="15"/>
      <c r="GQ237" s="17" t="s">
        <v>74</v>
      </c>
      <c r="GR237" s="15"/>
      <c r="GS237" s="14"/>
      <c r="GT237" s="2"/>
    </row>
    <row r="238" spans="1:202" s="1" customFormat="1" ht="22.5" customHeight="1" x14ac:dyDescent="0.35">
      <c r="A238" s="11">
        <v>236</v>
      </c>
      <c r="B238" s="8">
        <v>41187</v>
      </c>
      <c r="C238" s="11" t="s">
        <v>8</v>
      </c>
      <c r="D238" s="27" t="s">
        <v>1214</v>
      </c>
      <c r="E238" s="11" t="s">
        <v>1658</v>
      </c>
      <c r="F238" s="11" t="s">
        <v>1301</v>
      </c>
      <c r="G238" s="19" t="s">
        <v>2629</v>
      </c>
      <c r="H238" s="27" t="s">
        <v>1717</v>
      </c>
      <c r="I238" s="27" t="s">
        <v>1315</v>
      </c>
      <c r="J238" s="27"/>
      <c r="K238" s="27" t="s">
        <v>1301</v>
      </c>
      <c r="L238" s="11" t="s">
        <v>1755</v>
      </c>
      <c r="M238" s="11" t="s">
        <v>1295</v>
      </c>
      <c r="N238" s="11" t="s">
        <v>1208</v>
      </c>
      <c r="O238" s="11" t="s">
        <v>2134</v>
      </c>
      <c r="P238" s="11" t="s">
        <v>1238</v>
      </c>
      <c r="Q238" s="11" t="s">
        <v>2752</v>
      </c>
      <c r="R238" s="11" t="s">
        <v>1313</v>
      </c>
      <c r="S238" s="11"/>
      <c r="T238" s="32" t="s">
        <v>1057</v>
      </c>
      <c r="U238" s="32"/>
      <c r="V238" s="32" t="s">
        <v>1109</v>
      </c>
      <c r="W238" s="19" t="s">
        <v>1142</v>
      </c>
      <c r="X238" s="3" t="s">
        <v>46</v>
      </c>
      <c r="Y238" s="30" t="s">
        <v>2005</v>
      </c>
      <c r="Z238" s="28">
        <v>62</v>
      </c>
      <c r="AA238" s="19" t="s">
        <v>1231</v>
      </c>
      <c r="AB238" s="19" t="s">
        <v>1141</v>
      </c>
      <c r="AC238" s="3" t="s">
        <v>47</v>
      </c>
      <c r="AD238" s="3"/>
      <c r="AE238" s="3"/>
      <c r="AF238" s="3"/>
      <c r="AG238" s="19" t="s">
        <v>47</v>
      </c>
      <c r="AH238" s="19" t="s">
        <v>42</v>
      </c>
      <c r="AI238" s="19" t="s">
        <v>1220</v>
      </c>
      <c r="AJ238" s="3"/>
      <c r="AK238" s="3" t="s">
        <v>24</v>
      </c>
      <c r="AL238" s="3"/>
      <c r="AM238" s="3"/>
      <c r="AN238" s="3"/>
      <c r="AO238" s="3"/>
      <c r="AP238" s="3"/>
      <c r="AQ238" s="3"/>
      <c r="AR238" s="20">
        <v>41187</v>
      </c>
      <c r="AS238" s="21" t="s">
        <v>79</v>
      </c>
      <c r="AT238" s="19" t="s">
        <v>2081</v>
      </c>
      <c r="AU238" s="21" t="s">
        <v>2470</v>
      </c>
      <c r="AV238" s="21" t="s">
        <v>2471</v>
      </c>
      <c r="AW238" s="21"/>
      <c r="AX238" s="21"/>
      <c r="AY238" s="21" t="s">
        <v>2163</v>
      </c>
      <c r="AZ238" s="21"/>
      <c r="BA238" s="3" t="s">
        <v>2472</v>
      </c>
      <c r="BB238" s="3" t="s">
        <v>1306</v>
      </c>
      <c r="BC238" s="3" t="s">
        <v>2052</v>
      </c>
      <c r="BD238" s="3" t="s">
        <v>2573</v>
      </c>
      <c r="BE238" s="3"/>
      <c r="BF238" s="3"/>
      <c r="BG238" s="19" t="s">
        <v>1767</v>
      </c>
      <c r="BH238" s="5"/>
      <c r="BI238" s="5"/>
      <c r="BJ238" s="5"/>
      <c r="BK238" s="5" t="s">
        <v>1544</v>
      </c>
      <c r="BL238" s="5"/>
      <c r="BM238" s="5"/>
      <c r="BN238" s="5"/>
      <c r="BO238" s="5"/>
      <c r="BP238" s="5"/>
      <c r="BQ238" s="5"/>
      <c r="BR238" s="5"/>
      <c r="BS238" s="5"/>
      <c r="BT238" s="5"/>
      <c r="BU238" s="5"/>
      <c r="BV238" s="5"/>
      <c r="BW238" s="5"/>
      <c r="BX238" s="5"/>
      <c r="BY238" s="5"/>
      <c r="BZ238" s="5"/>
      <c r="CA238" s="5"/>
      <c r="CB238" s="5"/>
      <c r="CC238" s="5"/>
      <c r="CD238" s="5"/>
      <c r="CE238" s="5" t="s">
        <v>882</v>
      </c>
      <c r="CF238" s="5" t="s">
        <v>2192</v>
      </c>
      <c r="CG238" s="5"/>
      <c r="CH238" s="5"/>
      <c r="CI238" s="5"/>
      <c r="CJ238" s="5"/>
      <c r="CK238" s="5"/>
      <c r="CL238" s="5"/>
      <c r="CM238" s="5"/>
      <c r="CN238" s="5"/>
      <c r="CO238" s="5"/>
      <c r="CP238" s="5"/>
      <c r="CQ238" s="5"/>
      <c r="CR238" s="5" t="s">
        <v>1596</v>
      </c>
      <c r="CS238" s="5" t="s">
        <v>1597</v>
      </c>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18" t="s">
        <v>47</v>
      </c>
      <c r="GO238" s="15"/>
      <c r="GP238" s="15"/>
      <c r="GQ238" s="17" t="s">
        <v>74</v>
      </c>
      <c r="GR238" s="15"/>
      <c r="GS238" s="14"/>
      <c r="GT238" s="2"/>
    </row>
    <row r="239" spans="1:202" s="1" customFormat="1" ht="22.5" customHeight="1" x14ac:dyDescent="0.35">
      <c r="A239" s="11">
        <v>237</v>
      </c>
      <c r="B239" s="8">
        <v>41188</v>
      </c>
      <c r="C239" s="11" t="s">
        <v>1613</v>
      </c>
      <c r="D239" s="27" t="s">
        <v>1139</v>
      </c>
      <c r="E239" s="11" t="s">
        <v>1905</v>
      </c>
      <c r="F239" s="11" t="s">
        <v>77</v>
      </c>
      <c r="G239" s="19" t="s">
        <v>1716</v>
      </c>
      <c r="H239" s="27" t="s">
        <v>1717</v>
      </c>
      <c r="I239" s="27"/>
      <c r="J239" s="27"/>
      <c r="K239" s="27"/>
      <c r="L239" s="11" t="s">
        <v>1199</v>
      </c>
      <c r="M239" s="11" t="s">
        <v>1202</v>
      </c>
      <c r="N239" s="11" t="s">
        <v>218</v>
      </c>
      <c r="O239" s="11" t="s">
        <v>1151</v>
      </c>
      <c r="P239" s="11" t="s">
        <v>1238</v>
      </c>
      <c r="Q239" s="11" t="s">
        <v>2753</v>
      </c>
      <c r="R239" s="11" t="s">
        <v>2473</v>
      </c>
      <c r="S239" s="11"/>
      <c r="T239" s="32" t="s">
        <v>884</v>
      </c>
      <c r="U239" s="32"/>
      <c r="V239" s="32" t="s">
        <v>1109</v>
      </c>
      <c r="W239" s="19" t="s">
        <v>1142</v>
      </c>
      <c r="X239" s="3" t="s">
        <v>46</v>
      </c>
      <c r="Y239" s="30" t="s">
        <v>1141</v>
      </c>
      <c r="Z239" s="28" t="s">
        <v>47</v>
      </c>
      <c r="AA239" s="19" t="s">
        <v>47</v>
      </c>
      <c r="AB239" s="19" t="s">
        <v>1141</v>
      </c>
      <c r="AC239" s="3" t="s">
        <v>47</v>
      </c>
      <c r="AD239" s="3"/>
      <c r="AE239" s="3"/>
      <c r="AF239" s="3" t="s">
        <v>2066</v>
      </c>
      <c r="AG239" s="19" t="s">
        <v>1224</v>
      </c>
      <c r="AH239" s="19" t="s">
        <v>1224</v>
      </c>
      <c r="AI239" s="19" t="s">
        <v>1221</v>
      </c>
      <c r="AJ239" s="3" t="s">
        <v>2474</v>
      </c>
      <c r="AK239" s="3" t="s">
        <v>24</v>
      </c>
      <c r="AL239" s="3"/>
      <c r="AM239" s="3" t="s">
        <v>2067</v>
      </c>
      <c r="AN239" s="3"/>
      <c r="AO239" s="3"/>
      <c r="AP239" s="3"/>
      <c r="AQ239" s="3"/>
      <c r="AR239" s="20">
        <v>41188</v>
      </c>
      <c r="AS239" s="21" t="s">
        <v>83</v>
      </c>
      <c r="AT239" s="19" t="s">
        <v>44</v>
      </c>
      <c r="AU239" s="21" t="s">
        <v>45</v>
      </c>
      <c r="AV239" s="21"/>
      <c r="AW239" s="21"/>
      <c r="AX239" s="21"/>
      <c r="AY239" s="21"/>
      <c r="AZ239" s="21"/>
      <c r="BA239" s="3"/>
      <c r="BB239" s="3"/>
      <c r="BC239" s="3"/>
      <c r="BD239" s="3"/>
      <c r="BE239" s="3"/>
      <c r="BF239" s="3" t="s">
        <v>2616</v>
      </c>
      <c r="BG239" s="19" t="s">
        <v>1767</v>
      </c>
      <c r="BH239" s="5"/>
      <c r="BI239" s="5"/>
      <c r="BJ239" s="5"/>
      <c r="BK239" s="5" t="s">
        <v>67</v>
      </c>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18" t="s">
        <v>47</v>
      </c>
      <c r="GO239" s="15" t="s">
        <v>2066</v>
      </c>
      <c r="GP239" s="15" t="s">
        <v>2066</v>
      </c>
      <c r="GQ239" s="17" t="s">
        <v>74</v>
      </c>
      <c r="GR239" s="15"/>
      <c r="GS239" s="14"/>
      <c r="GT239" s="2"/>
    </row>
    <row r="240" spans="1:202" s="1" customFormat="1" ht="22.5" customHeight="1" x14ac:dyDescent="0.35">
      <c r="A240" s="11">
        <v>238</v>
      </c>
      <c r="B240" s="8">
        <v>41189</v>
      </c>
      <c r="C240" s="11" t="s">
        <v>1619</v>
      </c>
      <c r="D240" s="27" t="s">
        <v>1139</v>
      </c>
      <c r="E240" s="11" t="s">
        <v>1934</v>
      </c>
      <c r="F240" s="11" t="s">
        <v>2598</v>
      </c>
      <c r="G240" s="19" t="s">
        <v>2629</v>
      </c>
      <c r="H240" s="27" t="s">
        <v>1717</v>
      </c>
      <c r="I240" s="27" t="s">
        <v>1317</v>
      </c>
      <c r="J240" s="27"/>
      <c r="K240" s="27" t="s">
        <v>1935</v>
      </c>
      <c r="L240" s="11" t="s">
        <v>1755</v>
      </c>
      <c r="M240" s="11" t="s">
        <v>1295</v>
      </c>
      <c r="N240" s="11" t="s">
        <v>1208</v>
      </c>
      <c r="O240" s="11" t="s">
        <v>2134</v>
      </c>
      <c r="P240" s="11" t="s">
        <v>1238</v>
      </c>
      <c r="Q240" s="11" t="s">
        <v>2754</v>
      </c>
      <c r="R240" s="11" t="s">
        <v>2161</v>
      </c>
      <c r="S240" s="11"/>
      <c r="T240" s="32" t="s">
        <v>1382</v>
      </c>
      <c r="U240" s="32"/>
      <c r="V240" s="32" t="s">
        <v>1109</v>
      </c>
      <c r="W240" s="19" t="s">
        <v>1142</v>
      </c>
      <c r="X240" s="3" t="s">
        <v>46</v>
      </c>
      <c r="Y240" s="30" t="s">
        <v>1992</v>
      </c>
      <c r="Z240" s="28">
        <v>40</v>
      </c>
      <c r="AA240" s="19" t="s">
        <v>1230</v>
      </c>
      <c r="AB240" s="19" t="s">
        <v>1141</v>
      </c>
      <c r="AC240" s="3" t="s">
        <v>1619</v>
      </c>
      <c r="AD240" s="3"/>
      <c r="AE240" s="3"/>
      <c r="AF240" s="3" t="s">
        <v>1090</v>
      </c>
      <c r="AG240" s="19" t="s">
        <v>1600</v>
      </c>
      <c r="AH240" s="19" t="s">
        <v>42</v>
      </c>
      <c r="AI240" s="19" t="s">
        <v>1220</v>
      </c>
      <c r="AJ240" s="3"/>
      <c r="AK240" s="3" t="s">
        <v>24</v>
      </c>
      <c r="AL240" s="3"/>
      <c r="AM240" s="3"/>
      <c r="AN240" s="3"/>
      <c r="AO240" s="3"/>
      <c r="AP240" s="3"/>
      <c r="AQ240" s="3"/>
      <c r="AR240" s="20">
        <v>41189</v>
      </c>
      <c r="AS240" s="21" t="s">
        <v>1716</v>
      </c>
      <c r="AT240" s="19" t="s">
        <v>2634</v>
      </c>
      <c r="AU240" s="21" t="s">
        <v>47</v>
      </c>
      <c r="AV240" s="21" t="s">
        <v>2475</v>
      </c>
      <c r="AW240" s="21"/>
      <c r="AX240" s="21" t="s">
        <v>1415</v>
      </c>
      <c r="AY240" s="21" t="s">
        <v>222</v>
      </c>
      <c r="AZ240" s="21"/>
      <c r="BA240" s="3" t="s">
        <v>1409</v>
      </c>
      <c r="BB240" s="3" t="s">
        <v>2015</v>
      </c>
      <c r="BC240" s="3" t="s">
        <v>2642</v>
      </c>
      <c r="BD240" s="3" t="s">
        <v>2573</v>
      </c>
      <c r="BE240" s="3"/>
      <c r="BF240" s="3"/>
      <c r="BG240" s="19" t="s">
        <v>1767</v>
      </c>
      <c r="BH240" s="5"/>
      <c r="BI240" s="5"/>
      <c r="BJ240" s="5"/>
      <c r="BK240" s="5" t="s">
        <v>1548</v>
      </c>
      <c r="BL240" s="5" t="s">
        <v>1549</v>
      </c>
      <c r="BM240" s="5" t="s">
        <v>1548</v>
      </c>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18" t="s">
        <v>47</v>
      </c>
      <c r="GO240" s="15"/>
      <c r="GP240" s="15"/>
      <c r="GQ240" s="17" t="s">
        <v>74</v>
      </c>
      <c r="GR240" s="15"/>
      <c r="GS240" s="14"/>
      <c r="GT240" s="2"/>
    </row>
    <row r="241" spans="1:202" s="1" customFormat="1" ht="22.5" customHeight="1" x14ac:dyDescent="0.35">
      <c r="A241" s="11">
        <v>239</v>
      </c>
      <c r="B241" s="8">
        <v>41190</v>
      </c>
      <c r="C241" s="11" t="s">
        <v>1614</v>
      </c>
      <c r="D241" s="27" t="s">
        <v>1215</v>
      </c>
      <c r="E241" s="11" t="s">
        <v>177</v>
      </c>
      <c r="F241" s="11" t="s">
        <v>77</v>
      </c>
      <c r="G241" s="19" t="s">
        <v>1716</v>
      </c>
      <c r="H241" s="27" t="s">
        <v>1717</v>
      </c>
      <c r="I241" s="27"/>
      <c r="J241" s="27"/>
      <c r="K241" s="27"/>
      <c r="L241" s="11" t="s">
        <v>1200</v>
      </c>
      <c r="M241" s="11" t="s">
        <v>212</v>
      </c>
      <c r="N241" s="11" t="s">
        <v>1147</v>
      </c>
      <c r="O241" s="11" t="s">
        <v>2558</v>
      </c>
      <c r="P241" s="11" t="s">
        <v>1238</v>
      </c>
      <c r="Q241" s="11" t="s">
        <v>2755</v>
      </c>
      <c r="R241" s="11" t="s">
        <v>2476</v>
      </c>
      <c r="S241" s="11"/>
      <c r="T241" s="32"/>
      <c r="U241" s="32"/>
      <c r="V241" s="32" t="s">
        <v>1109</v>
      </c>
      <c r="W241" s="19" t="s">
        <v>1142</v>
      </c>
      <c r="X241" s="3" t="s">
        <v>46</v>
      </c>
      <c r="Y241" s="30" t="s">
        <v>1141</v>
      </c>
      <c r="Z241" s="28" t="s">
        <v>47</v>
      </c>
      <c r="AA241" s="19" t="s">
        <v>47</v>
      </c>
      <c r="AB241" s="19" t="s">
        <v>1141</v>
      </c>
      <c r="AC241" s="3" t="s">
        <v>1614</v>
      </c>
      <c r="AD241" s="3" t="s">
        <v>181</v>
      </c>
      <c r="AE241" s="3"/>
      <c r="AF241" s="3"/>
      <c r="AG241" s="19" t="s">
        <v>47</v>
      </c>
      <c r="AH241" s="19" t="s">
        <v>42</v>
      </c>
      <c r="AI241" s="19" t="s">
        <v>1220</v>
      </c>
      <c r="AJ241" s="3"/>
      <c r="AK241" s="3" t="s">
        <v>24</v>
      </c>
      <c r="AL241" s="3"/>
      <c r="AM241" s="3"/>
      <c r="AN241" s="3"/>
      <c r="AO241" s="3"/>
      <c r="AP241" s="3"/>
      <c r="AQ241" s="3"/>
      <c r="AR241" s="20">
        <v>41190</v>
      </c>
      <c r="AS241" s="21" t="s">
        <v>221</v>
      </c>
      <c r="AT241" s="19" t="s">
        <v>2081</v>
      </c>
      <c r="AU241" s="21" t="s">
        <v>885</v>
      </c>
      <c r="AV241" s="21"/>
      <c r="AW241" s="21"/>
      <c r="AX241" s="21" t="s">
        <v>886</v>
      </c>
      <c r="AY241" s="21"/>
      <c r="AZ241" s="21"/>
      <c r="BA241" s="3"/>
      <c r="BB241" s="3"/>
      <c r="BC241" s="3"/>
      <c r="BD241" s="3"/>
      <c r="BE241" s="3"/>
      <c r="BF241" s="3" t="s">
        <v>2171</v>
      </c>
      <c r="BG241" s="19" t="s">
        <v>1767</v>
      </c>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t="s">
        <v>887</v>
      </c>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18" t="s">
        <v>47</v>
      </c>
      <c r="GO241" s="15" t="s">
        <v>42</v>
      </c>
      <c r="GP241" s="15" t="s">
        <v>75</v>
      </c>
      <c r="GQ241" s="17" t="s">
        <v>91</v>
      </c>
      <c r="GR241" s="15"/>
      <c r="GS241" s="14"/>
      <c r="GT241" s="2"/>
    </row>
    <row r="242" spans="1:202" s="1" customFormat="1" ht="22.5" customHeight="1" x14ac:dyDescent="0.35">
      <c r="A242" s="11">
        <v>240</v>
      </c>
      <c r="B242" s="8">
        <v>41190</v>
      </c>
      <c r="C242" s="11" t="s">
        <v>82</v>
      </c>
      <c r="D242" s="27" t="s">
        <v>1214</v>
      </c>
      <c r="E242" s="11" t="s">
        <v>47</v>
      </c>
      <c r="F242" s="11" t="s">
        <v>2477</v>
      </c>
      <c r="G242" s="19" t="s">
        <v>1716</v>
      </c>
      <c r="H242" s="27" t="s">
        <v>1717</v>
      </c>
      <c r="I242" s="27"/>
      <c r="J242" s="27"/>
      <c r="K242" s="27"/>
      <c r="L242" s="11" t="s">
        <v>1199</v>
      </c>
      <c r="M242" s="11" t="s">
        <v>1202</v>
      </c>
      <c r="N242" s="11" t="s">
        <v>218</v>
      </c>
      <c r="O242" s="11" t="s">
        <v>1151</v>
      </c>
      <c r="P242" s="11" t="s">
        <v>1238</v>
      </c>
      <c r="Q242" s="11" t="s">
        <v>2756</v>
      </c>
      <c r="R242" s="11" t="s">
        <v>873</v>
      </c>
      <c r="S242" s="11"/>
      <c r="T242" s="32"/>
      <c r="U242" s="32"/>
      <c r="V242" s="32" t="s">
        <v>1109</v>
      </c>
      <c r="W242" s="19" t="s">
        <v>1142</v>
      </c>
      <c r="X242" s="3" t="s">
        <v>46</v>
      </c>
      <c r="Y242" s="30" t="s">
        <v>1141</v>
      </c>
      <c r="Z242" s="28" t="s">
        <v>47</v>
      </c>
      <c r="AA242" s="19" t="s">
        <v>47</v>
      </c>
      <c r="AB242" s="19" t="s">
        <v>1141</v>
      </c>
      <c r="AC242" s="3" t="s">
        <v>47</v>
      </c>
      <c r="AD242" s="3"/>
      <c r="AE242" s="3"/>
      <c r="AF242" s="3"/>
      <c r="AG242" s="19" t="s">
        <v>47</v>
      </c>
      <c r="AH242" s="19" t="s">
        <v>42</v>
      </c>
      <c r="AI242" s="19" t="s">
        <v>1220</v>
      </c>
      <c r="AJ242" s="3"/>
      <c r="AK242" s="3" t="s">
        <v>24</v>
      </c>
      <c r="AL242" s="3"/>
      <c r="AM242" s="3"/>
      <c r="AN242" s="3"/>
      <c r="AO242" s="3"/>
      <c r="AP242" s="3"/>
      <c r="AQ242" s="3"/>
      <c r="AR242" s="20">
        <v>41190</v>
      </c>
      <c r="AS242" s="21" t="s">
        <v>83</v>
      </c>
      <c r="AT242" s="19" t="s">
        <v>44</v>
      </c>
      <c r="AU242" s="21" t="s">
        <v>44</v>
      </c>
      <c r="AV242" s="21" t="s">
        <v>2829</v>
      </c>
      <c r="AW242" s="21"/>
      <c r="AX242" s="21"/>
      <c r="AY242" s="21"/>
      <c r="AZ242" s="21"/>
      <c r="BA242" s="3"/>
      <c r="BB242" s="3"/>
      <c r="BC242" s="3"/>
      <c r="BD242" s="3"/>
      <c r="BE242" s="3"/>
      <c r="BF242" s="3"/>
      <c r="BG242" s="19" t="s">
        <v>1767</v>
      </c>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t="s">
        <v>888</v>
      </c>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18" t="s">
        <v>47</v>
      </c>
      <c r="GO242" s="15" t="s">
        <v>42</v>
      </c>
      <c r="GP242" s="15" t="s">
        <v>75</v>
      </c>
      <c r="GQ242" s="17" t="s">
        <v>91</v>
      </c>
      <c r="GR242" s="15"/>
      <c r="GS242" s="14"/>
      <c r="GT242" s="2"/>
    </row>
    <row r="243" spans="1:202" s="1" customFormat="1" ht="22.5" customHeight="1" x14ac:dyDescent="0.35">
      <c r="A243" s="11">
        <v>241</v>
      </c>
      <c r="B243" s="8">
        <v>41190</v>
      </c>
      <c r="C243" s="11" t="s">
        <v>82</v>
      </c>
      <c r="D243" s="27" t="s">
        <v>1214</v>
      </c>
      <c r="E243" s="11" t="s">
        <v>47</v>
      </c>
      <c r="F243" s="11" t="s">
        <v>2477</v>
      </c>
      <c r="G243" s="19" t="s">
        <v>1716</v>
      </c>
      <c r="H243" s="27" t="s">
        <v>1717</v>
      </c>
      <c r="I243" s="27"/>
      <c r="J243" s="27"/>
      <c r="K243" s="27"/>
      <c r="L243" s="11" t="s">
        <v>1199</v>
      </c>
      <c r="M243" s="11" t="s">
        <v>1202</v>
      </c>
      <c r="N243" s="11" t="s">
        <v>218</v>
      </c>
      <c r="O243" s="11" t="s">
        <v>1151</v>
      </c>
      <c r="P243" s="11" t="s">
        <v>1238</v>
      </c>
      <c r="Q243" s="11" t="s">
        <v>2756</v>
      </c>
      <c r="R243" s="11" t="s">
        <v>2478</v>
      </c>
      <c r="S243" s="11"/>
      <c r="T243" s="32" t="s">
        <v>2479</v>
      </c>
      <c r="U243" s="32"/>
      <c r="V243" s="32" t="s">
        <v>1109</v>
      </c>
      <c r="W243" s="19" t="s">
        <v>1142</v>
      </c>
      <c r="X243" s="3" t="s">
        <v>46</v>
      </c>
      <c r="Y243" s="30" t="s">
        <v>1141</v>
      </c>
      <c r="Z243" s="28" t="s">
        <v>47</v>
      </c>
      <c r="AA243" s="19" t="s">
        <v>47</v>
      </c>
      <c r="AB243" s="19" t="s">
        <v>1141</v>
      </c>
      <c r="AC243" s="3" t="s">
        <v>47</v>
      </c>
      <c r="AD243" s="3"/>
      <c r="AE243" s="3"/>
      <c r="AF243" s="3" t="s">
        <v>2066</v>
      </c>
      <c r="AG243" s="19" t="s">
        <v>1224</v>
      </c>
      <c r="AH243" s="19" t="s">
        <v>1224</v>
      </c>
      <c r="AI243" s="19" t="s">
        <v>1221</v>
      </c>
      <c r="AJ243" s="3" t="s">
        <v>2145</v>
      </c>
      <c r="AK243" s="3" t="s">
        <v>24</v>
      </c>
      <c r="AL243" s="3"/>
      <c r="AM243" s="3" t="s">
        <v>55</v>
      </c>
      <c r="AN243" s="3"/>
      <c r="AO243" s="3"/>
      <c r="AP243" s="3"/>
      <c r="AQ243" s="3"/>
      <c r="AR243" s="20">
        <v>41190</v>
      </c>
      <c r="AS243" s="21" t="s">
        <v>83</v>
      </c>
      <c r="AT243" s="19" t="s">
        <v>44</v>
      </c>
      <c r="AU243" s="21" t="s">
        <v>44</v>
      </c>
      <c r="AV243" s="21"/>
      <c r="AW243" s="21"/>
      <c r="AX243" s="21"/>
      <c r="AY243" s="21"/>
      <c r="AZ243" s="21"/>
      <c r="BA243" s="3"/>
      <c r="BB243" s="3"/>
      <c r="BC243" s="3"/>
      <c r="BD243" s="3"/>
      <c r="BE243" s="3"/>
      <c r="BF243" s="3" t="s">
        <v>2480</v>
      </c>
      <c r="BG243" s="19" t="s">
        <v>1767</v>
      </c>
      <c r="BH243" s="5"/>
      <c r="BI243" s="5"/>
      <c r="BJ243" s="5"/>
      <c r="BK243" s="5" t="s">
        <v>67</v>
      </c>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t="s">
        <v>888</v>
      </c>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18" t="s">
        <v>47</v>
      </c>
      <c r="GO243" s="15" t="s">
        <v>2066</v>
      </c>
      <c r="GP243" s="15" t="s">
        <v>2066</v>
      </c>
      <c r="GQ243" s="17" t="s">
        <v>74</v>
      </c>
      <c r="GR243" s="15"/>
      <c r="GS243" s="14"/>
      <c r="GT243" s="2"/>
    </row>
    <row r="244" spans="1:202" s="1" customFormat="1" ht="22.5" customHeight="1" x14ac:dyDescent="0.35">
      <c r="A244" s="11">
        <v>242</v>
      </c>
      <c r="B244" s="8">
        <v>41195</v>
      </c>
      <c r="C244" s="11" t="s">
        <v>1611</v>
      </c>
      <c r="D244" s="27" t="s">
        <v>1216</v>
      </c>
      <c r="E244" s="11" t="s">
        <v>47</v>
      </c>
      <c r="F244" s="11" t="s">
        <v>2091</v>
      </c>
      <c r="G244" s="19" t="s">
        <v>1716</v>
      </c>
      <c r="H244" s="27" t="s">
        <v>1717</v>
      </c>
      <c r="I244" s="27"/>
      <c r="J244" s="27"/>
      <c r="K244" s="27"/>
      <c r="L244" s="11" t="s">
        <v>1199</v>
      </c>
      <c r="M244" s="11" t="s">
        <v>1202</v>
      </c>
      <c r="N244" s="11" t="s">
        <v>218</v>
      </c>
      <c r="O244" s="11" t="s">
        <v>1151</v>
      </c>
      <c r="P244" s="11" t="s">
        <v>1238</v>
      </c>
      <c r="Q244" s="11" t="s">
        <v>2757</v>
      </c>
      <c r="R244" s="11" t="s">
        <v>2184</v>
      </c>
      <c r="S244" s="11"/>
      <c r="T244" s="32" t="s">
        <v>889</v>
      </c>
      <c r="U244" s="32"/>
      <c r="V244" s="32" t="s">
        <v>1109</v>
      </c>
      <c r="W244" s="19" t="s">
        <v>1142</v>
      </c>
      <c r="X244" s="3" t="s">
        <v>46</v>
      </c>
      <c r="Y244" s="30" t="s">
        <v>1141</v>
      </c>
      <c r="Z244" s="28" t="s">
        <v>47</v>
      </c>
      <c r="AA244" s="19" t="s">
        <v>47</v>
      </c>
      <c r="AB244" s="19" t="s">
        <v>1141</v>
      </c>
      <c r="AC244" s="3" t="s">
        <v>47</v>
      </c>
      <c r="AD244" s="3"/>
      <c r="AE244" s="3"/>
      <c r="AF244" s="3" t="s">
        <v>2066</v>
      </c>
      <c r="AG244" s="19" t="s">
        <v>1224</v>
      </c>
      <c r="AH244" s="19" t="s">
        <v>1224</v>
      </c>
      <c r="AI244" s="19" t="s">
        <v>1221</v>
      </c>
      <c r="AJ244" s="3" t="s">
        <v>80</v>
      </c>
      <c r="AK244" s="3" t="s">
        <v>24</v>
      </c>
      <c r="AL244" s="3"/>
      <c r="AM244" s="3" t="s">
        <v>49</v>
      </c>
      <c r="AN244" s="3" t="s">
        <v>1116</v>
      </c>
      <c r="AO244" s="3"/>
      <c r="AP244" s="3"/>
      <c r="AQ244" s="3"/>
      <c r="AR244" s="20">
        <v>41195</v>
      </c>
      <c r="AS244" s="21" t="s">
        <v>83</v>
      </c>
      <c r="AT244" s="19" t="s">
        <v>44</v>
      </c>
      <c r="AU244" s="21" t="s">
        <v>44</v>
      </c>
      <c r="AV244" s="21"/>
      <c r="AW244" s="21"/>
      <c r="AX244" s="21"/>
      <c r="AY244" s="21"/>
      <c r="AZ244" s="21"/>
      <c r="BA244" s="3"/>
      <c r="BB244" s="3"/>
      <c r="BC244" s="3"/>
      <c r="BD244" s="3"/>
      <c r="BE244" s="3"/>
      <c r="BF244" s="3"/>
      <c r="BG244" s="19" t="s">
        <v>1767</v>
      </c>
      <c r="BH244" s="5"/>
      <c r="BI244" s="5"/>
      <c r="BJ244" s="5"/>
      <c r="BK244" s="5" t="s">
        <v>67</v>
      </c>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18" t="s">
        <v>47</v>
      </c>
      <c r="GO244" s="15" t="s">
        <v>2066</v>
      </c>
      <c r="GP244" s="15" t="s">
        <v>2066</v>
      </c>
      <c r="GQ244" s="17" t="s">
        <v>74</v>
      </c>
      <c r="GR244" s="15"/>
      <c r="GS244" s="14"/>
      <c r="GT244" s="2"/>
    </row>
    <row r="245" spans="1:202" s="1" customFormat="1" ht="22.5" customHeight="1" x14ac:dyDescent="0.35">
      <c r="A245" s="11">
        <v>243</v>
      </c>
      <c r="B245" s="8">
        <v>41196</v>
      </c>
      <c r="C245" s="11" t="s">
        <v>2</v>
      </c>
      <c r="D245" s="27" t="s">
        <v>1138</v>
      </c>
      <c r="E245" s="11" t="s">
        <v>356</v>
      </c>
      <c r="F245" s="11" t="s">
        <v>2481</v>
      </c>
      <c r="G245" s="19" t="s">
        <v>1716</v>
      </c>
      <c r="H245" s="27" t="s">
        <v>1717</v>
      </c>
      <c r="I245" s="27"/>
      <c r="J245" s="27"/>
      <c r="K245" s="27"/>
      <c r="L245" s="11" t="s">
        <v>1200</v>
      </c>
      <c r="M245" s="11" t="s">
        <v>212</v>
      </c>
      <c r="N245" s="11" t="s">
        <v>1147</v>
      </c>
      <c r="O245" s="11" t="s">
        <v>2593</v>
      </c>
      <c r="P245" s="11" t="s">
        <v>1195</v>
      </c>
      <c r="Q245" s="11" t="s">
        <v>2758</v>
      </c>
      <c r="R245" s="11" t="s">
        <v>2482</v>
      </c>
      <c r="S245" s="11"/>
      <c r="T245" s="32"/>
      <c r="U245" s="32"/>
      <c r="V245" s="32" t="s">
        <v>1109</v>
      </c>
      <c r="W245" s="19" t="s">
        <v>1142</v>
      </c>
      <c r="X245" s="3" t="s">
        <v>46</v>
      </c>
      <c r="Y245" s="30" t="s">
        <v>1141</v>
      </c>
      <c r="Z245" s="28" t="s">
        <v>47</v>
      </c>
      <c r="AA245" s="19" t="s">
        <v>47</v>
      </c>
      <c r="AB245" s="19" t="s">
        <v>1141</v>
      </c>
      <c r="AC245" s="3" t="s">
        <v>47</v>
      </c>
      <c r="AD245" s="3"/>
      <c r="AE245" s="3"/>
      <c r="AF245" s="3"/>
      <c r="AG245" s="19" t="s">
        <v>47</v>
      </c>
      <c r="AH245" s="19" t="s">
        <v>42</v>
      </c>
      <c r="AI245" s="19" t="s">
        <v>1220</v>
      </c>
      <c r="AJ245" s="3"/>
      <c r="AK245" s="3" t="s">
        <v>24</v>
      </c>
      <c r="AL245" s="3"/>
      <c r="AM245" s="3"/>
      <c r="AN245" s="3"/>
      <c r="AO245" s="3"/>
      <c r="AP245" s="3"/>
      <c r="AQ245" s="3"/>
      <c r="AR245" s="20">
        <v>41196</v>
      </c>
      <c r="AS245" s="21" t="s">
        <v>47</v>
      </c>
      <c r="AT245" s="19" t="s">
        <v>47</v>
      </c>
      <c r="AU245" s="21" t="s">
        <v>47</v>
      </c>
      <c r="AV245" s="21"/>
      <c r="AW245" s="21"/>
      <c r="AX245" s="21"/>
      <c r="AY245" s="21" t="s">
        <v>1131</v>
      </c>
      <c r="AZ245" s="21"/>
      <c r="BA245" s="3"/>
      <c r="BB245" s="3"/>
      <c r="BC245" s="3"/>
      <c r="BD245" s="3" t="s">
        <v>2574</v>
      </c>
      <c r="BE245" s="3"/>
      <c r="BF245" s="3" t="s">
        <v>351</v>
      </c>
      <c r="BG245" s="19" t="s">
        <v>1767</v>
      </c>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t="s">
        <v>890</v>
      </c>
      <c r="CS245" s="5" t="s">
        <v>891</v>
      </c>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18" t="s">
        <v>47</v>
      </c>
      <c r="GO245" s="15" t="s">
        <v>42</v>
      </c>
      <c r="GP245" s="15" t="s">
        <v>75</v>
      </c>
      <c r="GQ245" s="17" t="s">
        <v>91</v>
      </c>
      <c r="GR245" s="15"/>
      <c r="GS245" s="14"/>
      <c r="GT245" s="2"/>
    </row>
    <row r="246" spans="1:202" s="1" customFormat="1" ht="22.5" customHeight="1" x14ac:dyDescent="0.35">
      <c r="A246" s="11">
        <v>244</v>
      </c>
      <c r="B246" s="8">
        <v>41196</v>
      </c>
      <c r="C246" s="11" t="s">
        <v>2</v>
      </c>
      <c r="D246" s="27" t="s">
        <v>1138</v>
      </c>
      <c r="E246" s="11" t="s">
        <v>356</v>
      </c>
      <c r="F246" s="11" t="s">
        <v>2481</v>
      </c>
      <c r="G246" s="19" t="s">
        <v>1716</v>
      </c>
      <c r="H246" s="27" t="s">
        <v>1717</v>
      </c>
      <c r="I246" s="27"/>
      <c r="J246" s="27"/>
      <c r="K246" s="27"/>
      <c r="L246" s="11" t="s">
        <v>1200</v>
      </c>
      <c r="M246" s="11" t="s">
        <v>212</v>
      </c>
      <c r="N246" s="11" t="s">
        <v>1147</v>
      </c>
      <c r="O246" s="11" t="s">
        <v>2593</v>
      </c>
      <c r="P246" s="11" t="s">
        <v>1195</v>
      </c>
      <c r="Q246" s="11" t="s">
        <v>2758</v>
      </c>
      <c r="R246" s="11" t="s">
        <v>2482</v>
      </c>
      <c r="S246" s="11"/>
      <c r="T246" s="32"/>
      <c r="U246" s="32"/>
      <c r="V246" s="32" t="s">
        <v>1109</v>
      </c>
      <c r="W246" s="19" t="s">
        <v>1142</v>
      </c>
      <c r="X246" s="3" t="s">
        <v>46</v>
      </c>
      <c r="Y246" s="30" t="s">
        <v>1141</v>
      </c>
      <c r="Z246" s="28" t="s">
        <v>47</v>
      </c>
      <c r="AA246" s="19" t="s">
        <v>47</v>
      </c>
      <c r="AB246" s="19" t="s">
        <v>1141</v>
      </c>
      <c r="AC246" s="3" t="s">
        <v>47</v>
      </c>
      <c r="AD246" s="3"/>
      <c r="AE246" s="3"/>
      <c r="AF246" s="3"/>
      <c r="AG246" s="19" t="s">
        <v>47</v>
      </c>
      <c r="AH246" s="19" t="s">
        <v>42</v>
      </c>
      <c r="AI246" s="19" t="s">
        <v>1220</v>
      </c>
      <c r="AJ246" s="3"/>
      <c r="AK246" s="3" t="s">
        <v>24</v>
      </c>
      <c r="AL246" s="3"/>
      <c r="AM246" s="3"/>
      <c r="AN246" s="3"/>
      <c r="AO246" s="3"/>
      <c r="AP246" s="3"/>
      <c r="AQ246" s="3"/>
      <c r="AR246" s="20">
        <v>41196</v>
      </c>
      <c r="AS246" s="21" t="s">
        <v>47</v>
      </c>
      <c r="AT246" s="19" t="s">
        <v>47</v>
      </c>
      <c r="AU246" s="21" t="s">
        <v>47</v>
      </c>
      <c r="AV246" s="21"/>
      <c r="AW246" s="21"/>
      <c r="AX246" s="21"/>
      <c r="AY246" s="21" t="s">
        <v>1131</v>
      </c>
      <c r="AZ246" s="21"/>
      <c r="BA246" s="3"/>
      <c r="BB246" s="3"/>
      <c r="BC246" s="3"/>
      <c r="BD246" s="3" t="s">
        <v>2574</v>
      </c>
      <c r="BE246" s="3"/>
      <c r="BF246" s="3" t="s">
        <v>351</v>
      </c>
      <c r="BG246" s="19" t="s">
        <v>1767</v>
      </c>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t="s">
        <v>890</v>
      </c>
      <c r="CS246" s="5" t="s">
        <v>891</v>
      </c>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18" t="s">
        <v>47</v>
      </c>
      <c r="GO246" s="15" t="s">
        <v>42</v>
      </c>
      <c r="GP246" s="15" t="s">
        <v>75</v>
      </c>
      <c r="GQ246" s="17" t="s">
        <v>91</v>
      </c>
      <c r="GR246" s="15"/>
      <c r="GS246" s="14"/>
      <c r="GT246" s="2"/>
    </row>
    <row r="247" spans="1:202" s="1" customFormat="1" ht="22.5" customHeight="1" x14ac:dyDescent="0.35">
      <c r="A247" s="11">
        <v>245</v>
      </c>
      <c r="B247" s="8">
        <v>41196</v>
      </c>
      <c r="C247" s="11" t="s">
        <v>2</v>
      </c>
      <c r="D247" s="27" t="s">
        <v>1138</v>
      </c>
      <c r="E247" s="11" t="s">
        <v>356</v>
      </c>
      <c r="F247" s="11" t="s">
        <v>2481</v>
      </c>
      <c r="G247" s="19" t="s">
        <v>1716</v>
      </c>
      <c r="H247" s="27" t="s">
        <v>1717</v>
      </c>
      <c r="I247" s="27"/>
      <c r="J247" s="27"/>
      <c r="K247" s="27"/>
      <c r="L247" s="11" t="s">
        <v>1200</v>
      </c>
      <c r="M247" s="11" t="s">
        <v>212</v>
      </c>
      <c r="N247" s="11" t="s">
        <v>1147</v>
      </c>
      <c r="O247" s="11" t="s">
        <v>2593</v>
      </c>
      <c r="P247" s="11" t="s">
        <v>1195</v>
      </c>
      <c r="Q247" s="11" t="s">
        <v>2758</v>
      </c>
      <c r="R247" s="11" t="s">
        <v>2482</v>
      </c>
      <c r="S247" s="11"/>
      <c r="T247" s="32" t="s">
        <v>892</v>
      </c>
      <c r="U247" s="32"/>
      <c r="V247" s="32" t="s">
        <v>1109</v>
      </c>
      <c r="W247" s="19" t="s">
        <v>1142</v>
      </c>
      <c r="X247" s="3" t="s">
        <v>46</v>
      </c>
      <c r="Y247" s="30" t="s">
        <v>1141</v>
      </c>
      <c r="Z247" s="28" t="s">
        <v>47</v>
      </c>
      <c r="AA247" s="19" t="s">
        <v>47</v>
      </c>
      <c r="AB247" s="19" t="s">
        <v>1141</v>
      </c>
      <c r="AC247" s="3" t="s">
        <v>47</v>
      </c>
      <c r="AD247" s="3"/>
      <c r="AE247" s="3"/>
      <c r="AF247" s="3"/>
      <c r="AG247" s="19" t="s">
        <v>47</v>
      </c>
      <c r="AH247" s="19" t="s">
        <v>42</v>
      </c>
      <c r="AI247" s="19" t="s">
        <v>1220</v>
      </c>
      <c r="AJ247" s="3"/>
      <c r="AK247" s="3" t="s">
        <v>24</v>
      </c>
      <c r="AL247" s="3"/>
      <c r="AM247" s="3"/>
      <c r="AN247" s="3"/>
      <c r="AO247" s="3"/>
      <c r="AP247" s="3"/>
      <c r="AQ247" s="3"/>
      <c r="AR247" s="20">
        <v>41196</v>
      </c>
      <c r="AS247" s="21" t="s">
        <v>47</v>
      </c>
      <c r="AT247" s="19" t="s">
        <v>47</v>
      </c>
      <c r="AU247" s="21" t="s">
        <v>47</v>
      </c>
      <c r="AV247" s="21"/>
      <c r="AW247" s="21"/>
      <c r="AX247" s="21"/>
      <c r="AY247" s="21" t="s">
        <v>376</v>
      </c>
      <c r="AZ247" s="21"/>
      <c r="BA247" s="3"/>
      <c r="BB247" s="3"/>
      <c r="BC247" s="3"/>
      <c r="BD247" s="3" t="s">
        <v>2574</v>
      </c>
      <c r="BE247" s="3"/>
      <c r="BF247" s="3"/>
      <c r="BG247" s="19" t="s">
        <v>1767</v>
      </c>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t="s">
        <v>890</v>
      </c>
      <c r="CS247" s="5" t="s">
        <v>891</v>
      </c>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18" t="s">
        <v>47</v>
      </c>
      <c r="GO247" s="15" t="s">
        <v>42</v>
      </c>
      <c r="GP247" s="15" t="s">
        <v>75</v>
      </c>
      <c r="GQ247" s="17" t="s">
        <v>91</v>
      </c>
      <c r="GR247" s="15"/>
      <c r="GS247" s="14"/>
      <c r="GT247" s="2"/>
    </row>
    <row r="248" spans="1:202" s="1" customFormat="1" ht="22.5" customHeight="1" x14ac:dyDescent="0.35">
      <c r="A248" s="11">
        <v>246</v>
      </c>
      <c r="B248" s="8">
        <v>41198</v>
      </c>
      <c r="C248" s="11" t="s">
        <v>1614</v>
      </c>
      <c r="D248" s="27" t="s">
        <v>1215</v>
      </c>
      <c r="E248" s="11" t="s">
        <v>1723</v>
      </c>
      <c r="F248" s="11" t="s">
        <v>2103</v>
      </c>
      <c r="G248" s="19" t="s">
        <v>1716</v>
      </c>
      <c r="H248" s="27" t="s">
        <v>1717</v>
      </c>
      <c r="I248" s="27"/>
      <c r="J248" s="27"/>
      <c r="K248" s="27"/>
      <c r="L248" s="11" t="s">
        <v>1197</v>
      </c>
      <c r="M248" s="11" t="s">
        <v>1150</v>
      </c>
      <c r="N248" s="11" t="s">
        <v>1206</v>
      </c>
      <c r="O248" s="11" t="s">
        <v>78</v>
      </c>
      <c r="P248" s="11" t="s">
        <v>1196</v>
      </c>
      <c r="Q248" s="11" t="s">
        <v>2759</v>
      </c>
      <c r="R248" s="11" t="s">
        <v>2483</v>
      </c>
      <c r="S248" s="11"/>
      <c r="T248" s="32" t="s">
        <v>893</v>
      </c>
      <c r="U248" s="32"/>
      <c r="V248" s="32" t="s">
        <v>1109</v>
      </c>
      <c r="W248" s="19" t="s">
        <v>1142</v>
      </c>
      <c r="X248" s="3" t="s">
        <v>46</v>
      </c>
      <c r="Y248" s="30" t="s">
        <v>1141</v>
      </c>
      <c r="Z248" s="28" t="s">
        <v>47</v>
      </c>
      <c r="AA248" s="19" t="s">
        <v>47</v>
      </c>
      <c r="AB248" s="19" t="s">
        <v>1141</v>
      </c>
      <c r="AC248" s="3" t="s">
        <v>47</v>
      </c>
      <c r="AD248" s="3"/>
      <c r="AE248" s="3"/>
      <c r="AF248" s="3" t="s">
        <v>195</v>
      </c>
      <c r="AG248" s="19" t="s">
        <v>1600</v>
      </c>
      <c r="AH248" s="19" t="s">
        <v>42</v>
      </c>
      <c r="AI248" s="19" t="s">
        <v>1220</v>
      </c>
      <c r="AJ248" s="3"/>
      <c r="AK248" s="3" t="s">
        <v>24</v>
      </c>
      <c r="AL248" s="3"/>
      <c r="AM248" s="3"/>
      <c r="AN248" s="3" t="s">
        <v>869</v>
      </c>
      <c r="AO248" s="3"/>
      <c r="AP248" s="3"/>
      <c r="AQ248" s="3"/>
      <c r="AR248" s="20">
        <v>41198</v>
      </c>
      <c r="AS248" s="21" t="s">
        <v>83</v>
      </c>
      <c r="AT248" s="19" t="s">
        <v>44</v>
      </c>
      <c r="AU248" s="21" t="s">
        <v>85</v>
      </c>
      <c r="AV248" s="21"/>
      <c r="AW248" s="21"/>
      <c r="AX248" s="21"/>
      <c r="AY248" s="21"/>
      <c r="AZ248" s="21"/>
      <c r="BA248" s="3"/>
      <c r="BB248" s="3"/>
      <c r="BC248" s="3"/>
      <c r="BD248" s="3"/>
      <c r="BE248" s="3"/>
      <c r="BF248" s="3" t="s">
        <v>2484</v>
      </c>
      <c r="BG248" s="19" t="s">
        <v>1766</v>
      </c>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t="s">
        <v>2192</v>
      </c>
      <c r="CF248" s="5"/>
      <c r="CG248" s="5"/>
      <c r="CH248" s="5"/>
      <c r="CI248" s="5"/>
      <c r="CJ248" s="5"/>
      <c r="CK248" s="5"/>
      <c r="CL248" s="5"/>
      <c r="CM248" s="5"/>
      <c r="CN248" s="5"/>
      <c r="CO248" s="5"/>
      <c r="CP248" s="5"/>
      <c r="CQ248" s="5"/>
      <c r="CR248" s="5" t="s">
        <v>894</v>
      </c>
      <c r="CS248" s="5" t="s">
        <v>895</v>
      </c>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18" t="s">
        <v>47</v>
      </c>
      <c r="GO248" s="15" t="s">
        <v>42</v>
      </c>
      <c r="GP248" s="15" t="s">
        <v>75</v>
      </c>
      <c r="GQ248" s="17" t="s">
        <v>93</v>
      </c>
      <c r="GR248" s="15"/>
      <c r="GS248" s="14"/>
      <c r="GT248" s="2"/>
    </row>
    <row r="249" spans="1:202" s="1" customFormat="1" ht="22.5" customHeight="1" x14ac:dyDescent="0.35">
      <c r="A249" s="11">
        <v>247</v>
      </c>
      <c r="B249" s="8">
        <v>41198</v>
      </c>
      <c r="C249" s="11" t="s">
        <v>8</v>
      </c>
      <c r="D249" s="27" t="s">
        <v>1214</v>
      </c>
      <c r="E249" s="11" t="s">
        <v>1658</v>
      </c>
      <c r="F249" s="11" t="s">
        <v>1301</v>
      </c>
      <c r="G249" s="19" t="s">
        <v>2629</v>
      </c>
      <c r="H249" s="27" t="s">
        <v>1717</v>
      </c>
      <c r="I249" s="27" t="s">
        <v>1315</v>
      </c>
      <c r="J249" s="27"/>
      <c r="K249" s="27" t="s">
        <v>1301</v>
      </c>
      <c r="L249" s="11" t="s">
        <v>1755</v>
      </c>
      <c r="M249" s="11" t="s">
        <v>1295</v>
      </c>
      <c r="N249" s="11" t="s">
        <v>1208</v>
      </c>
      <c r="O249" s="11" t="s">
        <v>2134</v>
      </c>
      <c r="P249" s="11" t="s">
        <v>1238</v>
      </c>
      <c r="Q249" s="11" t="s">
        <v>2760</v>
      </c>
      <c r="R249" s="11" t="s">
        <v>1313</v>
      </c>
      <c r="S249" s="11"/>
      <c r="T249" s="32" t="s">
        <v>1383</v>
      </c>
      <c r="U249" s="32"/>
      <c r="V249" s="32" t="s">
        <v>1109</v>
      </c>
      <c r="W249" s="19" t="s">
        <v>1142</v>
      </c>
      <c r="X249" s="3" t="s">
        <v>46</v>
      </c>
      <c r="Y249" s="30" t="s">
        <v>1978</v>
      </c>
      <c r="Z249" s="28">
        <v>26</v>
      </c>
      <c r="AA249" s="19" t="s">
        <v>1229</v>
      </c>
      <c r="AB249" s="19" t="s">
        <v>1141</v>
      </c>
      <c r="AC249" s="3" t="s">
        <v>47</v>
      </c>
      <c r="AD249" s="3"/>
      <c r="AE249" s="3"/>
      <c r="AF249" s="3"/>
      <c r="AG249" s="19" t="s">
        <v>47</v>
      </c>
      <c r="AH249" s="19" t="s">
        <v>42</v>
      </c>
      <c r="AI249" s="19" t="s">
        <v>1220</v>
      </c>
      <c r="AJ249" s="3"/>
      <c r="AK249" s="3" t="s">
        <v>24</v>
      </c>
      <c r="AL249" s="3"/>
      <c r="AM249" s="3"/>
      <c r="AN249" s="3"/>
      <c r="AO249" s="3"/>
      <c r="AP249" s="3"/>
      <c r="AQ249" s="3"/>
      <c r="AR249" s="20">
        <v>41198</v>
      </c>
      <c r="AS249" s="21" t="s">
        <v>1716</v>
      </c>
      <c r="AT249" s="19" t="s">
        <v>2634</v>
      </c>
      <c r="AU249" s="21" t="s">
        <v>47</v>
      </c>
      <c r="AV249" s="21" t="s">
        <v>2485</v>
      </c>
      <c r="AW249" s="21"/>
      <c r="AX249" s="21"/>
      <c r="AY249" s="21" t="s">
        <v>2163</v>
      </c>
      <c r="AZ249" s="21"/>
      <c r="BA249" s="3" t="s">
        <v>2486</v>
      </c>
      <c r="BB249" s="3" t="s">
        <v>1306</v>
      </c>
      <c r="BC249" s="3" t="s">
        <v>2107</v>
      </c>
      <c r="BD249" s="3" t="s">
        <v>2575</v>
      </c>
      <c r="BE249" s="3"/>
      <c r="BF249" s="3"/>
      <c r="BG249" s="19" t="s">
        <v>1767</v>
      </c>
      <c r="BH249" s="5"/>
      <c r="BI249" s="5"/>
      <c r="BJ249" s="5"/>
      <c r="BK249" s="5" t="s">
        <v>1550</v>
      </c>
      <c r="BL249" s="5" t="s">
        <v>1551</v>
      </c>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18" t="s">
        <v>47</v>
      </c>
      <c r="GO249" s="15"/>
      <c r="GP249" s="15"/>
      <c r="GQ249" s="17" t="s">
        <v>74</v>
      </c>
      <c r="GR249" s="15"/>
      <c r="GS249" s="14"/>
      <c r="GT249" s="2"/>
    </row>
    <row r="250" spans="1:202" s="1" customFormat="1" ht="22.5" customHeight="1" x14ac:dyDescent="0.35">
      <c r="A250" s="11">
        <v>248</v>
      </c>
      <c r="B250" s="8">
        <v>41207</v>
      </c>
      <c r="C250" s="11" t="s">
        <v>1616</v>
      </c>
      <c r="D250" s="27" t="s">
        <v>1139</v>
      </c>
      <c r="E250" s="11" t="s">
        <v>1911</v>
      </c>
      <c r="F250" s="11" t="s">
        <v>1912</v>
      </c>
      <c r="G250" s="19" t="s">
        <v>2629</v>
      </c>
      <c r="H250" s="27" t="s">
        <v>1717</v>
      </c>
      <c r="I250" s="27" t="s">
        <v>1317</v>
      </c>
      <c r="J250" s="27"/>
      <c r="K250" s="27" t="s">
        <v>1912</v>
      </c>
      <c r="L250" s="11" t="s">
        <v>1755</v>
      </c>
      <c r="M250" s="11" t="s">
        <v>1295</v>
      </c>
      <c r="N250" s="11" t="s">
        <v>1208</v>
      </c>
      <c r="O250" s="11" t="s">
        <v>2134</v>
      </c>
      <c r="P250" s="11" t="s">
        <v>1238</v>
      </c>
      <c r="Q250" s="11" t="s">
        <v>2761</v>
      </c>
      <c r="R250" s="11" t="s">
        <v>2115</v>
      </c>
      <c r="S250" s="11"/>
      <c r="T250" s="32" t="s">
        <v>1384</v>
      </c>
      <c r="U250" s="32"/>
      <c r="V250" s="32" t="s">
        <v>1109</v>
      </c>
      <c r="W250" s="19" t="s">
        <v>1142</v>
      </c>
      <c r="X250" s="3" t="s">
        <v>46</v>
      </c>
      <c r="Y250" s="30" t="s">
        <v>1141</v>
      </c>
      <c r="Z250" s="28" t="s">
        <v>47</v>
      </c>
      <c r="AA250" s="19" t="s">
        <v>47</v>
      </c>
      <c r="AB250" s="19" t="s">
        <v>1141</v>
      </c>
      <c r="AC250" s="3" t="s">
        <v>47</v>
      </c>
      <c r="AD250" s="3"/>
      <c r="AE250" s="3"/>
      <c r="AF250" s="3"/>
      <c r="AG250" s="19" t="s">
        <v>47</v>
      </c>
      <c r="AH250" s="19" t="s">
        <v>42</v>
      </c>
      <c r="AI250" s="19" t="s">
        <v>1220</v>
      </c>
      <c r="AJ250" s="3"/>
      <c r="AK250" s="3" t="s">
        <v>24</v>
      </c>
      <c r="AL250" s="3"/>
      <c r="AM250" s="3"/>
      <c r="AN250" s="3"/>
      <c r="AO250" s="3"/>
      <c r="AP250" s="3"/>
      <c r="AQ250" s="3"/>
      <c r="AR250" s="20">
        <v>41207</v>
      </c>
      <c r="AS250" s="21" t="s">
        <v>47</v>
      </c>
      <c r="AT250" s="19" t="s">
        <v>47</v>
      </c>
      <c r="AU250" s="21" t="s">
        <v>47</v>
      </c>
      <c r="AV250" s="21"/>
      <c r="AW250" s="21"/>
      <c r="AX250" s="21"/>
      <c r="AY250" s="21" t="s">
        <v>1436</v>
      </c>
      <c r="AZ250" s="21"/>
      <c r="BA250" s="3"/>
      <c r="BB250" s="3" t="s">
        <v>1912</v>
      </c>
      <c r="BC250" s="3"/>
      <c r="BD250" s="3" t="s">
        <v>2575</v>
      </c>
      <c r="BE250" s="3"/>
      <c r="BF250" s="3" t="s">
        <v>2487</v>
      </c>
      <c r="BG250" s="19" t="s">
        <v>1767</v>
      </c>
      <c r="BH250" s="5"/>
      <c r="BI250" s="5"/>
      <c r="BJ250" s="5"/>
      <c r="BK250" s="5" t="s">
        <v>1552</v>
      </c>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18" t="s">
        <v>47</v>
      </c>
      <c r="GO250" s="15"/>
      <c r="GP250" s="15"/>
      <c r="GQ250" s="17" t="s">
        <v>74</v>
      </c>
      <c r="GR250" s="15"/>
      <c r="GS250" s="14"/>
      <c r="GT250" s="2"/>
    </row>
    <row r="251" spans="1:202" s="1" customFormat="1" ht="22.5" customHeight="1" x14ac:dyDescent="0.35">
      <c r="A251" s="11">
        <v>249</v>
      </c>
      <c r="B251" s="8">
        <v>41211</v>
      </c>
      <c r="C251" s="11" t="s">
        <v>82</v>
      </c>
      <c r="D251" s="27" t="s">
        <v>1214</v>
      </c>
      <c r="E251" s="11" t="s">
        <v>1914</v>
      </c>
      <c r="F251" s="11" t="s">
        <v>2621</v>
      </c>
      <c r="G251" s="19" t="s">
        <v>1716</v>
      </c>
      <c r="H251" s="27" t="s">
        <v>1717</v>
      </c>
      <c r="I251" s="27"/>
      <c r="J251" s="27"/>
      <c r="K251" s="27"/>
      <c r="L251" s="11" t="s">
        <v>1199</v>
      </c>
      <c r="M251" s="11" t="s">
        <v>1201</v>
      </c>
      <c r="N251" s="11" t="s">
        <v>1209</v>
      </c>
      <c r="O251" s="11" t="s">
        <v>2188</v>
      </c>
      <c r="P251" s="11" t="s">
        <v>1238</v>
      </c>
      <c r="Q251" s="11" t="s">
        <v>2762</v>
      </c>
      <c r="R251" s="11" t="s">
        <v>395</v>
      </c>
      <c r="S251" s="11"/>
      <c r="T251" s="32" t="s">
        <v>2488</v>
      </c>
      <c r="U251" s="32"/>
      <c r="V251" s="32" t="s">
        <v>1109</v>
      </c>
      <c r="W251" s="19" t="s">
        <v>1142</v>
      </c>
      <c r="X251" s="3" t="s">
        <v>46</v>
      </c>
      <c r="Y251" s="30" t="s">
        <v>1976</v>
      </c>
      <c r="Z251" s="28">
        <v>24</v>
      </c>
      <c r="AA251" s="19" t="s">
        <v>1229</v>
      </c>
      <c r="AB251" s="19" t="s">
        <v>1141</v>
      </c>
      <c r="AC251" s="3" t="s">
        <v>82</v>
      </c>
      <c r="AD251" s="3"/>
      <c r="AE251" s="3"/>
      <c r="AF251" s="3" t="s">
        <v>57</v>
      </c>
      <c r="AG251" s="19" t="s">
        <v>1240</v>
      </c>
      <c r="AH251" s="19" t="s">
        <v>42</v>
      </c>
      <c r="AI251" s="19" t="s">
        <v>1220</v>
      </c>
      <c r="AJ251" s="3"/>
      <c r="AK251" s="3" t="s">
        <v>24</v>
      </c>
      <c r="AL251" s="3"/>
      <c r="AM251" s="3"/>
      <c r="AN251" s="3"/>
      <c r="AO251" s="3"/>
      <c r="AP251" s="3"/>
      <c r="AQ251" s="3"/>
      <c r="AR251" s="20">
        <v>41211</v>
      </c>
      <c r="AS251" s="21" t="s">
        <v>83</v>
      </c>
      <c r="AT251" s="19" t="s">
        <v>44</v>
      </c>
      <c r="AU251" s="21" t="s">
        <v>896</v>
      </c>
      <c r="AV251" s="21"/>
      <c r="AW251" s="21"/>
      <c r="AX251" s="21"/>
      <c r="AY251" s="21" t="s">
        <v>1125</v>
      </c>
      <c r="AZ251" s="21"/>
      <c r="BA251" s="3"/>
      <c r="BB251" s="3"/>
      <c r="BC251" s="3"/>
      <c r="BD251" s="3"/>
      <c r="BE251" s="3"/>
      <c r="BF251" s="3"/>
      <c r="BG251" s="19" t="s">
        <v>1766</v>
      </c>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t="s">
        <v>2192</v>
      </c>
      <c r="CF251" s="5"/>
      <c r="CG251" s="5"/>
      <c r="CH251" s="5"/>
      <c r="CI251" s="5"/>
      <c r="CJ251" s="5"/>
      <c r="CK251" s="5"/>
      <c r="CL251" s="5"/>
      <c r="CM251" s="5"/>
      <c r="CN251" s="5"/>
      <c r="CO251" s="5"/>
      <c r="CP251" s="5"/>
      <c r="CQ251" s="5"/>
      <c r="CR251" s="5" t="s">
        <v>897</v>
      </c>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18" t="s">
        <v>47</v>
      </c>
      <c r="GO251" s="15" t="s">
        <v>42</v>
      </c>
      <c r="GP251" s="15" t="s">
        <v>75</v>
      </c>
      <c r="GQ251" s="17" t="s">
        <v>93</v>
      </c>
      <c r="GR251" s="15"/>
      <c r="GS251" s="14"/>
      <c r="GT251" s="2"/>
    </row>
    <row r="252" spans="1:202" s="1" customFormat="1" ht="22.5" customHeight="1" x14ac:dyDescent="0.35">
      <c r="A252" s="11">
        <v>250</v>
      </c>
      <c r="B252" s="8">
        <v>41211</v>
      </c>
      <c r="C252" s="11" t="s">
        <v>8</v>
      </c>
      <c r="D252" s="27" t="s">
        <v>1214</v>
      </c>
      <c r="E252" s="11" t="s">
        <v>1658</v>
      </c>
      <c r="F252" s="11" t="s">
        <v>1301</v>
      </c>
      <c r="G252" s="19" t="s">
        <v>2629</v>
      </c>
      <c r="H252" s="27" t="s">
        <v>1717</v>
      </c>
      <c r="I252" s="27" t="s">
        <v>1315</v>
      </c>
      <c r="J252" s="27"/>
      <c r="K252" s="27" t="s">
        <v>1301</v>
      </c>
      <c r="L252" s="11" t="s">
        <v>1755</v>
      </c>
      <c r="M252" s="11" t="s">
        <v>1295</v>
      </c>
      <c r="N252" s="11" t="s">
        <v>1208</v>
      </c>
      <c r="O252" s="11" t="s">
        <v>2134</v>
      </c>
      <c r="P252" s="11" t="s">
        <v>1238</v>
      </c>
      <c r="Q252" s="11" t="s">
        <v>2763</v>
      </c>
      <c r="R252" s="11" t="s">
        <v>1301</v>
      </c>
      <c r="S252" s="11"/>
      <c r="T252" s="32" t="s">
        <v>1385</v>
      </c>
      <c r="U252" s="32"/>
      <c r="V252" s="32" t="s">
        <v>1109</v>
      </c>
      <c r="W252" s="19" t="s">
        <v>1142</v>
      </c>
      <c r="X252" s="3" t="s">
        <v>46</v>
      </c>
      <c r="Y252" s="30" t="s">
        <v>2003</v>
      </c>
      <c r="Z252" s="28">
        <v>59</v>
      </c>
      <c r="AA252" s="19" t="s">
        <v>1231</v>
      </c>
      <c r="AB252" s="19" t="s">
        <v>1141</v>
      </c>
      <c r="AC252" s="3" t="s">
        <v>1</v>
      </c>
      <c r="AD252" s="3"/>
      <c r="AE252" s="3"/>
      <c r="AF252" s="3"/>
      <c r="AG252" s="19" t="s">
        <v>47</v>
      </c>
      <c r="AH252" s="19" t="s">
        <v>42</v>
      </c>
      <c r="AI252" s="19" t="s">
        <v>1220</v>
      </c>
      <c r="AJ252" s="3"/>
      <c r="AK252" s="3" t="s">
        <v>24</v>
      </c>
      <c r="AL252" s="3"/>
      <c r="AM252" s="3"/>
      <c r="AN252" s="3"/>
      <c r="AO252" s="3"/>
      <c r="AP252" s="3"/>
      <c r="AQ252" s="3"/>
      <c r="AR252" s="20">
        <v>41211</v>
      </c>
      <c r="AS252" s="21" t="s">
        <v>1716</v>
      </c>
      <c r="AT252" s="19" t="s">
        <v>2634</v>
      </c>
      <c r="AU252" s="21" t="s">
        <v>47</v>
      </c>
      <c r="AV252" s="21" t="s">
        <v>2175</v>
      </c>
      <c r="AW252" s="21"/>
      <c r="AX252" s="21"/>
      <c r="AY252" s="21" t="s">
        <v>2163</v>
      </c>
      <c r="AZ252" s="21"/>
      <c r="BA252" s="3" t="s">
        <v>2489</v>
      </c>
      <c r="BB252" s="3" t="s">
        <v>1306</v>
      </c>
      <c r="BC252" s="3"/>
      <c r="BD252" s="3" t="s">
        <v>2576</v>
      </c>
      <c r="BE252" s="3"/>
      <c r="BF252" s="3"/>
      <c r="BG252" s="19" t="s">
        <v>1767</v>
      </c>
      <c r="BH252" s="5"/>
      <c r="BI252" s="5"/>
      <c r="BJ252" s="5"/>
      <c r="BK252" s="5" t="s">
        <v>1553</v>
      </c>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18" t="s">
        <v>47</v>
      </c>
      <c r="GO252" s="15"/>
      <c r="GP252" s="15"/>
      <c r="GQ252" s="17" t="s">
        <v>74</v>
      </c>
      <c r="GR252" s="15"/>
      <c r="GS252" s="14"/>
      <c r="GT252" s="2"/>
    </row>
    <row r="253" spans="1:202" s="1" customFormat="1" ht="22.5" customHeight="1" x14ac:dyDescent="0.35">
      <c r="A253" s="11">
        <v>251</v>
      </c>
      <c r="B253" s="8">
        <v>41212</v>
      </c>
      <c r="C253" s="11" t="s">
        <v>1</v>
      </c>
      <c r="D253" s="27" t="s">
        <v>1138</v>
      </c>
      <c r="E253" s="11" t="s">
        <v>1021</v>
      </c>
      <c r="F253" s="11" t="s">
        <v>1386</v>
      </c>
      <c r="G253" s="19" t="s">
        <v>2629</v>
      </c>
      <c r="H253" s="27" t="s">
        <v>1717</v>
      </c>
      <c r="I253" s="27" t="s">
        <v>1317</v>
      </c>
      <c r="J253" s="27"/>
      <c r="K253" s="27" t="s">
        <v>1386</v>
      </c>
      <c r="L253" s="11" t="s">
        <v>1755</v>
      </c>
      <c r="M253" s="11" t="s">
        <v>1295</v>
      </c>
      <c r="N253" s="11" t="s">
        <v>1208</v>
      </c>
      <c r="O253" s="11" t="s">
        <v>2134</v>
      </c>
      <c r="P253" s="11" t="s">
        <v>1238</v>
      </c>
      <c r="Q253" s="11" t="s">
        <v>2764</v>
      </c>
      <c r="R253" s="11" t="s">
        <v>2161</v>
      </c>
      <c r="S253" s="11"/>
      <c r="T253" s="32" t="s">
        <v>1387</v>
      </c>
      <c r="U253" s="32"/>
      <c r="V253" s="32" t="s">
        <v>1109</v>
      </c>
      <c r="W253" s="19" t="s">
        <v>1142</v>
      </c>
      <c r="X253" s="3" t="s">
        <v>46</v>
      </c>
      <c r="Y253" s="30" t="s">
        <v>2006</v>
      </c>
      <c r="Z253" s="28">
        <v>65</v>
      </c>
      <c r="AA253" s="19" t="s">
        <v>1231</v>
      </c>
      <c r="AB253" s="19" t="s">
        <v>1141</v>
      </c>
      <c r="AC253" s="3" t="s">
        <v>1</v>
      </c>
      <c r="AD253" s="3"/>
      <c r="AE253" s="3"/>
      <c r="AF253" s="3" t="s">
        <v>242</v>
      </c>
      <c r="AG253" s="19" t="s">
        <v>1240</v>
      </c>
      <c r="AH253" s="19" t="s">
        <v>42</v>
      </c>
      <c r="AI253" s="19" t="s">
        <v>1220</v>
      </c>
      <c r="AJ253" s="3"/>
      <c r="AK253" s="3" t="s">
        <v>24</v>
      </c>
      <c r="AL253" s="3"/>
      <c r="AM253" s="3"/>
      <c r="AN253" s="3"/>
      <c r="AO253" s="3"/>
      <c r="AP253" s="3"/>
      <c r="AQ253" s="3"/>
      <c r="AR253" s="20">
        <v>41212</v>
      </c>
      <c r="AS253" s="21" t="s">
        <v>1716</v>
      </c>
      <c r="AT253" s="19" t="s">
        <v>2634</v>
      </c>
      <c r="AU253" s="21" t="s">
        <v>47</v>
      </c>
      <c r="AV253" s="21" t="s">
        <v>2490</v>
      </c>
      <c r="AW253" s="21"/>
      <c r="AX253" s="21"/>
      <c r="AY253" s="21" t="s">
        <v>1017</v>
      </c>
      <c r="AZ253" s="21"/>
      <c r="BA253" s="3" t="s">
        <v>1411</v>
      </c>
      <c r="BB253" s="3" t="s">
        <v>1386</v>
      </c>
      <c r="BC253" s="3" t="s">
        <v>2577</v>
      </c>
      <c r="BD253" s="3" t="s">
        <v>2576</v>
      </c>
      <c r="BE253" s="3"/>
      <c r="BF253" s="3"/>
      <c r="BG253" s="19" t="s">
        <v>1767</v>
      </c>
      <c r="BH253" s="5"/>
      <c r="BI253" s="5"/>
      <c r="BJ253" s="5"/>
      <c r="BK253" s="5" t="s">
        <v>1554</v>
      </c>
      <c r="BL253" s="5" t="s">
        <v>1555</v>
      </c>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18" t="s">
        <v>47</v>
      </c>
      <c r="GO253" s="15"/>
      <c r="GP253" s="15"/>
      <c r="GQ253" s="17" t="s">
        <v>74</v>
      </c>
      <c r="GR253" s="15"/>
      <c r="GS253" s="14"/>
      <c r="GT253" s="2"/>
    </row>
    <row r="254" spans="1:202" s="1" customFormat="1" ht="22.5" customHeight="1" x14ac:dyDescent="0.35">
      <c r="A254" s="11">
        <v>252</v>
      </c>
      <c r="B254" s="8">
        <v>41214</v>
      </c>
      <c r="C254" s="11" t="s">
        <v>82</v>
      </c>
      <c r="D254" s="27" t="s">
        <v>1214</v>
      </c>
      <c r="E254" s="11" t="s">
        <v>1907</v>
      </c>
      <c r="F254" s="11" t="s">
        <v>2491</v>
      </c>
      <c r="G254" s="19" t="s">
        <v>1716</v>
      </c>
      <c r="H254" s="27" t="s">
        <v>1717</v>
      </c>
      <c r="I254" s="27"/>
      <c r="J254" s="27"/>
      <c r="K254" s="27"/>
      <c r="L254" s="11" t="s">
        <v>1199</v>
      </c>
      <c r="M254" s="11" t="s">
        <v>1201</v>
      </c>
      <c r="N254" s="11" t="s">
        <v>1209</v>
      </c>
      <c r="O254" s="11" t="s">
        <v>2188</v>
      </c>
      <c r="P254" s="11" t="s">
        <v>1238</v>
      </c>
      <c r="Q254" s="11" t="s">
        <v>2765</v>
      </c>
      <c r="R254" s="11" t="s">
        <v>2076</v>
      </c>
      <c r="S254" s="11"/>
      <c r="T254" s="32" t="s">
        <v>898</v>
      </c>
      <c r="U254" s="32"/>
      <c r="V254" s="32" t="s">
        <v>1109</v>
      </c>
      <c r="W254" s="19" t="s">
        <v>1142</v>
      </c>
      <c r="X254" s="3" t="s">
        <v>46</v>
      </c>
      <c r="Y254" s="30" t="s">
        <v>1975</v>
      </c>
      <c r="Z254" s="28">
        <v>23</v>
      </c>
      <c r="AA254" s="19" t="s">
        <v>1229</v>
      </c>
      <c r="AB254" s="19" t="s">
        <v>1141</v>
      </c>
      <c r="AC254" s="3" t="s">
        <v>82</v>
      </c>
      <c r="AD254" s="3" t="s">
        <v>94</v>
      </c>
      <c r="AE254" s="3"/>
      <c r="AF254" s="3"/>
      <c r="AG254" s="19" t="s">
        <v>47</v>
      </c>
      <c r="AH254" s="19" t="s">
        <v>42</v>
      </c>
      <c r="AI254" s="19" t="s">
        <v>1220</v>
      </c>
      <c r="AJ254" s="3"/>
      <c r="AK254" s="3" t="s">
        <v>24</v>
      </c>
      <c r="AL254" s="3"/>
      <c r="AM254" s="3"/>
      <c r="AN254" s="3"/>
      <c r="AO254" s="3"/>
      <c r="AP254" s="3"/>
      <c r="AQ254" s="3"/>
      <c r="AR254" s="20">
        <v>41214</v>
      </c>
      <c r="AS254" s="21" t="s">
        <v>83</v>
      </c>
      <c r="AT254" s="19" t="s">
        <v>44</v>
      </c>
      <c r="AU254" s="21" t="s">
        <v>83</v>
      </c>
      <c r="AV254" s="21"/>
      <c r="AW254" s="21"/>
      <c r="AX254" s="21"/>
      <c r="AY254" s="21"/>
      <c r="AZ254" s="21"/>
      <c r="BA254" s="3"/>
      <c r="BB254" s="3"/>
      <c r="BC254" s="3"/>
      <c r="BD254" s="3"/>
      <c r="BE254" s="3"/>
      <c r="BF254" s="3"/>
      <c r="BG254" s="19" t="s">
        <v>1767</v>
      </c>
      <c r="BH254" s="5"/>
      <c r="BI254" s="5"/>
      <c r="BJ254" s="5" t="s">
        <v>899</v>
      </c>
      <c r="BK254" s="5" t="s">
        <v>900</v>
      </c>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t="s">
        <v>446</v>
      </c>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t="s">
        <v>901</v>
      </c>
      <c r="DS254" s="5" t="s">
        <v>902</v>
      </c>
      <c r="DT254" s="5" t="s">
        <v>903</v>
      </c>
      <c r="DU254" s="5" t="s">
        <v>2077</v>
      </c>
      <c r="DV254" s="5" t="s">
        <v>904</v>
      </c>
      <c r="DW254" s="5" t="s">
        <v>905</v>
      </c>
      <c r="DX254" s="5" t="s">
        <v>906</v>
      </c>
      <c r="DY254" s="5" t="s">
        <v>907</v>
      </c>
      <c r="DZ254" s="5" t="s">
        <v>908</v>
      </c>
      <c r="EA254" s="5" t="s">
        <v>909</v>
      </c>
      <c r="EB254" s="5" t="s">
        <v>910</v>
      </c>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18" t="s">
        <v>47</v>
      </c>
      <c r="GO254" s="15" t="s">
        <v>42</v>
      </c>
      <c r="GP254" s="15" t="s">
        <v>75</v>
      </c>
      <c r="GQ254" s="17" t="s">
        <v>74</v>
      </c>
      <c r="GR254" s="15"/>
      <c r="GS254" s="14"/>
      <c r="GT254" s="2"/>
    </row>
    <row r="255" spans="1:202" s="1" customFormat="1" ht="22.5" customHeight="1" x14ac:dyDescent="0.35">
      <c r="A255" s="11">
        <v>253</v>
      </c>
      <c r="B255" s="8">
        <v>41216</v>
      </c>
      <c r="C255" s="11" t="s">
        <v>82</v>
      </c>
      <c r="D255" s="27" t="s">
        <v>1214</v>
      </c>
      <c r="E255" s="11" t="s">
        <v>1913</v>
      </c>
      <c r="F255" s="11" t="s">
        <v>1102</v>
      </c>
      <c r="G255" s="19" t="s">
        <v>1716</v>
      </c>
      <c r="H255" s="27" t="s">
        <v>1717</v>
      </c>
      <c r="I255" s="27"/>
      <c r="J255" s="27"/>
      <c r="K255" s="27"/>
      <c r="L255" s="11" t="s">
        <v>1199</v>
      </c>
      <c r="M255" s="11" t="s">
        <v>1202</v>
      </c>
      <c r="N255" s="11" t="s">
        <v>218</v>
      </c>
      <c r="O255" s="11" t="s">
        <v>1151</v>
      </c>
      <c r="P255" s="11" t="s">
        <v>1238</v>
      </c>
      <c r="Q255" s="11" t="s">
        <v>2766</v>
      </c>
      <c r="R255" s="11" t="s">
        <v>2492</v>
      </c>
      <c r="S255" s="11"/>
      <c r="T255" s="32" t="s">
        <v>911</v>
      </c>
      <c r="U255" s="32"/>
      <c r="V255" s="32" t="s">
        <v>1109</v>
      </c>
      <c r="W255" s="19" t="s">
        <v>1142</v>
      </c>
      <c r="X255" s="3" t="s">
        <v>46</v>
      </c>
      <c r="Y255" s="30" t="s">
        <v>1141</v>
      </c>
      <c r="Z255" s="28" t="s">
        <v>47</v>
      </c>
      <c r="AA255" s="19" t="s">
        <v>47</v>
      </c>
      <c r="AB255" s="19" t="s">
        <v>1141</v>
      </c>
      <c r="AC255" s="3" t="s">
        <v>1617</v>
      </c>
      <c r="AD255" s="3"/>
      <c r="AE255" s="3"/>
      <c r="AF255" s="3" t="s">
        <v>2066</v>
      </c>
      <c r="AG255" s="19" t="s">
        <v>1224</v>
      </c>
      <c r="AH255" s="19" t="s">
        <v>1224</v>
      </c>
      <c r="AI255" s="19" t="s">
        <v>1221</v>
      </c>
      <c r="AJ255" s="3" t="s">
        <v>2145</v>
      </c>
      <c r="AK255" s="3" t="s">
        <v>24</v>
      </c>
      <c r="AL255" s="3"/>
      <c r="AM255" s="3" t="s">
        <v>49</v>
      </c>
      <c r="AN255" s="3"/>
      <c r="AO255" s="3"/>
      <c r="AP255" s="3"/>
      <c r="AQ255" s="3"/>
      <c r="AR255" s="20">
        <v>41216</v>
      </c>
      <c r="AS255" s="21" t="s">
        <v>83</v>
      </c>
      <c r="AT255" s="19" t="s">
        <v>44</v>
      </c>
      <c r="AU255" s="21" t="s">
        <v>83</v>
      </c>
      <c r="AV255" s="21"/>
      <c r="AW255" s="21"/>
      <c r="AX255" s="21"/>
      <c r="AY255" s="21"/>
      <c r="AZ255" s="21"/>
      <c r="BA255" s="3"/>
      <c r="BB255" s="3"/>
      <c r="BC255" s="3"/>
      <c r="BD255" s="3"/>
      <c r="BE255" s="3"/>
      <c r="BF255" s="3"/>
      <c r="BG255" s="19" t="s">
        <v>1767</v>
      </c>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t="s">
        <v>365</v>
      </c>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18" t="s">
        <v>47</v>
      </c>
      <c r="GO255" s="15" t="s">
        <v>2066</v>
      </c>
      <c r="GP255" s="15" t="s">
        <v>2066</v>
      </c>
      <c r="GQ255" s="17" t="s">
        <v>91</v>
      </c>
      <c r="GR255" s="15"/>
      <c r="GS255" s="14"/>
      <c r="GT255" s="2"/>
    </row>
    <row r="256" spans="1:202" s="1" customFormat="1" ht="22.5" customHeight="1" x14ac:dyDescent="0.35">
      <c r="A256" s="11">
        <v>254</v>
      </c>
      <c r="B256" s="8">
        <v>41216</v>
      </c>
      <c r="C256" s="11" t="s">
        <v>82</v>
      </c>
      <c r="D256" s="27" t="s">
        <v>1214</v>
      </c>
      <c r="E256" s="11" t="s">
        <v>1913</v>
      </c>
      <c r="F256" s="11" t="s">
        <v>1102</v>
      </c>
      <c r="G256" s="19" t="s">
        <v>1716</v>
      </c>
      <c r="H256" s="27" t="s">
        <v>1717</v>
      </c>
      <c r="I256" s="27"/>
      <c r="J256" s="27"/>
      <c r="K256" s="27"/>
      <c r="L256" s="11" t="s">
        <v>1199</v>
      </c>
      <c r="M256" s="11" t="s">
        <v>1202</v>
      </c>
      <c r="N256" s="11" t="s">
        <v>218</v>
      </c>
      <c r="O256" s="11" t="s">
        <v>1151</v>
      </c>
      <c r="P256" s="11" t="s">
        <v>1238</v>
      </c>
      <c r="Q256" s="11" t="s">
        <v>2766</v>
      </c>
      <c r="R256" s="11" t="s">
        <v>2492</v>
      </c>
      <c r="S256" s="11"/>
      <c r="T256" s="32" t="s">
        <v>912</v>
      </c>
      <c r="U256" s="32"/>
      <c r="V256" s="32" t="s">
        <v>1109</v>
      </c>
      <c r="W256" s="19" t="s">
        <v>1142</v>
      </c>
      <c r="X256" s="3" t="s">
        <v>46</v>
      </c>
      <c r="Y256" s="30" t="s">
        <v>1981</v>
      </c>
      <c r="Z256" s="28">
        <v>29</v>
      </c>
      <c r="AA256" s="19" t="s">
        <v>1229</v>
      </c>
      <c r="AB256" s="19" t="s">
        <v>1141</v>
      </c>
      <c r="AC256" s="3" t="s">
        <v>3</v>
      </c>
      <c r="AD256" s="3"/>
      <c r="AE256" s="3"/>
      <c r="AF256" s="3" t="s">
        <v>2066</v>
      </c>
      <c r="AG256" s="19" t="s">
        <v>1224</v>
      </c>
      <c r="AH256" s="19" t="s">
        <v>1224</v>
      </c>
      <c r="AI256" s="19" t="s">
        <v>1221</v>
      </c>
      <c r="AJ256" s="3" t="s">
        <v>2145</v>
      </c>
      <c r="AK256" s="3" t="s">
        <v>24</v>
      </c>
      <c r="AL256" s="3"/>
      <c r="AM256" s="3" t="s">
        <v>2073</v>
      </c>
      <c r="AN256" s="3"/>
      <c r="AO256" s="3"/>
      <c r="AP256" s="3"/>
      <c r="AQ256" s="3"/>
      <c r="AR256" s="20">
        <v>41216</v>
      </c>
      <c r="AS256" s="21" t="s">
        <v>83</v>
      </c>
      <c r="AT256" s="19" t="s">
        <v>44</v>
      </c>
      <c r="AU256" s="21" t="s">
        <v>44</v>
      </c>
      <c r="AV256" s="21" t="s">
        <v>2619</v>
      </c>
      <c r="AW256" s="21"/>
      <c r="AX256" s="21"/>
      <c r="AY256" s="21" t="s">
        <v>1084</v>
      </c>
      <c r="AZ256" s="21"/>
      <c r="BA256" s="3"/>
      <c r="BB256" s="3"/>
      <c r="BC256" s="3"/>
      <c r="BD256" s="3"/>
      <c r="BE256" s="3"/>
      <c r="BF256" s="3"/>
      <c r="BG256" s="19" t="s">
        <v>1767</v>
      </c>
      <c r="BH256" s="5"/>
      <c r="BI256" s="5"/>
      <c r="BJ256" s="5" t="s">
        <v>913</v>
      </c>
      <c r="BK256" s="5" t="s">
        <v>67</v>
      </c>
      <c r="BL256" s="5" t="s">
        <v>386</v>
      </c>
      <c r="BM256" s="5"/>
      <c r="BN256" s="5"/>
      <c r="BO256" s="5" t="s">
        <v>67</v>
      </c>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t="s">
        <v>914</v>
      </c>
      <c r="CS256" s="5" t="s">
        <v>915</v>
      </c>
      <c r="CT256" s="5" t="s">
        <v>365</v>
      </c>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18" t="s">
        <v>47</v>
      </c>
      <c r="GO256" s="15" t="s">
        <v>2066</v>
      </c>
      <c r="GP256" s="15" t="s">
        <v>2066</v>
      </c>
      <c r="GQ256" s="17" t="s">
        <v>74</v>
      </c>
      <c r="GR256" s="15"/>
      <c r="GS256" s="14"/>
      <c r="GT256" s="2"/>
    </row>
    <row r="257" spans="1:202" s="1" customFormat="1" ht="22.5" customHeight="1" x14ac:dyDescent="0.35">
      <c r="A257" s="11">
        <v>255</v>
      </c>
      <c r="B257" s="8">
        <v>41216</v>
      </c>
      <c r="C257" s="11" t="s">
        <v>82</v>
      </c>
      <c r="D257" s="27" t="s">
        <v>1214</v>
      </c>
      <c r="E257" s="11" t="s">
        <v>1913</v>
      </c>
      <c r="F257" s="11" t="s">
        <v>1102</v>
      </c>
      <c r="G257" s="19" t="s">
        <v>1716</v>
      </c>
      <c r="H257" s="27" t="s">
        <v>1717</v>
      </c>
      <c r="I257" s="27"/>
      <c r="J257" s="27"/>
      <c r="K257" s="27"/>
      <c r="L257" s="11" t="s">
        <v>1199</v>
      </c>
      <c r="M257" s="11" t="s">
        <v>1202</v>
      </c>
      <c r="N257" s="11" t="s">
        <v>218</v>
      </c>
      <c r="O257" s="11" t="s">
        <v>1151</v>
      </c>
      <c r="P257" s="11" t="s">
        <v>1238</v>
      </c>
      <c r="Q257" s="11" t="s">
        <v>2766</v>
      </c>
      <c r="R257" s="11" t="s">
        <v>873</v>
      </c>
      <c r="S257" s="11"/>
      <c r="T257" s="32" t="s">
        <v>916</v>
      </c>
      <c r="U257" s="32"/>
      <c r="V257" s="32" t="s">
        <v>1109</v>
      </c>
      <c r="W257" s="19" t="s">
        <v>1142</v>
      </c>
      <c r="X257" s="3" t="s">
        <v>46</v>
      </c>
      <c r="Y257" s="30" t="s">
        <v>1141</v>
      </c>
      <c r="Z257" s="28" t="s">
        <v>47</v>
      </c>
      <c r="AA257" s="19" t="s">
        <v>47</v>
      </c>
      <c r="AB257" s="19" t="s">
        <v>1141</v>
      </c>
      <c r="AC257" s="3" t="s">
        <v>16</v>
      </c>
      <c r="AD257" s="3"/>
      <c r="AE257" s="3"/>
      <c r="AF257" s="3" t="s">
        <v>2066</v>
      </c>
      <c r="AG257" s="19" t="s">
        <v>1224</v>
      </c>
      <c r="AH257" s="19" t="s">
        <v>1224</v>
      </c>
      <c r="AI257" s="19" t="s">
        <v>1221</v>
      </c>
      <c r="AJ257" s="3" t="s">
        <v>80</v>
      </c>
      <c r="AK257" s="3" t="s">
        <v>24</v>
      </c>
      <c r="AL257" s="3"/>
      <c r="AM257" s="3" t="s">
        <v>49</v>
      </c>
      <c r="AN257" s="3"/>
      <c r="AO257" s="3"/>
      <c r="AP257" s="3"/>
      <c r="AQ257" s="3"/>
      <c r="AR257" s="20">
        <v>41216</v>
      </c>
      <c r="AS257" s="21" t="s">
        <v>83</v>
      </c>
      <c r="AT257" s="19" t="s">
        <v>44</v>
      </c>
      <c r="AU257" s="21" t="s">
        <v>44</v>
      </c>
      <c r="AV257" s="21"/>
      <c r="AW257" s="21"/>
      <c r="AX257" s="21"/>
      <c r="AY257" s="21" t="s">
        <v>1084</v>
      </c>
      <c r="AZ257" s="21"/>
      <c r="BA257" s="3"/>
      <c r="BB257" s="3"/>
      <c r="BC257" s="3"/>
      <c r="BD257" s="3"/>
      <c r="BE257" s="3"/>
      <c r="BF257" s="3"/>
      <c r="BG257" s="19" t="s">
        <v>1767</v>
      </c>
      <c r="BH257" s="5"/>
      <c r="BI257" s="5"/>
      <c r="BJ257" s="5" t="s">
        <v>913</v>
      </c>
      <c r="BK257" s="5" t="s">
        <v>67</v>
      </c>
      <c r="BL257" s="5" t="s">
        <v>386</v>
      </c>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t="s">
        <v>914</v>
      </c>
      <c r="CS257" s="5" t="s">
        <v>915</v>
      </c>
      <c r="CT257" s="5" t="s">
        <v>366</v>
      </c>
      <c r="CU257" s="5" t="s">
        <v>367</v>
      </c>
      <c r="CV257" s="5" t="s">
        <v>366</v>
      </c>
      <c r="CW257" s="5" t="s">
        <v>367</v>
      </c>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18" t="s">
        <v>47</v>
      </c>
      <c r="GO257" s="15" t="s">
        <v>2066</v>
      </c>
      <c r="GP257" s="15" t="s">
        <v>2066</v>
      </c>
      <c r="GQ257" s="17" t="s">
        <v>74</v>
      </c>
      <c r="GR257" s="15"/>
      <c r="GS257" s="14"/>
      <c r="GT257" s="2"/>
    </row>
    <row r="258" spans="1:202" s="1" customFormat="1" ht="22.5" customHeight="1" x14ac:dyDescent="0.35">
      <c r="A258" s="11">
        <v>256</v>
      </c>
      <c r="B258" s="8">
        <v>41216</v>
      </c>
      <c r="C258" s="11" t="s">
        <v>82</v>
      </c>
      <c r="D258" s="27" t="s">
        <v>1214</v>
      </c>
      <c r="E258" s="11" t="s">
        <v>1913</v>
      </c>
      <c r="F258" s="11" t="s">
        <v>1102</v>
      </c>
      <c r="G258" s="19" t="s">
        <v>1716</v>
      </c>
      <c r="H258" s="27" t="s">
        <v>1717</v>
      </c>
      <c r="I258" s="27"/>
      <c r="J258" s="27"/>
      <c r="K258" s="27"/>
      <c r="L258" s="11" t="s">
        <v>1199</v>
      </c>
      <c r="M258" s="11" t="s">
        <v>1202</v>
      </c>
      <c r="N258" s="11" t="s">
        <v>218</v>
      </c>
      <c r="O258" s="11" t="s">
        <v>1151</v>
      </c>
      <c r="P258" s="11" t="s">
        <v>1238</v>
      </c>
      <c r="Q258" s="11" t="s">
        <v>2766</v>
      </c>
      <c r="R258" s="11" t="s">
        <v>2492</v>
      </c>
      <c r="S258" s="11"/>
      <c r="T258" s="32" t="s">
        <v>917</v>
      </c>
      <c r="U258" s="32"/>
      <c r="V258" s="32" t="s">
        <v>1109</v>
      </c>
      <c r="W258" s="19" t="s">
        <v>1142</v>
      </c>
      <c r="X258" s="3" t="s">
        <v>46</v>
      </c>
      <c r="Y258" s="30" t="s">
        <v>1141</v>
      </c>
      <c r="Z258" s="28" t="s">
        <v>47</v>
      </c>
      <c r="AA258" s="19" t="s">
        <v>47</v>
      </c>
      <c r="AB258" s="19" t="s">
        <v>1141</v>
      </c>
      <c r="AC258" s="3" t="s">
        <v>1620</v>
      </c>
      <c r="AD258" s="3" t="s">
        <v>918</v>
      </c>
      <c r="AE258" s="3"/>
      <c r="AF258" s="3" t="s">
        <v>2066</v>
      </c>
      <c r="AG258" s="19" t="s">
        <v>1224</v>
      </c>
      <c r="AH258" s="19" t="s">
        <v>1224</v>
      </c>
      <c r="AI258" s="19" t="s">
        <v>1221</v>
      </c>
      <c r="AJ258" s="3" t="s">
        <v>2145</v>
      </c>
      <c r="AK258" s="3" t="s">
        <v>24</v>
      </c>
      <c r="AL258" s="3"/>
      <c r="AM258" s="3"/>
      <c r="AN258" s="3"/>
      <c r="AO258" s="3"/>
      <c r="AP258" s="3"/>
      <c r="AQ258" s="3"/>
      <c r="AR258" s="20">
        <v>41216</v>
      </c>
      <c r="AS258" s="21" t="s">
        <v>83</v>
      </c>
      <c r="AT258" s="19" t="s">
        <v>44</v>
      </c>
      <c r="AU258" s="21" t="s">
        <v>44</v>
      </c>
      <c r="AV258" s="21"/>
      <c r="AW258" s="21"/>
      <c r="AX258" s="21"/>
      <c r="AY258" s="21" t="s">
        <v>1084</v>
      </c>
      <c r="AZ258" s="21"/>
      <c r="BA258" s="3"/>
      <c r="BB258" s="3"/>
      <c r="BC258" s="3"/>
      <c r="BD258" s="3"/>
      <c r="BE258" s="3"/>
      <c r="BF258" s="3"/>
      <c r="BG258" s="19" t="s">
        <v>1767</v>
      </c>
      <c r="BH258" s="5"/>
      <c r="BI258" s="5"/>
      <c r="BJ258" s="5" t="s">
        <v>913</v>
      </c>
      <c r="BK258" s="5" t="s">
        <v>67</v>
      </c>
      <c r="BL258" s="5" t="s">
        <v>386</v>
      </c>
      <c r="BM258" s="5"/>
      <c r="BN258" s="5"/>
      <c r="BO258" s="5" t="s">
        <v>67</v>
      </c>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t="s">
        <v>919</v>
      </c>
      <c r="CR258" s="5" t="s">
        <v>914</v>
      </c>
      <c r="CS258" s="5" t="s">
        <v>915</v>
      </c>
      <c r="CT258" s="5" t="s">
        <v>366</v>
      </c>
      <c r="CU258" s="5" t="s">
        <v>367</v>
      </c>
      <c r="CV258" s="5" t="s">
        <v>446</v>
      </c>
      <c r="CW258" s="5" t="s">
        <v>2117</v>
      </c>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18" t="s">
        <v>2493</v>
      </c>
      <c r="GO258" s="15" t="s">
        <v>2066</v>
      </c>
      <c r="GP258" s="15" t="s">
        <v>2066</v>
      </c>
      <c r="GQ258" s="17" t="s">
        <v>74</v>
      </c>
      <c r="GR258" s="15"/>
      <c r="GS258" s="14"/>
      <c r="GT258" s="2"/>
    </row>
    <row r="259" spans="1:202" s="1" customFormat="1" ht="22.5" customHeight="1" x14ac:dyDescent="0.35">
      <c r="A259" s="11">
        <v>257</v>
      </c>
      <c r="B259" s="8">
        <v>41222</v>
      </c>
      <c r="C259" s="11" t="s">
        <v>1619</v>
      </c>
      <c r="D259" s="27" t="s">
        <v>1139</v>
      </c>
      <c r="E259" s="11" t="s">
        <v>1659</v>
      </c>
      <c r="F259" s="11" t="s">
        <v>2617</v>
      </c>
      <c r="G259" s="19" t="s">
        <v>2629</v>
      </c>
      <c r="H259" s="27" t="s">
        <v>1717</v>
      </c>
      <c r="I259" s="27" t="s">
        <v>1317</v>
      </c>
      <c r="J259" s="27"/>
      <c r="K259" s="27" t="s">
        <v>1724</v>
      </c>
      <c r="L259" s="11" t="s">
        <v>1755</v>
      </c>
      <c r="M259" s="11" t="s">
        <v>1295</v>
      </c>
      <c r="N259" s="11" t="s">
        <v>1208</v>
      </c>
      <c r="O259" s="11" t="s">
        <v>2134</v>
      </c>
      <c r="P259" s="11" t="s">
        <v>1238</v>
      </c>
      <c r="Q259" s="11" t="s">
        <v>2767</v>
      </c>
      <c r="R259" s="11" t="s">
        <v>2112</v>
      </c>
      <c r="S259" s="11"/>
      <c r="T259" s="32" t="s">
        <v>1388</v>
      </c>
      <c r="U259" s="32"/>
      <c r="V259" s="32" t="s">
        <v>1109</v>
      </c>
      <c r="W259" s="19" t="s">
        <v>1142</v>
      </c>
      <c r="X259" s="3" t="s">
        <v>46</v>
      </c>
      <c r="Y259" s="30" t="s">
        <v>1996</v>
      </c>
      <c r="Z259" s="28">
        <v>46</v>
      </c>
      <c r="AA259" s="19" t="s">
        <v>1232</v>
      </c>
      <c r="AB259" s="19" t="s">
        <v>1141</v>
      </c>
      <c r="AC259" s="3" t="s">
        <v>1619</v>
      </c>
      <c r="AD259" s="3" t="s">
        <v>219</v>
      </c>
      <c r="AE259" s="3"/>
      <c r="AF259" s="3"/>
      <c r="AG259" s="19" t="s">
        <v>47</v>
      </c>
      <c r="AH259" s="19" t="s">
        <v>42</v>
      </c>
      <c r="AI259" s="19" t="s">
        <v>1220</v>
      </c>
      <c r="AJ259" s="3"/>
      <c r="AK259" s="3" t="s">
        <v>24</v>
      </c>
      <c r="AL259" s="3"/>
      <c r="AM259" s="3"/>
      <c r="AN259" s="3"/>
      <c r="AO259" s="3"/>
      <c r="AP259" s="3"/>
      <c r="AQ259" s="3"/>
      <c r="AR259" s="20">
        <v>41222</v>
      </c>
      <c r="AS259" s="21" t="s">
        <v>1716</v>
      </c>
      <c r="AT259" s="19" t="s">
        <v>2634</v>
      </c>
      <c r="AU259" s="21" t="s">
        <v>47</v>
      </c>
      <c r="AV259" s="21" t="s">
        <v>1464</v>
      </c>
      <c r="AW259" s="21"/>
      <c r="AX259" s="21" t="s">
        <v>1410</v>
      </c>
      <c r="AY259" s="21" t="s">
        <v>2494</v>
      </c>
      <c r="AZ259" s="21"/>
      <c r="BA259" s="3" t="s">
        <v>2495</v>
      </c>
      <c r="BB259" s="3" t="s">
        <v>2617</v>
      </c>
      <c r="BC259" s="3" t="s">
        <v>2035</v>
      </c>
      <c r="BD259" s="3" t="s">
        <v>2578</v>
      </c>
      <c r="BE259" s="3"/>
      <c r="BF259" s="3" t="s">
        <v>2496</v>
      </c>
      <c r="BG259" s="19" t="s">
        <v>1767</v>
      </c>
      <c r="BH259" s="5"/>
      <c r="BI259" s="5"/>
      <c r="BJ259" s="5"/>
      <c r="BK259" s="5" t="s">
        <v>1556</v>
      </c>
      <c r="BL259" s="5" t="s">
        <v>1557</v>
      </c>
      <c r="BM259" s="5" t="s">
        <v>1558</v>
      </c>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18" t="s">
        <v>2497</v>
      </c>
      <c r="GO259" s="15"/>
      <c r="GP259" s="15"/>
      <c r="GQ259" s="17" t="s">
        <v>74</v>
      </c>
      <c r="GR259" s="15"/>
      <c r="GS259" s="14"/>
      <c r="GT259" s="2"/>
    </row>
    <row r="260" spans="1:202" s="1" customFormat="1" ht="22.5" customHeight="1" x14ac:dyDescent="0.35">
      <c r="A260" s="11">
        <v>258</v>
      </c>
      <c r="B260" s="8">
        <v>41230</v>
      </c>
      <c r="C260" s="11" t="s">
        <v>82</v>
      </c>
      <c r="D260" s="27" t="s">
        <v>1214</v>
      </c>
      <c r="E260" s="11" t="s">
        <v>47</v>
      </c>
      <c r="F260" s="11" t="s">
        <v>1098</v>
      </c>
      <c r="G260" s="19" t="s">
        <v>1716</v>
      </c>
      <c r="H260" s="27" t="s">
        <v>1717</v>
      </c>
      <c r="I260" s="27"/>
      <c r="J260" s="27"/>
      <c r="K260" s="27"/>
      <c r="L260" s="11" t="s">
        <v>1199</v>
      </c>
      <c r="M260" s="11" t="s">
        <v>1201</v>
      </c>
      <c r="N260" s="11" t="s">
        <v>1209</v>
      </c>
      <c r="O260" s="11" t="s">
        <v>2188</v>
      </c>
      <c r="P260" s="11" t="s">
        <v>1238</v>
      </c>
      <c r="Q260" s="11" t="s">
        <v>2768</v>
      </c>
      <c r="R260" s="11" t="s">
        <v>395</v>
      </c>
      <c r="S260" s="11"/>
      <c r="T260" s="32" t="s">
        <v>2498</v>
      </c>
      <c r="U260" s="32"/>
      <c r="V260" s="32" t="s">
        <v>1109</v>
      </c>
      <c r="W260" s="19" t="s">
        <v>1142</v>
      </c>
      <c r="X260" s="3" t="s">
        <v>46</v>
      </c>
      <c r="Y260" s="30" t="s">
        <v>1141</v>
      </c>
      <c r="Z260" s="28" t="s">
        <v>47</v>
      </c>
      <c r="AA260" s="19" t="s">
        <v>47</v>
      </c>
      <c r="AB260" s="19" t="s">
        <v>1141</v>
      </c>
      <c r="AC260" s="3" t="s">
        <v>47</v>
      </c>
      <c r="AD260" s="3"/>
      <c r="AE260" s="3"/>
      <c r="AF260" s="3"/>
      <c r="AG260" s="19" t="s">
        <v>47</v>
      </c>
      <c r="AH260" s="19" t="s">
        <v>42</v>
      </c>
      <c r="AI260" s="19" t="s">
        <v>1220</v>
      </c>
      <c r="AJ260" s="3"/>
      <c r="AK260" s="3" t="s">
        <v>24</v>
      </c>
      <c r="AL260" s="3"/>
      <c r="AM260" s="3"/>
      <c r="AN260" s="3"/>
      <c r="AO260" s="3"/>
      <c r="AP260" s="3"/>
      <c r="AQ260" s="3"/>
      <c r="AR260" s="20">
        <v>41230</v>
      </c>
      <c r="AS260" s="21" t="s">
        <v>83</v>
      </c>
      <c r="AT260" s="19" t="s">
        <v>44</v>
      </c>
      <c r="AU260" s="21" t="s">
        <v>920</v>
      </c>
      <c r="AV260" s="21"/>
      <c r="AW260" s="21"/>
      <c r="AX260" s="21"/>
      <c r="AY260" s="21"/>
      <c r="AZ260" s="21"/>
      <c r="BA260" s="3"/>
      <c r="BB260" s="3"/>
      <c r="BC260" s="3"/>
      <c r="BD260" s="3"/>
      <c r="BE260" s="3"/>
      <c r="BF260" s="3"/>
      <c r="BG260" s="19" t="s">
        <v>1767</v>
      </c>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t="s">
        <v>921</v>
      </c>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18" t="s">
        <v>47</v>
      </c>
      <c r="GO260" s="15" t="s">
        <v>42</v>
      </c>
      <c r="GP260" s="15" t="s">
        <v>75</v>
      </c>
      <c r="GQ260" s="17" t="s">
        <v>91</v>
      </c>
      <c r="GR260" s="15"/>
      <c r="GS260" s="14"/>
      <c r="GT260" s="2"/>
    </row>
    <row r="261" spans="1:202" s="1" customFormat="1" ht="22.5" customHeight="1" x14ac:dyDescent="0.35">
      <c r="A261" s="11">
        <v>259</v>
      </c>
      <c r="B261" s="8">
        <v>41231</v>
      </c>
      <c r="C261" s="11" t="s">
        <v>1614</v>
      </c>
      <c r="D261" s="27" t="s">
        <v>1215</v>
      </c>
      <c r="E261" s="11" t="s">
        <v>1723</v>
      </c>
      <c r="F261" s="11" t="s">
        <v>2499</v>
      </c>
      <c r="G261" s="19" t="s">
        <v>1716</v>
      </c>
      <c r="H261" s="27" t="s">
        <v>1717</v>
      </c>
      <c r="I261" s="27"/>
      <c r="J261" s="27"/>
      <c r="K261" s="27"/>
      <c r="L261" s="11" t="s">
        <v>1197</v>
      </c>
      <c r="M261" s="11" t="s">
        <v>1150</v>
      </c>
      <c r="N261" s="11" t="s">
        <v>1206</v>
      </c>
      <c r="O261" s="11" t="s">
        <v>352</v>
      </c>
      <c r="P261" s="11" t="s">
        <v>1238</v>
      </c>
      <c r="Q261" s="11" t="s">
        <v>2769</v>
      </c>
      <c r="R261" s="11" t="s">
        <v>2500</v>
      </c>
      <c r="S261" s="11"/>
      <c r="T261" s="32" t="s">
        <v>922</v>
      </c>
      <c r="U261" s="32"/>
      <c r="V261" s="32" t="s">
        <v>1109</v>
      </c>
      <c r="W261" s="19" t="s">
        <v>1142</v>
      </c>
      <c r="X261" s="3" t="s">
        <v>46</v>
      </c>
      <c r="Y261" s="30" t="s">
        <v>1982</v>
      </c>
      <c r="Z261" s="28">
        <v>30</v>
      </c>
      <c r="AA261" s="19" t="s">
        <v>1229</v>
      </c>
      <c r="AB261" s="19" t="s">
        <v>1141</v>
      </c>
      <c r="AC261" s="3" t="s">
        <v>1614</v>
      </c>
      <c r="AD261" s="3" t="s">
        <v>1614</v>
      </c>
      <c r="AE261" s="3"/>
      <c r="AF261" s="3" t="s">
        <v>196</v>
      </c>
      <c r="AG261" s="19" t="s">
        <v>1240</v>
      </c>
      <c r="AH261" s="19" t="s">
        <v>42</v>
      </c>
      <c r="AI261" s="19" t="s">
        <v>1220</v>
      </c>
      <c r="AJ261" s="3"/>
      <c r="AK261" s="3" t="s">
        <v>24</v>
      </c>
      <c r="AL261" s="3"/>
      <c r="AM261" s="3"/>
      <c r="AN261" s="3"/>
      <c r="AO261" s="3"/>
      <c r="AP261" s="3"/>
      <c r="AQ261" s="3"/>
      <c r="AR261" s="20">
        <v>41231</v>
      </c>
      <c r="AS261" s="21" t="s">
        <v>83</v>
      </c>
      <c r="AT261" s="19" t="s">
        <v>44</v>
      </c>
      <c r="AU261" s="21" t="s">
        <v>224</v>
      </c>
      <c r="AV261" s="21"/>
      <c r="AW261" s="21"/>
      <c r="AX261" s="21"/>
      <c r="AY261" s="21"/>
      <c r="AZ261" s="21"/>
      <c r="BA261" s="3"/>
      <c r="BB261" s="3"/>
      <c r="BC261" s="3"/>
      <c r="BD261" s="3" t="s">
        <v>2501</v>
      </c>
      <c r="BE261" s="3"/>
      <c r="BF261" s="3"/>
      <c r="BG261" s="19" t="s">
        <v>1766</v>
      </c>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t="s">
        <v>871</v>
      </c>
      <c r="CF261" s="5" t="s">
        <v>2192</v>
      </c>
      <c r="CG261" s="5"/>
      <c r="CH261" s="5"/>
      <c r="CI261" s="5"/>
      <c r="CJ261" s="5"/>
      <c r="CK261" s="5"/>
      <c r="CL261" s="5"/>
      <c r="CM261" s="5"/>
      <c r="CN261" s="5"/>
      <c r="CO261" s="5"/>
      <c r="CP261" s="5"/>
      <c r="CQ261" s="5"/>
      <c r="CR261" s="5" t="s">
        <v>446</v>
      </c>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18" t="s">
        <v>923</v>
      </c>
      <c r="GO261" s="15" t="s">
        <v>42</v>
      </c>
      <c r="GP261" s="15" t="s">
        <v>75</v>
      </c>
      <c r="GQ261" s="17" t="s">
        <v>93</v>
      </c>
      <c r="GR261" s="15"/>
      <c r="GS261" s="14"/>
      <c r="GT261" s="2"/>
    </row>
    <row r="262" spans="1:202" s="1" customFormat="1" ht="22.5" customHeight="1" x14ac:dyDescent="0.35">
      <c r="A262" s="11">
        <v>260</v>
      </c>
      <c r="B262" s="8">
        <v>41231</v>
      </c>
      <c r="C262" s="11" t="s">
        <v>1619</v>
      </c>
      <c r="D262" s="27" t="s">
        <v>1139</v>
      </c>
      <c r="E262" s="11" t="s">
        <v>1659</v>
      </c>
      <c r="F262" s="11" t="s">
        <v>1300</v>
      </c>
      <c r="G262" s="19" t="s">
        <v>2629</v>
      </c>
      <c r="H262" s="27" t="s">
        <v>1717</v>
      </c>
      <c r="I262" s="27" t="s">
        <v>1315</v>
      </c>
      <c r="J262" s="27"/>
      <c r="K262" s="27" t="s">
        <v>1300</v>
      </c>
      <c r="L262" s="11" t="s">
        <v>1755</v>
      </c>
      <c r="M262" s="11" t="s">
        <v>1295</v>
      </c>
      <c r="N262" s="11" t="s">
        <v>1208</v>
      </c>
      <c r="O262" s="11" t="s">
        <v>2134</v>
      </c>
      <c r="P262" s="11" t="s">
        <v>1238</v>
      </c>
      <c r="Q262" s="11" t="s">
        <v>2770</v>
      </c>
      <c r="R262" s="11" t="s">
        <v>2161</v>
      </c>
      <c r="S262" s="11"/>
      <c r="T262" s="32" t="s">
        <v>1390</v>
      </c>
      <c r="U262" s="32"/>
      <c r="V262" s="32" t="s">
        <v>1109</v>
      </c>
      <c r="W262" s="19" t="s">
        <v>1142</v>
      </c>
      <c r="X262" s="3" t="s">
        <v>46</v>
      </c>
      <c r="Y262" s="30" t="s">
        <v>1988</v>
      </c>
      <c r="Z262" s="28">
        <v>36</v>
      </c>
      <c r="AA262" s="19" t="s">
        <v>1230</v>
      </c>
      <c r="AB262" s="19" t="s">
        <v>1141</v>
      </c>
      <c r="AC262" s="3" t="s">
        <v>1617</v>
      </c>
      <c r="AD262" s="3" t="s">
        <v>1391</v>
      </c>
      <c r="AE262" s="3"/>
      <c r="AF262" s="3" t="s">
        <v>86</v>
      </c>
      <c r="AG262" s="19" t="s">
        <v>1600</v>
      </c>
      <c r="AH262" s="19" t="s">
        <v>42</v>
      </c>
      <c r="AI262" s="19" t="s">
        <v>1220</v>
      </c>
      <c r="AJ262" s="3"/>
      <c r="AK262" s="3" t="s">
        <v>24</v>
      </c>
      <c r="AL262" s="3"/>
      <c r="AM262" s="3"/>
      <c r="AN262" s="3"/>
      <c r="AO262" s="3"/>
      <c r="AP262" s="3"/>
      <c r="AQ262" s="3"/>
      <c r="AR262" s="20">
        <v>41231</v>
      </c>
      <c r="AS262" s="21" t="s">
        <v>1716</v>
      </c>
      <c r="AT262" s="19" t="s">
        <v>2634</v>
      </c>
      <c r="AU262" s="21" t="s">
        <v>47</v>
      </c>
      <c r="AV262" s="21" t="s">
        <v>2502</v>
      </c>
      <c r="AW262" s="21"/>
      <c r="AX262" s="21" t="s">
        <v>1438</v>
      </c>
      <c r="AY262" s="21" t="s">
        <v>331</v>
      </c>
      <c r="AZ262" s="21"/>
      <c r="BA262" s="3" t="s">
        <v>1437</v>
      </c>
      <c r="BB262" s="3" t="s">
        <v>1300</v>
      </c>
      <c r="BC262" s="3" t="s">
        <v>2108</v>
      </c>
      <c r="BD262" s="3" t="s">
        <v>2578</v>
      </c>
      <c r="BE262" s="3"/>
      <c r="BF262" s="3" t="s">
        <v>2503</v>
      </c>
      <c r="BG262" s="19" t="s">
        <v>1767</v>
      </c>
      <c r="BH262" s="5"/>
      <c r="BI262" s="5"/>
      <c r="BJ262" s="5"/>
      <c r="BK262" s="5" t="s">
        <v>1560</v>
      </c>
      <c r="BL262" s="5" t="s">
        <v>1561</v>
      </c>
      <c r="BM262" s="5" t="s">
        <v>1562</v>
      </c>
      <c r="BN262" s="5" t="s">
        <v>1563</v>
      </c>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18" t="s">
        <v>2504</v>
      </c>
      <c r="GO262" s="15"/>
      <c r="GP262" s="15"/>
      <c r="GQ262" s="17" t="s">
        <v>74</v>
      </c>
      <c r="GR262" s="15"/>
      <c r="GS262" s="14"/>
      <c r="GT262" s="2"/>
    </row>
    <row r="263" spans="1:202" s="1" customFormat="1" ht="22.5" customHeight="1" x14ac:dyDescent="0.35">
      <c r="A263" s="11">
        <v>261</v>
      </c>
      <c r="B263" s="8">
        <v>41231</v>
      </c>
      <c r="C263" s="11" t="s">
        <v>1617</v>
      </c>
      <c r="D263" s="27" t="s">
        <v>1139</v>
      </c>
      <c r="E263" s="11" t="s">
        <v>1938</v>
      </c>
      <c r="F263" s="11" t="s">
        <v>1300</v>
      </c>
      <c r="G263" s="19" t="s">
        <v>2629</v>
      </c>
      <c r="H263" s="27" t="s">
        <v>1717</v>
      </c>
      <c r="I263" s="27" t="s">
        <v>1315</v>
      </c>
      <c r="J263" s="27"/>
      <c r="K263" s="27" t="s">
        <v>1300</v>
      </c>
      <c r="L263" s="11" t="s">
        <v>1755</v>
      </c>
      <c r="M263" s="11" t="s">
        <v>1295</v>
      </c>
      <c r="N263" s="11" t="s">
        <v>1208</v>
      </c>
      <c r="O263" s="11" t="s">
        <v>2134</v>
      </c>
      <c r="P263" s="11" t="s">
        <v>1238</v>
      </c>
      <c r="Q263" s="11" t="s">
        <v>2771</v>
      </c>
      <c r="R263" s="11" t="s">
        <v>2118</v>
      </c>
      <c r="S263" s="11"/>
      <c r="T263" s="32" t="s">
        <v>1389</v>
      </c>
      <c r="U263" s="32"/>
      <c r="V263" s="32" t="s">
        <v>1109</v>
      </c>
      <c r="W263" s="19" t="s">
        <v>1142</v>
      </c>
      <c r="X263" s="3" t="s">
        <v>46</v>
      </c>
      <c r="Y263" s="30" t="s">
        <v>1988</v>
      </c>
      <c r="Z263" s="28">
        <v>36</v>
      </c>
      <c r="AA263" s="19" t="s">
        <v>1230</v>
      </c>
      <c r="AB263" s="19" t="s">
        <v>1141</v>
      </c>
      <c r="AC263" s="3" t="s">
        <v>1619</v>
      </c>
      <c r="AD263" s="3" t="s">
        <v>338</v>
      </c>
      <c r="AE263" s="3"/>
      <c r="AF263" s="3" t="s">
        <v>86</v>
      </c>
      <c r="AG263" s="19" t="s">
        <v>1600</v>
      </c>
      <c r="AH263" s="19" t="s">
        <v>42</v>
      </c>
      <c r="AI263" s="19" t="s">
        <v>1220</v>
      </c>
      <c r="AJ263" s="3"/>
      <c r="AK263" s="3" t="s">
        <v>24</v>
      </c>
      <c r="AL263" s="3"/>
      <c r="AM263" s="3"/>
      <c r="AN263" s="3"/>
      <c r="AO263" s="3"/>
      <c r="AP263" s="3"/>
      <c r="AQ263" s="3"/>
      <c r="AR263" s="20">
        <v>41231</v>
      </c>
      <c r="AS263" s="21" t="s">
        <v>1716</v>
      </c>
      <c r="AT263" s="19" t="s">
        <v>2634</v>
      </c>
      <c r="AU263" s="21" t="s">
        <v>2153</v>
      </c>
      <c r="AV263" s="21"/>
      <c r="AW263" s="21"/>
      <c r="AX263" s="21"/>
      <c r="AY263" s="21" t="s">
        <v>331</v>
      </c>
      <c r="AZ263" s="21"/>
      <c r="BA263" s="3"/>
      <c r="BB263" s="3" t="s">
        <v>1408</v>
      </c>
      <c r="BC263" s="3" t="s">
        <v>2109</v>
      </c>
      <c r="BD263" s="3" t="s">
        <v>2579</v>
      </c>
      <c r="BE263" s="3"/>
      <c r="BF263" s="3"/>
      <c r="BG263" s="19" t="s">
        <v>1767</v>
      </c>
      <c r="BH263" s="5"/>
      <c r="BI263" s="5"/>
      <c r="BJ263" s="5"/>
      <c r="BK263" s="5" t="s">
        <v>1559</v>
      </c>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18" t="s">
        <v>2505</v>
      </c>
      <c r="GO263" s="15"/>
      <c r="GP263" s="15"/>
      <c r="GQ263" s="17" t="s">
        <v>74</v>
      </c>
      <c r="GR263" s="15"/>
      <c r="GS263" s="14"/>
      <c r="GT263" s="2"/>
    </row>
    <row r="264" spans="1:202" s="1" customFormat="1" ht="22.5" customHeight="1" x14ac:dyDescent="0.35">
      <c r="A264" s="11">
        <v>262</v>
      </c>
      <c r="B264" s="8">
        <v>41232</v>
      </c>
      <c r="C264" s="11" t="s">
        <v>8</v>
      </c>
      <c r="D264" s="27" t="s">
        <v>1214</v>
      </c>
      <c r="E264" s="11" t="s">
        <v>1672</v>
      </c>
      <c r="F264" s="11" t="s">
        <v>2618</v>
      </c>
      <c r="G264" s="19" t="s">
        <v>2629</v>
      </c>
      <c r="H264" s="27" t="s">
        <v>1717</v>
      </c>
      <c r="I264" s="27" t="s">
        <v>1317</v>
      </c>
      <c r="J264" s="27"/>
      <c r="K264" s="27" t="s">
        <v>1727</v>
      </c>
      <c r="L264" s="11" t="s">
        <v>1755</v>
      </c>
      <c r="M264" s="11" t="s">
        <v>1295</v>
      </c>
      <c r="N264" s="11" t="s">
        <v>1208</v>
      </c>
      <c r="O264" s="11" t="s">
        <v>2134</v>
      </c>
      <c r="P264" s="11" t="s">
        <v>1238</v>
      </c>
      <c r="Q264" s="11" t="s">
        <v>2772</v>
      </c>
      <c r="R264" s="11" t="s">
        <v>1313</v>
      </c>
      <c r="S264" s="11"/>
      <c r="T264" s="32" t="s">
        <v>2506</v>
      </c>
      <c r="U264" s="32"/>
      <c r="V264" s="32" t="s">
        <v>1109</v>
      </c>
      <c r="W264" s="19" t="s">
        <v>1142</v>
      </c>
      <c r="X264" s="3" t="s">
        <v>46</v>
      </c>
      <c r="Y264" s="30" t="s">
        <v>2008</v>
      </c>
      <c r="Z264" s="28">
        <v>73</v>
      </c>
      <c r="AA264" s="19" t="s">
        <v>1231</v>
      </c>
      <c r="AB264" s="19" t="s">
        <v>1141</v>
      </c>
      <c r="AC264" s="3" t="s">
        <v>8</v>
      </c>
      <c r="AD264" s="3" t="s">
        <v>1075</v>
      </c>
      <c r="AE264" s="3"/>
      <c r="AF264" s="3" t="s">
        <v>86</v>
      </c>
      <c r="AG264" s="19" t="s">
        <v>1600</v>
      </c>
      <c r="AH264" s="19" t="s">
        <v>42</v>
      </c>
      <c r="AI264" s="19" t="s">
        <v>1220</v>
      </c>
      <c r="AJ264" s="3"/>
      <c r="AK264" s="3" t="s">
        <v>24</v>
      </c>
      <c r="AL264" s="3"/>
      <c r="AM264" s="3"/>
      <c r="AN264" s="3" t="s">
        <v>718</v>
      </c>
      <c r="AO264" s="3"/>
      <c r="AP264" s="3"/>
      <c r="AQ264" s="3"/>
      <c r="AR264" s="20">
        <v>41232</v>
      </c>
      <c r="AS264" s="21" t="s">
        <v>1716</v>
      </c>
      <c r="AT264" s="19" t="s">
        <v>2634</v>
      </c>
      <c r="AU264" s="21" t="s">
        <v>2507</v>
      </c>
      <c r="AV264" s="21"/>
      <c r="AW264" s="21"/>
      <c r="AX264" s="21" t="s">
        <v>1439</v>
      </c>
      <c r="AY264" s="21" t="s">
        <v>2110</v>
      </c>
      <c r="AZ264" s="21" t="s">
        <v>2163</v>
      </c>
      <c r="BA264" s="3" t="s">
        <v>1426</v>
      </c>
      <c r="BB264" s="3" t="s">
        <v>2618</v>
      </c>
      <c r="BC264" s="3" t="s">
        <v>2055</v>
      </c>
      <c r="BD264" s="3" t="s">
        <v>2579</v>
      </c>
      <c r="BE264" s="3"/>
      <c r="BF264" s="3"/>
      <c r="BG264" s="19" t="s">
        <v>1767</v>
      </c>
      <c r="BH264" s="5"/>
      <c r="BI264" s="5"/>
      <c r="BJ264" s="5"/>
      <c r="BK264" s="5" t="s">
        <v>1564</v>
      </c>
      <c r="BL264" s="5" t="s">
        <v>1565</v>
      </c>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18" t="s">
        <v>2508</v>
      </c>
      <c r="GO264" s="15"/>
      <c r="GP264" s="15"/>
      <c r="GQ264" s="17" t="s">
        <v>74</v>
      </c>
      <c r="GR264" s="15"/>
      <c r="GS264" s="14"/>
      <c r="GT264" s="2"/>
    </row>
    <row r="265" spans="1:202" s="1" customFormat="1" ht="22.5" customHeight="1" x14ac:dyDescent="0.35">
      <c r="A265" s="11">
        <v>263</v>
      </c>
      <c r="B265" s="8">
        <v>41233</v>
      </c>
      <c r="C265" s="11" t="s">
        <v>1618</v>
      </c>
      <c r="D265" s="27" t="s">
        <v>1215</v>
      </c>
      <c r="E265" s="11" t="s">
        <v>233</v>
      </c>
      <c r="F265" s="11" t="s">
        <v>1107</v>
      </c>
      <c r="G265" s="19" t="s">
        <v>1716</v>
      </c>
      <c r="H265" s="27" t="s">
        <v>1717</v>
      </c>
      <c r="I265" s="27"/>
      <c r="J265" s="27"/>
      <c r="K265" s="27"/>
      <c r="L265" s="11" t="s">
        <v>1199</v>
      </c>
      <c r="M265" s="11" t="s">
        <v>1150</v>
      </c>
      <c r="N265" s="11" t="s">
        <v>1147</v>
      </c>
      <c r="O265" s="11" t="s">
        <v>78</v>
      </c>
      <c r="P265" s="11" t="s">
        <v>1238</v>
      </c>
      <c r="Q265" s="11" t="s">
        <v>2773</v>
      </c>
      <c r="R265" s="11" t="s">
        <v>2084</v>
      </c>
      <c r="S265" s="11"/>
      <c r="T265" s="32" t="s">
        <v>924</v>
      </c>
      <c r="U265" s="32" t="s">
        <v>925</v>
      </c>
      <c r="V265" s="32" t="s">
        <v>1109</v>
      </c>
      <c r="W265" s="19" t="s">
        <v>1142</v>
      </c>
      <c r="X265" s="3" t="s">
        <v>46</v>
      </c>
      <c r="Y265" s="30">
        <v>35062</v>
      </c>
      <c r="Z265" s="28">
        <v>17</v>
      </c>
      <c r="AA265" s="19" t="s">
        <v>1228</v>
      </c>
      <c r="AB265" s="19" t="s">
        <v>1140</v>
      </c>
      <c r="AC265" s="3" t="s">
        <v>1618</v>
      </c>
      <c r="AD265" s="3" t="s">
        <v>233</v>
      </c>
      <c r="AE265" s="3" t="s">
        <v>2009</v>
      </c>
      <c r="AF265" s="3" t="s">
        <v>182</v>
      </c>
      <c r="AG265" s="19" t="s">
        <v>1242</v>
      </c>
      <c r="AH265" s="19" t="s">
        <v>42</v>
      </c>
      <c r="AI265" s="19" t="s">
        <v>1220</v>
      </c>
      <c r="AJ265" s="3" t="s">
        <v>2509</v>
      </c>
      <c r="AK265" s="3" t="s">
        <v>24</v>
      </c>
      <c r="AL265" s="3"/>
      <c r="AM265" s="3" t="s">
        <v>1073</v>
      </c>
      <c r="AN265" s="3" t="s">
        <v>183</v>
      </c>
      <c r="AO265" s="3"/>
      <c r="AP265" s="3" t="s">
        <v>2059</v>
      </c>
      <c r="AQ265" s="3"/>
      <c r="AR265" s="20">
        <v>41239</v>
      </c>
      <c r="AS265" s="21" t="s">
        <v>83</v>
      </c>
      <c r="AT265" s="19" t="s">
        <v>44</v>
      </c>
      <c r="AU265" s="21" t="s">
        <v>926</v>
      </c>
      <c r="AV265" s="21"/>
      <c r="AW265" s="21"/>
      <c r="AX265" s="21"/>
      <c r="AY265" s="21" t="s">
        <v>1423</v>
      </c>
      <c r="AZ265" s="21"/>
      <c r="BA265" s="3"/>
      <c r="BB265" s="3"/>
      <c r="BC265" s="3"/>
      <c r="BD265" s="3" t="s">
        <v>2016</v>
      </c>
      <c r="BE265" s="3"/>
      <c r="BF265" s="3"/>
      <c r="BG265" s="19" t="s">
        <v>1766</v>
      </c>
      <c r="BH265" s="5" t="s">
        <v>927</v>
      </c>
      <c r="BI265" s="5" t="s">
        <v>928</v>
      </c>
      <c r="BJ265" s="5" t="s">
        <v>929</v>
      </c>
      <c r="BK265" s="5"/>
      <c r="BL265" s="5"/>
      <c r="BM265" s="5"/>
      <c r="BN265" s="5"/>
      <c r="BO265" s="5"/>
      <c r="BP265" s="5"/>
      <c r="BQ265" s="5"/>
      <c r="BR265" s="5"/>
      <c r="BS265" s="5"/>
      <c r="BT265" s="5"/>
      <c r="BU265" s="5"/>
      <c r="BV265" s="5"/>
      <c r="BW265" s="5"/>
      <c r="BX265" s="5"/>
      <c r="BY265" s="5"/>
      <c r="BZ265" s="5"/>
      <c r="CA265" s="5"/>
      <c r="CB265" s="5"/>
      <c r="CC265" s="5"/>
      <c r="CD265" s="5"/>
      <c r="CE265" s="5" t="s">
        <v>871</v>
      </c>
      <c r="CF265" s="5"/>
      <c r="CG265" s="5"/>
      <c r="CH265" s="5"/>
      <c r="CI265" s="5"/>
      <c r="CJ265" s="5"/>
      <c r="CK265" s="5"/>
      <c r="CL265" s="5"/>
      <c r="CM265" s="5"/>
      <c r="CN265" s="5"/>
      <c r="CO265" s="5"/>
      <c r="CP265" s="5"/>
      <c r="CQ265" s="5"/>
      <c r="CR265" s="5" t="s">
        <v>349</v>
      </c>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t="s">
        <v>930</v>
      </c>
      <c r="DS265" s="5" t="s">
        <v>931</v>
      </c>
      <c r="DT265" s="5" t="s">
        <v>2119</v>
      </c>
      <c r="DU265" s="5" t="s">
        <v>2592</v>
      </c>
      <c r="DV265" s="5" t="s">
        <v>2120</v>
      </c>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18" t="s">
        <v>47</v>
      </c>
      <c r="GO265" s="15" t="s">
        <v>42</v>
      </c>
      <c r="GP265" s="15" t="s">
        <v>75</v>
      </c>
      <c r="GQ265" s="17" t="s">
        <v>93</v>
      </c>
      <c r="GR265" s="15"/>
      <c r="GS265" s="14"/>
      <c r="GT265" s="2"/>
    </row>
    <row r="266" spans="1:202" s="1" customFormat="1" ht="22.5" customHeight="1" x14ac:dyDescent="0.35">
      <c r="A266" s="11">
        <v>264</v>
      </c>
      <c r="B266" s="8">
        <v>41234</v>
      </c>
      <c r="C266" s="11" t="s">
        <v>1611</v>
      </c>
      <c r="D266" s="27" t="s">
        <v>1216</v>
      </c>
      <c r="E266" s="11" t="s">
        <v>1641</v>
      </c>
      <c r="F266" s="11" t="s">
        <v>2078</v>
      </c>
      <c r="G266" s="19" t="s">
        <v>2629</v>
      </c>
      <c r="H266" s="27" t="s">
        <v>1717</v>
      </c>
      <c r="I266" s="27"/>
      <c r="J266" s="27"/>
      <c r="K266" s="27"/>
      <c r="L266" s="11" t="s">
        <v>1199</v>
      </c>
      <c r="M266" s="11" t="s">
        <v>1202</v>
      </c>
      <c r="N266" s="11" t="s">
        <v>218</v>
      </c>
      <c r="O266" s="11" t="s">
        <v>1151</v>
      </c>
      <c r="P266" s="11" t="s">
        <v>1238</v>
      </c>
      <c r="Q266" s="11" t="s">
        <v>2774</v>
      </c>
      <c r="R266" s="11" t="s">
        <v>2079</v>
      </c>
      <c r="S266" s="11"/>
      <c r="T266" s="32" t="s">
        <v>932</v>
      </c>
      <c r="U266" s="32"/>
      <c r="V266" s="32" t="s">
        <v>1109</v>
      </c>
      <c r="W266" s="19" t="s">
        <v>1142</v>
      </c>
      <c r="X266" s="3" t="s">
        <v>46</v>
      </c>
      <c r="Y266" s="30" t="s">
        <v>1141</v>
      </c>
      <c r="Z266" s="28" t="s">
        <v>47</v>
      </c>
      <c r="AA266" s="19" t="s">
        <v>47</v>
      </c>
      <c r="AB266" s="19" t="s">
        <v>1141</v>
      </c>
      <c r="AC266" s="3" t="s">
        <v>47</v>
      </c>
      <c r="AD266" s="3"/>
      <c r="AE266" s="3"/>
      <c r="AF266" s="3" t="s">
        <v>2066</v>
      </c>
      <c r="AG266" s="19" t="s">
        <v>1224</v>
      </c>
      <c r="AH266" s="19" t="s">
        <v>1224</v>
      </c>
      <c r="AI266" s="19" t="s">
        <v>1221</v>
      </c>
      <c r="AJ266" s="3" t="s">
        <v>2510</v>
      </c>
      <c r="AK266" s="3" t="s">
        <v>24</v>
      </c>
      <c r="AL266" s="3"/>
      <c r="AM266" s="3" t="s">
        <v>2067</v>
      </c>
      <c r="AN266" s="3" t="s">
        <v>933</v>
      </c>
      <c r="AO266" s="3"/>
      <c r="AP266" s="3"/>
      <c r="AQ266" s="3"/>
      <c r="AR266" s="20">
        <v>41234</v>
      </c>
      <c r="AS266" s="21" t="s">
        <v>83</v>
      </c>
      <c r="AT266" s="19" t="s">
        <v>44</v>
      </c>
      <c r="AU266" s="21" t="s">
        <v>44</v>
      </c>
      <c r="AV266" s="21"/>
      <c r="AW266" s="21"/>
      <c r="AX266" s="21"/>
      <c r="AY266" s="21"/>
      <c r="AZ266" s="21"/>
      <c r="BA266" s="3"/>
      <c r="BB266" s="3"/>
      <c r="BC266" s="3"/>
      <c r="BD266" s="3"/>
      <c r="BE266" s="3"/>
      <c r="BF266" s="3"/>
      <c r="BG266" s="19" t="s">
        <v>1767</v>
      </c>
      <c r="BH266" s="5"/>
      <c r="BI266" s="5"/>
      <c r="BJ266" s="5"/>
      <c r="BK266" s="5" t="s">
        <v>67</v>
      </c>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18" t="s">
        <v>47</v>
      </c>
      <c r="GO266" s="15" t="s">
        <v>2066</v>
      </c>
      <c r="GP266" s="15" t="s">
        <v>2066</v>
      </c>
      <c r="GQ266" s="17" t="s">
        <v>74</v>
      </c>
      <c r="GR266" s="15"/>
      <c r="GS266" s="14"/>
      <c r="GT266" s="2"/>
    </row>
    <row r="267" spans="1:202" s="1" customFormat="1" ht="22.5" customHeight="1" x14ac:dyDescent="0.35">
      <c r="A267" s="11">
        <v>265</v>
      </c>
      <c r="B267" s="8">
        <v>41234</v>
      </c>
      <c r="C267" s="11" t="s">
        <v>82</v>
      </c>
      <c r="D267" s="27" t="s">
        <v>1214</v>
      </c>
      <c r="E267" s="11" t="s">
        <v>94</v>
      </c>
      <c r="F267" s="11" t="s">
        <v>2511</v>
      </c>
      <c r="G267" s="19" t="s">
        <v>1716</v>
      </c>
      <c r="H267" s="27" t="s">
        <v>1717</v>
      </c>
      <c r="I267" s="27"/>
      <c r="J267" s="27"/>
      <c r="K267" s="27"/>
      <c r="L267" s="11" t="s">
        <v>1199</v>
      </c>
      <c r="M267" s="11" t="s">
        <v>1201</v>
      </c>
      <c r="N267" s="11" t="s">
        <v>1209</v>
      </c>
      <c r="O267" s="11" t="s">
        <v>2188</v>
      </c>
      <c r="P267" s="11" t="s">
        <v>1238</v>
      </c>
      <c r="Q267" s="11" t="s">
        <v>2775</v>
      </c>
      <c r="R267" s="11" t="s">
        <v>375</v>
      </c>
      <c r="S267" s="11"/>
      <c r="T267" s="32" t="s">
        <v>934</v>
      </c>
      <c r="U267" s="32"/>
      <c r="V267" s="32" t="s">
        <v>1109</v>
      </c>
      <c r="W267" s="19" t="s">
        <v>1142</v>
      </c>
      <c r="X267" s="3" t="s">
        <v>46</v>
      </c>
      <c r="Y267" s="30" t="s">
        <v>1141</v>
      </c>
      <c r="Z267" s="28" t="s">
        <v>47</v>
      </c>
      <c r="AA267" s="19" t="s">
        <v>47</v>
      </c>
      <c r="AB267" s="19" t="s">
        <v>1141</v>
      </c>
      <c r="AC267" s="3" t="s">
        <v>82</v>
      </c>
      <c r="AD267" s="3"/>
      <c r="AE267" s="3"/>
      <c r="AF267" s="3" t="s">
        <v>57</v>
      </c>
      <c r="AG267" s="19" t="s">
        <v>1240</v>
      </c>
      <c r="AH267" s="19" t="s">
        <v>42</v>
      </c>
      <c r="AI267" s="19" t="s">
        <v>1220</v>
      </c>
      <c r="AJ267" s="3"/>
      <c r="AK267" s="3" t="s">
        <v>24</v>
      </c>
      <c r="AL267" s="3"/>
      <c r="AM267" s="3"/>
      <c r="AN267" s="3" t="s">
        <v>935</v>
      </c>
      <c r="AO267" s="3"/>
      <c r="AP267" s="3"/>
      <c r="AQ267" s="3"/>
      <c r="AR267" s="20">
        <v>41234</v>
      </c>
      <c r="AS267" s="21" t="s">
        <v>83</v>
      </c>
      <c r="AT267" s="19" t="s">
        <v>44</v>
      </c>
      <c r="AU267" s="21" t="s">
        <v>83</v>
      </c>
      <c r="AV267" s="21"/>
      <c r="AW267" s="21"/>
      <c r="AX267" s="21"/>
      <c r="AY267" s="21"/>
      <c r="AZ267" s="21"/>
      <c r="BA267" s="3"/>
      <c r="BB267" s="3"/>
      <c r="BC267" s="3"/>
      <c r="BD267" s="3"/>
      <c r="BE267" s="3"/>
      <c r="BF267" s="3"/>
      <c r="BG267" s="19" t="s">
        <v>1766</v>
      </c>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t="s">
        <v>2192</v>
      </c>
      <c r="CF267" s="5"/>
      <c r="CG267" s="5"/>
      <c r="CH267" s="5"/>
      <c r="CI267" s="5"/>
      <c r="CJ267" s="5"/>
      <c r="CK267" s="5"/>
      <c r="CL267" s="5"/>
      <c r="CM267" s="5"/>
      <c r="CN267" s="5"/>
      <c r="CO267" s="5"/>
      <c r="CP267" s="5"/>
      <c r="CQ267" s="5"/>
      <c r="CR267" s="5" t="s">
        <v>936</v>
      </c>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18" t="s">
        <v>47</v>
      </c>
      <c r="GO267" s="15" t="s">
        <v>42</v>
      </c>
      <c r="GP267" s="15" t="s">
        <v>75</v>
      </c>
      <c r="GQ267" s="17" t="s">
        <v>93</v>
      </c>
      <c r="GR267" s="15"/>
      <c r="GS267" s="14"/>
      <c r="GT267" s="2"/>
    </row>
    <row r="268" spans="1:202" s="1" customFormat="1" ht="22.5" customHeight="1" x14ac:dyDescent="0.35">
      <c r="A268" s="11">
        <v>266</v>
      </c>
      <c r="B268" s="8">
        <v>41236</v>
      </c>
      <c r="C268" s="11" t="s">
        <v>1617</v>
      </c>
      <c r="D268" s="27" t="s">
        <v>1139</v>
      </c>
      <c r="E268" s="11" t="s">
        <v>1938</v>
      </c>
      <c r="F268" s="11" t="s">
        <v>1300</v>
      </c>
      <c r="G268" s="19" t="s">
        <v>2629</v>
      </c>
      <c r="H268" s="27" t="s">
        <v>1717</v>
      </c>
      <c r="I268" s="27" t="s">
        <v>1315</v>
      </c>
      <c r="J268" s="27"/>
      <c r="K268" s="27" t="s">
        <v>1300</v>
      </c>
      <c r="L268" s="11" t="s">
        <v>1755</v>
      </c>
      <c r="M268" s="11" t="s">
        <v>1295</v>
      </c>
      <c r="N268" s="11" t="s">
        <v>1208</v>
      </c>
      <c r="O268" s="11" t="s">
        <v>2134</v>
      </c>
      <c r="P268" s="11" t="s">
        <v>1238</v>
      </c>
      <c r="Q268" s="11" t="s">
        <v>2776</v>
      </c>
      <c r="R268" s="11" t="s">
        <v>2118</v>
      </c>
      <c r="S268" s="11"/>
      <c r="T268" s="32" t="s">
        <v>2512</v>
      </c>
      <c r="U268" s="32"/>
      <c r="V268" s="32" t="s">
        <v>1109</v>
      </c>
      <c r="W268" s="19" t="s">
        <v>1142</v>
      </c>
      <c r="X268" s="3" t="s">
        <v>46</v>
      </c>
      <c r="Y268" s="30" t="s">
        <v>2004</v>
      </c>
      <c r="Z268" s="28">
        <v>60</v>
      </c>
      <c r="AA268" s="19" t="s">
        <v>1231</v>
      </c>
      <c r="AB268" s="19" t="s">
        <v>1141</v>
      </c>
      <c r="AC268" s="3" t="s">
        <v>1617</v>
      </c>
      <c r="AD268" s="3" t="s">
        <v>33</v>
      </c>
      <c r="AE268" s="3"/>
      <c r="AF268" s="3" t="s">
        <v>86</v>
      </c>
      <c r="AG268" s="19" t="s">
        <v>1600</v>
      </c>
      <c r="AH268" s="19" t="s">
        <v>42</v>
      </c>
      <c r="AI268" s="19" t="s">
        <v>1220</v>
      </c>
      <c r="AJ268" s="3"/>
      <c r="AK268" s="3" t="s">
        <v>24</v>
      </c>
      <c r="AL268" s="3"/>
      <c r="AM268" s="3"/>
      <c r="AN268" s="3"/>
      <c r="AO268" s="3"/>
      <c r="AP268" s="3"/>
      <c r="AQ268" s="3"/>
      <c r="AR268" s="20">
        <v>41236</v>
      </c>
      <c r="AS268" s="21" t="s">
        <v>1716</v>
      </c>
      <c r="AT268" s="19" t="s">
        <v>2634</v>
      </c>
      <c r="AU268" s="21" t="s">
        <v>2153</v>
      </c>
      <c r="AV268" s="21" t="s">
        <v>2513</v>
      </c>
      <c r="AW268" s="21"/>
      <c r="AX268" s="21" t="s">
        <v>1420</v>
      </c>
      <c r="AY268" s="21" t="s">
        <v>331</v>
      </c>
      <c r="AZ268" s="21"/>
      <c r="BA268" s="3" t="s">
        <v>1411</v>
      </c>
      <c r="BB268" s="3" t="s">
        <v>1300</v>
      </c>
      <c r="BC268" s="3" t="s">
        <v>2580</v>
      </c>
      <c r="BD268" s="3" t="s">
        <v>2581</v>
      </c>
      <c r="BE268" s="3"/>
      <c r="BF268" s="3"/>
      <c r="BG268" s="19" t="s">
        <v>1767</v>
      </c>
      <c r="BH268" s="5"/>
      <c r="BI268" s="5"/>
      <c r="BJ268" s="5"/>
      <c r="BK268" s="5" t="s">
        <v>1566</v>
      </c>
      <c r="BL268" s="5"/>
      <c r="BM268" s="5"/>
      <c r="BN268" s="5"/>
      <c r="BO268" s="5"/>
      <c r="BP268" s="5"/>
      <c r="BQ268" s="5"/>
      <c r="BR268" s="5"/>
      <c r="BS268" s="5"/>
      <c r="BT268" s="5"/>
      <c r="BU268" s="5"/>
      <c r="BV268" s="5"/>
      <c r="BW268" s="5"/>
      <c r="BX268" s="5"/>
      <c r="BY268" s="5"/>
      <c r="BZ268" s="5"/>
      <c r="CA268" s="5"/>
      <c r="CB268" s="5"/>
      <c r="CC268" s="5"/>
      <c r="CD268" s="5"/>
      <c r="CE268" s="5"/>
      <c r="CF268" s="5" t="s">
        <v>2192</v>
      </c>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18" t="s">
        <v>2514</v>
      </c>
      <c r="GO268" s="15"/>
      <c r="GP268" s="15"/>
      <c r="GQ268" s="17" t="s">
        <v>74</v>
      </c>
      <c r="GR268" s="15"/>
      <c r="GS268" s="14"/>
      <c r="GT268" s="2"/>
    </row>
    <row r="269" spans="1:202" s="1" customFormat="1" ht="22.5" customHeight="1" x14ac:dyDescent="0.35">
      <c r="A269" s="11">
        <v>267</v>
      </c>
      <c r="B269" s="8">
        <v>41238</v>
      </c>
      <c r="C269" s="11" t="s">
        <v>1613</v>
      </c>
      <c r="D269" s="27" t="s">
        <v>1139</v>
      </c>
      <c r="E269" s="11" t="s">
        <v>263</v>
      </c>
      <c r="F269" s="11" t="s">
        <v>2013</v>
      </c>
      <c r="G269" s="19" t="s">
        <v>1716</v>
      </c>
      <c r="H269" s="27" t="s">
        <v>1717</v>
      </c>
      <c r="I269" s="27"/>
      <c r="J269" s="27"/>
      <c r="K269" s="27"/>
      <c r="L269" s="11" t="s">
        <v>1199</v>
      </c>
      <c r="M269" s="11" t="s">
        <v>1150</v>
      </c>
      <c r="N269" s="11" t="s">
        <v>1147</v>
      </c>
      <c r="O269" s="11" t="s">
        <v>2593</v>
      </c>
      <c r="P269" s="11" t="s">
        <v>1195</v>
      </c>
      <c r="Q269" s="11" t="s">
        <v>2777</v>
      </c>
      <c r="R269" s="11" t="s">
        <v>2085</v>
      </c>
      <c r="S269" s="11"/>
      <c r="T269" s="32" t="s">
        <v>937</v>
      </c>
      <c r="U269" s="32"/>
      <c r="V269" s="32" t="s">
        <v>1109</v>
      </c>
      <c r="W269" s="19" t="s">
        <v>1142</v>
      </c>
      <c r="X269" s="3" t="s">
        <v>46</v>
      </c>
      <c r="Y269" s="30" t="s">
        <v>1967</v>
      </c>
      <c r="Z269" s="28">
        <v>15</v>
      </c>
      <c r="AA269" s="19" t="s">
        <v>1228</v>
      </c>
      <c r="AB269" s="19" t="s">
        <v>1140</v>
      </c>
      <c r="AC269" s="3" t="s">
        <v>1613</v>
      </c>
      <c r="AD269" s="3" t="s">
        <v>56</v>
      </c>
      <c r="AE269" s="3" t="s">
        <v>2009</v>
      </c>
      <c r="AF269" s="3" t="s">
        <v>182</v>
      </c>
      <c r="AG269" s="19" t="s">
        <v>1242</v>
      </c>
      <c r="AH269" s="19" t="s">
        <v>42</v>
      </c>
      <c r="AI269" s="19" t="s">
        <v>1220</v>
      </c>
      <c r="AJ269" s="3" t="s">
        <v>2515</v>
      </c>
      <c r="AK269" s="3" t="s">
        <v>24</v>
      </c>
      <c r="AL269" s="3"/>
      <c r="AM269" s="3"/>
      <c r="AN269" s="3" t="s">
        <v>183</v>
      </c>
      <c r="AO269" s="3"/>
      <c r="AP269" s="3" t="s">
        <v>938</v>
      </c>
      <c r="AQ269" s="3"/>
      <c r="AR269" s="20">
        <v>41238</v>
      </c>
      <c r="AS269" s="21" t="s">
        <v>79</v>
      </c>
      <c r="AT269" s="19" t="s">
        <v>2081</v>
      </c>
      <c r="AU269" s="21" t="s">
        <v>2516</v>
      </c>
      <c r="AV269" s="21"/>
      <c r="AW269" s="21"/>
      <c r="AX269" s="21"/>
      <c r="AY269" s="21" t="s">
        <v>939</v>
      </c>
      <c r="AZ269" s="21"/>
      <c r="BA269" s="3"/>
      <c r="BB269" s="3"/>
      <c r="BC269" s="3"/>
      <c r="BD269" s="3" t="s">
        <v>2017</v>
      </c>
      <c r="BE269" s="3"/>
      <c r="BF269" s="3"/>
      <c r="BG269" s="19" t="s">
        <v>1766</v>
      </c>
      <c r="BH269" s="5" t="s">
        <v>940</v>
      </c>
      <c r="BI269" s="5" t="s">
        <v>941</v>
      </c>
      <c r="BJ269" s="5" t="s">
        <v>942</v>
      </c>
      <c r="BK269" s="5"/>
      <c r="BL269" s="5"/>
      <c r="BM269" s="5"/>
      <c r="BN269" s="5"/>
      <c r="BO269" s="5"/>
      <c r="BP269" s="5"/>
      <c r="BQ269" s="5"/>
      <c r="BR269" s="5"/>
      <c r="BS269" s="5"/>
      <c r="BT269" s="5"/>
      <c r="BU269" s="5"/>
      <c r="BV269" s="5"/>
      <c r="BW269" s="5"/>
      <c r="BX269" s="5"/>
      <c r="BY269" s="5"/>
      <c r="BZ269" s="5"/>
      <c r="CA269" s="5"/>
      <c r="CB269" s="5"/>
      <c r="CC269" s="5"/>
      <c r="CD269" s="5"/>
      <c r="CE269" s="5" t="s">
        <v>871</v>
      </c>
      <c r="CF269" s="5"/>
      <c r="CG269" s="5"/>
      <c r="CH269" s="5"/>
      <c r="CI269" s="5"/>
      <c r="CJ269" s="5"/>
      <c r="CK269" s="5"/>
      <c r="CL269" s="5"/>
      <c r="CM269" s="5"/>
      <c r="CN269" s="5"/>
      <c r="CO269" s="5"/>
      <c r="CP269" s="5"/>
      <c r="CQ269" s="5"/>
      <c r="CR269" s="5" t="s">
        <v>446</v>
      </c>
      <c r="CS269" s="5" t="s">
        <v>943</v>
      </c>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18" t="s">
        <v>47</v>
      </c>
      <c r="GO269" s="15" t="s">
        <v>42</v>
      </c>
      <c r="GP269" s="15" t="s">
        <v>75</v>
      </c>
      <c r="GQ269" s="17" t="s">
        <v>93</v>
      </c>
      <c r="GR269" s="15"/>
      <c r="GS269" s="14"/>
      <c r="GT269" s="2"/>
    </row>
    <row r="270" spans="1:202" s="1" customFormat="1" ht="22.5" customHeight="1" x14ac:dyDescent="0.35">
      <c r="A270" s="11">
        <v>268</v>
      </c>
      <c r="B270" s="8">
        <v>41239</v>
      </c>
      <c r="C270" s="11" t="s">
        <v>1618</v>
      </c>
      <c r="D270" s="27" t="s">
        <v>1215</v>
      </c>
      <c r="E270" s="11" t="s">
        <v>233</v>
      </c>
      <c r="F270" s="11" t="s">
        <v>1107</v>
      </c>
      <c r="G270" s="19" t="s">
        <v>1716</v>
      </c>
      <c r="H270" s="27" t="s">
        <v>1717</v>
      </c>
      <c r="I270" s="27"/>
      <c r="J270" s="27"/>
      <c r="K270" s="27"/>
      <c r="L270" s="11" t="s">
        <v>1199</v>
      </c>
      <c r="M270" s="11" t="s">
        <v>1150</v>
      </c>
      <c r="N270" s="11" t="s">
        <v>1147</v>
      </c>
      <c r="O270" s="11" t="s">
        <v>78</v>
      </c>
      <c r="P270" s="11" t="s">
        <v>1238</v>
      </c>
      <c r="Q270" s="11" t="s">
        <v>2778</v>
      </c>
      <c r="R270" s="11" t="s">
        <v>2084</v>
      </c>
      <c r="S270" s="11"/>
      <c r="T270" s="32" t="s">
        <v>944</v>
      </c>
      <c r="U270" s="32"/>
      <c r="V270" s="32" t="s">
        <v>1109</v>
      </c>
      <c r="W270" s="19" t="s">
        <v>1142</v>
      </c>
      <c r="X270" s="3" t="s">
        <v>46</v>
      </c>
      <c r="Y270" s="30" t="s">
        <v>1970</v>
      </c>
      <c r="Z270" s="28">
        <v>18</v>
      </c>
      <c r="AA270" s="19" t="s">
        <v>1228</v>
      </c>
      <c r="AB270" s="19" t="s">
        <v>1140</v>
      </c>
      <c r="AC270" s="3" t="s">
        <v>1620</v>
      </c>
      <c r="AD270" s="3" t="s">
        <v>946</v>
      </c>
      <c r="AE270" s="3" t="s">
        <v>2009</v>
      </c>
      <c r="AF270" s="3" t="s">
        <v>182</v>
      </c>
      <c r="AG270" s="19" t="s">
        <v>1242</v>
      </c>
      <c r="AH270" s="19" t="s">
        <v>42</v>
      </c>
      <c r="AI270" s="19" t="s">
        <v>1220</v>
      </c>
      <c r="AJ270" s="3"/>
      <c r="AK270" s="3" t="s">
        <v>24</v>
      </c>
      <c r="AL270" s="3"/>
      <c r="AM270" s="3"/>
      <c r="AN270" s="3" t="s">
        <v>237</v>
      </c>
      <c r="AO270" s="3"/>
      <c r="AP270" s="3"/>
      <c r="AQ270" s="3"/>
      <c r="AR270" s="20">
        <v>41245</v>
      </c>
      <c r="AS270" s="21" t="s">
        <v>83</v>
      </c>
      <c r="AT270" s="19" t="s">
        <v>44</v>
      </c>
      <c r="AU270" s="21" t="s">
        <v>945</v>
      </c>
      <c r="AV270" s="21"/>
      <c r="AW270" s="21"/>
      <c r="AX270" s="21"/>
      <c r="AY270" s="21" t="s">
        <v>2111</v>
      </c>
      <c r="AZ270" s="21"/>
      <c r="BA270" s="3"/>
      <c r="BB270" s="3"/>
      <c r="BC270" s="3"/>
      <c r="BD270" s="3" t="s">
        <v>2016</v>
      </c>
      <c r="BE270" s="3"/>
      <c r="BF270" s="3"/>
      <c r="BG270" s="19" t="s">
        <v>1766</v>
      </c>
      <c r="BH270" s="5" t="s">
        <v>947</v>
      </c>
      <c r="BI270" s="5" t="s">
        <v>948</v>
      </c>
      <c r="BJ270" s="5" t="s">
        <v>949</v>
      </c>
      <c r="BK270" s="5"/>
      <c r="BL270" s="5"/>
      <c r="BM270" s="5"/>
      <c r="BN270" s="5"/>
      <c r="BO270" s="5"/>
      <c r="BP270" s="5"/>
      <c r="BQ270" s="5"/>
      <c r="BR270" s="5"/>
      <c r="BS270" s="5"/>
      <c r="BT270" s="5"/>
      <c r="BU270" s="5"/>
      <c r="BV270" s="5"/>
      <c r="BW270" s="5"/>
      <c r="BX270" s="5"/>
      <c r="BY270" s="5"/>
      <c r="BZ270" s="5"/>
      <c r="CA270" s="5"/>
      <c r="CB270" s="5"/>
      <c r="CC270" s="5"/>
      <c r="CD270" s="5"/>
      <c r="CE270" s="5" t="s">
        <v>871</v>
      </c>
      <c r="CF270" s="5"/>
      <c r="CG270" s="5"/>
      <c r="CH270" s="5"/>
      <c r="CI270" s="5"/>
      <c r="CJ270" s="5"/>
      <c r="CK270" s="5"/>
      <c r="CL270" s="5"/>
      <c r="CM270" s="5"/>
      <c r="CN270" s="5"/>
      <c r="CO270" s="5"/>
      <c r="CP270" s="5"/>
      <c r="CQ270" s="5"/>
      <c r="CR270" s="5" t="s">
        <v>446</v>
      </c>
      <c r="CS270" s="5" t="s">
        <v>950</v>
      </c>
      <c r="CT270" s="5" t="s">
        <v>951</v>
      </c>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18" t="s">
        <v>47</v>
      </c>
      <c r="GO270" s="15" t="s">
        <v>42</v>
      </c>
      <c r="GP270" s="15" t="s">
        <v>75</v>
      </c>
      <c r="GQ270" s="17" t="s">
        <v>93</v>
      </c>
      <c r="GR270" s="15"/>
      <c r="GS270" s="14"/>
      <c r="GT270" s="2"/>
    </row>
    <row r="271" spans="1:202" s="1" customFormat="1" ht="22.5" customHeight="1" x14ac:dyDescent="0.35">
      <c r="A271" s="11">
        <v>269</v>
      </c>
      <c r="B271" s="8">
        <v>41240</v>
      </c>
      <c r="C271" s="11" t="s">
        <v>1618</v>
      </c>
      <c r="D271" s="27" t="s">
        <v>1215</v>
      </c>
      <c r="E271" s="11" t="s">
        <v>21</v>
      </c>
      <c r="F271" s="11" t="s">
        <v>1110</v>
      </c>
      <c r="G271" s="19" t="s">
        <v>1716</v>
      </c>
      <c r="H271" s="27" t="s">
        <v>1717</v>
      </c>
      <c r="I271" s="27"/>
      <c r="J271" s="27"/>
      <c r="K271" s="27"/>
      <c r="L271" s="11" t="s">
        <v>1199</v>
      </c>
      <c r="M271" s="11" t="s">
        <v>1150</v>
      </c>
      <c r="N271" s="11" t="s">
        <v>1147</v>
      </c>
      <c r="O271" s="11" t="s">
        <v>78</v>
      </c>
      <c r="P271" s="11" t="s">
        <v>1238</v>
      </c>
      <c r="Q271" s="11" t="s">
        <v>2779</v>
      </c>
      <c r="R271" s="11" t="s">
        <v>2084</v>
      </c>
      <c r="S271" s="11"/>
      <c r="T271" s="32" t="s">
        <v>955</v>
      </c>
      <c r="U271" s="32"/>
      <c r="V271" s="32" t="s">
        <v>1109</v>
      </c>
      <c r="W271" s="19" t="s">
        <v>1142</v>
      </c>
      <c r="X271" s="3" t="s">
        <v>46</v>
      </c>
      <c r="Y271" s="30" t="s">
        <v>2006</v>
      </c>
      <c r="Z271" s="28">
        <v>65</v>
      </c>
      <c r="AA271" s="19" t="s">
        <v>1231</v>
      </c>
      <c r="AB271" s="19" t="s">
        <v>1141</v>
      </c>
      <c r="AC271" s="3" t="s">
        <v>47</v>
      </c>
      <c r="AD271" s="3"/>
      <c r="AE271" s="3"/>
      <c r="AF271" s="3"/>
      <c r="AG271" s="19" t="s">
        <v>47</v>
      </c>
      <c r="AH271" s="19" t="s">
        <v>42</v>
      </c>
      <c r="AI271" s="19" t="s">
        <v>1220</v>
      </c>
      <c r="AJ271" s="3"/>
      <c r="AK271" s="3" t="s">
        <v>24</v>
      </c>
      <c r="AL271" s="3"/>
      <c r="AM271" s="3"/>
      <c r="AN271" s="3"/>
      <c r="AO271" s="3"/>
      <c r="AP271" s="3" t="s">
        <v>2060</v>
      </c>
      <c r="AQ271" s="3"/>
      <c r="AR271" s="20">
        <v>41240</v>
      </c>
      <c r="AS271" s="21" t="s">
        <v>175</v>
      </c>
      <c r="AT271" s="19" t="s">
        <v>175</v>
      </c>
      <c r="AU271" s="21" t="s">
        <v>330</v>
      </c>
      <c r="AV271" s="21"/>
      <c r="AW271" s="21"/>
      <c r="AX271" s="21"/>
      <c r="AY271" s="21"/>
      <c r="AZ271" s="21"/>
      <c r="BA271" s="3"/>
      <c r="BB271" s="3"/>
      <c r="BC271" s="3"/>
      <c r="BD271" s="3" t="s">
        <v>2053</v>
      </c>
      <c r="BE271" s="3"/>
      <c r="BF271" s="3"/>
      <c r="BG271" s="19" t="s">
        <v>1766</v>
      </c>
      <c r="BH271" s="5"/>
      <c r="BI271" s="5" t="s">
        <v>956</v>
      </c>
      <c r="BJ271" s="5"/>
      <c r="BK271" s="5"/>
      <c r="BL271" s="5"/>
      <c r="BM271" s="5"/>
      <c r="BN271" s="5"/>
      <c r="BO271" s="5"/>
      <c r="BP271" s="5"/>
      <c r="BQ271" s="5"/>
      <c r="BR271" s="5"/>
      <c r="BS271" s="5"/>
      <c r="BT271" s="5"/>
      <c r="BU271" s="5"/>
      <c r="BV271" s="5"/>
      <c r="BW271" s="5"/>
      <c r="BX271" s="5"/>
      <c r="BY271" s="5"/>
      <c r="BZ271" s="5"/>
      <c r="CA271" s="5"/>
      <c r="CB271" s="5"/>
      <c r="CC271" s="5"/>
      <c r="CD271" s="5"/>
      <c r="CE271" s="5" t="s">
        <v>871</v>
      </c>
      <c r="CF271" s="5"/>
      <c r="CG271" s="5"/>
      <c r="CH271" s="5"/>
      <c r="CI271" s="5"/>
      <c r="CJ271" s="5"/>
      <c r="CK271" s="5"/>
      <c r="CL271" s="5"/>
      <c r="CM271" s="5"/>
      <c r="CN271" s="5"/>
      <c r="CO271" s="5"/>
      <c r="CP271" s="5"/>
      <c r="CQ271" s="5"/>
      <c r="CR271" s="5" t="s">
        <v>957</v>
      </c>
      <c r="CS271" s="5" t="s">
        <v>446</v>
      </c>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t="s">
        <v>2092</v>
      </c>
      <c r="DS271" s="5" t="s">
        <v>281</v>
      </c>
      <c r="DT271" s="5" t="s">
        <v>282</v>
      </c>
      <c r="DU271" s="5" t="s">
        <v>283</v>
      </c>
      <c r="DV271" s="5" t="s">
        <v>2590</v>
      </c>
      <c r="DW271" s="5" t="s">
        <v>284</v>
      </c>
      <c r="DX271" s="5" t="s">
        <v>285</v>
      </c>
      <c r="DY271" s="5" t="s">
        <v>286</v>
      </c>
      <c r="DZ271" s="5" t="s">
        <v>287</v>
      </c>
      <c r="EA271" s="5" t="s">
        <v>2093</v>
      </c>
      <c r="EB271" s="5" t="s">
        <v>288</v>
      </c>
      <c r="EC271" s="5" t="s">
        <v>289</v>
      </c>
      <c r="ED271" s="5" t="s">
        <v>290</v>
      </c>
      <c r="EE271" s="5" t="s">
        <v>291</v>
      </c>
      <c r="EF271" s="5" t="s">
        <v>267</v>
      </c>
      <c r="EG271" s="5" t="s">
        <v>292</v>
      </c>
      <c r="EH271" s="5" t="s">
        <v>268</v>
      </c>
      <c r="EI271" s="5" t="s">
        <v>293</v>
      </c>
      <c r="EJ271" s="5" t="s">
        <v>287</v>
      </c>
      <c r="EK271" s="5" t="s">
        <v>2094</v>
      </c>
      <c r="EL271" s="5" t="s">
        <v>294</v>
      </c>
      <c r="EM271" s="5" t="s">
        <v>295</v>
      </c>
      <c r="EN271" s="5" t="s">
        <v>2095</v>
      </c>
      <c r="EO271" s="5" t="s">
        <v>296</v>
      </c>
      <c r="EP271" s="5" t="s">
        <v>297</v>
      </c>
      <c r="EQ271" s="5" t="s">
        <v>298</v>
      </c>
      <c r="ER271" s="5" t="s">
        <v>299</v>
      </c>
      <c r="ES271" s="5" t="s">
        <v>300</v>
      </c>
      <c r="ET271" s="5" t="s">
        <v>301</v>
      </c>
      <c r="EU271" s="5" t="s">
        <v>2096</v>
      </c>
      <c r="EV271" s="5" t="s">
        <v>302</v>
      </c>
      <c r="EW271" s="5" t="s">
        <v>303</v>
      </c>
      <c r="EX271" s="5" t="s">
        <v>304</v>
      </c>
      <c r="EY271" s="5" t="s">
        <v>305</v>
      </c>
      <c r="EZ271" s="5" t="s">
        <v>306</v>
      </c>
      <c r="FA271" s="5" t="s">
        <v>307</v>
      </c>
      <c r="FB271" s="5" t="s">
        <v>2097</v>
      </c>
      <c r="FC271" s="5" t="s">
        <v>2098</v>
      </c>
      <c r="FD271" s="5" t="s">
        <v>2099</v>
      </c>
      <c r="FE271" s="5" t="s">
        <v>308</v>
      </c>
      <c r="FF271" s="5" t="s">
        <v>309</v>
      </c>
      <c r="FG271" s="5" t="s">
        <v>310</v>
      </c>
      <c r="FH271" s="5" t="s">
        <v>2100</v>
      </c>
      <c r="FI271" s="5" t="s">
        <v>311</v>
      </c>
      <c r="FJ271" s="5" t="s">
        <v>312</v>
      </c>
      <c r="FK271" s="5" t="s">
        <v>313</v>
      </c>
      <c r="FL271" s="5" t="s">
        <v>314</v>
      </c>
      <c r="FM271" s="5" t="s">
        <v>315</v>
      </c>
      <c r="FN271" s="5" t="s">
        <v>2101</v>
      </c>
      <c r="FO271" s="5" t="s">
        <v>316</v>
      </c>
      <c r="FP271" s="5" t="s">
        <v>269</v>
      </c>
      <c r="FQ271" s="5" t="s">
        <v>2555</v>
      </c>
      <c r="FR271" s="5" t="s">
        <v>270</v>
      </c>
      <c r="FS271" s="5" t="s">
        <v>271</v>
      </c>
      <c r="FT271" s="5" t="s">
        <v>2556</v>
      </c>
      <c r="FU271" s="5" t="s">
        <v>272</v>
      </c>
      <c r="FV271" s="5" t="s">
        <v>273</v>
      </c>
      <c r="FW271" s="5" t="s">
        <v>274</v>
      </c>
      <c r="FX271" s="5" t="s">
        <v>275</v>
      </c>
      <c r="FY271" s="5" t="s">
        <v>317</v>
      </c>
      <c r="FZ271" s="5" t="s">
        <v>276</v>
      </c>
      <c r="GA271" s="5" t="s">
        <v>277</v>
      </c>
      <c r="GB271" s="5" t="s">
        <v>278</v>
      </c>
      <c r="GC271" s="5" t="s">
        <v>279</v>
      </c>
      <c r="GD271" s="5"/>
      <c r="GE271" s="5"/>
      <c r="GF271" s="5"/>
      <c r="GG271" s="5"/>
      <c r="GH271" s="5"/>
      <c r="GI271" s="5"/>
      <c r="GJ271" s="5"/>
      <c r="GK271" s="5"/>
      <c r="GL271" s="5"/>
      <c r="GM271" s="5"/>
      <c r="GN271" s="18" t="s">
        <v>47</v>
      </c>
      <c r="GO271" s="15" t="s">
        <v>42</v>
      </c>
      <c r="GP271" s="15" t="s">
        <v>75</v>
      </c>
      <c r="GQ271" s="17" t="s">
        <v>93</v>
      </c>
      <c r="GR271" s="15"/>
      <c r="GS271" s="14"/>
      <c r="GT271" s="2"/>
    </row>
    <row r="272" spans="1:202" s="1" customFormat="1" ht="22.5" customHeight="1" x14ac:dyDescent="0.35">
      <c r="A272" s="11">
        <v>270</v>
      </c>
      <c r="B272" s="8">
        <v>41240</v>
      </c>
      <c r="C272" s="11" t="s">
        <v>0</v>
      </c>
      <c r="D272" s="27" t="s">
        <v>1138</v>
      </c>
      <c r="E272" s="11" t="s">
        <v>193</v>
      </c>
      <c r="F272" s="11" t="s">
        <v>2517</v>
      </c>
      <c r="G272" s="19" t="s">
        <v>1716</v>
      </c>
      <c r="H272" s="27" t="s">
        <v>1717</v>
      </c>
      <c r="I272" s="27"/>
      <c r="J272" s="27"/>
      <c r="K272" s="27"/>
      <c r="L272" s="11" t="s">
        <v>1200</v>
      </c>
      <c r="M272" s="11" t="s">
        <v>212</v>
      </c>
      <c r="N272" s="11" t="s">
        <v>1147</v>
      </c>
      <c r="O272" s="11" t="s">
        <v>2558</v>
      </c>
      <c r="P272" s="11" t="s">
        <v>1238</v>
      </c>
      <c r="Q272" s="11" t="s">
        <v>2780</v>
      </c>
      <c r="R272" s="11" t="s">
        <v>2482</v>
      </c>
      <c r="S272" s="11"/>
      <c r="T272" s="32" t="s">
        <v>952</v>
      </c>
      <c r="U272" s="32"/>
      <c r="V272" s="32" t="s">
        <v>1109</v>
      </c>
      <c r="W272" s="19" t="s">
        <v>1142</v>
      </c>
      <c r="X272" s="3" t="s">
        <v>46</v>
      </c>
      <c r="Y272" s="30" t="s">
        <v>1977</v>
      </c>
      <c r="Z272" s="28">
        <v>25</v>
      </c>
      <c r="AA272" s="19" t="s">
        <v>1229</v>
      </c>
      <c r="AB272" s="19" t="s">
        <v>1141</v>
      </c>
      <c r="AC272" s="3" t="s">
        <v>2</v>
      </c>
      <c r="AD272" s="3" t="s">
        <v>2</v>
      </c>
      <c r="AE272" s="3"/>
      <c r="AF272" s="3"/>
      <c r="AG272" s="19" t="s">
        <v>47</v>
      </c>
      <c r="AH272" s="19" t="s">
        <v>42</v>
      </c>
      <c r="AI272" s="19" t="s">
        <v>1220</v>
      </c>
      <c r="AJ272" s="3"/>
      <c r="AK272" s="3" t="s">
        <v>24</v>
      </c>
      <c r="AL272" s="3"/>
      <c r="AM272" s="3"/>
      <c r="AN272" s="3"/>
      <c r="AO272" s="3"/>
      <c r="AP272" s="3"/>
      <c r="AQ272" s="3"/>
      <c r="AR272" s="20">
        <v>41240</v>
      </c>
      <c r="AS272" s="21" t="s">
        <v>83</v>
      </c>
      <c r="AT272" s="19" t="s">
        <v>44</v>
      </c>
      <c r="AU272" s="21" t="s">
        <v>2518</v>
      </c>
      <c r="AV272" s="21"/>
      <c r="AW272" s="21"/>
      <c r="AX272" s="21"/>
      <c r="AY272" s="21" t="s">
        <v>953</v>
      </c>
      <c r="AZ272" s="21"/>
      <c r="BA272" s="3"/>
      <c r="BB272" s="3"/>
      <c r="BC272" s="3"/>
      <c r="BD272" s="3"/>
      <c r="BE272" s="3"/>
      <c r="BF272" s="3"/>
      <c r="BG272" s="19" t="s">
        <v>1767</v>
      </c>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t="s">
        <v>954</v>
      </c>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18" t="s">
        <v>2519</v>
      </c>
      <c r="GO272" s="15" t="s">
        <v>42</v>
      </c>
      <c r="GP272" s="15" t="s">
        <v>75</v>
      </c>
      <c r="GQ272" s="17" t="s">
        <v>91</v>
      </c>
      <c r="GR272" s="15"/>
      <c r="GS272" s="14"/>
      <c r="GT272" s="2"/>
    </row>
    <row r="273" spans="1:202" s="1" customFormat="1" ht="22.5" customHeight="1" x14ac:dyDescent="0.35">
      <c r="A273" s="11">
        <v>271</v>
      </c>
      <c r="B273" s="8">
        <v>41242</v>
      </c>
      <c r="C273" s="11" t="s">
        <v>1610</v>
      </c>
      <c r="D273" s="27" t="s">
        <v>1215</v>
      </c>
      <c r="E273" s="11" t="s">
        <v>220</v>
      </c>
      <c r="F273" s="11" t="s">
        <v>1154</v>
      </c>
      <c r="G273" s="19" t="s">
        <v>2629</v>
      </c>
      <c r="H273" s="27" t="s">
        <v>1717</v>
      </c>
      <c r="I273" s="27" t="s">
        <v>1317</v>
      </c>
      <c r="J273" s="27"/>
      <c r="K273" s="27" t="s">
        <v>1154</v>
      </c>
      <c r="L273" s="11" t="s">
        <v>1755</v>
      </c>
      <c r="M273" s="11" t="s">
        <v>1295</v>
      </c>
      <c r="N273" s="11" t="s">
        <v>1208</v>
      </c>
      <c r="O273" s="11" t="s">
        <v>2134</v>
      </c>
      <c r="P273" s="11" t="s">
        <v>1238</v>
      </c>
      <c r="Q273" s="11" t="s">
        <v>2781</v>
      </c>
      <c r="R273" s="11" t="s">
        <v>2102</v>
      </c>
      <c r="S273" s="11"/>
      <c r="T273" s="32" t="s">
        <v>2520</v>
      </c>
      <c r="U273" s="32"/>
      <c r="V273" s="32" t="s">
        <v>1109</v>
      </c>
      <c r="W273" s="19" t="s">
        <v>1142</v>
      </c>
      <c r="X273" s="3" t="s">
        <v>46</v>
      </c>
      <c r="Y273" s="30" t="s">
        <v>1999</v>
      </c>
      <c r="Z273" s="28">
        <v>52</v>
      </c>
      <c r="AA273" s="19" t="s">
        <v>1231</v>
      </c>
      <c r="AB273" s="19" t="s">
        <v>1141</v>
      </c>
      <c r="AC273" s="3" t="s">
        <v>1610</v>
      </c>
      <c r="AD273" s="3" t="s">
        <v>220</v>
      </c>
      <c r="AE273" s="3" t="s">
        <v>2141</v>
      </c>
      <c r="AF273" s="3" t="s">
        <v>57</v>
      </c>
      <c r="AG273" s="19" t="s">
        <v>1240</v>
      </c>
      <c r="AH273" s="19" t="s">
        <v>42</v>
      </c>
      <c r="AI273" s="19" t="s">
        <v>1220</v>
      </c>
      <c r="AJ273" s="3"/>
      <c r="AK273" s="3" t="s">
        <v>24</v>
      </c>
      <c r="AL273" s="3"/>
      <c r="AM273" s="3"/>
      <c r="AN273" s="3"/>
      <c r="AO273" s="3"/>
      <c r="AP273" s="3"/>
      <c r="AQ273" s="3"/>
      <c r="AR273" s="20">
        <v>41242</v>
      </c>
      <c r="AS273" s="21" t="s">
        <v>79</v>
      </c>
      <c r="AT273" s="19" t="s">
        <v>2081</v>
      </c>
      <c r="AU273" s="21" t="s">
        <v>1465</v>
      </c>
      <c r="AV273" s="21" t="s">
        <v>1466</v>
      </c>
      <c r="AW273" s="21"/>
      <c r="AX273" s="21"/>
      <c r="AY273" s="21"/>
      <c r="AZ273" s="21"/>
      <c r="BA273" s="3" t="s">
        <v>1411</v>
      </c>
      <c r="BB273" s="3" t="s">
        <v>1154</v>
      </c>
      <c r="BC273" s="3"/>
      <c r="BD273" s="3" t="s">
        <v>2633</v>
      </c>
      <c r="BE273" s="3" t="s">
        <v>2521</v>
      </c>
      <c r="BF273" s="3"/>
      <c r="BG273" s="19" t="s">
        <v>1767</v>
      </c>
      <c r="BH273" s="5"/>
      <c r="BI273" s="5"/>
      <c r="BJ273" s="5"/>
      <c r="BK273" s="5" t="s">
        <v>1567</v>
      </c>
      <c r="BL273" s="5"/>
      <c r="BM273" s="5"/>
      <c r="BN273" s="5"/>
      <c r="BO273" s="5"/>
      <c r="BP273" s="5"/>
      <c r="BQ273" s="5"/>
      <c r="BR273" s="5"/>
      <c r="BS273" s="5"/>
      <c r="BT273" s="5"/>
      <c r="BU273" s="5"/>
      <c r="BV273" s="5"/>
      <c r="BW273" s="5"/>
      <c r="BX273" s="5"/>
      <c r="BY273" s="5"/>
      <c r="BZ273" s="5"/>
      <c r="CA273" s="5"/>
      <c r="CB273" s="5"/>
      <c r="CC273" s="5"/>
      <c r="CD273" s="5"/>
      <c r="CE273" s="5"/>
      <c r="CF273" s="5" t="s">
        <v>2192</v>
      </c>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18" t="s">
        <v>47</v>
      </c>
      <c r="GO273" s="15"/>
      <c r="GP273" s="15"/>
      <c r="GQ273" s="17" t="s">
        <v>74</v>
      </c>
      <c r="GR273" s="15"/>
      <c r="GS273" s="14"/>
      <c r="GT273" s="2"/>
    </row>
    <row r="274" spans="1:202" s="1" customFormat="1" ht="22.5" customHeight="1" x14ac:dyDescent="0.35">
      <c r="A274" s="11">
        <v>272</v>
      </c>
      <c r="B274" s="8">
        <v>41244</v>
      </c>
      <c r="C274" s="11" t="s">
        <v>2</v>
      </c>
      <c r="D274" s="27" t="s">
        <v>1138</v>
      </c>
      <c r="E274" s="11" t="s">
        <v>1023</v>
      </c>
      <c r="F274" s="11" t="s">
        <v>1299</v>
      </c>
      <c r="G274" s="19" t="s">
        <v>2629</v>
      </c>
      <c r="H274" s="27" t="s">
        <v>1717</v>
      </c>
      <c r="I274" s="27" t="s">
        <v>1315</v>
      </c>
      <c r="J274" s="27"/>
      <c r="K274" s="27" t="s">
        <v>1299</v>
      </c>
      <c r="L274" s="11" t="s">
        <v>1755</v>
      </c>
      <c r="M274" s="11" t="s">
        <v>1295</v>
      </c>
      <c r="N274" s="11" t="s">
        <v>1208</v>
      </c>
      <c r="O274" s="11" t="s">
        <v>2134</v>
      </c>
      <c r="P274" s="11" t="s">
        <v>1238</v>
      </c>
      <c r="Q274" s="11" t="s">
        <v>2782</v>
      </c>
      <c r="R274" s="11" t="s">
        <v>1314</v>
      </c>
      <c r="S274" s="11"/>
      <c r="T274" s="32" t="s">
        <v>1392</v>
      </c>
      <c r="U274" s="32"/>
      <c r="V274" s="32" t="s">
        <v>1109</v>
      </c>
      <c r="W274" s="19" t="s">
        <v>1142</v>
      </c>
      <c r="X274" s="3" t="s">
        <v>46</v>
      </c>
      <c r="Y274" s="30" t="s">
        <v>2004</v>
      </c>
      <c r="Z274" s="28">
        <v>60</v>
      </c>
      <c r="AA274" s="19" t="s">
        <v>1231</v>
      </c>
      <c r="AB274" s="19" t="s">
        <v>1141</v>
      </c>
      <c r="AC274" s="3" t="s">
        <v>2</v>
      </c>
      <c r="AD274" s="3"/>
      <c r="AE274" s="3" t="s">
        <v>60</v>
      </c>
      <c r="AF274" s="3"/>
      <c r="AG274" s="19" t="s">
        <v>47</v>
      </c>
      <c r="AH274" s="19" t="s">
        <v>42</v>
      </c>
      <c r="AI274" s="19" t="s">
        <v>1220</v>
      </c>
      <c r="AJ274" s="3"/>
      <c r="AK274" s="3" t="s">
        <v>24</v>
      </c>
      <c r="AL274" s="3"/>
      <c r="AM274" s="3"/>
      <c r="AN274" s="3"/>
      <c r="AO274" s="3"/>
      <c r="AP274" s="3"/>
      <c r="AQ274" s="3"/>
      <c r="AR274" s="20">
        <v>41244</v>
      </c>
      <c r="AS274" s="21" t="s">
        <v>47</v>
      </c>
      <c r="AT274" s="19" t="s">
        <v>47</v>
      </c>
      <c r="AU274" s="21" t="s">
        <v>47</v>
      </c>
      <c r="AV274" s="21"/>
      <c r="AW274" s="21"/>
      <c r="AX274" s="21"/>
      <c r="AY274" s="21"/>
      <c r="AZ274" s="21"/>
      <c r="BA274" s="3" t="s">
        <v>2166</v>
      </c>
      <c r="BB274" s="3" t="s">
        <v>1299</v>
      </c>
      <c r="BC274" s="3" t="s">
        <v>2047</v>
      </c>
      <c r="BD274" s="3" t="s">
        <v>2582</v>
      </c>
      <c r="BE274" s="3"/>
      <c r="BF274" s="3"/>
      <c r="BG274" s="19" t="s">
        <v>1767</v>
      </c>
      <c r="BH274" s="5"/>
      <c r="BI274" s="5"/>
      <c r="BJ274" s="5"/>
      <c r="BK274" s="5" t="s">
        <v>1568</v>
      </c>
      <c r="BL274" s="5"/>
      <c r="BM274" s="5"/>
      <c r="BN274" s="5"/>
      <c r="BO274" s="5"/>
      <c r="BP274" s="5"/>
      <c r="BQ274" s="5"/>
      <c r="BR274" s="5"/>
      <c r="BS274" s="5"/>
      <c r="BT274" s="5"/>
      <c r="BU274" s="5"/>
      <c r="BV274" s="5"/>
      <c r="BW274" s="5"/>
      <c r="BX274" s="5"/>
      <c r="BY274" s="5"/>
      <c r="BZ274" s="5"/>
      <c r="CA274" s="5"/>
      <c r="CB274" s="5"/>
      <c r="CC274" s="5"/>
      <c r="CD274" s="5"/>
      <c r="CE274" s="5"/>
      <c r="CF274" s="5" t="s">
        <v>2192</v>
      </c>
      <c r="CG274" s="5"/>
      <c r="CH274" s="5"/>
      <c r="CI274" s="5"/>
      <c r="CJ274" s="5"/>
      <c r="CK274" s="5"/>
      <c r="CL274" s="5"/>
      <c r="CM274" s="5"/>
      <c r="CN274" s="5"/>
      <c r="CO274" s="5"/>
      <c r="CP274" s="5"/>
      <c r="CQ274" s="5"/>
      <c r="CR274" s="5"/>
      <c r="CS274" s="5" t="s">
        <v>1568</v>
      </c>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18" t="s">
        <v>47</v>
      </c>
      <c r="GO274" s="15"/>
      <c r="GP274" s="15"/>
      <c r="GQ274" s="17" t="s">
        <v>74</v>
      </c>
      <c r="GR274" s="15"/>
      <c r="GS274" s="14"/>
      <c r="GT274" s="2"/>
    </row>
    <row r="275" spans="1:202" s="1" customFormat="1" ht="22.5" customHeight="1" x14ac:dyDescent="0.35">
      <c r="A275" s="11">
        <v>273</v>
      </c>
      <c r="B275" s="8">
        <v>41246</v>
      </c>
      <c r="C275" s="11" t="s">
        <v>1618</v>
      </c>
      <c r="D275" s="27" t="s">
        <v>1215</v>
      </c>
      <c r="E275" s="11" t="s">
        <v>1695</v>
      </c>
      <c r="F275" s="11" t="s">
        <v>2522</v>
      </c>
      <c r="G275" s="19" t="s">
        <v>1218</v>
      </c>
      <c r="H275" s="27" t="s">
        <v>1717</v>
      </c>
      <c r="I275" s="27"/>
      <c r="J275" s="27"/>
      <c r="K275" s="27"/>
      <c r="L275" s="11" t="s">
        <v>1200</v>
      </c>
      <c r="M275" s="11" t="s">
        <v>212</v>
      </c>
      <c r="N275" s="11" t="s">
        <v>1147</v>
      </c>
      <c r="O275" s="11" t="s">
        <v>2558</v>
      </c>
      <c r="P275" s="11" t="s">
        <v>1238</v>
      </c>
      <c r="Q275" s="11" t="s">
        <v>2783</v>
      </c>
      <c r="R275" s="11" t="s">
        <v>2523</v>
      </c>
      <c r="S275" s="11"/>
      <c r="T275" s="32" t="s">
        <v>2524</v>
      </c>
      <c r="U275" s="32"/>
      <c r="V275" s="32" t="s">
        <v>1109</v>
      </c>
      <c r="W275" s="19" t="s">
        <v>1142</v>
      </c>
      <c r="X275" s="3" t="s">
        <v>2866</v>
      </c>
      <c r="Y275" s="30" t="s">
        <v>2000</v>
      </c>
      <c r="Z275" s="28">
        <v>54</v>
      </c>
      <c r="AA275" s="19" t="s">
        <v>1231</v>
      </c>
      <c r="AB275" s="19" t="s">
        <v>1141</v>
      </c>
      <c r="AC275" s="3" t="s">
        <v>47</v>
      </c>
      <c r="AD275" s="3"/>
      <c r="AE275" s="3"/>
      <c r="AF275" s="3"/>
      <c r="AG275" s="19" t="s">
        <v>47</v>
      </c>
      <c r="AH275" s="19" t="s">
        <v>42</v>
      </c>
      <c r="AI275" s="19" t="s">
        <v>1220</v>
      </c>
      <c r="AJ275" s="3"/>
      <c r="AK275" s="3" t="s">
        <v>24</v>
      </c>
      <c r="AL275" s="3"/>
      <c r="AM275" s="3"/>
      <c r="AN275" s="3"/>
      <c r="AO275" s="3"/>
      <c r="AP275" s="3"/>
      <c r="AQ275" s="3"/>
      <c r="AR275" s="20">
        <v>41246</v>
      </c>
      <c r="AS275" s="21" t="s">
        <v>221</v>
      </c>
      <c r="AT275" s="19" t="s">
        <v>2081</v>
      </c>
      <c r="AU275" s="21" t="s">
        <v>2525</v>
      </c>
      <c r="AV275" s="21"/>
      <c r="AW275" s="21"/>
      <c r="AX275" s="21"/>
      <c r="AY275" s="21"/>
      <c r="AZ275" s="21" t="s">
        <v>2157</v>
      </c>
      <c r="BA275" s="3"/>
      <c r="BB275" s="3"/>
      <c r="BC275" s="3"/>
      <c r="BD275" s="3" t="s">
        <v>2583</v>
      </c>
      <c r="BE275" s="3"/>
      <c r="BF275" s="3"/>
      <c r="BG275" s="19" t="s">
        <v>1767</v>
      </c>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t="s">
        <v>958</v>
      </c>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18" t="s">
        <v>47</v>
      </c>
      <c r="GO275" s="15" t="s">
        <v>42</v>
      </c>
      <c r="GP275" s="15" t="s">
        <v>75</v>
      </c>
      <c r="GQ275" s="17" t="s">
        <v>91</v>
      </c>
      <c r="GR275" s="15"/>
      <c r="GS275" s="14"/>
      <c r="GT275" s="2"/>
    </row>
    <row r="276" spans="1:202" s="1" customFormat="1" ht="22.5" customHeight="1" x14ac:dyDescent="0.35">
      <c r="A276" s="11">
        <v>274</v>
      </c>
      <c r="B276" s="8">
        <v>41246</v>
      </c>
      <c r="C276" s="11" t="s">
        <v>1620</v>
      </c>
      <c r="D276" s="27" t="s">
        <v>1139</v>
      </c>
      <c r="E276" s="11" t="s">
        <v>1702</v>
      </c>
      <c r="F276" s="11" t="s">
        <v>1296</v>
      </c>
      <c r="G276" s="19" t="s">
        <v>2629</v>
      </c>
      <c r="H276" s="27" t="s">
        <v>1717</v>
      </c>
      <c r="I276" s="27" t="s">
        <v>1315</v>
      </c>
      <c r="J276" s="27"/>
      <c r="K276" s="27" t="s">
        <v>1296</v>
      </c>
      <c r="L276" s="11" t="s">
        <v>1755</v>
      </c>
      <c r="M276" s="11" t="s">
        <v>1295</v>
      </c>
      <c r="N276" s="11" t="s">
        <v>1208</v>
      </c>
      <c r="O276" s="11" t="s">
        <v>2134</v>
      </c>
      <c r="P276" s="11" t="s">
        <v>1238</v>
      </c>
      <c r="Q276" s="11" t="s">
        <v>2784</v>
      </c>
      <c r="R276" s="11" t="s">
        <v>2116</v>
      </c>
      <c r="S276" s="11"/>
      <c r="T276" s="32" t="s">
        <v>1393</v>
      </c>
      <c r="U276" s="32"/>
      <c r="V276" s="32" t="s">
        <v>1109</v>
      </c>
      <c r="W276" s="19" t="s">
        <v>1142</v>
      </c>
      <c r="X276" s="3" t="s">
        <v>46</v>
      </c>
      <c r="Y276" s="30" t="s">
        <v>2001</v>
      </c>
      <c r="Z276" s="28">
        <v>55</v>
      </c>
      <c r="AA276" s="19" t="s">
        <v>1231</v>
      </c>
      <c r="AB276" s="19" t="s">
        <v>1141</v>
      </c>
      <c r="AC276" s="3" t="s">
        <v>1620</v>
      </c>
      <c r="AD276" s="3" t="s">
        <v>344</v>
      </c>
      <c r="AE276" s="3"/>
      <c r="AF276" s="3" t="s">
        <v>86</v>
      </c>
      <c r="AG276" s="19" t="s">
        <v>1600</v>
      </c>
      <c r="AH276" s="19" t="s">
        <v>42</v>
      </c>
      <c r="AI276" s="19" t="s">
        <v>1220</v>
      </c>
      <c r="AJ276" s="3"/>
      <c r="AK276" s="3" t="s">
        <v>24</v>
      </c>
      <c r="AL276" s="3"/>
      <c r="AM276" s="3"/>
      <c r="AN276" s="3"/>
      <c r="AO276" s="3"/>
      <c r="AP276" s="3"/>
      <c r="AQ276" s="3"/>
      <c r="AR276" s="20">
        <v>41246</v>
      </c>
      <c r="AS276" s="21" t="s">
        <v>47</v>
      </c>
      <c r="AT276" s="19" t="s">
        <v>47</v>
      </c>
      <c r="AU276" s="21" t="s">
        <v>47</v>
      </c>
      <c r="AV276" s="21" t="s">
        <v>2526</v>
      </c>
      <c r="AW276" s="21"/>
      <c r="AX276" s="21"/>
      <c r="AY276" s="21"/>
      <c r="AZ276" s="21"/>
      <c r="BA276" s="3" t="s">
        <v>1440</v>
      </c>
      <c r="BB276" s="3" t="s">
        <v>1296</v>
      </c>
      <c r="BC276" s="3" t="s">
        <v>2042</v>
      </c>
      <c r="BD276" s="3" t="s">
        <v>2582</v>
      </c>
      <c r="BE276" s="3"/>
      <c r="BF276" s="3"/>
      <c r="BG276" s="19" t="s">
        <v>1767</v>
      </c>
      <c r="BH276" s="5"/>
      <c r="BI276" s="5"/>
      <c r="BJ276" s="5"/>
      <c r="BK276" s="5" t="s">
        <v>1569</v>
      </c>
      <c r="BL276" s="5"/>
      <c r="BM276" s="5"/>
      <c r="BN276" s="5"/>
      <c r="BO276" s="5"/>
      <c r="BP276" s="5"/>
      <c r="BQ276" s="5"/>
      <c r="BR276" s="5"/>
      <c r="BS276" s="5"/>
      <c r="BT276" s="5"/>
      <c r="BU276" s="5"/>
      <c r="BV276" s="5"/>
      <c r="BW276" s="5"/>
      <c r="BX276" s="5"/>
      <c r="BY276" s="5"/>
      <c r="BZ276" s="5"/>
      <c r="CA276" s="5"/>
      <c r="CB276" s="5"/>
      <c r="CC276" s="5"/>
      <c r="CD276" s="5"/>
      <c r="CE276" s="5"/>
      <c r="CF276" s="5" t="s">
        <v>2192</v>
      </c>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18" t="s">
        <v>2527</v>
      </c>
      <c r="GO276" s="15"/>
      <c r="GP276" s="15"/>
      <c r="GQ276" s="17" t="s">
        <v>74</v>
      </c>
      <c r="GR276" s="15"/>
      <c r="GS276" s="14"/>
      <c r="GT276" s="2"/>
    </row>
    <row r="277" spans="1:202" s="1" customFormat="1" ht="22.5" customHeight="1" x14ac:dyDescent="0.35">
      <c r="A277" s="11">
        <v>275</v>
      </c>
      <c r="B277" s="8">
        <v>41247</v>
      </c>
      <c r="C277" s="11" t="s">
        <v>1614</v>
      </c>
      <c r="D277" s="27" t="s">
        <v>1215</v>
      </c>
      <c r="E277" s="11" t="s">
        <v>1669</v>
      </c>
      <c r="F277" s="11" t="s">
        <v>2528</v>
      </c>
      <c r="G277" s="19" t="s">
        <v>2629</v>
      </c>
      <c r="H277" s="27" t="s">
        <v>1717</v>
      </c>
      <c r="I277" s="27" t="s">
        <v>1320</v>
      </c>
      <c r="J277" s="27"/>
      <c r="K277" s="27" t="s">
        <v>1732</v>
      </c>
      <c r="L277" s="11" t="s">
        <v>1755</v>
      </c>
      <c r="M277" s="11" t="s">
        <v>1295</v>
      </c>
      <c r="N277" s="11" t="s">
        <v>1208</v>
      </c>
      <c r="O277" s="11" t="s">
        <v>2134</v>
      </c>
      <c r="P277" s="11" t="s">
        <v>1238</v>
      </c>
      <c r="Q277" s="11" t="s">
        <v>2785</v>
      </c>
      <c r="R277" s="11" t="s">
        <v>2161</v>
      </c>
      <c r="S277" s="11"/>
      <c r="T277" s="32" t="s">
        <v>1394</v>
      </c>
      <c r="U277" s="32"/>
      <c r="V277" s="32" t="s">
        <v>1109</v>
      </c>
      <c r="W277" s="19" t="s">
        <v>1142</v>
      </c>
      <c r="X277" s="3" t="s">
        <v>46</v>
      </c>
      <c r="Y277" s="30" t="s">
        <v>1141</v>
      </c>
      <c r="Z277" s="28" t="s">
        <v>47</v>
      </c>
      <c r="AA277" s="19" t="s">
        <v>47</v>
      </c>
      <c r="AB277" s="19" t="s">
        <v>1141</v>
      </c>
      <c r="AC277" s="3" t="s">
        <v>47</v>
      </c>
      <c r="AD277" s="3"/>
      <c r="AE277" s="3"/>
      <c r="AF277" s="3" t="s">
        <v>86</v>
      </c>
      <c r="AG277" s="19" t="s">
        <v>1600</v>
      </c>
      <c r="AH277" s="19" t="s">
        <v>42</v>
      </c>
      <c r="AI277" s="19" t="s">
        <v>1220</v>
      </c>
      <c r="AJ277" s="3"/>
      <c r="AK277" s="3" t="s">
        <v>24</v>
      </c>
      <c r="AL277" s="3"/>
      <c r="AM277" s="3"/>
      <c r="AN277" s="3"/>
      <c r="AO277" s="3"/>
      <c r="AP277" s="3"/>
      <c r="AQ277" s="3"/>
      <c r="AR277" s="20">
        <v>41247</v>
      </c>
      <c r="AS277" s="21" t="s">
        <v>1716</v>
      </c>
      <c r="AT277" s="19" t="s">
        <v>2634</v>
      </c>
      <c r="AU277" s="21" t="s">
        <v>47</v>
      </c>
      <c r="AV277" s="21" t="s">
        <v>2308</v>
      </c>
      <c r="AW277" s="21" t="s">
        <v>2185</v>
      </c>
      <c r="AX277" s="21" t="s">
        <v>1442</v>
      </c>
      <c r="AY277" s="21"/>
      <c r="AZ277" s="21"/>
      <c r="BA277" s="3" t="s">
        <v>1441</v>
      </c>
      <c r="BB277" s="3" t="s">
        <v>2529</v>
      </c>
      <c r="BC277" s="3"/>
      <c r="BD277" s="3" t="s">
        <v>2584</v>
      </c>
      <c r="BE277" s="3"/>
      <c r="BF277" s="3"/>
      <c r="BG277" s="19" t="s">
        <v>1767</v>
      </c>
      <c r="BH277" s="5"/>
      <c r="BI277" s="5"/>
      <c r="BJ277" s="5"/>
      <c r="BK277" s="5" t="s">
        <v>1570</v>
      </c>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18" t="s">
        <v>47</v>
      </c>
      <c r="GO277" s="15"/>
      <c r="GP277" s="15"/>
      <c r="GQ277" s="17" t="s">
        <v>74</v>
      </c>
      <c r="GR277" s="15"/>
      <c r="GS277" s="14"/>
      <c r="GT277" s="2"/>
    </row>
    <row r="278" spans="1:202" s="1" customFormat="1" ht="22.5" customHeight="1" x14ac:dyDescent="0.35">
      <c r="A278" s="11">
        <v>276</v>
      </c>
      <c r="B278" s="8">
        <v>41248</v>
      </c>
      <c r="C278" s="11" t="s">
        <v>1618</v>
      </c>
      <c r="D278" s="27" t="s">
        <v>1215</v>
      </c>
      <c r="E278" s="11" t="s">
        <v>1708</v>
      </c>
      <c r="F278" s="11" t="s">
        <v>2530</v>
      </c>
      <c r="G278" s="19" t="s">
        <v>1716</v>
      </c>
      <c r="H278" s="27" t="s">
        <v>1717</v>
      </c>
      <c r="I278" s="27"/>
      <c r="J278" s="27"/>
      <c r="K278" s="27"/>
      <c r="L278" s="11" t="s">
        <v>1199</v>
      </c>
      <c r="M278" s="11" t="s">
        <v>1150</v>
      </c>
      <c r="N278" s="11" t="s">
        <v>1148</v>
      </c>
      <c r="O278" s="11" t="s">
        <v>2593</v>
      </c>
      <c r="P278" s="11" t="s">
        <v>1195</v>
      </c>
      <c r="Q278" s="11" t="s">
        <v>2786</v>
      </c>
      <c r="R278" s="11" t="s">
        <v>2531</v>
      </c>
      <c r="S278" s="11" t="s">
        <v>2627</v>
      </c>
      <c r="T278" s="32" t="s">
        <v>959</v>
      </c>
      <c r="U278" s="32"/>
      <c r="V278" s="32" t="s">
        <v>1109</v>
      </c>
      <c r="W278" s="19" t="s">
        <v>1142</v>
      </c>
      <c r="X278" s="3" t="s">
        <v>46</v>
      </c>
      <c r="Y278" s="30" t="s">
        <v>1977</v>
      </c>
      <c r="Z278" s="28">
        <v>25</v>
      </c>
      <c r="AA278" s="19" t="s">
        <v>1229</v>
      </c>
      <c r="AB278" s="19" t="s">
        <v>1141</v>
      </c>
      <c r="AC278" s="3" t="s">
        <v>47</v>
      </c>
      <c r="AD278" s="3"/>
      <c r="AE278" s="3"/>
      <c r="AF278" s="3"/>
      <c r="AG278" s="19" t="s">
        <v>47</v>
      </c>
      <c r="AH278" s="19" t="s">
        <v>42</v>
      </c>
      <c r="AI278" s="19" t="s">
        <v>1220</v>
      </c>
      <c r="AJ278" s="3"/>
      <c r="AK278" s="3" t="s">
        <v>24</v>
      </c>
      <c r="AL278" s="3"/>
      <c r="AM278" s="3"/>
      <c r="AN278" s="3"/>
      <c r="AO278" s="3"/>
      <c r="AP278" s="3" t="s">
        <v>960</v>
      </c>
      <c r="AQ278" s="3"/>
      <c r="AR278" s="20">
        <v>41248</v>
      </c>
      <c r="AS278" s="21" t="s">
        <v>83</v>
      </c>
      <c r="AT278" s="19" t="s">
        <v>44</v>
      </c>
      <c r="AU278" s="21" t="s">
        <v>85</v>
      </c>
      <c r="AV278" s="21"/>
      <c r="AW278" s="21"/>
      <c r="AX278" s="21"/>
      <c r="AY278" s="21" t="s">
        <v>2142</v>
      </c>
      <c r="AZ278" s="21"/>
      <c r="BA278" s="3"/>
      <c r="BB278" s="3"/>
      <c r="BC278" s="3"/>
      <c r="BD278" s="3" t="s">
        <v>2585</v>
      </c>
      <c r="BE278" s="3"/>
      <c r="BF278" s="3"/>
      <c r="BG278" s="19" t="s">
        <v>1767</v>
      </c>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t="s">
        <v>961</v>
      </c>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18" t="s">
        <v>47</v>
      </c>
      <c r="GO278" s="15" t="s">
        <v>42</v>
      </c>
      <c r="GP278" s="15" t="s">
        <v>75</v>
      </c>
      <c r="GQ278" s="17" t="s">
        <v>91</v>
      </c>
      <c r="GR278" s="15"/>
      <c r="GS278" s="14"/>
      <c r="GT278" s="2"/>
    </row>
    <row r="279" spans="1:202" s="1" customFormat="1" ht="22.5" customHeight="1" x14ac:dyDescent="0.35">
      <c r="A279" s="11">
        <v>277</v>
      </c>
      <c r="B279" s="8">
        <v>41248</v>
      </c>
      <c r="C279" s="11" t="s">
        <v>1618</v>
      </c>
      <c r="D279" s="27" t="s">
        <v>1215</v>
      </c>
      <c r="E279" s="11" t="s">
        <v>1708</v>
      </c>
      <c r="F279" s="11" t="s">
        <v>2530</v>
      </c>
      <c r="G279" s="19" t="s">
        <v>1716</v>
      </c>
      <c r="H279" s="27" t="s">
        <v>1717</v>
      </c>
      <c r="I279" s="27"/>
      <c r="J279" s="27"/>
      <c r="K279" s="27"/>
      <c r="L279" s="11" t="s">
        <v>1199</v>
      </c>
      <c r="M279" s="11" t="s">
        <v>1150</v>
      </c>
      <c r="N279" s="11" t="s">
        <v>1148</v>
      </c>
      <c r="O279" s="11" t="s">
        <v>2593</v>
      </c>
      <c r="P279" s="11" t="s">
        <v>1195</v>
      </c>
      <c r="Q279" s="11" t="s">
        <v>2786</v>
      </c>
      <c r="R279" s="11" t="s">
        <v>2531</v>
      </c>
      <c r="S279" s="11" t="s">
        <v>2627</v>
      </c>
      <c r="T279" s="32" t="s">
        <v>962</v>
      </c>
      <c r="U279" s="32"/>
      <c r="V279" s="32" t="s">
        <v>1109</v>
      </c>
      <c r="W279" s="19" t="s">
        <v>1142</v>
      </c>
      <c r="X279" s="3" t="s">
        <v>46</v>
      </c>
      <c r="Y279" s="30">
        <v>28961</v>
      </c>
      <c r="Z279" s="28">
        <v>33</v>
      </c>
      <c r="AA279" s="19" t="s">
        <v>1230</v>
      </c>
      <c r="AB279" s="19" t="s">
        <v>1141</v>
      </c>
      <c r="AC279" s="3" t="s">
        <v>1</v>
      </c>
      <c r="AD279" s="3" t="s">
        <v>341</v>
      </c>
      <c r="AE279" s="3" t="s">
        <v>197</v>
      </c>
      <c r="AF279" s="3" t="s">
        <v>226</v>
      </c>
      <c r="AG279" s="19" t="s">
        <v>1241</v>
      </c>
      <c r="AH279" s="19" t="s">
        <v>42</v>
      </c>
      <c r="AI279" s="19" t="s">
        <v>1220</v>
      </c>
      <c r="AJ279" s="3" t="s">
        <v>2532</v>
      </c>
      <c r="AK279" s="3" t="s">
        <v>24</v>
      </c>
      <c r="AL279" s="3"/>
      <c r="AM279" s="3"/>
      <c r="AN279" s="3"/>
      <c r="AO279" s="3"/>
      <c r="AP279" s="3" t="s">
        <v>960</v>
      </c>
      <c r="AQ279" s="3"/>
      <c r="AR279" s="20">
        <v>41255</v>
      </c>
      <c r="AS279" s="21" t="s">
        <v>83</v>
      </c>
      <c r="AT279" s="19" t="s">
        <v>44</v>
      </c>
      <c r="AU279" s="21" t="s">
        <v>208</v>
      </c>
      <c r="AV279" s="21"/>
      <c r="AW279" s="21"/>
      <c r="AX279" s="21"/>
      <c r="AY279" s="21" t="s">
        <v>1423</v>
      </c>
      <c r="AZ279" s="21"/>
      <c r="BA279" s="3"/>
      <c r="BB279" s="3"/>
      <c r="BC279" s="3"/>
      <c r="BD279" s="3" t="s">
        <v>2585</v>
      </c>
      <c r="BE279" s="3"/>
      <c r="BF279" s="3"/>
      <c r="BG279" s="19" t="s">
        <v>1767</v>
      </c>
      <c r="BH279" s="5" t="s">
        <v>963</v>
      </c>
      <c r="BI279" s="5" t="s">
        <v>964</v>
      </c>
      <c r="BJ279" s="5" t="s">
        <v>965</v>
      </c>
      <c r="BK279" s="5" t="s">
        <v>966</v>
      </c>
      <c r="BL279" s="5" t="s">
        <v>967</v>
      </c>
      <c r="BM279" s="5" t="s">
        <v>968</v>
      </c>
      <c r="BN279" s="5"/>
      <c r="BO279" s="5"/>
      <c r="BP279" s="5"/>
      <c r="BQ279" s="5"/>
      <c r="BR279" s="5"/>
      <c r="BS279" s="5"/>
      <c r="BT279" s="5"/>
      <c r="BU279" s="5"/>
      <c r="BV279" s="5"/>
      <c r="BW279" s="5"/>
      <c r="BX279" s="5"/>
      <c r="BY279" s="5"/>
      <c r="BZ279" s="5"/>
      <c r="CA279" s="5"/>
      <c r="CB279" s="5"/>
      <c r="CC279" s="5"/>
      <c r="CD279" s="5"/>
      <c r="CE279" s="5" t="s">
        <v>871</v>
      </c>
      <c r="CF279" s="5"/>
      <c r="CG279" s="5"/>
      <c r="CH279" s="5"/>
      <c r="CI279" s="5"/>
      <c r="CJ279" s="5"/>
      <c r="CK279" s="5"/>
      <c r="CL279" s="5"/>
      <c r="CM279" s="5"/>
      <c r="CN279" s="5"/>
      <c r="CO279" s="5"/>
      <c r="CP279" s="5"/>
      <c r="CQ279" s="5" t="s">
        <v>968</v>
      </c>
      <c r="CR279" s="5" t="s">
        <v>969</v>
      </c>
      <c r="CS279" s="5" t="s">
        <v>446</v>
      </c>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18" t="s">
        <v>47</v>
      </c>
      <c r="GO279" s="15" t="s">
        <v>42</v>
      </c>
      <c r="GP279" s="15" t="s">
        <v>75</v>
      </c>
      <c r="GQ279" s="17" t="s">
        <v>74</v>
      </c>
      <c r="GR279" s="15"/>
      <c r="GS279" s="14"/>
      <c r="GT279" s="2"/>
    </row>
    <row r="280" spans="1:202" s="1" customFormat="1" ht="22.5" customHeight="1" x14ac:dyDescent="0.35">
      <c r="A280" s="11">
        <v>278</v>
      </c>
      <c r="B280" s="8">
        <v>41248</v>
      </c>
      <c r="C280" s="11" t="s">
        <v>1618</v>
      </c>
      <c r="D280" s="27" t="s">
        <v>1215</v>
      </c>
      <c r="E280" s="11" t="s">
        <v>1708</v>
      </c>
      <c r="F280" s="11" t="s">
        <v>2530</v>
      </c>
      <c r="G280" s="19" t="s">
        <v>1716</v>
      </c>
      <c r="H280" s="27" t="s">
        <v>1717</v>
      </c>
      <c r="I280" s="27"/>
      <c r="J280" s="27"/>
      <c r="K280" s="27"/>
      <c r="L280" s="11" t="s">
        <v>1199</v>
      </c>
      <c r="M280" s="11" t="s">
        <v>1150</v>
      </c>
      <c r="N280" s="11" t="s">
        <v>1148</v>
      </c>
      <c r="O280" s="11" t="s">
        <v>2593</v>
      </c>
      <c r="P280" s="11" t="s">
        <v>1195</v>
      </c>
      <c r="Q280" s="11" t="s">
        <v>2786</v>
      </c>
      <c r="R280" s="11" t="s">
        <v>2531</v>
      </c>
      <c r="S280" s="11" t="s">
        <v>2627</v>
      </c>
      <c r="T280" s="32" t="s">
        <v>970</v>
      </c>
      <c r="U280" s="32"/>
      <c r="V280" s="32" t="s">
        <v>1109</v>
      </c>
      <c r="W280" s="19" t="s">
        <v>1142</v>
      </c>
      <c r="X280" s="3" t="s">
        <v>46</v>
      </c>
      <c r="Y280" s="30" t="s">
        <v>1141</v>
      </c>
      <c r="Z280" s="28" t="s">
        <v>47</v>
      </c>
      <c r="AA280" s="19" t="s">
        <v>47</v>
      </c>
      <c r="AB280" s="19" t="s">
        <v>1141</v>
      </c>
      <c r="AC280" s="3" t="s">
        <v>47</v>
      </c>
      <c r="AD280" s="3"/>
      <c r="AE280" s="3"/>
      <c r="AF280" s="3" t="s">
        <v>324</v>
      </c>
      <c r="AG280" s="19" t="s">
        <v>1245</v>
      </c>
      <c r="AH280" s="19" t="s">
        <v>42</v>
      </c>
      <c r="AI280" s="19" t="s">
        <v>1220</v>
      </c>
      <c r="AJ280" s="3"/>
      <c r="AK280" s="3" t="s">
        <v>24</v>
      </c>
      <c r="AL280" s="3"/>
      <c r="AM280" s="3"/>
      <c r="AN280" s="3"/>
      <c r="AO280" s="3"/>
      <c r="AP280" s="3" t="s">
        <v>960</v>
      </c>
      <c r="AQ280" s="3"/>
      <c r="AR280" s="20">
        <v>41248</v>
      </c>
      <c r="AS280" s="21" t="s">
        <v>175</v>
      </c>
      <c r="AT280" s="19" t="s">
        <v>175</v>
      </c>
      <c r="AU280" s="21" t="s">
        <v>330</v>
      </c>
      <c r="AV280" s="21"/>
      <c r="AW280" s="21"/>
      <c r="AX280" s="21"/>
      <c r="AY280" s="21"/>
      <c r="AZ280" s="21"/>
      <c r="BA280" s="3"/>
      <c r="BB280" s="3"/>
      <c r="BC280" s="3"/>
      <c r="BD280" s="3" t="s">
        <v>2585</v>
      </c>
      <c r="BE280" s="3"/>
      <c r="BF280" s="3"/>
      <c r="BG280" s="19" t="s">
        <v>1766</v>
      </c>
      <c r="BH280" s="5" t="s">
        <v>971</v>
      </c>
      <c r="BI280" s="5" t="s">
        <v>972</v>
      </c>
      <c r="BJ280" s="5" t="s">
        <v>973</v>
      </c>
      <c r="BK280" s="5"/>
      <c r="BL280" s="5"/>
      <c r="BM280" s="5"/>
      <c r="BN280" s="5"/>
      <c r="BO280" s="5"/>
      <c r="BP280" s="5"/>
      <c r="BQ280" s="5"/>
      <c r="BR280" s="5"/>
      <c r="BS280" s="5"/>
      <c r="BT280" s="5"/>
      <c r="BU280" s="5"/>
      <c r="BV280" s="5"/>
      <c r="BW280" s="5"/>
      <c r="BX280" s="5"/>
      <c r="BY280" s="5"/>
      <c r="BZ280" s="5"/>
      <c r="CA280" s="5"/>
      <c r="CB280" s="5"/>
      <c r="CC280" s="5"/>
      <c r="CD280" s="5"/>
      <c r="CE280" s="5" t="s">
        <v>871</v>
      </c>
      <c r="CF280" s="5"/>
      <c r="CG280" s="5"/>
      <c r="CH280" s="5"/>
      <c r="CI280" s="5"/>
      <c r="CJ280" s="5"/>
      <c r="CK280" s="5"/>
      <c r="CL280" s="5"/>
      <c r="CM280" s="5"/>
      <c r="CN280" s="5"/>
      <c r="CO280" s="5"/>
      <c r="CP280" s="5"/>
      <c r="CQ280" s="5"/>
      <c r="CR280" s="5" t="s">
        <v>446</v>
      </c>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18" t="s">
        <v>47</v>
      </c>
      <c r="GO280" s="15" t="s">
        <v>42</v>
      </c>
      <c r="GP280" s="15" t="s">
        <v>75</v>
      </c>
      <c r="GQ280" s="17" t="s">
        <v>93</v>
      </c>
      <c r="GR280" s="15"/>
      <c r="GS280" s="14"/>
      <c r="GT280" s="2"/>
    </row>
    <row r="281" spans="1:202" s="1" customFormat="1" ht="22.5" customHeight="1" x14ac:dyDescent="0.35">
      <c r="A281" s="11">
        <v>279</v>
      </c>
      <c r="B281" s="8">
        <v>41248</v>
      </c>
      <c r="C281" s="11" t="s">
        <v>1618</v>
      </c>
      <c r="D281" s="27" t="s">
        <v>1215</v>
      </c>
      <c r="E281" s="11" t="s">
        <v>1708</v>
      </c>
      <c r="F281" s="11" t="s">
        <v>2530</v>
      </c>
      <c r="G281" s="19" t="s">
        <v>1716</v>
      </c>
      <c r="H281" s="27" t="s">
        <v>1717</v>
      </c>
      <c r="I281" s="27"/>
      <c r="J281" s="27"/>
      <c r="K281" s="27"/>
      <c r="L281" s="11" t="s">
        <v>1199</v>
      </c>
      <c r="M281" s="11" t="s">
        <v>1150</v>
      </c>
      <c r="N281" s="11" t="s">
        <v>1148</v>
      </c>
      <c r="O281" s="11" t="s">
        <v>2593</v>
      </c>
      <c r="P281" s="11" t="s">
        <v>1195</v>
      </c>
      <c r="Q281" s="11" t="s">
        <v>2786</v>
      </c>
      <c r="R281" s="11" t="s">
        <v>2531</v>
      </c>
      <c r="S281" s="11" t="s">
        <v>2627</v>
      </c>
      <c r="T281" s="32" t="s">
        <v>974</v>
      </c>
      <c r="U281" s="32"/>
      <c r="V281" s="32" t="s">
        <v>1109</v>
      </c>
      <c r="W281" s="19" t="s">
        <v>1142</v>
      </c>
      <c r="X281" s="3" t="s">
        <v>46</v>
      </c>
      <c r="Y281" s="30" t="s">
        <v>1977</v>
      </c>
      <c r="Z281" s="28">
        <v>25</v>
      </c>
      <c r="AA281" s="19" t="s">
        <v>1229</v>
      </c>
      <c r="AB281" s="19" t="s">
        <v>1141</v>
      </c>
      <c r="AC281" s="3" t="s">
        <v>1618</v>
      </c>
      <c r="AD281" s="3" t="s">
        <v>171</v>
      </c>
      <c r="AE281" s="3" t="s">
        <v>2009</v>
      </c>
      <c r="AF281" s="3"/>
      <c r="AG281" s="19" t="s">
        <v>47</v>
      </c>
      <c r="AH281" s="19" t="s">
        <v>42</v>
      </c>
      <c r="AI281" s="19" t="s">
        <v>1220</v>
      </c>
      <c r="AJ281" s="3"/>
      <c r="AK281" s="3" t="s">
        <v>24</v>
      </c>
      <c r="AL281" s="3"/>
      <c r="AM281" s="3"/>
      <c r="AN281" s="3"/>
      <c r="AO281" s="3"/>
      <c r="AP281" s="3" t="s">
        <v>960</v>
      </c>
      <c r="AQ281" s="3"/>
      <c r="AR281" s="20">
        <v>41248</v>
      </c>
      <c r="AS281" s="21" t="s">
        <v>83</v>
      </c>
      <c r="AT281" s="19" t="s">
        <v>44</v>
      </c>
      <c r="AU281" s="21" t="s">
        <v>85</v>
      </c>
      <c r="AV281" s="21"/>
      <c r="AW281" s="21"/>
      <c r="AX281" s="21"/>
      <c r="AY281" s="21" t="s">
        <v>2142</v>
      </c>
      <c r="AZ281" s="21"/>
      <c r="BA281" s="3"/>
      <c r="BB281" s="3"/>
      <c r="BC281" s="3"/>
      <c r="BD281" s="3" t="s">
        <v>2585</v>
      </c>
      <c r="BE281" s="3"/>
      <c r="BF281" s="3"/>
      <c r="BG281" s="19" t="s">
        <v>1766</v>
      </c>
      <c r="BH281" s="5"/>
      <c r="BI281" s="5"/>
      <c r="BJ281" s="5" t="s">
        <v>975</v>
      </c>
      <c r="BK281" s="5"/>
      <c r="BL281" s="5"/>
      <c r="BM281" s="5"/>
      <c r="BN281" s="5"/>
      <c r="BO281" s="5"/>
      <c r="BP281" s="5"/>
      <c r="BQ281" s="5"/>
      <c r="BR281" s="5"/>
      <c r="BS281" s="5"/>
      <c r="BT281" s="5"/>
      <c r="BU281" s="5"/>
      <c r="BV281" s="5"/>
      <c r="BW281" s="5"/>
      <c r="BX281" s="5"/>
      <c r="BY281" s="5"/>
      <c r="BZ281" s="5"/>
      <c r="CA281" s="5"/>
      <c r="CB281" s="5"/>
      <c r="CC281" s="5"/>
      <c r="CD281" s="5"/>
      <c r="CE281" s="5" t="s">
        <v>871</v>
      </c>
      <c r="CF281" s="5"/>
      <c r="CG281" s="5"/>
      <c r="CH281" s="5"/>
      <c r="CI281" s="5"/>
      <c r="CJ281" s="5"/>
      <c r="CK281" s="5"/>
      <c r="CL281" s="5"/>
      <c r="CM281" s="5"/>
      <c r="CN281" s="5"/>
      <c r="CO281" s="5"/>
      <c r="CP281" s="5"/>
      <c r="CQ281" s="5"/>
      <c r="CR281" s="5" t="s">
        <v>976</v>
      </c>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18" t="s">
        <v>47</v>
      </c>
      <c r="GO281" s="15" t="s">
        <v>42</v>
      </c>
      <c r="GP281" s="15" t="s">
        <v>75</v>
      </c>
      <c r="GQ281" s="17" t="s">
        <v>93</v>
      </c>
      <c r="GR281" s="15"/>
      <c r="GS281" s="14"/>
      <c r="GT281" s="2"/>
    </row>
    <row r="282" spans="1:202" s="1" customFormat="1" ht="22.5" customHeight="1" x14ac:dyDescent="0.35">
      <c r="A282" s="11">
        <v>280</v>
      </c>
      <c r="B282" s="8">
        <v>41248</v>
      </c>
      <c r="C282" s="11" t="s">
        <v>1618</v>
      </c>
      <c r="D282" s="27" t="s">
        <v>1215</v>
      </c>
      <c r="E282" s="11" t="s">
        <v>1708</v>
      </c>
      <c r="F282" s="11" t="s">
        <v>2530</v>
      </c>
      <c r="G282" s="19" t="s">
        <v>1716</v>
      </c>
      <c r="H282" s="27" t="s">
        <v>1717</v>
      </c>
      <c r="I282" s="27"/>
      <c r="J282" s="27"/>
      <c r="K282" s="27"/>
      <c r="L282" s="11" t="s">
        <v>1199</v>
      </c>
      <c r="M282" s="11" t="s">
        <v>1150</v>
      </c>
      <c r="N282" s="11" t="s">
        <v>1148</v>
      </c>
      <c r="O282" s="11" t="s">
        <v>2593</v>
      </c>
      <c r="P282" s="11" t="s">
        <v>1195</v>
      </c>
      <c r="Q282" s="11" t="s">
        <v>2786</v>
      </c>
      <c r="R282" s="11" t="s">
        <v>2531</v>
      </c>
      <c r="S282" s="11" t="s">
        <v>2627</v>
      </c>
      <c r="T282" s="32" t="s">
        <v>2533</v>
      </c>
      <c r="U282" s="32"/>
      <c r="V282" s="32" t="s">
        <v>1109</v>
      </c>
      <c r="W282" s="19" t="s">
        <v>1142</v>
      </c>
      <c r="X282" s="3" t="s">
        <v>46</v>
      </c>
      <c r="Y282" s="30" t="s">
        <v>1978</v>
      </c>
      <c r="Z282" s="28">
        <v>26</v>
      </c>
      <c r="AA282" s="19" t="s">
        <v>1229</v>
      </c>
      <c r="AB282" s="19" t="s">
        <v>1141</v>
      </c>
      <c r="AC282" s="3" t="s">
        <v>1615</v>
      </c>
      <c r="AD282" s="3" t="s">
        <v>10</v>
      </c>
      <c r="AE282" s="3"/>
      <c r="AF282" s="3"/>
      <c r="AG282" s="19" t="s">
        <v>47</v>
      </c>
      <c r="AH282" s="19" t="s">
        <v>42</v>
      </c>
      <c r="AI282" s="19" t="s">
        <v>1220</v>
      </c>
      <c r="AJ282" s="3"/>
      <c r="AK282" s="3" t="s">
        <v>24</v>
      </c>
      <c r="AL282" s="3"/>
      <c r="AM282" s="3"/>
      <c r="AN282" s="3"/>
      <c r="AO282" s="3"/>
      <c r="AP282" s="3" t="s">
        <v>2011</v>
      </c>
      <c r="AQ282" s="3"/>
      <c r="AR282" s="20">
        <v>41248</v>
      </c>
      <c r="AS282" s="21" t="s">
        <v>83</v>
      </c>
      <c r="AT282" s="19" t="s">
        <v>44</v>
      </c>
      <c r="AU282" s="21" t="s">
        <v>85</v>
      </c>
      <c r="AV282" s="21"/>
      <c r="AW282" s="21"/>
      <c r="AX282" s="21"/>
      <c r="AY282" s="21"/>
      <c r="AZ282" s="21"/>
      <c r="BA282" s="3"/>
      <c r="BB282" s="3"/>
      <c r="BC282" s="3"/>
      <c r="BD282" s="3" t="s">
        <v>2585</v>
      </c>
      <c r="BE282" s="3"/>
      <c r="BF282" s="3"/>
      <c r="BG282" s="19" t="s">
        <v>1766</v>
      </c>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t="s">
        <v>871</v>
      </c>
      <c r="CF282" s="5"/>
      <c r="CG282" s="5"/>
      <c r="CH282" s="5"/>
      <c r="CI282" s="5"/>
      <c r="CJ282" s="5"/>
      <c r="CK282" s="5"/>
      <c r="CL282" s="5"/>
      <c r="CM282" s="5"/>
      <c r="CN282" s="5"/>
      <c r="CO282" s="5"/>
      <c r="CP282" s="5"/>
      <c r="CQ282" s="5"/>
      <c r="CR282" s="5" t="s">
        <v>977</v>
      </c>
      <c r="CS282" s="5" t="s">
        <v>446</v>
      </c>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18" t="s">
        <v>47</v>
      </c>
      <c r="GO282" s="15" t="s">
        <v>42</v>
      </c>
      <c r="GP282" s="15" t="s">
        <v>75</v>
      </c>
      <c r="GQ282" s="17" t="s">
        <v>93</v>
      </c>
      <c r="GR282" s="15"/>
      <c r="GS282" s="14"/>
      <c r="GT282" s="2"/>
    </row>
    <row r="283" spans="1:202" s="1" customFormat="1" ht="22.5" customHeight="1" x14ac:dyDescent="0.35">
      <c r="A283" s="11">
        <v>281</v>
      </c>
      <c r="B283" s="8">
        <v>41248</v>
      </c>
      <c r="C283" s="11" t="s">
        <v>1618</v>
      </c>
      <c r="D283" s="27" t="s">
        <v>1215</v>
      </c>
      <c r="E283" s="11" t="s">
        <v>1708</v>
      </c>
      <c r="F283" s="11" t="s">
        <v>2530</v>
      </c>
      <c r="G283" s="19" t="s">
        <v>1716</v>
      </c>
      <c r="H283" s="27" t="s">
        <v>1717</v>
      </c>
      <c r="I283" s="27"/>
      <c r="J283" s="27"/>
      <c r="K283" s="27"/>
      <c r="L283" s="11" t="s">
        <v>1199</v>
      </c>
      <c r="M283" s="11" t="s">
        <v>1150</v>
      </c>
      <c r="N283" s="11" t="s">
        <v>1148</v>
      </c>
      <c r="O283" s="11" t="s">
        <v>2593</v>
      </c>
      <c r="P283" s="11" t="s">
        <v>1195</v>
      </c>
      <c r="Q283" s="11" t="s">
        <v>2786</v>
      </c>
      <c r="R283" s="11" t="s">
        <v>2531</v>
      </c>
      <c r="S283" s="11" t="s">
        <v>2627</v>
      </c>
      <c r="T283" s="32" t="s">
        <v>978</v>
      </c>
      <c r="U283" s="32"/>
      <c r="V283" s="32" t="s">
        <v>1109</v>
      </c>
      <c r="W283" s="19" t="s">
        <v>1142</v>
      </c>
      <c r="X283" s="3" t="s">
        <v>46</v>
      </c>
      <c r="Y283" s="30" t="s">
        <v>1981</v>
      </c>
      <c r="Z283" s="28">
        <v>29</v>
      </c>
      <c r="AA283" s="19" t="s">
        <v>1229</v>
      </c>
      <c r="AB283" s="19" t="s">
        <v>1141</v>
      </c>
      <c r="AC283" s="3" t="s">
        <v>1618</v>
      </c>
      <c r="AD283" s="3" t="s">
        <v>198</v>
      </c>
      <c r="AE283" s="3" t="s">
        <v>2009</v>
      </c>
      <c r="AF283" s="3" t="s">
        <v>241</v>
      </c>
      <c r="AG283" s="19" t="s">
        <v>1600</v>
      </c>
      <c r="AH283" s="19" t="s">
        <v>42</v>
      </c>
      <c r="AI283" s="19" t="s">
        <v>1220</v>
      </c>
      <c r="AJ283" s="3"/>
      <c r="AK283" s="3" t="s">
        <v>24</v>
      </c>
      <c r="AL283" s="3"/>
      <c r="AM283" s="3"/>
      <c r="AN283" s="3" t="s">
        <v>1060</v>
      </c>
      <c r="AO283" s="3"/>
      <c r="AP283" s="3"/>
      <c r="AQ283" s="3"/>
      <c r="AR283" s="20">
        <v>41249</v>
      </c>
      <c r="AS283" s="21" t="s">
        <v>83</v>
      </c>
      <c r="AT283" s="19" t="s">
        <v>44</v>
      </c>
      <c r="AU283" s="21" t="s">
        <v>95</v>
      </c>
      <c r="AV283" s="21"/>
      <c r="AW283" s="21"/>
      <c r="AX283" s="21"/>
      <c r="AY283" s="21" t="s">
        <v>355</v>
      </c>
      <c r="AZ283" s="21"/>
      <c r="BA283" s="3"/>
      <c r="BB283" s="3"/>
      <c r="BC283" s="3"/>
      <c r="BD283" s="3" t="s">
        <v>2585</v>
      </c>
      <c r="BE283" s="3"/>
      <c r="BF283" s="3"/>
      <c r="BG283" s="19" t="s">
        <v>1766</v>
      </c>
      <c r="BH283" s="5" t="s">
        <v>979</v>
      </c>
      <c r="BI283" s="5" t="s">
        <v>980</v>
      </c>
      <c r="BJ283" s="5" t="s">
        <v>981</v>
      </c>
      <c r="BK283" s="5"/>
      <c r="BL283" s="5"/>
      <c r="BM283" s="5"/>
      <c r="BN283" s="5"/>
      <c r="BO283" s="5"/>
      <c r="BP283" s="5"/>
      <c r="BQ283" s="5"/>
      <c r="BR283" s="5"/>
      <c r="BS283" s="5"/>
      <c r="BT283" s="5"/>
      <c r="BU283" s="5"/>
      <c r="BV283" s="5"/>
      <c r="BW283" s="5"/>
      <c r="BX283" s="5"/>
      <c r="BY283" s="5"/>
      <c r="BZ283" s="5"/>
      <c r="CA283" s="5"/>
      <c r="CB283" s="5"/>
      <c r="CC283" s="5"/>
      <c r="CD283" s="5"/>
      <c r="CE283" s="5" t="s">
        <v>871</v>
      </c>
      <c r="CF283" s="5"/>
      <c r="CG283" s="5"/>
      <c r="CH283" s="5"/>
      <c r="CI283" s="5"/>
      <c r="CJ283" s="5"/>
      <c r="CK283" s="5"/>
      <c r="CL283" s="5"/>
      <c r="CM283" s="5"/>
      <c r="CN283" s="5"/>
      <c r="CO283" s="5"/>
      <c r="CP283" s="5"/>
      <c r="CQ283" s="5"/>
      <c r="CR283" s="5" t="s">
        <v>982</v>
      </c>
      <c r="CS283" s="5" t="s">
        <v>446</v>
      </c>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18" t="s">
        <v>47</v>
      </c>
      <c r="GO283" s="15" t="s">
        <v>42</v>
      </c>
      <c r="GP283" s="15" t="s">
        <v>75</v>
      </c>
      <c r="GQ283" s="17" t="s">
        <v>93</v>
      </c>
      <c r="GR283" s="15"/>
      <c r="GS283" s="14"/>
      <c r="GT283" s="2"/>
    </row>
    <row r="284" spans="1:202" s="1" customFormat="1" ht="22.5" customHeight="1" x14ac:dyDescent="0.35">
      <c r="A284" s="11">
        <v>282</v>
      </c>
      <c r="B284" s="8">
        <v>41248</v>
      </c>
      <c r="C284" s="11" t="s">
        <v>1618</v>
      </c>
      <c r="D284" s="27" t="s">
        <v>1215</v>
      </c>
      <c r="E284" s="11" t="s">
        <v>1708</v>
      </c>
      <c r="F284" s="11" t="s">
        <v>2530</v>
      </c>
      <c r="G284" s="19" t="s">
        <v>1716</v>
      </c>
      <c r="H284" s="27" t="s">
        <v>1717</v>
      </c>
      <c r="I284" s="27"/>
      <c r="J284" s="27"/>
      <c r="K284" s="27"/>
      <c r="L284" s="11" t="s">
        <v>1199</v>
      </c>
      <c r="M284" s="11" t="s">
        <v>1150</v>
      </c>
      <c r="N284" s="11" t="s">
        <v>1148</v>
      </c>
      <c r="O284" s="11" t="s">
        <v>2593</v>
      </c>
      <c r="P284" s="11" t="s">
        <v>1195</v>
      </c>
      <c r="Q284" s="11" t="s">
        <v>2786</v>
      </c>
      <c r="R284" s="11" t="s">
        <v>2531</v>
      </c>
      <c r="S284" s="11" t="s">
        <v>2627</v>
      </c>
      <c r="T284" s="32" t="s">
        <v>983</v>
      </c>
      <c r="U284" s="32"/>
      <c r="V284" s="32" t="s">
        <v>1109</v>
      </c>
      <c r="W284" s="19" t="s">
        <v>1142</v>
      </c>
      <c r="X284" s="3" t="s">
        <v>46</v>
      </c>
      <c r="Y284" s="30" t="s">
        <v>1984</v>
      </c>
      <c r="Z284" s="28">
        <v>32</v>
      </c>
      <c r="AA284" s="19" t="s">
        <v>1230</v>
      </c>
      <c r="AB284" s="19" t="s">
        <v>1141</v>
      </c>
      <c r="AC284" s="3" t="s">
        <v>1615</v>
      </c>
      <c r="AD284" s="3" t="s">
        <v>835</v>
      </c>
      <c r="AE284" s="3" t="s">
        <v>2138</v>
      </c>
      <c r="AF284" s="3"/>
      <c r="AG284" s="19" t="s">
        <v>47</v>
      </c>
      <c r="AH284" s="19" t="s">
        <v>42</v>
      </c>
      <c r="AI284" s="19" t="s">
        <v>1220</v>
      </c>
      <c r="AJ284" s="3"/>
      <c r="AK284" s="3" t="s">
        <v>24</v>
      </c>
      <c r="AL284" s="3"/>
      <c r="AM284" s="3"/>
      <c r="AN284" s="3"/>
      <c r="AO284" s="3"/>
      <c r="AP284" s="3" t="s">
        <v>2011</v>
      </c>
      <c r="AQ284" s="3"/>
      <c r="AR284" s="20">
        <v>41248</v>
      </c>
      <c r="AS284" s="21" t="s">
        <v>83</v>
      </c>
      <c r="AT284" s="19" t="s">
        <v>44</v>
      </c>
      <c r="AU284" s="21" t="s">
        <v>85</v>
      </c>
      <c r="AV284" s="21"/>
      <c r="AW284" s="21"/>
      <c r="AX284" s="21"/>
      <c r="AY284" s="21"/>
      <c r="AZ284" s="21"/>
      <c r="BA284" s="3"/>
      <c r="BB284" s="3"/>
      <c r="BC284" s="3"/>
      <c r="BD284" s="3" t="s">
        <v>2585</v>
      </c>
      <c r="BE284" s="3"/>
      <c r="BF284" s="3"/>
      <c r="BG284" s="19" t="s">
        <v>1766</v>
      </c>
      <c r="BH284" s="5" t="s">
        <v>984</v>
      </c>
      <c r="BI284" s="5"/>
      <c r="BJ284" s="5" t="s">
        <v>985</v>
      </c>
      <c r="BK284" s="5"/>
      <c r="BL284" s="5"/>
      <c r="BM284" s="5"/>
      <c r="BN284" s="5"/>
      <c r="BO284" s="5"/>
      <c r="BP284" s="5"/>
      <c r="BQ284" s="5"/>
      <c r="BR284" s="5"/>
      <c r="BS284" s="5"/>
      <c r="BT284" s="5"/>
      <c r="BU284" s="5"/>
      <c r="BV284" s="5"/>
      <c r="BW284" s="5"/>
      <c r="BX284" s="5"/>
      <c r="BY284" s="5"/>
      <c r="BZ284" s="5"/>
      <c r="CA284" s="5"/>
      <c r="CB284" s="5"/>
      <c r="CC284" s="5"/>
      <c r="CD284" s="5"/>
      <c r="CE284" s="5" t="s">
        <v>871</v>
      </c>
      <c r="CF284" s="5"/>
      <c r="CG284" s="5"/>
      <c r="CH284" s="5"/>
      <c r="CI284" s="5"/>
      <c r="CJ284" s="5"/>
      <c r="CK284" s="5"/>
      <c r="CL284" s="5"/>
      <c r="CM284" s="5"/>
      <c r="CN284" s="5"/>
      <c r="CO284" s="5"/>
      <c r="CP284" s="5"/>
      <c r="CQ284" s="5"/>
      <c r="CR284" s="5" t="s">
        <v>977</v>
      </c>
      <c r="CS284" s="5" t="s">
        <v>446</v>
      </c>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18" t="s">
        <v>2534</v>
      </c>
      <c r="GO284" s="15" t="s">
        <v>42</v>
      </c>
      <c r="GP284" s="15" t="s">
        <v>75</v>
      </c>
      <c r="GQ284" s="17" t="s">
        <v>93</v>
      </c>
      <c r="GR284" s="15"/>
      <c r="GS284" s="14"/>
      <c r="GT284" s="2"/>
    </row>
    <row r="285" spans="1:202" s="1" customFormat="1" ht="22.5" customHeight="1" x14ac:dyDescent="0.35">
      <c r="A285" s="11">
        <v>283</v>
      </c>
      <c r="B285" s="8">
        <v>41248</v>
      </c>
      <c r="C285" s="11" t="s">
        <v>1618</v>
      </c>
      <c r="D285" s="27" t="s">
        <v>1215</v>
      </c>
      <c r="E285" s="11" t="s">
        <v>1708</v>
      </c>
      <c r="F285" s="11" t="s">
        <v>2530</v>
      </c>
      <c r="G285" s="19" t="s">
        <v>1716</v>
      </c>
      <c r="H285" s="27" t="s">
        <v>1717</v>
      </c>
      <c r="I285" s="27"/>
      <c r="J285" s="27"/>
      <c r="K285" s="27"/>
      <c r="L285" s="11" t="s">
        <v>1199</v>
      </c>
      <c r="M285" s="11" t="s">
        <v>1150</v>
      </c>
      <c r="N285" s="11" t="s">
        <v>1148</v>
      </c>
      <c r="O285" s="11" t="s">
        <v>2593</v>
      </c>
      <c r="P285" s="11" t="s">
        <v>1195</v>
      </c>
      <c r="Q285" s="11" t="s">
        <v>2786</v>
      </c>
      <c r="R285" s="11" t="s">
        <v>2531</v>
      </c>
      <c r="S285" s="11" t="s">
        <v>2627</v>
      </c>
      <c r="T285" s="32" t="s">
        <v>986</v>
      </c>
      <c r="U285" s="32"/>
      <c r="V285" s="32" t="s">
        <v>1109</v>
      </c>
      <c r="W285" s="19" t="s">
        <v>1142</v>
      </c>
      <c r="X285" s="3" t="s">
        <v>46</v>
      </c>
      <c r="Y285" s="30" t="s">
        <v>1984</v>
      </c>
      <c r="Z285" s="28">
        <v>32</v>
      </c>
      <c r="AA285" s="19" t="s">
        <v>1230</v>
      </c>
      <c r="AB285" s="19" t="s">
        <v>1141</v>
      </c>
      <c r="AC285" s="3" t="s">
        <v>1618</v>
      </c>
      <c r="AD285" s="3" t="s">
        <v>2105</v>
      </c>
      <c r="AE285" s="3" t="s">
        <v>2138</v>
      </c>
      <c r="AF285" s="3"/>
      <c r="AG285" s="19" t="s">
        <v>47</v>
      </c>
      <c r="AH285" s="19" t="s">
        <v>42</v>
      </c>
      <c r="AI285" s="19" t="s">
        <v>1220</v>
      </c>
      <c r="AJ285" s="3"/>
      <c r="AK285" s="3" t="s">
        <v>24</v>
      </c>
      <c r="AL285" s="3"/>
      <c r="AM285" s="3"/>
      <c r="AN285" s="3"/>
      <c r="AO285" s="3"/>
      <c r="AP285" s="3" t="s">
        <v>2011</v>
      </c>
      <c r="AQ285" s="3"/>
      <c r="AR285" s="20">
        <v>41248</v>
      </c>
      <c r="AS285" s="21" t="s">
        <v>83</v>
      </c>
      <c r="AT285" s="19" t="s">
        <v>44</v>
      </c>
      <c r="AU285" s="21" t="s">
        <v>2535</v>
      </c>
      <c r="AV285" s="21"/>
      <c r="AW285" s="21"/>
      <c r="AX285" s="21"/>
      <c r="AY285" s="21" t="s">
        <v>178</v>
      </c>
      <c r="AZ285" s="21"/>
      <c r="BA285" s="3"/>
      <c r="BB285" s="3"/>
      <c r="BC285" s="3"/>
      <c r="BD285" s="3" t="s">
        <v>2585</v>
      </c>
      <c r="BE285" s="3"/>
      <c r="BF285" s="3"/>
      <c r="BG285" s="19" t="s">
        <v>1766</v>
      </c>
      <c r="BH285" s="5" t="s">
        <v>988</v>
      </c>
      <c r="BI285" s="5"/>
      <c r="BJ285" s="5" t="s">
        <v>989</v>
      </c>
      <c r="BK285" s="5"/>
      <c r="BL285" s="5"/>
      <c r="BM285" s="5"/>
      <c r="BN285" s="5"/>
      <c r="BO285" s="5"/>
      <c r="BP285" s="5"/>
      <c r="BQ285" s="5"/>
      <c r="BR285" s="5"/>
      <c r="BS285" s="5"/>
      <c r="BT285" s="5"/>
      <c r="BU285" s="5"/>
      <c r="BV285" s="5"/>
      <c r="BW285" s="5"/>
      <c r="BX285" s="5"/>
      <c r="BY285" s="5"/>
      <c r="BZ285" s="5"/>
      <c r="CA285" s="5"/>
      <c r="CB285" s="5"/>
      <c r="CC285" s="5"/>
      <c r="CD285" s="5"/>
      <c r="CE285" s="5" t="s">
        <v>871</v>
      </c>
      <c r="CF285" s="5"/>
      <c r="CG285" s="5"/>
      <c r="CH285" s="5"/>
      <c r="CI285" s="5"/>
      <c r="CJ285" s="5"/>
      <c r="CK285" s="5"/>
      <c r="CL285" s="5"/>
      <c r="CM285" s="5"/>
      <c r="CN285" s="5"/>
      <c r="CO285" s="5"/>
      <c r="CP285" s="5"/>
      <c r="CQ285" s="5"/>
      <c r="CR285" s="5" t="s">
        <v>977</v>
      </c>
      <c r="CS285" s="5" t="s">
        <v>446</v>
      </c>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18" t="s">
        <v>987</v>
      </c>
      <c r="GO285" s="15" t="s">
        <v>42</v>
      </c>
      <c r="GP285" s="15" t="s">
        <v>75</v>
      </c>
      <c r="GQ285" s="17" t="s">
        <v>93</v>
      </c>
      <c r="GR285" s="15"/>
      <c r="GS285" s="14"/>
      <c r="GT285" s="2"/>
    </row>
    <row r="286" spans="1:202" s="1" customFormat="1" ht="22.5" customHeight="1" x14ac:dyDescent="0.35">
      <c r="A286" s="11">
        <v>284</v>
      </c>
      <c r="B286" s="8">
        <v>41248</v>
      </c>
      <c r="C286" s="11" t="s">
        <v>1618</v>
      </c>
      <c r="D286" s="27" t="s">
        <v>1215</v>
      </c>
      <c r="E286" s="11" t="s">
        <v>1708</v>
      </c>
      <c r="F286" s="11" t="s">
        <v>2530</v>
      </c>
      <c r="G286" s="19" t="s">
        <v>1716</v>
      </c>
      <c r="H286" s="27" t="s">
        <v>1717</v>
      </c>
      <c r="I286" s="27"/>
      <c r="J286" s="27"/>
      <c r="K286" s="27"/>
      <c r="L286" s="11" t="s">
        <v>1199</v>
      </c>
      <c r="M286" s="11" t="s">
        <v>1150</v>
      </c>
      <c r="N286" s="11" t="s">
        <v>1148</v>
      </c>
      <c r="O286" s="11" t="s">
        <v>2593</v>
      </c>
      <c r="P286" s="11" t="s">
        <v>1195</v>
      </c>
      <c r="Q286" s="11" t="s">
        <v>2786</v>
      </c>
      <c r="R286" s="11" t="s">
        <v>2531</v>
      </c>
      <c r="S286" s="11" t="s">
        <v>2627</v>
      </c>
      <c r="T286" s="32" t="s">
        <v>990</v>
      </c>
      <c r="U286" s="32"/>
      <c r="V286" s="32" t="s">
        <v>1109</v>
      </c>
      <c r="W286" s="19" t="s">
        <v>1142</v>
      </c>
      <c r="X286" s="3" t="s">
        <v>46</v>
      </c>
      <c r="Y286" s="30">
        <v>29542</v>
      </c>
      <c r="Z286" s="28">
        <v>32</v>
      </c>
      <c r="AA286" s="19" t="s">
        <v>1230</v>
      </c>
      <c r="AB286" s="19" t="s">
        <v>1141</v>
      </c>
      <c r="AC286" s="3" t="s">
        <v>1618</v>
      </c>
      <c r="AD286" s="3" t="s">
        <v>2105</v>
      </c>
      <c r="AE286" s="3" t="s">
        <v>2132</v>
      </c>
      <c r="AF286" s="3" t="s">
        <v>187</v>
      </c>
      <c r="AG286" s="19" t="s">
        <v>1600</v>
      </c>
      <c r="AH286" s="19" t="s">
        <v>42</v>
      </c>
      <c r="AI286" s="19" t="s">
        <v>1220</v>
      </c>
      <c r="AJ286" s="3"/>
      <c r="AK286" s="3" t="s">
        <v>24</v>
      </c>
      <c r="AL286" s="3" t="s">
        <v>1143</v>
      </c>
      <c r="AM286" s="3"/>
      <c r="AN286" s="3"/>
      <c r="AO286" s="3"/>
      <c r="AP286" s="3" t="s">
        <v>2011</v>
      </c>
      <c r="AQ286" s="3"/>
      <c r="AR286" s="20">
        <v>41248</v>
      </c>
      <c r="AS286" s="21" t="s">
        <v>83</v>
      </c>
      <c r="AT286" s="19" t="s">
        <v>44</v>
      </c>
      <c r="AU286" s="21" t="s">
        <v>2136</v>
      </c>
      <c r="AV286" s="21"/>
      <c r="AW286" s="21"/>
      <c r="AX286" s="21"/>
      <c r="AY286" s="21" t="s">
        <v>178</v>
      </c>
      <c r="AZ286" s="21"/>
      <c r="BA286" s="3"/>
      <c r="BB286" s="3"/>
      <c r="BC286" s="3"/>
      <c r="BD286" s="3" t="s">
        <v>2585</v>
      </c>
      <c r="BE286" s="3"/>
      <c r="BF286" s="3"/>
      <c r="BG286" s="19" t="s">
        <v>1766</v>
      </c>
      <c r="BH286" s="5" t="s">
        <v>992</v>
      </c>
      <c r="BI286" s="5" t="s">
        <v>993</v>
      </c>
      <c r="BJ286" s="5" t="s">
        <v>989</v>
      </c>
      <c r="BK286" s="5"/>
      <c r="BL286" s="5"/>
      <c r="BM286" s="5"/>
      <c r="BN286" s="5"/>
      <c r="BO286" s="5"/>
      <c r="BP286" s="5"/>
      <c r="BQ286" s="5"/>
      <c r="BR286" s="5"/>
      <c r="BS286" s="5"/>
      <c r="BT286" s="5"/>
      <c r="BU286" s="5"/>
      <c r="BV286" s="5"/>
      <c r="BW286" s="5"/>
      <c r="BX286" s="5"/>
      <c r="BY286" s="5"/>
      <c r="BZ286" s="5"/>
      <c r="CA286" s="5"/>
      <c r="CB286" s="5"/>
      <c r="CC286" s="5"/>
      <c r="CD286" s="5"/>
      <c r="CE286" s="5" t="s">
        <v>871</v>
      </c>
      <c r="CF286" s="5"/>
      <c r="CG286" s="5"/>
      <c r="CH286" s="5"/>
      <c r="CI286" s="5"/>
      <c r="CJ286" s="5"/>
      <c r="CK286" s="5"/>
      <c r="CL286" s="5"/>
      <c r="CM286" s="5"/>
      <c r="CN286" s="5"/>
      <c r="CO286" s="5"/>
      <c r="CP286" s="5"/>
      <c r="CQ286" s="5"/>
      <c r="CR286" s="5" t="s">
        <v>977</v>
      </c>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18" t="s">
        <v>987</v>
      </c>
      <c r="GO286" s="15" t="s">
        <v>42</v>
      </c>
      <c r="GP286" s="15" t="s">
        <v>75</v>
      </c>
      <c r="GQ286" s="17" t="s">
        <v>93</v>
      </c>
      <c r="GR286" s="15" t="s">
        <v>991</v>
      </c>
      <c r="GS286" s="14"/>
      <c r="GT286" s="2"/>
    </row>
    <row r="287" spans="1:202" s="1" customFormat="1" ht="22.5" customHeight="1" x14ac:dyDescent="0.35">
      <c r="A287" s="11">
        <v>285</v>
      </c>
      <c r="B287" s="8">
        <v>41248</v>
      </c>
      <c r="C287" s="11" t="s">
        <v>1618</v>
      </c>
      <c r="D287" s="27" t="s">
        <v>1215</v>
      </c>
      <c r="E287" s="11" t="s">
        <v>1708</v>
      </c>
      <c r="F287" s="11" t="s">
        <v>2530</v>
      </c>
      <c r="G287" s="19" t="s">
        <v>1716</v>
      </c>
      <c r="H287" s="27" t="s">
        <v>1717</v>
      </c>
      <c r="I287" s="27"/>
      <c r="J287" s="27"/>
      <c r="K287" s="27"/>
      <c r="L287" s="11" t="s">
        <v>1199</v>
      </c>
      <c r="M287" s="11" t="s">
        <v>1150</v>
      </c>
      <c r="N287" s="11" t="s">
        <v>1148</v>
      </c>
      <c r="O287" s="11" t="s">
        <v>2593</v>
      </c>
      <c r="P287" s="11" t="s">
        <v>1195</v>
      </c>
      <c r="Q287" s="11" t="s">
        <v>2786</v>
      </c>
      <c r="R287" s="11" t="s">
        <v>2531</v>
      </c>
      <c r="S287" s="11" t="s">
        <v>2627</v>
      </c>
      <c r="T287" s="32" t="s">
        <v>994</v>
      </c>
      <c r="U287" s="32"/>
      <c r="V287" s="32" t="s">
        <v>1109</v>
      </c>
      <c r="W287" s="19" t="s">
        <v>1142</v>
      </c>
      <c r="X287" s="3" t="s">
        <v>46</v>
      </c>
      <c r="Y287" s="30" t="s">
        <v>1987</v>
      </c>
      <c r="Z287" s="28">
        <v>35</v>
      </c>
      <c r="AA287" s="19" t="s">
        <v>1230</v>
      </c>
      <c r="AB287" s="19" t="s">
        <v>1141</v>
      </c>
      <c r="AC287" s="3" t="s">
        <v>1616</v>
      </c>
      <c r="AD287" s="3" t="s">
        <v>228</v>
      </c>
      <c r="AE287" s="3" t="s">
        <v>2132</v>
      </c>
      <c r="AF287" s="3" t="s">
        <v>354</v>
      </c>
      <c r="AG287" s="19" t="s">
        <v>1600</v>
      </c>
      <c r="AH287" s="19" t="s">
        <v>42</v>
      </c>
      <c r="AI287" s="19" t="s">
        <v>1220</v>
      </c>
      <c r="AJ287" s="3"/>
      <c r="AK287" s="3" t="s">
        <v>24</v>
      </c>
      <c r="AL287" s="3"/>
      <c r="AM287" s="3"/>
      <c r="AN287" s="3" t="s">
        <v>996</v>
      </c>
      <c r="AO287" s="3"/>
      <c r="AP287" s="3" t="s">
        <v>2011</v>
      </c>
      <c r="AQ287" s="3"/>
      <c r="AR287" s="20">
        <v>41248</v>
      </c>
      <c r="AS287" s="21" t="s">
        <v>83</v>
      </c>
      <c r="AT287" s="19" t="s">
        <v>44</v>
      </c>
      <c r="AU287" s="21" t="s">
        <v>995</v>
      </c>
      <c r="AV287" s="21"/>
      <c r="AW287" s="21"/>
      <c r="AX287" s="21"/>
      <c r="AY287" s="21" t="s">
        <v>178</v>
      </c>
      <c r="AZ287" s="21"/>
      <c r="BA287" s="3"/>
      <c r="BB287" s="3"/>
      <c r="BC287" s="3"/>
      <c r="BD287" s="3" t="s">
        <v>2585</v>
      </c>
      <c r="BE287" s="3"/>
      <c r="BF287" s="3"/>
      <c r="BG287" s="19" t="s">
        <v>1766</v>
      </c>
      <c r="BH287" s="5" t="s">
        <v>997</v>
      </c>
      <c r="BI287" s="5"/>
      <c r="BJ287" s="5"/>
      <c r="BK287" s="5"/>
      <c r="BL287" s="5"/>
      <c r="BM287" s="5"/>
      <c r="BN287" s="5"/>
      <c r="BO287" s="5"/>
      <c r="BP287" s="5"/>
      <c r="BQ287" s="5"/>
      <c r="BR287" s="5"/>
      <c r="BS287" s="5"/>
      <c r="BT287" s="5"/>
      <c r="BU287" s="5"/>
      <c r="BV287" s="5"/>
      <c r="BW287" s="5"/>
      <c r="BX287" s="5"/>
      <c r="BY287" s="5"/>
      <c r="BZ287" s="5"/>
      <c r="CA287" s="5"/>
      <c r="CB287" s="5"/>
      <c r="CC287" s="5"/>
      <c r="CD287" s="5"/>
      <c r="CE287" s="5" t="s">
        <v>871</v>
      </c>
      <c r="CF287" s="5"/>
      <c r="CG287" s="5"/>
      <c r="CH287" s="5"/>
      <c r="CI287" s="5"/>
      <c r="CJ287" s="5"/>
      <c r="CK287" s="5"/>
      <c r="CL287" s="5"/>
      <c r="CM287" s="5"/>
      <c r="CN287" s="5"/>
      <c r="CO287" s="5"/>
      <c r="CP287" s="5"/>
      <c r="CQ287" s="5"/>
      <c r="CR287" s="5" t="s">
        <v>977</v>
      </c>
      <c r="CS287" s="5" t="s">
        <v>446</v>
      </c>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18" t="s">
        <v>2131</v>
      </c>
      <c r="GO287" s="15" t="s">
        <v>42</v>
      </c>
      <c r="GP287" s="15" t="s">
        <v>75</v>
      </c>
      <c r="GQ287" s="17" t="s">
        <v>93</v>
      </c>
      <c r="GR287" s="15"/>
      <c r="GS287" s="14"/>
      <c r="GT287" s="2"/>
    </row>
    <row r="288" spans="1:202" s="1" customFormat="1" ht="22.5" customHeight="1" x14ac:dyDescent="0.35">
      <c r="A288" s="11">
        <v>286</v>
      </c>
      <c r="B288" s="8">
        <v>41248</v>
      </c>
      <c r="C288" s="11" t="s">
        <v>1618</v>
      </c>
      <c r="D288" s="27" t="s">
        <v>1215</v>
      </c>
      <c r="E288" s="11" t="s">
        <v>1708</v>
      </c>
      <c r="F288" s="11" t="s">
        <v>2530</v>
      </c>
      <c r="G288" s="19" t="s">
        <v>1716</v>
      </c>
      <c r="H288" s="27" t="s">
        <v>1717</v>
      </c>
      <c r="I288" s="27"/>
      <c r="J288" s="27"/>
      <c r="K288" s="27"/>
      <c r="L288" s="11" t="s">
        <v>1199</v>
      </c>
      <c r="M288" s="11" t="s">
        <v>1150</v>
      </c>
      <c r="N288" s="11" t="s">
        <v>1148</v>
      </c>
      <c r="O288" s="11" t="s">
        <v>2593</v>
      </c>
      <c r="P288" s="11" t="s">
        <v>1195</v>
      </c>
      <c r="Q288" s="11" t="s">
        <v>2786</v>
      </c>
      <c r="R288" s="11" t="s">
        <v>2531</v>
      </c>
      <c r="S288" s="11" t="s">
        <v>2627</v>
      </c>
      <c r="T288" s="32" t="s">
        <v>998</v>
      </c>
      <c r="U288" s="32"/>
      <c r="V288" s="32" t="s">
        <v>1109</v>
      </c>
      <c r="W288" s="19" t="s">
        <v>1142</v>
      </c>
      <c r="X288" s="3" t="s">
        <v>46</v>
      </c>
      <c r="Y288" s="30" t="s">
        <v>1991</v>
      </c>
      <c r="Z288" s="28">
        <v>39</v>
      </c>
      <c r="AA288" s="19" t="s">
        <v>1230</v>
      </c>
      <c r="AB288" s="19" t="s">
        <v>1141</v>
      </c>
      <c r="AC288" s="3" t="s">
        <v>7</v>
      </c>
      <c r="AD288" s="3" t="s">
        <v>7</v>
      </c>
      <c r="AE288" s="3" t="s">
        <v>2138</v>
      </c>
      <c r="AF288" s="3" t="s">
        <v>999</v>
      </c>
      <c r="AG288" s="19" t="s">
        <v>1245</v>
      </c>
      <c r="AH288" s="19" t="s">
        <v>42</v>
      </c>
      <c r="AI288" s="19" t="s">
        <v>1220</v>
      </c>
      <c r="AJ288" s="3" t="s">
        <v>2536</v>
      </c>
      <c r="AK288" s="3" t="s">
        <v>24</v>
      </c>
      <c r="AL288" s="3"/>
      <c r="AM288" s="3"/>
      <c r="AN288" s="3"/>
      <c r="AO288" s="3"/>
      <c r="AP288" s="3" t="s">
        <v>2011</v>
      </c>
      <c r="AQ288" s="3"/>
      <c r="AR288" s="20">
        <v>41248</v>
      </c>
      <c r="AS288" s="21" t="s">
        <v>83</v>
      </c>
      <c r="AT288" s="19" t="s">
        <v>44</v>
      </c>
      <c r="AU288" s="21" t="s">
        <v>43</v>
      </c>
      <c r="AV288" s="21"/>
      <c r="AW288" s="21"/>
      <c r="AX288" s="21"/>
      <c r="AY288" s="21" t="s">
        <v>355</v>
      </c>
      <c r="AZ288" s="21"/>
      <c r="BA288" s="3"/>
      <c r="BB288" s="3"/>
      <c r="BC288" s="3"/>
      <c r="BD288" s="3" t="s">
        <v>2585</v>
      </c>
      <c r="BE288" s="3"/>
      <c r="BF288" s="3"/>
      <c r="BG288" s="19" t="s">
        <v>1766</v>
      </c>
      <c r="BH288" s="5" t="s">
        <v>1000</v>
      </c>
      <c r="BI288" s="5" t="s">
        <v>1001</v>
      </c>
      <c r="BJ288" s="5" t="s">
        <v>1002</v>
      </c>
      <c r="BK288" s="5"/>
      <c r="BL288" s="5"/>
      <c r="BM288" s="5"/>
      <c r="BN288" s="5"/>
      <c r="BO288" s="5"/>
      <c r="BP288" s="5"/>
      <c r="BQ288" s="5"/>
      <c r="BR288" s="5"/>
      <c r="BS288" s="5"/>
      <c r="BT288" s="5"/>
      <c r="BU288" s="5"/>
      <c r="BV288" s="5"/>
      <c r="BW288" s="5"/>
      <c r="BX288" s="5"/>
      <c r="BY288" s="5"/>
      <c r="BZ288" s="5"/>
      <c r="CA288" s="5"/>
      <c r="CB288" s="5"/>
      <c r="CC288" s="5"/>
      <c r="CD288" s="5"/>
      <c r="CE288" s="5" t="s">
        <v>871</v>
      </c>
      <c r="CF288" s="5"/>
      <c r="CG288" s="5"/>
      <c r="CH288" s="5"/>
      <c r="CI288" s="5"/>
      <c r="CJ288" s="5"/>
      <c r="CK288" s="5"/>
      <c r="CL288" s="5"/>
      <c r="CM288" s="5"/>
      <c r="CN288" s="5"/>
      <c r="CO288" s="5"/>
      <c r="CP288" s="5"/>
      <c r="CQ288" s="5"/>
      <c r="CR288" s="5" t="s">
        <v>1003</v>
      </c>
      <c r="CS288" s="5" t="s">
        <v>446</v>
      </c>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18" t="s">
        <v>47</v>
      </c>
      <c r="GO288" s="15" t="s">
        <v>42</v>
      </c>
      <c r="GP288" s="15" t="s">
        <v>75</v>
      </c>
      <c r="GQ288" s="17" t="s">
        <v>93</v>
      </c>
      <c r="GR288" s="15"/>
      <c r="GS288" s="14"/>
      <c r="GT288" s="2"/>
    </row>
    <row r="289" spans="1:202" s="1" customFormat="1" ht="22.5" customHeight="1" x14ac:dyDescent="0.35">
      <c r="A289" s="11">
        <v>287</v>
      </c>
      <c r="B289" s="8">
        <v>41248</v>
      </c>
      <c r="C289" s="11" t="s">
        <v>1618</v>
      </c>
      <c r="D289" s="27" t="s">
        <v>1215</v>
      </c>
      <c r="E289" s="11" t="s">
        <v>1708</v>
      </c>
      <c r="F289" s="11" t="s">
        <v>2530</v>
      </c>
      <c r="G289" s="19" t="s">
        <v>1716</v>
      </c>
      <c r="H289" s="27" t="s">
        <v>1717</v>
      </c>
      <c r="I289" s="27"/>
      <c r="J289" s="27"/>
      <c r="K289" s="27"/>
      <c r="L289" s="11" t="s">
        <v>1199</v>
      </c>
      <c r="M289" s="11" t="s">
        <v>1150</v>
      </c>
      <c r="N289" s="11" t="s">
        <v>1148</v>
      </c>
      <c r="O289" s="11" t="s">
        <v>2593</v>
      </c>
      <c r="P289" s="11" t="s">
        <v>1195</v>
      </c>
      <c r="Q289" s="11" t="s">
        <v>2786</v>
      </c>
      <c r="R289" s="11" t="s">
        <v>2531</v>
      </c>
      <c r="S289" s="11" t="s">
        <v>2627</v>
      </c>
      <c r="T289" s="32" t="s">
        <v>1004</v>
      </c>
      <c r="U289" s="32"/>
      <c r="V289" s="32" t="s">
        <v>1109</v>
      </c>
      <c r="W289" s="19" t="s">
        <v>1142</v>
      </c>
      <c r="X289" s="3" t="s">
        <v>46</v>
      </c>
      <c r="Y289" s="30" t="s">
        <v>1993</v>
      </c>
      <c r="Z289" s="28">
        <v>42</v>
      </c>
      <c r="AA289" s="19" t="s">
        <v>1232</v>
      </c>
      <c r="AB289" s="19" t="s">
        <v>1141</v>
      </c>
      <c r="AC289" s="3" t="s">
        <v>1620</v>
      </c>
      <c r="AD289" s="3" t="s">
        <v>946</v>
      </c>
      <c r="AE289" s="3" t="s">
        <v>2138</v>
      </c>
      <c r="AF289" s="3"/>
      <c r="AG289" s="19" t="s">
        <v>47</v>
      </c>
      <c r="AH289" s="19" t="s">
        <v>42</v>
      </c>
      <c r="AI289" s="19" t="s">
        <v>1220</v>
      </c>
      <c r="AJ289" s="3"/>
      <c r="AK289" s="3" t="s">
        <v>24</v>
      </c>
      <c r="AL289" s="3"/>
      <c r="AM289" s="3"/>
      <c r="AN289" s="3"/>
      <c r="AO289" s="3"/>
      <c r="AP289" s="3" t="s">
        <v>2011</v>
      </c>
      <c r="AQ289" s="3"/>
      <c r="AR289" s="20">
        <v>41248</v>
      </c>
      <c r="AS289" s="21" t="s">
        <v>83</v>
      </c>
      <c r="AT289" s="19" t="s">
        <v>44</v>
      </c>
      <c r="AU289" s="21" t="s">
        <v>43</v>
      </c>
      <c r="AV289" s="21"/>
      <c r="AW289" s="21"/>
      <c r="AX289" s="21"/>
      <c r="AY289" s="21" t="s">
        <v>178</v>
      </c>
      <c r="AZ289" s="21"/>
      <c r="BA289" s="3"/>
      <c r="BB289" s="3"/>
      <c r="BC289" s="3"/>
      <c r="BD289" s="3" t="s">
        <v>2585</v>
      </c>
      <c r="BE289" s="3"/>
      <c r="BF289" s="3"/>
      <c r="BG289" s="19" t="s">
        <v>1766</v>
      </c>
      <c r="BH289" s="5"/>
      <c r="BI289" s="5"/>
      <c r="BJ289" s="5" t="s">
        <v>1005</v>
      </c>
      <c r="BK289" s="5"/>
      <c r="BL289" s="5"/>
      <c r="BM289" s="5"/>
      <c r="BN289" s="5"/>
      <c r="BO289" s="5"/>
      <c r="BP289" s="5"/>
      <c r="BQ289" s="5"/>
      <c r="BR289" s="5"/>
      <c r="BS289" s="5"/>
      <c r="BT289" s="5"/>
      <c r="BU289" s="5"/>
      <c r="BV289" s="5"/>
      <c r="BW289" s="5"/>
      <c r="BX289" s="5"/>
      <c r="BY289" s="5"/>
      <c r="BZ289" s="5"/>
      <c r="CA289" s="5"/>
      <c r="CB289" s="5"/>
      <c r="CC289" s="5"/>
      <c r="CD289" s="5"/>
      <c r="CE289" s="5" t="s">
        <v>871</v>
      </c>
      <c r="CF289" s="5"/>
      <c r="CG289" s="5"/>
      <c r="CH289" s="5"/>
      <c r="CI289" s="5"/>
      <c r="CJ289" s="5"/>
      <c r="CK289" s="5"/>
      <c r="CL289" s="5"/>
      <c r="CM289" s="5"/>
      <c r="CN289" s="5"/>
      <c r="CO289" s="5"/>
      <c r="CP289" s="5"/>
      <c r="CQ289" s="5"/>
      <c r="CR289" s="5" t="s">
        <v>977</v>
      </c>
      <c r="CS289" s="5" t="s">
        <v>446</v>
      </c>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18" t="s">
        <v>2537</v>
      </c>
      <c r="GO289" s="15" t="s">
        <v>42</v>
      </c>
      <c r="GP289" s="15" t="s">
        <v>75</v>
      </c>
      <c r="GQ289" s="17" t="s">
        <v>93</v>
      </c>
      <c r="GR289" s="15"/>
      <c r="GS289" s="14"/>
      <c r="GT289" s="2"/>
    </row>
    <row r="290" spans="1:202" s="1" customFormat="1" ht="22.5" customHeight="1" x14ac:dyDescent="0.35">
      <c r="A290" s="11">
        <v>288</v>
      </c>
      <c r="B290" s="8">
        <v>41248</v>
      </c>
      <c r="C290" s="11" t="s">
        <v>1618</v>
      </c>
      <c r="D290" s="27" t="s">
        <v>1215</v>
      </c>
      <c r="E290" s="11" t="s">
        <v>1708</v>
      </c>
      <c r="F290" s="11" t="s">
        <v>2530</v>
      </c>
      <c r="G290" s="19" t="s">
        <v>1716</v>
      </c>
      <c r="H290" s="27" t="s">
        <v>1717</v>
      </c>
      <c r="I290" s="27"/>
      <c r="J290" s="27"/>
      <c r="K290" s="27"/>
      <c r="L290" s="11" t="s">
        <v>1199</v>
      </c>
      <c r="M290" s="11" t="s">
        <v>1150</v>
      </c>
      <c r="N290" s="11" t="s">
        <v>1148</v>
      </c>
      <c r="O290" s="11" t="s">
        <v>2593</v>
      </c>
      <c r="P290" s="11" t="s">
        <v>1195</v>
      </c>
      <c r="Q290" s="11" t="s">
        <v>2786</v>
      </c>
      <c r="R290" s="11" t="s">
        <v>2531</v>
      </c>
      <c r="S290" s="11" t="s">
        <v>2627</v>
      </c>
      <c r="T290" s="32" t="s">
        <v>2538</v>
      </c>
      <c r="U290" s="32"/>
      <c r="V290" s="32" t="s">
        <v>1109</v>
      </c>
      <c r="W290" s="19" t="s">
        <v>1142</v>
      </c>
      <c r="X290" s="3" t="s">
        <v>46</v>
      </c>
      <c r="Y290" s="30">
        <v>32398</v>
      </c>
      <c r="Z290" s="28">
        <v>24</v>
      </c>
      <c r="AA290" s="19" t="s">
        <v>1229</v>
      </c>
      <c r="AB290" s="19" t="s">
        <v>1141</v>
      </c>
      <c r="AC290" s="3" t="s">
        <v>1617</v>
      </c>
      <c r="AD290" s="3" t="s">
        <v>54</v>
      </c>
      <c r="AE290" s="3" t="s">
        <v>2144</v>
      </c>
      <c r="AF290" s="3" t="s">
        <v>1006</v>
      </c>
      <c r="AG290" s="19" t="s">
        <v>1600</v>
      </c>
      <c r="AH290" s="19" t="s">
        <v>42</v>
      </c>
      <c r="AI290" s="19" t="s">
        <v>1220</v>
      </c>
      <c r="AJ290" s="3" t="s">
        <v>2539</v>
      </c>
      <c r="AK290" s="3" t="s">
        <v>24</v>
      </c>
      <c r="AL290" s="3"/>
      <c r="AM290" s="3"/>
      <c r="AN290" s="3" t="s">
        <v>718</v>
      </c>
      <c r="AO290" s="3"/>
      <c r="AP290" s="3" t="s">
        <v>2011</v>
      </c>
      <c r="AQ290" s="3"/>
      <c r="AR290" s="20">
        <v>41248</v>
      </c>
      <c r="AS290" s="21" t="s">
        <v>216</v>
      </c>
      <c r="AT290" s="19" t="s">
        <v>44</v>
      </c>
      <c r="AU290" s="21" t="s">
        <v>2540</v>
      </c>
      <c r="AV290" s="21"/>
      <c r="AW290" s="21"/>
      <c r="AX290" s="21"/>
      <c r="AY290" s="21" t="s">
        <v>355</v>
      </c>
      <c r="AZ290" s="21"/>
      <c r="BA290" s="3"/>
      <c r="BB290" s="3"/>
      <c r="BC290" s="3"/>
      <c r="BD290" s="3" t="s">
        <v>2585</v>
      </c>
      <c r="BE290" s="3"/>
      <c r="BF290" s="3"/>
      <c r="BG290" s="19" t="s">
        <v>1766</v>
      </c>
      <c r="BH290" s="5" t="s">
        <v>1007</v>
      </c>
      <c r="BI290" s="5"/>
      <c r="BJ290" s="5" t="s">
        <v>1008</v>
      </c>
      <c r="BK290" s="5"/>
      <c r="BL290" s="5"/>
      <c r="BM290" s="5"/>
      <c r="BN290" s="5"/>
      <c r="BO290" s="5"/>
      <c r="BP290" s="5"/>
      <c r="BQ290" s="5"/>
      <c r="BR290" s="5"/>
      <c r="BS290" s="5"/>
      <c r="BT290" s="5"/>
      <c r="BU290" s="5"/>
      <c r="BV290" s="5"/>
      <c r="BW290" s="5"/>
      <c r="BX290" s="5"/>
      <c r="BY290" s="5"/>
      <c r="BZ290" s="5"/>
      <c r="CA290" s="5"/>
      <c r="CB290" s="5"/>
      <c r="CC290" s="5"/>
      <c r="CD290" s="5"/>
      <c r="CE290" s="5" t="s">
        <v>871</v>
      </c>
      <c r="CF290" s="5" t="s">
        <v>1009</v>
      </c>
      <c r="CG290" s="5"/>
      <c r="CH290" s="5"/>
      <c r="CI290" s="5"/>
      <c r="CJ290" s="5"/>
      <c r="CK290" s="5" t="s">
        <v>1010</v>
      </c>
      <c r="CL290" s="5"/>
      <c r="CM290" s="5"/>
      <c r="CN290" s="5"/>
      <c r="CO290" s="5"/>
      <c r="CP290" s="5"/>
      <c r="CQ290" s="5"/>
      <c r="CR290" s="5" t="s">
        <v>1011</v>
      </c>
      <c r="CS290" s="5" t="s">
        <v>446</v>
      </c>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18" t="s">
        <v>2541</v>
      </c>
      <c r="GO290" s="15" t="s">
        <v>42</v>
      </c>
      <c r="GP290" s="15" t="s">
        <v>75</v>
      </c>
      <c r="GQ290" s="17" t="s">
        <v>93</v>
      </c>
      <c r="GR290" s="15" t="s">
        <v>2012</v>
      </c>
      <c r="GS290" s="14"/>
      <c r="GT290" s="2"/>
    </row>
    <row r="291" spans="1:202" s="1" customFormat="1" ht="22.5" customHeight="1" x14ac:dyDescent="0.35">
      <c r="A291" s="11">
        <v>289</v>
      </c>
      <c r="B291" s="8">
        <v>41248</v>
      </c>
      <c r="C291" s="11" t="s">
        <v>1619</v>
      </c>
      <c r="D291" s="27" t="s">
        <v>1139</v>
      </c>
      <c r="E291" s="11" t="s">
        <v>1053</v>
      </c>
      <c r="F291" s="11" t="s">
        <v>1395</v>
      </c>
      <c r="G291" s="19" t="s">
        <v>2629</v>
      </c>
      <c r="H291" s="27" t="s">
        <v>1717</v>
      </c>
      <c r="I291" s="27" t="s">
        <v>1317</v>
      </c>
      <c r="J291" s="27"/>
      <c r="K291" s="27" t="s">
        <v>1395</v>
      </c>
      <c r="L291" s="11" t="s">
        <v>1755</v>
      </c>
      <c r="M291" s="11" t="s">
        <v>1295</v>
      </c>
      <c r="N291" s="11" t="s">
        <v>1208</v>
      </c>
      <c r="O291" s="11" t="s">
        <v>2134</v>
      </c>
      <c r="P291" s="11" t="s">
        <v>1238</v>
      </c>
      <c r="Q291" s="11" t="s">
        <v>2787</v>
      </c>
      <c r="R291" s="11" t="s">
        <v>2161</v>
      </c>
      <c r="S291" s="11"/>
      <c r="T291" s="32" t="s">
        <v>1396</v>
      </c>
      <c r="U291" s="32"/>
      <c r="V291" s="32" t="s">
        <v>1109</v>
      </c>
      <c r="W291" s="19" t="s">
        <v>1142</v>
      </c>
      <c r="X291" s="3" t="s">
        <v>46</v>
      </c>
      <c r="Y291" s="30" t="s">
        <v>1141</v>
      </c>
      <c r="Z291" s="28" t="s">
        <v>47</v>
      </c>
      <c r="AA291" s="19" t="s">
        <v>47</v>
      </c>
      <c r="AB291" s="19" t="s">
        <v>1141</v>
      </c>
      <c r="AC291" s="3" t="s">
        <v>1619</v>
      </c>
      <c r="AD291" s="3" t="s">
        <v>11</v>
      </c>
      <c r="AE291" s="3"/>
      <c r="AF291" s="3"/>
      <c r="AG291" s="19" t="s">
        <v>47</v>
      </c>
      <c r="AH291" s="19" t="s">
        <v>42</v>
      </c>
      <c r="AI291" s="19" t="s">
        <v>1220</v>
      </c>
      <c r="AJ291" s="3"/>
      <c r="AK291" s="3" t="s">
        <v>24</v>
      </c>
      <c r="AL291" s="3"/>
      <c r="AM291" s="3"/>
      <c r="AN291" s="3"/>
      <c r="AO291" s="3"/>
      <c r="AP291" s="3"/>
      <c r="AQ291" s="3"/>
      <c r="AR291" s="20">
        <v>41248</v>
      </c>
      <c r="AS291" s="21" t="s">
        <v>1716</v>
      </c>
      <c r="AT291" s="19" t="s">
        <v>2634</v>
      </c>
      <c r="AU291" s="21" t="s">
        <v>47</v>
      </c>
      <c r="AV291" s="21" t="s">
        <v>1467</v>
      </c>
      <c r="AW291" s="21"/>
      <c r="AX291" s="21" t="s">
        <v>1443</v>
      </c>
      <c r="AY291" s="21" t="s">
        <v>2158</v>
      </c>
      <c r="AZ291" s="21"/>
      <c r="BA291" s="3" t="s">
        <v>1411</v>
      </c>
      <c r="BB291" s="3" t="s">
        <v>1395</v>
      </c>
      <c r="BC291" s="3" t="s">
        <v>2058</v>
      </c>
      <c r="BD291" s="3"/>
      <c r="BE291" s="3"/>
      <c r="BF291" s="3"/>
      <c r="BG291" s="19" t="s">
        <v>1767</v>
      </c>
      <c r="BH291" s="5"/>
      <c r="BI291" s="5"/>
      <c r="BJ291" s="5"/>
      <c r="BK291" s="5" t="s">
        <v>1571</v>
      </c>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18" t="s">
        <v>1605</v>
      </c>
      <c r="GO291" s="15"/>
      <c r="GP291" s="15"/>
      <c r="GQ291" s="17" t="s">
        <v>74</v>
      </c>
      <c r="GR291" s="15"/>
      <c r="GS291" s="14"/>
      <c r="GT291" s="2"/>
    </row>
    <row r="292" spans="1:202" s="1" customFormat="1" ht="22.5" customHeight="1" x14ac:dyDescent="0.35">
      <c r="A292" s="11">
        <v>290</v>
      </c>
      <c r="B292" s="8">
        <v>41251</v>
      </c>
      <c r="C292" s="11" t="s">
        <v>1617</v>
      </c>
      <c r="D292" s="27" t="s">
        <v>1139</v>
      </c>
      <c r="E292" s="11" t="s">
        <v>1091</v>
      </c>
      <c r="F292" s="11" t="s">
        <v>1300</v>
      </c>
      <c r="G292" s="19" t="s">
        <v>2629</v>
      </c>
      <c r="H292" s="27" t="s">
        <v>1717</v>
      </c>
      <c r="I292" s="27" t="s">
        <v>1315</v>
      </c>
      <c r="J292" s="27"/>
      <c r="K292" s="27" t="s">
        <v>1300</v>
      </c>
      <c r="L292" s="11" t="s">
        <v>1755</v>
      </c>
      <c r="M292" s="11" t="s">
        <v>1295</v>
      </c>
      <c r="N292" s="11" t="s">
        <v>1208</v>
      </c>
      <c r="O292" s="11" t="s">
        <v>2134</v>
      </c>
      <c r="P292" s="11" t="s">
        <v>1238</v>
      </c>
      <c r="Q292" s="11" t="s">
        <v>2788</v>
      </c>
      <c r="R292" s="11" t="s">
        <v>2161</v>
      </c>
      <c r="S292" s="11"/>
      <c r="T292" s="32" t="s">
        <v>2542</v>
      </c>
      <c r="U292" s="32"/>
      <c r="V292" s="32" t="s">
        <v>1109</v>
      </c>
      <c r="W292" s="19" t="s">
        <v>1142</v>
      </c>
      <c r="X292" s="3" t="s">
        <v>46</v>
      </c>
      <c r="Y292" s="30" t="s">
        <v>2005</v>
      </c>
      <c r="Z292" s="28">
        <v>62</v>
      </c>
      <c r="AA292" s="19" t="s">
        <v>1231</v>
      </c>
      <c r="AB292" s="19" t="s">
        <v>1141</v>
      </c>
      <c r="AC292" s="3" t="s">
        <v>1617</v>
      </c>
      <c r="AD292" s="3" t="s">
        <v>33</v>
      </c>
      <c r="AE292" s="3" t="s">
        <v>2139</v>
      </c>
      <c r="AF292" s="3" t="s">
        <v>86</v>
      </c>
      <c r="AG292" s="19" t="s">
        <v>1600</v>
      </c>
      <c r="AH292" s="19" t="s">
        <v>42</v>
      </c>
      <c r="AI292" s="19" t="s">
        <v>1220</v>
      </c>
      <c r="AJ292" s="3"/>
      <c r="AK292" s="3" t="s">
        <v>24</v>
      </c>
      <c r="AL292" s="3"/>
      <c r="AM292" s="3"/>
      <c r="AN292" s="3"/>
      <c r="AO292" s="3"/>
      <c r="AP292" s="3"/>
      <c r="AQ292" s="3"/>
      <c r="AR292" s="20">
        <v>41251</v>
      </c>
      <c r="AS292" s="21" t="s">
        <v>1716</v>
      </c>
      <c r="AT292" s="19" t="s">
        <v>2634</v>
      </c>
      <c r="AU292" s="21" t="s">
        <v>47</v>
      </c>
      <c r="AV292" s="21" t="s">
        <v>1468</v>
      </c>
      <c r="AW292" s="21" t="s">
        <v>2185</v>
      </c>
      <c r="AX292" s="21" t="s">
        <v>1444</v>
      </c>
      <c r="AY292" s="21" t="s">
        <v>331</v>
      </c>
      <c r="AZ292" s="21"/>
      <c r="BA292" s="3" t="s">
        <v>2166</v>
      </c>
      <c r="BB292" s="3" t="s">
        <v>1300</v>
      </c>
      <c r="BC292" s="3" t="s">
        <v>2643</v>
      </c>
      <c r="BD292" s="3" t="s">
        <v>2586</v>
      </c>
      <c r="BE292" s="3"/>
      <c r="BF292" s="3"/>
      <c r="BG292" s="19" t="s">
        <v>1767</v>
      </c>
      <c r="BH292" s="5"/>
      <c r="BI292" s="5"/>
      <c r="BJ292" s="5"/>
      <c r="BK292" s="5" t="s">
        <v>1572</v>
      </c>
      <c r="BL292" s="5" t="s">
        <v>1573</v>
      </c>
      <c r="BM292" s="5" t="s">
        <v>1574</v>
      </c>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18" t="s">
        <v>2543</v>
      </c>
      <c r="GO292" s="15"/>
      <c r="GP292" s="15"/>
      <c r="GQ292" s="17" t="s">
        <v>74</v>
      </c>
      <c r="GR292" s="15"/>
      <c r="GS292" s="14"/>
      <c r="GT292" s="2"/>
    </row>
    <row r="293" spans="1:202" s="1" customFormat="1" ht="22.5" customHeight="1" x14ac:dyDescent="0.35">
      <c r="A293" s="11">
        <v>291</v>
      </c>
      <c r="B293" s="8">
        <v>41253</v>
      </c>
      <c r="C293" s="11" t="s">
        <v>8</v>
      </c>
      <c r="D293" s="27" t="s">
        <v>1214</v>
      </c>
      <c r="E293" s="11" t="s">
        <v>1658</v>
      </c>
      <c r="F293" s="11" t="s">
        <v>1301</v>
      </c>
      <c r="G293" s="19" t="s">
        <v>2629</v>
      </c>
      <c r="H293" s="27" t="s">
        <v>1717</v>
      </c>
      <c r="I293" s="27" t="s">
        <v>1315</v>
      </c>
      <c r="J293" s="27"/>
      <c r="K293" s="27" t="s">
        <v>1301</v>
      </c>
      <c r="L293" s="11" t="s">
        <v>1755</v>
      </c>
      <c r="M293" s="11" t="s">
        <v>1295</v>
      </c>
      <c r="N293" s="11" t="s">
        <v>1208</v>
      </c>
      <c r="O293" s="11" t="s">
        <v>2134</v>
      </c>
      <c r="P293" s="11" t="s">
        <v>1238</v>
      </c>
      <c r="Q293" s="11" t="s">
        <v>2789</v>
      </c>
      <c r="R293" s="11" t="s">
        <v>1313</v>
      </c>
      <c r="S293" s="11"/>
      <c r="T293" s="32" t="s">
        <v>1397</v>
      </c>
      <c r="U293" s="32"/>
      <c r="V293" s="32" t="s">
        <v>1109</v>
      </c>
      <c r="W293" s="19" t="s">
        <v>1142</v>
      </c>
      <c r="X293" s="3" t="s">
        <v>46</v>
      </c>
      <c r="Y293" s="30" t="s">
        <v>1989</v>
      </c>
      <c r="Z293" s="28">
        <v>37</v>
      </c>
      <c r="AA293" s="19" t="s">
        <v>1230</v>
      </c>
      <c r="AB293" s="19" t="s">
        <v>1141</v>
      </c>
      <c r="AC293" s="3" t="s">
        <v>47</v>
      </c>
      <c r="AD293" s="3"/>
      <c r="AE293" s="3"/>
      <c r="AF293" s="3"/>
      <c r="AG293" s="19" t="s">
        <v>47</v>
      </c>
      <c r="AH293" s="19" t="s">
        <v>42</v>
      </c>
      <c r="AI293" s="19" t="s">
        <v>1220</v>
      </c>
      <c r="AJ293" s="3"/>
      <c r="AK293" s="3" t="s">
        <v>24</v>
      </c>
      <c r="AL293" s="3"/>
      <c r="AM293" s="3"/>
      <c r="AN293" s="3"/>
      <c r="AO293" s="3"/>
      <c r="AP293" s="3"/>
      <c r="AQ293" s="3"/>
      <c r="AR293" s="20">
        <v>41253</v>
      </c>
      <c r="AS293" s="21" t="s">
        <v>79</v>
      </c>
      <c r="AT293" s="19" t="s">
        <v>2081</v>
      </c>
      <c r="AU293" s="21" t="s">
        <v>1469</v>
      </c>
      <c r="AV293" s="21" t="s">
        <v>1469</v>
      </c>
      <c r="AW293" s="21"/>
      <c r="AX293" s="21"/>
      <c r="AY293" s="21" t="s">
        <v>2163</v>
      </c>
      <c r="AZ293" s="21"/>
      <c r="BA293" s="3" t="s">
        <v>2544</v>
      </c>
      <c r="BB293" s="3" t="s">
        <v>1306</v>
      </c>
      <c r="BC293" s="3" t="s">
        <v>2032</v>
      </c>
      <c r="BD293" s="3" t="s">
        <v>2587</v>
      </c>
      <c r="BE293" s="3"/>
      <c r="BF293" s="3"/>
      <c r="BG293" s="19" t="s">
        <v>1767</v>
      </c>
      <c r="BH293" s="5"/>
      <c r="BI293" s="5"/>
      <c r="BJ293" s="5"/>
      <c r="BK293" s="5" t="s">
        <v>1575</v>
      </c>
      <c r="BL293" s="5" t="s">
        <v>1576</v>
      </c>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t="s">
        <v>1599</v>
      </c>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18" t="s">
        <v>47</v>
      </c>
      <c r="GO293" s="15"/>
      <c r="GP293" s="15"/>
      <c r="GQ293" s="17" t="s">
        <v>74</v>
      </c>
      <c r="GR293" s="15"/>
      <c r="GS293" s="14"/>
      <c r="GT293" s="2"/>
    </row>
    <row r="294" spans="1:202" s="1" customFormat="1" ht="22.5" customHeight="1" x14ac:dyDescent="0.35">
      <c r="A294" s="11">
        <v>292</v>
      </c>
      <c r="B294" s="8">
        <v>41257</v>
      </c>
      <c r="C294" s="11" t="s">
        <v>2</v>
      </c>
      <c r="D294" s="27" t="s">
        <v>1138</v>
      </c>
      <c r="E294" s="11" t="s">
        <v>368</v>
      </c>
      <c r="F294" s="11" t="s">
        <v>2545</v>
      </c>
      <c r="G294" s="19" t="s">
        <v>1716</v>
      </c>
      <c r="H294" s="27" t="s">
        <v>1717</v>
      </c>
      <c r="I294" s="27"/>
      <c r="J294" s="27"/>
      <c r="K294" s="27"/>
      <c r="L294" s="11" t="s">
        <v>1200</v>
      </c>
      <c r="M294" s="11" t="s">
        <v>212</v>
      </c>
      <c r="N294" s="11" t="s">
        <v>1147</v>
      </c>
      <c r="O294" s="11" t="s">
        <v>2558</v>
      </c>
      <c r="P294" s="11" t="s">
        <v>1238</v>
      </c>
      <c r="Q294" s="11" t="s">
        <v>2790</v>
      </c>
      <c r="R294" s="11" t="s">
        <v>2482</v>
      </c>
      <c r="S294" s="11"/>
      <c r="T294" s="32" t="s">
        <v>2546</v>
      </c>
      <c r="U294" s="32"/>
      <c r="V294" s="32" t="s">
        <v>1109</v>
      </c>
      <c r="W294" s="19" t="s">
        <v>1142</v>
      </c>
      <c r="X294" s="3" t="s">
        <v>46</v>
      </c>
      <c r="Y294" s="30" t="s">
        <v>1990</v>
      </c>
      <c r="Z294" s="28">
        <v>38</v>
      </c>
      <c r="AA294" s="19" t="s">
        <v>1230</v>
      </c>
      <c r="AB294" s="19" t="s">
        <v>1141</v>
      </c>
      <c r="AC294" s="3" t="s">
        <v>2</v>
      </c>
      <c r="AD294" s="3" t="s">
        <v>2</v>
      </c>
      <c r="AE294" s="3"/>
      <c r="AF294" s="3" t="s">
        <v>86</v>
      </c>
      <c r="AG294" s="19" t="s">
        <v>1600</v>
      </c>
      <c r="AH294" s="19" t="s">
        <v>42</v>
      </c>
      <c r="AI294" s="19" t="s">
        <v>1220</v>
      </c>
      <c r="AJ294" s="3" t="s">
        <v>1012</v>
      </c>
      <c r="AK294" s="3" t="s">
        <v>24</v>
      </c>
      <c r="AL294" s="3"/>
      <c r="AM294" s="3"/>
      <c r="AN294" s="3"/>
      <c r="AO294" s="3"/>
      <c r="AP294" s="3"/>
      <c r="AQ294" s="3"/>
      <c r="AR294" s="20">
        <v>41257</v>
      </c>
      <c r="AS294" s="21" t="s">
        <v>221</v>
      </c>
      <c r="AT294" s="19" t="s">
        <v>2081</v>
      </c>
      <c r="AU294" s="21" t="s">
        <v>2547</v>
      </c>
      <c r="AV294" s="21"/>
      <c r="AW294" s="21"/>
      <c r="AX294" s="21"/>
      <c r="AY294" s="21"/>
      <c r="AZ294" s="21"/>
      <c r="BA294" s="3"/>
      <c r="BB294" s="3"/>
      <c r="BC294" s="3"/>
      <c r="BD294" s="3"/>
      <c r="BE294" s="3"/>
      <c r="BF294" s="3"/>
      <c r="BG294" s="19" t="s">
        <v>1767</v>
      </c>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t="s">
        <v>1013</v>
      </c>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18" t="s">
        <v>2548</v>
      </c>
      <c r="GO294" s="15" t="s">
        <v>42</v>
      </c>
      <c r="GP294" s="15" t="s">
        <v>75</v>
      </c>
      <c r="GQ294" s="17" t="s">
        <v>91</v>
      </c>
      <c r="GR294" s="15"/>
      <c r="GS294" s="14"/>
      <c r="GT294" s="2"/>
    </row>
    <row r="295" spans="1:202" s="1" customFormat="1" ht="22.5" customHeight="1" x14ac:dyDescent="0.35">
      <c r="A295" s="11">
        <v>293</v>
      </c>
      <c r="B295" s="8">
        <v>41258</v>
      </c>
      <c r="C295" s="11" t="s">
        <v>1609</v>
      </c>
      <c r="D295" s="27" t="s">
        <v>1138</v>
      </c>
      <c r="E295" s="11" t="s">
        <v>30</v>
      </c>
      <c r="F295" s="11" t="s">
        <v>2549</v>
      </c>
      <c r="G295" s="19" t="s">
        <v>1716</v>
      </c>
      <c r="H295" s="27" t="s">
        <v>1717</v>
      </c>
      <c r="I295" s="27"/>
      <c r="J295" s="27"/>
      <c r="K295" s="27"/>
      <c r="L295" s="11" t="s">
        <v>1754</v>
      </c>
      <c r="M295" s="11" t="s">
        <v>1150</v>
      </c>
      <c r="N295" s="11" t="s">
        <v>1147</v>
      </c>
      <c r="O295" s="11" t="s">
        <v>2593</v>
      </c>
      <c r="P295" s="11" t="s">
        <v>1195</v>
      </c>
      <c r="Q295" s="11" t="s">
        <v>2791</v>
      </c>
      <c r="R295" s="11" t="s">
        <v>2170</v>
      </c>
      <c r="S295" s="11"/>
      <c r="T295" s="32"/>
      <c r="U295" s="32"/>
      <c r="V295" s="32" t="s">
        <v>1109</v>
      </c>
      <c r="W295" s="19" t="s">
        <v>1142</v>
      </c>
      <c r="X295" s="3" t="s">
        <v>46</v>
      </c>
      <c r="Y295" s="30" t="s">
        <v>1140</v>
      </c>
      <c r="Z295" s="28" t="s">
        <v>47</v>
      </c>
      <c r="AA295" s="19" t="s">
        <v>47</v>
      </c>
      <c r="AB295" s="19" t="s">
        <v>1140</v>
      </c>
      <c r="AC295" s="3" t="s">
        <v>1609</v>
      </c>
      <c r="AD295" s="3" t="s">
        <v>30</v>
      </c>
      <c r="AE295" s="3" t="s">
        <v>2009</v>
      </c>
      <c r="AF295" s="3"/>
      <c r="AG295" s="19" t="s">
        <v>47</v>
      </c>
      <c r="AH295" s="19" t="s">
        <v>42</v>
      </c>
      <c r="AI295" s="19" t="s">
        <v>1220</v>
      </c>
      <c r="AJ295" s="3"/>
      <c r="AK295" s="3" t="s">
        <v>24</v>
      </c>
      <c r="AL295" s="3"/>
      <c r="AM295" s="3"/>
      <c r="AN295" s="3"/>
      <c r="AO295" s="3"/>
      <c r="AP295" s="3"/>
      <c r="AQ295" s="3"/>
      <c r="AR295" s="20">
        <v>41258</v>
      </c>
      <c r="AS295" s="21" t="s">
        <v>83</v>
      </c>
      <c r="AT295" s="19" t="s">
        <v>44</v>
      </c>
      <c r="AU295" s="21" t="s">
        <v>44</v>
      </c>
      <c r="AV295" s="21"/>
      <c r="AW295" s="21"/>
      <c r="AX295" s="21"/>
      <c r="AY295" s="21" t="s">
        <v>2550</v>
      </c>
      <c r="AZ295" s="21"/>
      <c r="BA295" s="3"/>
      <c r="BB295" s="3"/>
      <c r="BC295" s="3"/>
      <c r="BD295" s="3"/>
      <c r="BE295" s="3"/>
      <c r="BF295" s="3"/>
      <c r="BG295" s="19" t="s">
        <v>1767</v>
      </c>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t="s">
        <v>1014</v>
      </c>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18" t="s">
        <v>2551</v>
      </c>
      <c r="GO295" s="15" t="s">
        <v>42</v>
      </c>
      <c r="GP295" s="15" t="s">
        <v>75</v>
      </c>
      <c r="GQ295" s="17" t="s">
        <v>91</v>
      </c>
      <c r="GR295" s="15"/>
      <c r="GS295" s="14"/>
      <c r="GT295" s="2"/>
    </row>
    <row r="296" spans="1:202" s="1" customFormat="1" ht="22.5" customHeight="1" x14ac:dyDescent="0.35">
      <c r="A296" s="11">
        <v>294</v>
      </c>
      <c r="B296" s="8">
        <v>41262</v>
      </c>
      <c r="C296" s="11" t="s">
        <v>1614</v>
      </c>
      <c r="D296" s="27" t="s">
        <v>1215</v>
      </c>
      <c r="E296" s="11" t="s">
        <v>177</v>
      </c>
      <c r="F296" s="11" t="s">
        <v>1335</v>
      </c>
      <c r="G296" s="19" t="s">
        <v>2629</v>
      </c>
      <c r="H296" s="27" t="s">
        <v>1717</v>
      </c>
      <c r="I296" s="27" t="s">
        <v>1317</v>
      </c>
      <c r="J296" s="27"/>
      <c r="K296" s="27" t="s">
        <v>1335</v>
      </c>
      <c r="L296" s="11" t="s">
        <v>1755</v>
      </c>
      <c r="M296" s="11" t="s">
        <v>1295</v>
      </c>
      <c r="N296" s="11" t="s">
        <v>1208</v>
      </c>
      <c r="O296" s="11" t="s">
        <v>2134</v>
      </c>
      <c r="P296" s="11" t="s">
        <v>1238</v>
      </c>
      <c r="Q296" s="11" t="s">
        <v>2792</v>
      </c>
      <c r="R296" s="11" t="s">
        <v>2161</v>
      </c>
      <c r="S296" s="11"/>
      <c r="T296" s="32" t="s">
        <v>1398</v>
      </c>
      <c r="U296" s="32"/>
      <c r="V296" s="32" t="s">
        <v>1109</v>
      </c>
      <c r="W296" s="19" t="s">
        <v>1142</v>
      </c>
      <c r="X296" s="3" t="s">
        <v>46</v>
      </c>
      <c r="Y296" s="30" t="s">
        <v>1141</v>
      </c>
      <c r="Z296" s="28" t="s">
        <v>47</v>
      </c>
      <c r="AA296" s="19" t="s">
        <v>47</v>
      </c>
      <c r="AB296" s="19" t="s">
        <v>1141</v>
      </c>
      <c r="AC296" s="3" t="s">
        <v>47</v>
      </c>
      <c r="AD296" s="3"/>
      <c r="AE296" s="3"/>
      <c r="AF296" s="3" t="s">
        <v>168</v>
      </c>
      <c r="AG296" s="19" t="s">
        <v>47</v>
      </c>
      <c r="AH296" s="19" t="s">
        <v>42</v>
      </c>
      <c r="AI296" s="19" t="s">
        <v>1220</v>
      </c>
      <c r="AJ296" s="3"/>
      <c r="AK296" s="3" t="s">
        <v>24</v>
      </c>
      <c r="AL296" s="3"/>
      <c r="AM296" s="3"/>
      <c r="AN296" s="3"/>
      <c r="AO296" s="3"/>
      <c r="AP296" s="3"/>
      <c r="AQ296" s="3"/>
      <c r="AR296" s="20">
        <v>41262</v>
      </c>
      <c r="AS296" s="21" t="s">
        <v>1716</v>
      </c>
      <c r="AT296" s="19" t="s">
        <v>2634</v>
      </c>
      <c r="AU296" s="21" t="s">
        <v>47</v>
      </c>
      <c r="AV296" s="21" t="s">
        <v>1470</v>
      </c>
      <c r="AW296" s="21"/>
      <c r="AX296" s="21" t="s">
        <v>1419</v>
      </c>
      <c r="AY296" s="21"/>
      <c r="AZ296" s="21"/>
      <c r="BA296" s="3" t="s">
        <v>1411</v>
      </c>
      <c r="BB296" s="3" t="s">
        <v>1335</v>
      </c>
      <c r="BC296" s="3"/>
      <c r="BD296" s="3" t="s">
        <v>2588</v>
      </c>
      <c r="BE296" s="3"/>
      <c r="BF296" s="3"/>
      <c r="BG296" s="19" t="s">
        <v>1767</v>
      </c>
      <c r="BH296" s="5"/>
      <c r="BI296" s="5"/>
      <c r="BJ296" s="5"/>
      <c r="BK296" s="5" t="s">
        <v>1577</v>
      </c>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18" t="s">
        <v>47</v>
      </c>
      <c r="GO296" s="15"/>
      <c r="GP296" s="15"/>
      <c r="GQ296" s="17" t="s">
        <v>74</v>
      </c>
      <c r="GR296" s="15"/>
      <c r="GS296" s="14"/>
      <c r="GT296" s="2"/>
    </row>
    <row r="297" spans="1:202" x14ac:dyDescent="0.35">
      <c r="A297" s="10"/>
    </row>
    <row r="298" spans="1:202" x14ac:dyDescent="0.35">
      <c r="A298" s="10"/>
    </row>
    <row r="299" spans="1:202" x14ac:dyDescent="0.35">
      <c r="A299" s="10"/>
    </row>
    <row r="300" spans="1:202" x14ac:dyDescent="0.35">
      <c r="A300" s="10"/>
    </row>
  </sheetData>
  <autoFilter ref="A2:GT296" xr:uid="{00000000-0009-0000-0000-000000000000}">
    <sortState xmlns:xlrd2="http://schemas.microsoft.com/office/spreadsheetml/2017/richdata2" ref="A3:GT296">
      <sortCondition ref="A2:A296"/>
    </sortState>
  </autoFilter>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W150"/>
  <sheetViews>
    <sheetView rightToLeft="1" zoomScale="90" zoomScaleNormal="90" workbookViewId="0">
      <pane ySplit="2" topLeftCell="A132" activePane="bottomLeft" state="frozen"/>
      <selection activeCell="J1" sqref="J1"/>
      <selection pane="bottomLeft" activeCell="B151" sqref="B151"/>
    </sheetView>
  </sheetViews>
  <sheetFormatPr defaultRowHeight="27.65" customHeight="1" x14ac:dyDescent="0.35"/>
  <cols>
    <col min="1" max="1" width="6.08984375" customWidth="1"/>
    <col min="2" max="2" width="10.81640625" customWidth="1"/>
    <col min="3" max="5" width="1.7265625" customWidth="1"/>
    <col min="6" max="6" width="10.81640625" customWidth="1"/>
    <col min="7" max="7" width="1.6328125" customWidth="1"/>
    <col min="8" max="8" width="8.36328125" customWidth="1"/>
    <col min="10" max="14" width="1.453125" customWidth="1"/>
    <col min="15" max="15" width="6.90625" customWidth="1"/>
    <col min="16" max="16" width="8.36328125" customWidth="1"/>
    <col min="17" max="17" width="9.6328125" customWidth="1"/>
    <col min="19" max="19" width="7.90625" customWidth="1"/>
    <col min="20" max="20" width="30.90625" customWidth="1"/>
    <col min="27" max="27" width="2.453125" customWidth="1"/>
    <col min="28" max="28" width="3.1796875" customWidth="1"/>
    <col min="29" max="29" width="7.36328125" customWidth="1"/>
    <col min="30" max="163" width="3.1796875" customWidth="1"/>
  </cols>
  <sheetData>
    <row r="1" spans="1:179" s="52" customFormat="1" ht="13.25" customHeight="1" x14ac:dyDescent="0.35">
      <c r="A1" s="56" t="s">
        <v>1764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row>
    <row r="2" spans="1:179" s="34" customFormat="1" ht="27.65" customHeight="1" x14ac:dyDescent="0.35">
      <c r="A2" s="7" t="s">
        <v>2064</v>
      </c>
      <c r="B2" s="8" t="s">
        <v>1158</v>
      </c>
      <c r="C2" s="12" t="s">
        <v>1159</v>
      </c>
      <c r="D2" s="12" t="s">
        <v>1160</v>
      </c>
      <c r="E2" s="12" t="s">
        <v>1161</v>
      </c>
      <c r="F2" s="11" t="s">
        <v>1163</v>
      </c>
      <c r="G2" s="12" t="s">
        <v>1162</v>
      </c>
      <c r="H2" s="11" t="s">
        <v>1164</v>
      </c>
      <c r="I2" s="11" t="s">
        <v>2065</v>
      </c>
      <c r="J2" s="11" t="s">
        <v>1173</v>
      </c>
      <c r="K2" s="12" t="s">
        <v>1174</v>
      </c>
      <c r="L2" s="12" t="s">
        <v>41</v>
      </c>
      <c r="M2" s="12" t="s">
        <v>1175</v>
      </c>
      <c r="N2" s="12" t="s">
        <v>1719</v>
      </c>
      <c r="O2" s="11" t="s">
        <v>1165</v>
      </c>
      <c r="P2" s="11" t="s">
        <v>1166</v>
      </c>
      <c r="Q2" s="11" t="s">
        <v>1167</v>
      </c>
      <c r="R2" s="11" t="s">
        <v>1168</v>
      </c>
      <c r="S2" s="11" t="s">
        <v>1169</v>
      </c>
      <c r="T2" s="11" t="s">
        <v>1170</v>
      </c>
      <c r="U2" s="11" t="s">
        <v>1171</v>
      </c>
      <c r="V2" s="11" t="s">
        <v>2626</v>
      </c>
      <c r="W2" s="11" t="s">
        <v>2828</v>
      </c>
      <c r="X2" s="11" t="s">
        <v>42</v>
      </c>
      <c r="Y2" s="11" t="s">
        <v>1223</v>
      </c>
      <c r="Z2" s="11" t="s">
        <v>1224</v>
      </c>
      <c r="AA2" s="11" t="s">
        <v>1225</v>
      </c>
      <c r="AB2" s="11" t="s">
        <v>1222</v>
      </c>
      <c r="AC2" s="11" t="s">
        <v>39</v>
      </c>
      <c r="AD2" s="11" t="s">
        <v>1607</v>
      </c>
      <c r="AE2" s="11" t="s">
        <v>2062</v>
      </c>
      <c r="AF2" s="11" t="s">
        <v>1187</v>
      </c>
      <c r="AG2" s="11" t="s">
        <v>1172</v>
      </c>
      <c r="AH2" s="11" t="s">
        <v>1192</v>
      </c>
      <c r="AI2" s="11" t="s">
        <v>2063</v>
      </c>
      <c r="AJ2" s="11" t="s">
        <v>40</v>
      </c>
      <c r="AK2" s="11" t="s">
        <v>1765</v>
      </c>
      <c r="AL2" s="11" t="s">
        <v>1771</v>
      </c>
      <c r="AM2" s="11" t="s">
        <v>1770</v>
      </c>
      <c r="AN2" s="11" t="s">
        <v>1769</v>
      </c>
      <c r="AO2" s="11" t="s">
        <v>1768</v>
      </c>
      <c r="AP2" s="11" t="s">
        <v>1772</v>
      </c>
      <c r="AQ2" s="11" t="s">
        <v>1773</v>
      </c>
      <c r="AR2" s="11" t="s">
        <v>1774</v>
      </c>
      <c r="AS2" s="11" t="s">
        <v>1775</v>
      </c>
      <c r="AT2" s="11" t="s">
        <v>1776</v>
      </c>
      <c r="AU2" s="11" t="s">
        <v>1777</v>
      </c>
      <c r="AV2" s="11" t="s">
        <v>1778</v>
      </c>
      <c r="AW2" s="11" t="s">
        <v>1779</v>
      </c>
      <c r="AX2" s="11" t="s">
        <v>1780</v>
      </c>
      <c r="AY2" s="11" t="s">
        <v>1781</v>
      </c>
      <c r="AZ2" s="11" t="s">
        <v>1782</v>
      </c>
      <c r="BA2" s="11" t="s">
        <v>1783</v>
      </c>
      <c r="BB2" s="11" t="s">
        <v>1784</v>
      </c>
      <c r="BC2" s="11" t="s">
        <v>1785</v>
      </c>
      <c r="BD2" s="11" t="s">
        <v>1786</v>
      </c>
      <c r="BE2" s="11" t="s">
        <v>1787</v>
      </c>
      <c r="BF2" s="11" t="s">
        <v>1788</v>
      </c>
      <c r="BG2" s="11" t="s">
        <v>1789</v>
      </c>
      <c r="BH2" s="11" t="s">
        <v>1790</v>
      </c>
      <c r="BI2" s="11" t="s">
        <v>1791</v>
      </c>
      <c r="BJ2" s="11" t="s">
        <v>1792</v>
      </c>
      <c r="BK2" s="11" t="s">
        <v>1793</v>
      </c>
      <c r="BL2" s="11" t="s">
        <v>1794</v>
      </c>
      <c r="BM2" s="11" t="s">
        <v>1795</v>
      </c>
      <c r="BN2" s="11" t="s">
        <v>1796</v>
      </c>
      <c r="BO2" s="11" t="s">
        <v>1797</v>
      </c>
      <c r="BP2" s="11" t="s">
        <v>1798</v>
      </c>
      <c r="BQ2" s="11" t="s">
        <v>1799</v>
      </c>
      <c r="BR2" s="11" t="s">
        <v>1800</v>
      </c>
      <c r="BS2" s="11" t="s">
        <v>1801</v>
      </c>
      <c r="BT2" s="11" t="s">
        <v>1802</v>
      </c>
      <c r="BU2" s="11" t="s">
        <v>1803</v>
      </c>
      <c r="BV2" s="11" t="s">
        <v>1804</v>
      </c>
      <c r="BW2" s="11" t="s">
        <v>1805</v>
      </c>
      <c r="BX2" s="11" t="s">
        <v>1806</v>
      </c>
      <c r="BY2" s="11" t="s">
        <v>1807</v>
      </c>
      <c r="BZ2" s="11" t="s">
        <v>1808</v>
      </c>
      <c r="CA2" s="11" t="s">
        <v>1809</v>
      </c>
      <c r="CB2" s="11" t="s">
        <v>1810</v>
      </c>
      <c r="CC2" s="11" t="s">
        <v>1811</v>
      </c>
      <c r="CD2" s="11" t="s">
        <v>1812</v>
      </c>
      <c r="CE2" s="11" t="s">
        <v>1813</v>
      </c>
      <c r="CF2" s="11" t="s">
        <v>1814</v>
      </c>
      <c r="CG2" s="11" t="s">
        <v>1815</v>
      </c>
      <c r="CH2" s="11" t="s">
        <v>1816</v>
      </c>
      <c r="CI2" s="11" t="s">
        <v>1817</v>
      </c>
      <c r="CJ2" s="11" t="s">
        <v>1818</v>
      </c>
      <c r="CK2" s="11" t="s">
        <v>1819</v>
      </c>
      <c r="CL2" s="11" t="s">
        <v>1820</v>
      </c>
      <c r="CM2" s="11" t="s">
        <v>1821</v>
      </c>
      <c r="CN2" s="11" t="s">
        <v>1822</v>
      </c>
      <c r="CO2" s="11" t="s">
        <v>1823</v>
      </c>
      <c r="CP2" s="11" t="s">
        <v>1824</v>
      </c>
      <c r="CQ2" s="11" t="s">
        <v>1825</v>
      </c>
      <c r="CR2" s="11" t="s">
        <v>1826</v>
      </c>
      <c r="CS2" s="11" t="s">
        <v>1827</v>
      </c>
      <c r="CT2" s="11" t="s">
        <v>1828</v>
      </c>
      <c r="CU2" s="11" t="s">
        <v>1829</v>
      </c>
      <c r="CV2" s="11" t="s">
        <v>1830</v>
      </c>
      <c r="CW2" s="11" t="s">
        <v>1831</v>
      </c>
      <c r="CX2" s="11" t="s">
        <v>1832</v>
      </c>
      <c r="CY2" s="11" t="s">
        <v>1833</v>
      </c>
      <c r="CZ2" s="11" t="s">
        <v>1834</v>
      </c>
      <c r="DA2" s="11" t="s">
        <v>1835</v>
      </c>
      <c r="DB2" s="11" t="s">
        <v>1836</v>
      </c>
      <c r="DC2" s="11" t="s">
        <v>1837</v>
      </c>
      <c r="DD2" s="11" t="s">
        <v>1838</v>
      </c>
      <c r="DE2" s="11" t="s">
        <v>1839</v>
      </c>
      <c r="DF2" s="11" t="s">
        <v>1840</v>
      </c>
      <c r="DG2" s="11" t="s">
        <v>1841</v>
      </c>
      <c r="DH2" s="11" t="s">
        <v>1842</v>
      </c>
      <c r="DI2" s="11" t="s">
        <v>1843</v>
      </c>
      <c r="DJ2" s="11" t="s">
        <v>1844</v>
      </c>
      <c r="DK2" s="11" t="s">
        <v>1845</v>
      </c>
      <c r="DL2" s="11" t="s">
        <v>1846</v>
      </c>
      <c r="DM2" s="11" t="s">
        <v>1847</v>
      </c>
      <c r="DN2" s="11" t="s">
        <v>1848</v>
      </c>
      <c r="DO2" s="11" t="s">
        <v>1849</v>
      </c>
      <c r="DP2" s="11" t="s">
        <v>1850</v>
      </c>
      <c r="DQ2" s="11" t="s">
        <v>1851</v>
      </c>
      <c r="DR2" s="11" t="s">
        <v>1852</v>
      </c>
      <c r="DS2" s="11" t="s">
        <v>1853</v>
      </c>
      <c r="DT2" s="11" t="s">
        <v>1854</v>
      </c>
      <c r="DU2" s="11" t="s">
        <v>1855</v>
      </c>
      <c r="DV2" s="11" t="s">
        <v>1856</v>
      </c>
      <c r="DW2" s="11" t="s">
        <v>1857</v>
      </c>
      <c r="DX2" s="11" t="s">
        <v>1858</v>
      </c>
      <c r="DY2" s="11" t="s">
        <v>1859</v>
      </c>
      <c r="DZ2" s="11" t="s">
        <v>1860</v>
      </c>
      <c r="EA2" s="11" t="s">
        <v>1861</v>
      </c>
      <c r="EB2" s="11" t="s">
        <v>1862</v>
      </c>
      <c r="EC2" s="11" t="s">
        <v>1863</v>
      </c>
      <c r="ED2" s="11" t="s">
        <v>1864</v>
      </c>
      <c r="EE2" s="11" t="s">
        <v>1865</v>
      </c>
      <c r="EF2" s="11" t="s">
        <v>1866</v>
      </c>
      <c r="EG2" s="11" t="s">
        <v>1867</v>
      </c>
      <c r="EH2" s="11" t="s">
        <v>1868</v>
      </c>
      <c r="EI2" s="11" t="s">
        <v>1869</v>
      </c>
      <c r="EJ2" s="11" t="s">
        <v>1870</v>
      </c>
      <c r="EK2" s="11" t="s">
        <v>1871</v>
      </c>
      <c r="EL2" s="11" t="s">
        <v>1872</v>
      </c>
      <c r="EM2" s="11" t="s">
        <v>1873</v>
      </c>
      <c r="EN2" s="11" t="s">
        <v>1874</v>
      </c>
      <c r="EO2" s="11" t="s">
        <v>1875</v>
      </c>
      <c r="EP2" s="11" t="s">
        <v>1876</v>
      </c>
      <c r="EQ2" s="11" t="s">
        <v>1877</v>
      </c>
      <c r="ER2" s="11" t="s">
        <v>1878</v>
      </c>
      <c r="ES2" s="11" t="s">
        <v>1879</v>
      </c>
      <c r="ET2" s="11" t="s">
        <v>1880</v>
      </c>
      <c r="EU2" s="11" t="s">
        <v>1881</v>
      </c>
      <c r="EV2" s="11" t="s">
        <v>1882</v>
      </c>
      <c r="EW2" s="11" t="s">
        <v>1883</v>
      </c>
      <c r="EX2" s="11" t="s">
        <v>1884</v>
      </c>
      <c r="EY2" s="11" t="s">
        <v>1885</v>
      </c>
      <c r="EZ2" s="11" t="s">
        <v>1886</v>
      </c>
      <c r="FA2" s="11" t="s">
        <v>1887</v>
      </c>
      <c r="FB2" s="11" t="s">
        <v>1888</v>
      </c>
      <c r="FC2" s="11" t="s">
        <v>1889</v>
      </c>
      <c r="FD2" s="11" t="s">
        <v>1890</v>
      </c>
      <c r="FE2" s="11" t="s">
        <v>1891</v>
      </c>
      <c r="FF2" s="11" t="s">
        <v>1892</v>
      </c>
      <c r="FG2" s="11" t="s">
        <v>1893</v>
      </c>
      <c r="FH2" s="11" t="s">
        <v>1894</v>
      </c>
      <c r="FI2" s="11" t="s">
        <v>1895</v>
      </c>
      <c r="FJ2" s="11" t="s">
        <v>1896</v>
      </c>
      <c r="FK2" s="11" t="s">
        <v>1897</v>
      </c>
      <c r="FL2" s="11" t="s">
        <v>1898</v>
      </c>
      <c r="FM2" s="11" t="s">
        <v>1899</v>
      </c>
      <c r="FN2" s="11" t="s">
        <v>1900</v>
      </c>
      <c r="FO2" s="11" t="s">
        <v>1901</v>
      </c>
      <c r="FP2" s="11" t="s">
        <v>1902</v>
      </c>
      <c r="FQ2" s="11" t="s">
        <v>1903</v>
      </c>
      <c r="FR2" s="11" t="s">
        <v>2124</v>
      </c>
      <c r="FS2" s="11" t="s">
        <v>71</v>
      </c>
      <c r="FT2" s="11" t="s">
        <v>2125</v>
      </c>
      <c r="FU2" s="11" t="s">
        <v>2126</v>
      </c>
      <c r="FV2" s="11" t="s">
        <v>1118</v>
      </c>
      <c r="FW2" s="11" t="s">
        <v>69</v>
      </c>
    </row>
    <row r="3" spans="1:179" s="34" customFormat="1" ht="27.65" customHeight="1" x14ac:dyDescent="0.35">
      <c r="A3" s="11">
        <v>1</v>
      </c>
      <c r="B3" s="8">
        <v>40916</v>
      </c>
      <c r="C3" s="27" t="s">
        <v>1212</v>
      </c>
      <c r="D3" s="27" t="s">
        <v>1213</v>
      </c>
      <c r="E3" s="29">
        <v>40909</v>
      </c>
      <c r="F3" s="11" t="s">
        <v>82</v>
      </c>
      <c r="G3" s="27" t="s">
        <v>1214</v>
      </c>
      <c r="H3" s="11" t="s">
        <v>1655</v>
      </c>
      <c r="I3" s="11" t="s">
        <v>77</v>
      </c>
      <c r="J3" s="19" t="s">
        <v>1716</v>
      </c>
      <c r="K3" s="27" t="s">
        <v>1717</v>
      </c>
      <c r="L3" s="27"/>
      <c r="M3" s="27"/>
      <c r="N3" s="27"/>
      <c r="O3" s="11" t="s">
        <v>1199</v>
      </c>
      <c r="P3" s="11" t="s">
        <v>1202</v>
      </c>
      <c r="Q3" s="11" t="s">
        <v>15</v>
      </c>
      <c r="R3" s="11" t="s">
        <v>373</v>
      </c>
      <c r="S3" s="11" t="s">
        <v>1237</v>
      </c>
      <c r="T3" s="11" t="s">
        <v>2645</v>
      </c>
      <c r="U3" s="11" t="s">
        <v>2194</v>
      </c>
      <c r="V3" s="11"/>
      <c r="W3" s="32">
        <f>COUNTIFS(data!Q:Q,T3)</f>
        <v>1</v>
      </c>
      <c r="X3" s="32">
        <f>COUNTIFS(data!$AH:$AH,X$2,data!$Q:$Q,$T3)</f>
        <v>1</v>
      </c>
      <c r="Y3" s="32">
        <f>COUNTIFS(data!$AH:$AH,Y$2,data!$Q:$Q,$T3)</f>
        <v>0</v>
      </c>
      <c r="Z3" s="32">
        <f>COUNTIFS(data!$AH:$AH,Z$2,data!$Q:$Q,$T3)</f>
        <v>0</v>
      </c>
      <c r="AA3" s="32">
        <f>COUNTIFS(data!$AH:$AH,AA$2,data!$Q:$Q,$T3)</f>
        <v>0</v>
      </c>
      <c r="AB3" s="32">
        <f>COUNTIFS(data!$AH:$AH,AB$2,data!$Q:$Q,$T3)</f>
        <v>0</v>
      </c>
      <c r="AC3" s="21"/>
      <c r="AD3" s="21"/>
      <c r="AE3" s="3"/>
      <c r="AF3" s="3"/>
      <c r="AG3" s="3"/>
      <c r="AH3" s="3"/>
      <c r="AI3" s="3"/>
      <c r="AJ3" s="3"/>
      <c r="AK3" s="19" t="s">
        <v>1767</v>
      </c>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
        <v>389</v>
      </c>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18" t="s">
        <v>47</v>
      </c>
      <c r="FS3" s="15" t="s">
        <v>42</v>
      </c>
      <c r="FT3" s="15" t="s">
        <v>75</v>
      </c>
      <c r="FU3" s="17" t="s">
        <v>91</v>
      </c>
      <c r="FV3" s="15"/>
      <c r="FW3" s="14"/>
    </row>
    <row r="4" spans="1:179" s="34" customFormat="1" ht="27.65" customHeight="1" x14ac:dyDescent="0.35">
      <c r="A4" s="11">
        <v>2</v>
      </c>
      <c r="B4" s="8">
        <v>40916</v>
      </c>
      <c r="C4" s="27" t="s">
        <v>1212</v>
      </c>
      <c r="D4" s="27" t="s">
        <v>1213</v>
      </c>
      <c r="E4" s="29">
        <v>40909</v>
      </c>
      <c r="F4" s="11" t="s">
        <v>82</v>
      </c>
      <c r="G4" s="27" t="s">
        <v>1214</v>
      </c>
      <c r="H4" s="11" t="s">
        <v>1914</v>
      </c>
      <c r="I4" s="11" t="s">
        <v>1062</v>
      </c>
      <c r="J4" s="19" t="s">
        <v>1716</v>
      </c>
      <c r="K4" s="27" t="s">
        <v>1717</v>
      </c>
      <c r="L4" s="27"/>
      <c r="M4" s="27"/>
      <c r="N4" s="27"/>
      <c r="O4" s="11" t="s">
        <v>1199</v>
      </c>
      <c r="P4" s="11" t="s">
        <v>1202</v>
      </c>
      <c r="Q4" s="11" t="s">
        <v>218</v>
      </c>
      <c r="R4" s="11" t="s">
        <v>1151</v>
      </c>
      <c r="S4" s="11" t="s">
        <v>1238</v>
      </c>
      <c r="T4" s="11" t="s">
        <v>2646</v>
      </c>
      <c r="U4" s="11" t="s">
        <v>385</v>
      </c>
      <c r="V4" s="11"/>
      <c r="W4" s="32">
        <f>COUNTIFS(data!Q:Q,T4)</f>
        <v>1</v>
      </c>
      <c r="X4" s="32">
        <f>COUNTIFS(data!$AH:$AH,X$2,data!$Q:$Q,$T4)</f>
        <v>0</v>
      </c>
      <c r="Y4" s="32">
        <f>COUNTIFS(data!$AH:$AH,Y$2,data!$Q:$Q,$T4)</f>
        <v>1</v>
      </c>
      <c r="Z4" s="32">
        <f>COUNTIFS(data!$AH:$AH,Z$2,data!$Q:$Q,$T4)</f>
        <v>0</v>
      </c>
      <c r="AA4" s="32">
        <f>COUNTIFS(data!$AH:$AH,AA$2,data!$Q:$Q,$T4)</f>
        <v>0</v>
      </c>
      <c r="AB4" s="32">
        <f>COUNTIFS(data!$AH:$AH,AB$2,data!$Q:$Q,$T4)</f>
        <v>0</v>
      </c>
      <c r="AC4" s="21"/>
      <c r="AD4" s="21"/>
      <c r="AE4" s="3"/>
      <c r="AF4" s="3"/>
      <c r="AG4" s="3"/>
      <c r="AH4" s="3"/>
      <c r="AI4" s="3"/>
      <c r="AJ4" s="3"/>
      <c r="AK4" s="19" t="s">
        <v>1767</v>
      </c>
      <c r="AL4" s="5"/>
      <c r="AM4" s="5"/>
      <c r="AN4" s="5"/>
      <c r="AO4" s="5"/>
      <c r="AP4" s="5"/>
      <c r="AQ4" s="5"/>
      <c r="AR4" s="5"/>
      <c r="AS4" s="5" t="s">
        <v>386</v>
      </c>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t="s">
        <v>366</v>
      </c>
      <c r="CB4" s="5" t="s">
        <v>367</v>
      </c>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18" t="s">
        <v>47</v>
      </c>
      <c r="FS4" s="15" t="s">
        <v>172</v>
      </c>
      <c r="FT4" s="15" t="s">
        <v>173</v>
      </c>
      <c r="FU4" s="17" t="s">
        <v>91</v>
      </c>
      <c r="FV4" s="15"/>
      <c r="FW4" s="14"/>
    </row>
    <row r="5" spans="1:179" s="34" customFormat="1" ht="27.65" customHeight="1" x14ac:dyDescent="0.35">
      <c r="A5" s="11">
        <v>3</v>
      </c>
      <c r="B5" s="8">
        <v>40919</v>
      </c>
      <c r="C5" s="27" t="s">
        <v>1212</v>
      </c>
      <c r="D5" s="27" t="s">
        <v>1213</v>
      </c>
      <c r="E5" s="29">
        <v>40909</v>
      </c>
      <c r="F5" s="11" t="s">
        <v>7</v>
      </c>
      <c r="G5" s="27" t="s">
        <v>1216</v>
      </c>
      <c r="H5" s="11" t="s">
        <v>87</v>
      </c>
      <c r="I5" s="11" t="s">
        <v>1106</v>
      </c>
      <c r="J5" s="19" t="s">
        <v>1716</v>
      </c>
      <c r="K5" s="27" t="s">
        <v>1717</v>
      </c>
      <c r="L5" s="27"/>
      <c r="M5" s="27"/>
      <c r="N5" s="27"/>
      <c r="O5" s="11" t="s">
        <v>1199</v>
      </c>
      <c r="P5" s="11" t="s">
        <v>1202</v>
      </c>
      <c r="Q5" s="11" t="s">
        <v>218</v>
      </c>
      <c r="R5" s="11" t="s">
        <v>1151</v>
      </c>
      <c r="S5" s="11" t="s">
        <v>1238</v>
      </c>
      <c r="T5" s="11" t="s">
        <v>2647</v>
      </c>
      <c r="U5" s="11" t="s">
        <v>390</v>
      </c>
      <c r="V5" s="11"/>
      <c r="W5" s="32">
        <f>COUNTIFS(data!Q:Q,T5)</f>
        <v>3</v>
      </c>
      <c r="X5" s="32">
        <f>COUNTIFS(data!$AH:$AH,X$2,data!$Q:$Q,$T5)</f>
        <v>1</v>
      </c>
      <c r="Y5" s="32">
        <f>COUNTIFS(data!$AH:$AH,Y$2,data!$Q:$Q,$T5)</f>
        <v>2</v>
      </c>
      <c r="Z5" s="32">
        <f>COUNTIFS(data!$AH:$AH,Z$2,data!$Q:$Q,$T5)</f>
        <v>0</v>
      </c>
      <c r="AA5" s="32">
        <f>COUNTIFS(data!$AH:$AH,AA$2,data!$Q:$Q,$T5)</f>
        <v>0</v>
      </c>
      <c r="AB5" s="32">
        <f>COUNTIFS(data!$AH:$AH,AB$2,data!$Q:$Q,$T5)</f>
        <v>0</v>
      </c>
      <c r="AC5" s="21" t="s">
        <v>1123</v>
      </c>
      <c r="AD5" s="21"/>
      <c r="AE5" s="3"/>
      <c r="AF5" s="3"/>
      <c r="AG5" s="3"/>
      <c r="AH5" s="3"/>
      <c r="AI5" s="3"/>
      <c r="AJ5" s="3"/>
      <c r="AK5" s="19" t="s">
        <v>1767</v>
      </c>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t="s">
        <v>392</v>
      </c>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18" t="s">
        <v>2195</v>
      </c>
      <c r="FS5" s="15" t="s">
        <v>172</v>
      </c>
      <c r="FT5" s="15" t="s">
        <v>173</v>
      </c>
      <c r="FU5" s="17" t="s">
        <v>91</v>
      </c>
      <c r="FV5" s="15"/>
      <c r="FW5" s="14"/>
    </row>
    <row r="6" spans="1:179" s="34" customFormat="1" ht="27.65" customHeight="1" x14ac:dyDescent="0.35">
      <c r="A6" s="11">
        <v>4</v>
      </c>
      <c r="B6" s="8">
        <v>40922</v>
      </c>
      <c r="C6" s="27" t="s">
        <v>1212</v>
      </c>
      <c r="D6" s="27" t="s">
        <v>1213</v>
      </c>
      <c r="E6" s="29">
        <v>40909</v>
      </c>
      <c r="F6" s="11" t="s">
        <v>4</v>
      </c>
      <c r="G6" s="27" t="s">
        <v>1139</v>
      </c>
      <c r="H6" s="11" t="s">
        <v>1930</v>
      </c>
      <c r="I6" s="11" t="s">
        <v>77</v>
      </c>
      <c r="J6" s="19" t="s">
        <v>1716</v>
      </c>
      <c r="K6" s="27" t="s">
        <v>1717</v>
      </c>
      <c r="L6" s="27"/>
      <c r="M6" s="27"/>
      <c r="N6" s="27"/>
      <c r="O6" s="11" t="s">
        <v>1199</v>
      </c>
      <c r="P6" s="11" t="s">
        <v>1202</v>
      </c>
      <c r="Q6" s="11" t="s">
        <v>218</v>
      </c>
      <c r="R6" s="11" t="s">
        <v>1151</v>
      </c>
      <c r="S6" s="11" t="s">
        <v>1238</v>
      </c>
      <c r="T6" s="11" t="s">
        <v>2648</v>
      </c>
      <c r="U6" s="11" t="s">
        <v>362</v>
      </c>
      <c r="V6" s="11"/>
      <c r="W6" s="32">
        <f>COUNTIFS(data!Q:Q,T6)</f>
        <v>1</v>
      </c>
      <c r="X6" s="32">
        <f>COUNTIFS(data!$AH:$AH,X$2,data!$Q:$Q,$T6)</f>
        <v>0</v>
      </c>
      <c r="Y6" s="32">
        <f>COUNTIFS(data!$AH:$AH,Y$2,data!$Q:$Q,$T6)</f>
        <v>0</v>
      </c>
      <c r="Z6" s="32">
        <f>COUNTIFS(data!$AH:$AH,Z$2,data!$Q:$Q,$T6)</f>
        <v>1</v>
      </c>
      <c r="AA6" s="32">
        <f>COUNTIFS(data!$AH:$AH,AA$2,data!$Q:$Q,$T6)</f>
        <v>0</v>
      </c>
      <c r="AB6" s="32">
        <f>COUNTIFS(data!$AH:$AH,AB$2,data!$Q:$Q,$T6)</f>
        <v>0</v>
      </c>
      <c r="AC6" s="21"/>
      <c r="AD6" s="21"/>
      <c r="AE6" s="3"/>
      <c r="AF6" s="3"/>
      <c r="AG6" s="3"/>
      <c r="AH6" s="3"/>
      <c r="AI6" s="3"/>
      <c r="AJ6" s="3"/>
      <c r="AK6" s="19" t="s">
        <v>1767</v>
      </c>
      <c r="AL6" s="5"/>
      <c r="AM6" s="5"/>
      <c r="AN6" s="5"/>
      <c r="AO6" s="5" t="s">
        <v>67</v>
      </c>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18" t="s">
        <v>47</v>
      </c>
      <c r="FS6" s="15" t="s">
        <v>2066</v>
      </c>
      <c r="FT6" s="15" t="s">
        <v>2066</v>
      </c>
      <c r="FU6" s="17" t="s">
        <v>74</v>
      </c>
      <c r="FV6" s="15"/>
      <c r="FW6" s="14"/>
    </row>
    <row r="7" spans="1:179" s="34" customFormat="1" ht="27.65" customHeight="1" x14ac:dyDescent="0.35">
      <c r="A7" s="11">
        <v>5</v>
      </c>
      <c r="B7" s="8">
        <v>40925</v>
      </c>
      <c r="C7" s="27" t="s">
        <v>1212</v>
      </c>
      <c r="D7" s="27" t="s">
        <v>1213</v>
      </c>
      <c r="E7" s="29">
        <v>40909</v>
      </c>
      <c r="F7" s="11" t="s">
        <v>1617</v>
      </c>
      <c r="G7" s="27" t="s">
        <v>1139</v>
      </c>
      <c r="H7" s="11" t="s">
        <v>1937</v>
      </c>
      <c r="I7" s="11" t="s">
        <v>1300</v>
      </c>
      <c r="J7" s="19" t="s">
        <v>2629</v>
      </c>
      <c r="K7" s="27" t="s">
        <v>1717</v>
      </c>
      <c r="L7" s="27" t="s">
        <v>1315</v>
      </c>
      <c r="M7" s="27"/>
      <c r="N7" s="27" t="s">
        <v>1300</v>
      </c>
      <c r="O7" s="11" t="s">
        <v>1755</v>
      </c>
      <c r="P7" s="11" t="s">
        <v>1295</v>
      </c>
      <c r="Q7" s="11" t="s">
        <v>1208</v>
      </c>
      <c r="R7" s="11" t="s">
        <v>2134</v>
      </c>
      <c r="S7" s="11" t="s">
        <v>1238</v>
      </c>
      <c r="T7" s="11" t="s">
        <v>2649</v>
      </c>
      <c r="U7" s="11" t="s">
        <v>2161</v>
      </c>
      <c r="V7" s="11"/>
      <c r="W7" s="32">
        <f>COUNTIFS(data!Q:Q,T7)</f>
        <v>1</v>
      </c>
      <c r="X7" s="32">
        <f>COUNTIFS(data!$AH:$AH,X$2,data!$Q:$Q,$T7)</f>
        <v>1</v>
      </c>
      <c r="Y7" s="32">
        <f>COUNTIFS(data!$AH:$AH,Y$2,data!$Q:$Q,$T7)</f>
        <v>0</v>
      </c>
      <c r="Z7" s="32">
        <f>COUNTIFS(data!$AH:$AH,Z$2,data!$Q:$Q,$T7)</f>
        <v>0</v>
      </c>
      <c r="AA7" s="32">
        <f>COUNTIFS(data!$AH:$AH,AA$2,data!$Q:$Q,$T7)</f>
        <v>0</v>
      </c>
      <c r="AB7" s="32">
        <f>COUNTIFS(data!$AH:$AH,AB$2,data!$Q:$Q,$T7)</f>
        <v>0</v>
      </c>
      <c r="AC7" s="21" t="s">
        <v>331</v>
      </c>
      <c r="AD7" s="21"/>
      <c r="AE7" s="3" t="s">
        <v>1418</v>
      </c>
      <c r="AF7" s="3" t="s">
        <v>1300</v>
      </c>
      <c r="AG7" s="3" t="s">
        <v>2029</v>
      </c>
      <c r="AH7" s="3" t="s">
        <v>2559</v>
      </c>
      <c r="AI7" s="3"/>
      <c r="AJ7" s="3"/>
      <c r="AK7" s="19" t="s">
        <v>1767</v>
      </c>
      <c r="AL7" s="5"/>
      <c r="AM7" s="5"/>
      <c r="AN7" s="5"/>
      <c r="AO7" s="5" t="s">
        <v>1476</v>
      </c>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18" t="s">
        <v>1604</v>
      </c>
      <c r="FS7" s="15"/>
      <c r="FT7" s="15"/>
      <c r="FU7" s="17" t="s">
        <v>74</v>
      </c>
      <c r="FV7" s="15"/>
      <c r="FW7" s="14"/>
    </row>
    <row r="8" spans="1:179" s="34" customFormat="1" ht="27.65" customHeight="1" x14ac:dyDescent="0.35">
      <c r="A8" s="11">
        <v>6</v>
      </c>
      <c r="B8" s="8">
        <v>40926</v>
      </c>
      <c r="C8" s="27" t="s">
        <v>1212</v>
      </c>
      <c r="D8" s="27" t="s">
        <v>1213</v>
      </c>
      <c r="E8" s="29">
        <v>40909</v>
      </c>
      <c r="F8" s="11" t="s">
        <v>82</v>
      </c>
      <c r="G8" s="27" t="s">
        <v>1214</v>
      </c>
      <c r="H8" s="11" t="s">
        <v>1913</v>
      </c>
      <c r="I8" s="11" t="s">
        <v>77</v>
      </c>
      <c r="J8" s="19" t="s">
        <v>1716</v>
      </c>
      <c r="K8" s="27" t="s">
        <v>1717</v>
      </c>
      <c r="L8" s="27"/>
      <c r="M8" s="27"/>
      <c r="N8" s="27"/>
      <c r="O8" s="11" t="s">
        <v>1199</v>
      </c>
      <c r="P8" s="11" t="s">
        <v>1201</v>
      </c>
      <c r="Q8" s="11" t="s">
        <v>1209</v>
      </c>
      <c r="R8" s="11" t="s">
        <v>2188</v>
      </c>
      <c r="S8" s="11" t="s">
        <v>1238</v>
      </c>
      <c r="T8" s="11" t="s">
        <v>2650</v>
      </c>
      <c r="U8" s="11" t="s">
        <v>395</v>
      </c>
      <c r="V8" s="11"/>
      <c r="W8" s="32">
        <f>COUNTIFS(data!Q:Q,T8)</f>
        <v>1</v>
      </c>
      <c r="X8" s="32">
        <f>COUNTIFS(data!$AH:$AH,X$2,data!$Q:$Q,$T8)</f>
        <v>1</v>
      </c>
      <c r="Y8" s="32">
        <f>COUNTIFS(data!$AH:$AH,Y$2,data!$Q:$Q,$T8)</f>
        <v>0</v>
      </c>
      <c r="Z8" s="32">
        <f>COUNTIFS(data!$AH:$AH,Z$2,data!$Q:$Q,$T8)</f>
        <v>0</v>
      </c>
      <c r="AA8" s="32">
        <f>COUNTIFS(data!$AH:$AH,AA$2,data!$Q:$Q,$T8)</f>
        <v>0</v>
      </c>
      <c r="AB8" s="32">
        <f>COUNTIFS(data!$AH:$AH,AB$2,data!$Q:$Q,$T8)</f>
        <v>0</v>
      </c>
      <c r="AC8" s="21" t="s">
        <v>1084</v>
      </c>
      <c r="AD8" s="21"/>
      <c r="AE8" s="3"/>
      <c r="AF8" s="3"/>
      <c r="AG8" s="3"/>
      <c r="AH8" s="3"/>
      <c r="AI8" s="3"/>
      <c r="AJ8" s="3"/>
      <c r="AK8" s="19" t="s">
        <v>1767</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t="s">
        <v>396</v>
      </c>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18" t="s">
        <v>47</v>
      </c>
      <c r="FS8" s="15" t="s">
        <v>42</v>
      </c>
      <c r="FT8" s="15" t="s">
        <v>75</v>
      </c>
      <c r="FU8" s="17" t="s">
        <v>91</v>
      </c>
      <c r="FV8" s="15"/>
      <c r="FW8" s="14"/>
    </row>
    <row r="9" spans="1:179" s="34" customFormat="1" ht="27.65" customHeight="1" x14ac:dyDescent="0.35">
      <c r="A9" s="11">
        <v>7</v>
      </c>
      <c r="B9" s="8">
        <v>40929</v>
      </c>
      <c r="C9" s="27" t="s">
        <v>1212</v>
      </c>
      <c r="D9" s="27" t="s">
        <v>1213</v>
      </c>
      <c r="E9" s="29">
        <v>40909</v>
      </c>
      <c r="F9" s="11" t="s">
        <v>1618</v>
      </c>
      <c r="G9" s="27" t="s">
        <v>1215</v>
      </c>
      <c r="H9" s="11" t="s">
        <v>1652</v>
      </c>
      <c r="I9" s="11" t="s">
        <v>1099</v>
      </c>
      <c r="J9" s="19" t="s">
        <v>1716</v>
      </c>
      <c r="K9" s="27" t="s">
        <v>1717</v>
      </c>
      <c r="L9" s="27"/>
      <c r="M9" s="27"/>
      <c r="N9" s="27"/>
      <c r="O9" s="11" t="s">
        <v>1199</v>
      </c>
      <c r="P9" s="11" t="s">
        <v>1150</v>
      </c>
      <c r="Q9" s="11" t="s">
        <v>1148</v>
      </c>
      <c r="R9" s="11" t="s">
        <v>2593</v>
      </c>
      <c r="S9" s="11" t="s">
        <v>1195</v>
      </c>
      <c r="T9" s="11" t="s">
        <v>2651</v>
      </c>
      <c r="U9" s="11" t="s">
        <v>397</v>
      </c>
      <c r="V9" s="11"/>
      <c r="W9" s="32">
        <f>COUNTIFS(data!Q:Q,T9)</f>
        <v>1</v>
      </c>
      <c r="X9" s="32">
        <f>COUNTIFS(data!$AH:$AH,X$2,data!$Q:$Q,$T9)</f>
        <v>1</v>
      </c>
      <c r="Y9" s="32">
        <f>COUNTIFS(data!$AH:$AH,Y$2,data!$Q:$Q,$T9)</f>
        <v>0</v>
      </c>
      <c r="Z9" s="32">
        <f>COUNTIFS(data!$AH:$AH,Z$2,data!$Q:$Q,$T9)</f>
        <v>0</v>
      </c>
      <c r="AA9" s="32">
        <f>COUNTIFS(data!$AH:$AH,AA$2,data!$Q:$Q,$T9)</f>
        <v>0</v>
      </c>
      <c r="AB9" s="32">
        <f>COUNTIFS(data!$AH:$AH,AB$2,data!$Q:$Q,$T9)</f>
        <v>0</v>
      </c>
      <c r="AC9" s="21"/>
      <c r="AD9" s="21"/>
      <c r="AE9" s="3"/>
      <c r="AF9" s="3"/>
      <c r="AG9" s="3"/>
      <c r="AH9" s="3" t="s">
        <v>2019</v>
      </c>
      <c r="AI9" s="3"/>
      <c r="AJ9" s="3" t="s">
        <v>2080</v>
      </c>
      <c r="AK9" s="19" t="s">
        <v>1767</v>
      </c>
      <c r="AL9" s="5"/>
      <c r="AM9" s="5" t="s">
        <v>400</v>
      </c>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t="s">
        <v>380</v>
      </c>
      <c r="BX9" s="5" t="s">
        <v>202</v>
      </c>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18" t="s">
        <v>47</v>
      </c>
      <c r="FS9" s="15" t="s">
        <v>42</v>
      </c>
      <c r="FT9" s="15" t="s">
        <v>75</v>
      </c>
      <c r="FU9" s="17" t="s">
        <v>91</v>
      </c>
      <c r="FV9" s="15"/>
      <c r="FW9" s="14"/>
    </row>
    <row r="10" spans="1:179" s="34" customFormat="1" ht="27.65" customHeight="1" x14ac:dyDescent="0.35">
      <c r="A10" s="11">
        <v>8</v>
      </c>
      <c r="B10" s="8">
        <v>40930</v>
      </c>
      <c r="C10" s="27" t="s">
        <v>1212</v>
      </c>
      <c r="D10" s="27" t="s">
        <v>1213</v>
      </c>
      <c r="E10" s="29">
        <v>40909</v>
      </c>
      <c r="F10" s="11" t="s">
        <v>1616</v>
      </c>
      <c r="G10" s="27" t="s">
        <v>1139</v>
      </c>
      <c r="H10" s="11" t="s">
        <v>1643</v>
      </c>
      <c r="I10" s="11" t="s">
        <v>1115</v>
      </c>
      <c r="J10" s="19" t="s">
        <v>2629</v>
      </c>
      <c r="K10" s="27" t="s">
        <v>1717</v>
      </c>
      <c r="L10" s="27" t="s">
        <v>1317</v>
      </c>
      <c r="M10" s="27"/>
      <c r="N10" s="27" t="s">
        <v>1721</v>
      </c>
      <c r="O10" s="11" t="s">
        <v>1755</v>
      </c>
      <c r="P10" s="11" t="s">
        <v>1295</v>
      </c>
      <c r="Q10" s="11" t="s">
        <v>1208</v>
      </c>
      <c r="R10" s="11" t="s">
        <v>2134</v>
      </c>
      <c r="S10" s="11" t="s">
        <v>1238</v>
      </c>
      <c r="T10" s="11" t="s">
        <v>2652</v>
      </c>
      <c r="U10" s="11" t="s">
        <v>2179</v>
      </c>
      <c r="V10" s="11"/>
      <c r="W10" s="32">
        <f>COUNTIFS(data!Q:Q,T10)</f>
        <v>1</v>
      </c>
      <c r="X10" s="32">
        <f>COUNTIFS(data!$AH:$AH,X$2,data!$Q:$Q,$T10)</f>
        <v>1</v>
      </c>
      <c r="Y10" s="32">
        <f>COUNTIFS(data!$AH:$AH,Y$2,data!$Q:$Q,$T10)</f>
        <v>0</v>
      </c>
      <c r="Z10" s="32">
        <f>COUNTIFS(data!$AH:$AH,Z$2,data!$Q:$Q,$T10)</f>
        <v>0</v>
      </c>
      <c r="AA10" s="32">
        <f>COUNTIFS(data!$AH:$AH,AA$2,data!$Q:$Q,$T10)</f>
        <v>0</v>
      </c>
      <c r="AB10" s="32">
        <f>COUNTIFS(data!$AH:$AH,AB$2,data!$Q:$Q,$T10)</f>
        <v>0</v>
      </c>
      <c r="AC10" s="21" t="s">
        <v>1078</v>
      </c>
      <c r="AD10" s="21"/>
      <c r="AE10" s="3" t="s">
        <v>2199</v>
      </c>
      <c r="AF10" s="3" t="s">
        <v>2637</v>
      </c>
      <c r="AG10" s="3" t="s">
        <v>2560</v>
      </c>
      <c r="AH10" s="3" t="s">
        <v>2561</v>
      </c>
      <c r="AI10" s="3"/>
      <c r="AJ10" s="3" t="s">
        <v>2599</v>
      </c>
      <c r="AK10" s="19" t="s">
        <v>1767</v>
      </c>
      <c r="AL10" s="5"/>
      <c r="AM10" s="5"/>
      <c r="AN10" s="5"/>
      <c r="AO10" s="5" t="s">
        <v>1477</v>
      </c>
      <c r="AP10" s="5" t="s">
        <v>1478</v>
      </c>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t="s">
        <v>1581</v>
      </c>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18" t="s">
        <v>47</v>
      </c>
      <c r="FS10" s="15"/>
      <c r="FT10" s="15"/>
      <c r="FU10" s="17" t="s">
        <v>74</v>
      </c>
      <c r="FV10" s="15"/>
      <c r="FW10" s="14"/>
    </row>
    <row r="11" spans="1:179" s="34" customFormat="1" ht="27.65" customHeight="1" x14ac:dyDescent="0.35">
      <c r="A11" s="11">
        <v>9</v>
      </c>
      <c r="B11" s="8">
        <v>40938</v>
      </c>
      <c r="C11" s="27" t="s">
        <v>1212</v>
      </c>
      <c r="D11" s="27" t="s">
        <v>1213</v>
      </c>
      <c r="E11" s="29">
        <v>40909</v>
      </c>
      <c r="F11" s="11" t="s">
        <v>1617</v>
      </c>
      <c r="G11" s="27" t="s">
        <v>1139</v>
      </c>
      <c r="H11" s="11" t="s">
        <v>1938</v>
      </c>
      <c r="I11" s="11" t="s">
        <v>1300</v>
      </c>
      <c r="J11" s="19" t="s">
        <v>2629</v>
      </c>
      <c r="K11" s="27" t="s">
        <v>1717</v>
      </c>
      <c r="L11" s="27" t="s">
        <v>1315</v>
      </c>
      <c r="M11" s="27"/>
      <c r="N11" s="27" t="s">
        <v>1300</v>
      </c>
      <c r="O11" s="11" t="s">
        <v>1755</v>
      </c>
      <c r="P11" s="11" t="s">
        <v>1295</v>
      </c>
      <c r="Q11" s="11" t="s">
        <v>1208</v>
      </c>
      <c r="R11" s="11" t="s">
        <v>2134</v>
      </c>
      <c r="S11" s="11" t="s">
        <v>1238</v>
      </c>
      <c r="T11" s="11" t="s">
        <v>2653</v>
      </c>
      <c r="U11" s="11" t="s">
        <v>2183</v>
      </c>
      <c r="V11" s="11"/>
      <c r="W11" s="32">
        <f>COUNTIFS(data!Q:Q,T11)</f>
        <v>1</v>
      </c>
      <c r="X11" s="32">
        <f>COUNTIFS(data!$AH:$AH,X$2,data!$Q:$Q,$T11)</f>
        <v>1</v>
      </c>
      <c r="Y11" s="32">
        <f>COUNTIFS(data!$AH:$AH,Y$2,data!$Q:$Q,$T11)</f>
        <v>0</v>
      </c>
      <c r="Z11" s="32">
        <f>COUNTIFS(data!$AH:$AH,Z$2,data!$Q:$Q,$T11)</f>
        <v>0</v>
      </c>
      <c r="AA11" s="32">
        <f>COUNTIFS(data!$AH:$AH,AA$2,data!$Q:$Q,$T11)</f>
        <v>0</v>
      </c>
      <c r="AB11" s="32">
        <f>COUNTIFS(data!$AH:$AH,AB$2,data!$Q:$Q,$T11)</f>
        <v>0</v>
      </c>
      <c r="AC11" s="21"/>
      <c r="AD11" s="21"/>
      <c r="AE11" s="3"/>
      <c r="AF11" s="3" t="s">
        <v>1408</v>
      </c>
      <c r="AG11" s="3" t="s">
        <v>2044</v>
      </c>
      <c r="AH11" s="3"/>
      <c r="AI11" s="3"/>
      <c r="AJ11" s="3"/>
      <c r="AK11" s="19" t="s">
        <v>1767</v>
      </c>
      <c r="AL11" s="5"/>
      <c r="AM11" s="5"/>
      <c r="AN11" s="5"/>
      <c r="AO11" s="5" t="s">
        <v>1479</v>
      </c>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18" t="s">
        <v>47</v>
      </c>
      <c r="FS11" s="15"/>
      <c r="FT11" s="15"/>
      <c r="FU11" s="17" t="s">
        <v>74</v>
      </c>
      <c r="FV11" s="15"/>
      <c r="FW11" s="14"/>
    </row>
    <row r="12" spans="1:179" s="34" customFormat="1" ht="27.65" customHeight="1" x14ac:dyDescent="0.35">
      <c r="A12" s="11">
        <v>10</v>
      </c>
      <c r="B12" s="8">
        <v>40938</v>
      </c>
      <c r="C12" s="27" t="s">
        <v>1212</v>
      </c>
      <c r="D12" s="27" t="s">
        <v>1213</v>
      </c>
      <c r="E12" s="29">
        <v>40909</v>
      </c>
      <c r="F12" s="11" t="s">
        <v>3</v>
      </c>
      <c r="G12" s="27" t="s">
        <v>1139</v>
      </c>
      <c r="H12" s="11" t="s">
        <v>1077</v>
      </c>
      <c r="I12" s="11" t="s">
        <v>1300</v>
      </c>
      <c r="J12" s="19" t="s">
        <v>2629</v>
      </c>
      <c r="K12" s="27" t="s">
        <v>1717</v>
      </c>
      <c r="L12" s="27" t="s">
        <v>1315</v>
      </c>
      <c r="M12" s="27"/>
      <c r="N12" s="27" t="s">
        <v>1300</v>
      </c>
      <c r="O12" s="11" t="s">
        <v>1755</v>
      </c>
      <c r="P12" s="11" t="s">
        <v>1295</v>
      </c>
      <c r="Q12" s="11" t="s">
        <v>1208</v>
      </c>
      <c r="R12" s="11" t="s">
        <v>2134</v>
      </c>
      <c r="S12" s="11" t="s">
        <v>1238</v>
      </c>
      <c r="T12" s="11" t="s">
        <v>2654</v>
      </c>
      <c r="U12" s="11" t="s">
        <v>2161</v>
      </c>
      <c r="V12" s="11"/>
      <c r="W12" s="32">
        <f>COUNTIFS(data!Q:Q,T12)</f>
        <v>1</v>
      </c>
      <c r="X12" s="32">
        <f>COUNTIFS(data!$AH:$AH,X$2,data!$Q:$Q,$T12)</f>
        <v>1</v>
      </c>
      <c r="Y12" s="32">
        <f>COUNTIFS(data!$AH:$AH,Y$2,data!$Q:$Q,$T12)</f>
        <v>0</v>
      </c>
      <c r="Z12" s="32">
        <f>COUNTIFS(data!$AH:$AH,Z$2,data!$Q:$Q,$T12)</f>
        <v>0</v>
      </c>
      <c r="AA12" s="32">
        <f>COUNTIFS(data!$AH:$AH,AA$2,data!$Q:$Q,$T12)</f>
        <v>0</v>
      </c>
      <c r="AB12" s="32">
        <f>COUNTIFS(data!$AH:$AH,AB$2,data!$Q:$Q,$T12)</f>
        <v>0</v>
      </c>
      <c r="AC12" s="21" t="s">
        <v>331</v>
      </c>
      <c r="AD12" s="21"/>
      <c r="AE12" s="3" t="s">
        <v>1413</v>
      </c>
      <c r="AF12" s="3" t="s">
        <v>1300</v>
      </c>
      <c r="AG12" s="3" t="s">
        <v>2044</v>
      </c>
      <c r="AH12" s="3" t="s">
        <v>2561</v>
      </c>
      <c r="AI12" s="3"/>
      <c r="AJ12" s="3"/>
      <c r="AK12" s="19" t="s">
        <v>1767</v>
      </c>
      <c r="AL12" s="5"/>
      <c r="AM12" s="5"/>
      <c r="AN12" s="5"/>
      <c r="AO12" s="5" t="s">
        <v>1479</v>
      </c>
      <c r="AP12" s="5" t="s">
        <v>1480</v>
      </c>
      <c r="AQ12" s="5" t="s">
        <v>1481</v>
      </c>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18" t="s">
        <v>47</v>
      </c>
      <c r="FS12" s="15"/>
      <c r="FT12" s="15"/>
      <c r="FU12" s="17" t="s">
        <v>74</v>
      </c>
      <c r="FV12" s="15"/>
      <c r="FW12" s="14"/>
    </row>
    <row r="13" spans="1:179" s="34" customFormat="1" ht="27.65" customHeight="1" x14ac:dyDescent="0.35">
      <c r="A13" s="11">
        <v>11</v>
      </c>
      <c r="B13" s="8">
        <v>40938</v>
      </c>
      <c r="C13" s="27" t="s">
        <v>1212</v>
      </c>
      <c r="D13" s="27" t="s">
        <v>1213</v>
      </c>
      <c r="E13" s="29">
        <v>40909</v>
      </c>
      <c r="F13" s="11" t="s">
        <v>2</v>
      </c>
      <c r="G13" s="27" t="s">
        <v>1138</v>
      </c>
      <c r="H13" s="11" t="s">
        <v>1023</v>
      </c>
      <c r="I13" s="11" t="s">
        <v>1299</v>
      </c>
      <c r="J13" s="19" t="s">
        <v>2629</v>
      </c>
      <c r="K13" s="27" t="s">
        <v>1717</v>
      </c>
      <c r="L13" s="27" t="s">
        <v>1315</v>
      </c>
      <c r="M13" s="27"/>
      <c r="N13" s="27" t="s">
        <v>1299</v>
      </c>
      <c r="O13" s="11" t="s">
        <v>1755</v>
      </c>
      <c r="P13" s="11" t="s">
        <v>1295</v>
      </c>
      <c r="Q13" s="11" t="s">
        <v>1208</v>
      </c>
      <c r="R13" s="11" t="s">
        <v>2134</v>
      </c>
      <c r="S13" s="11" t="s">
        <v>1238</v>
      </c>
      <c r="T13" s="11" t="s">
        <v>2655</v>
      </c>
      <c r="U13" s="11" t="s">
        <v>2164</v>
      </c>
      <c r="V13" s="11"/>
      <c r="W13" s="32">
        <f>COUNTIFS(data!Q:Q,T13)</f>
        <v>1</v>
      </c>
      <c r="X13" s="32">
        <f>COUNTIFS(data!$AH:$AH,X$2,data!$Q:$Q,$T13)</f>
        <v>1</v>
      </c>
      <c r="Y13" s="32">
        <f>COUNTIFS(data!$AH:$AH,Y$2,data!$Q:$Q,$T13)</f>
        <v>0</v>
      </c>
      <c r="Z13" s="32">
        <f>COUNTIFS(data!$AH:$AH,Z$2,data!$Q:$Q,$T13)</f>
        <v>0</v>
      </c>
      <c r="AA13" s="32">
        <f>COUNTIFS(data!$AH:$AH,AA$2,data!$Q:$Q,$T13)</f>
        <v>0</v>
      </c>
      <c r="AB13" s="32">
        <f>COUNTIFS(data!$AH:$AH,AB$2,data!$Q:$Q,$T13)</f>
        <v>0</v>
      </c>
      <c r="AC13" s="21" t="s">
        <v>953</v>
      </c>
      <c r="AD13" s="21"/>
      <c r="AE13" s="3" t="s">
        <v>2201</v>
      </c>
      <c r="AF13" s="3" t="s">
        <v>1299</v>
      </c>
      <c r="AG13" s="3" t="s">
        <v>2025</v>
      </c>
      <c r="AH13" s="3" t="s">
        <v>2026</v>
      </c>
      <c r="AI13" s="3"/>
      <c r="AJ13" s="3"/>
      <c r="AK13" s="19" t="s">
        <v>1767</v>
      </c>
      <c r="AL13" s="5"/>
      <c r="AM13" s="5"/>
      <c r="AN13" s="5"/>
      <c r="AO13" s="5" t="s">
        <v>1482</v>
      </c>
      <c r="AP13" s="5" t="s">
        <v>1482</v>
      </c>
      <c r="AQ13" s="5" t="s">
        <v>1483</v>
      </c>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18" t="s">
        <v>47</v>
      </c>
      <c r="FS13" s="15"/>
      <c r="FT13" s="15"/>
      <c r="FU13" s="17" t="s">
        <v>74</v>
      </c>
      <c r="FV13" s="15"/>
      <c r="FW13" s="14"/>
    </row>
    <row r="14" spans="1:179" s="34" customFormat="1" ht="27.65" customHeight="1" x14ac:dyDescent="0.35">
      <c r="A14" s="11">
        <v>12</v>
      </c>
      <c r="B14" s="8">
        <v>40940</v>
      </c>
      <c r="C14" s="27" t="s">
        <v>1212</v>
      </c>
      <c r="D14" s="27" t="s">
        <v>1213</v>
      </c>
      <c r="E14" s="29">
        <v>40940</v>
      </c>
      <c r="F14" s="11" t="s">
        <v>16</v>
      </c>
      <c r="G14" s="27" t="s">
        <v>1216</v>
      </c>
      <c r="H14" s="11" t="s">
        <v>402</v>
      </c>
      <c r="I14" s="11" t="s">
        <v>1101</v>
      </c>
      <c r="J14" s="19" t="s">
        <v>1217</v>
      </c>
      <c r="K14" s="27" t="s">
        <v>1717</v>
      </c>
      <c r="L14" s="27"/>
      <c r="M14" s="27"/>
      <c r="N14" s="27"/>
      <c r="O14" s="11" t="s">
        <v>1198</v>
      </c>
      <c r="P14" s="11" t="s">
        <v>1203</v>
      </c>
      <c r="Q14" s="11" t="s">
        <v>401</v>
      </c>
      <c r="R14" s="11" t="s">
        <v>2594</v>
      </c>
      <c r="S14" s="11" t="s">
        <v>1195</v>
      </c>
      <c r="T14" s="11" t="s">
        <v>2656</v>
      </c>
      <c r="U14" s="11" t="s">
        <v>2082</v>
      </c>
      <c r="V14" s="11" t="s">
        <v>2082</v>
      </c>
      <c r="W14" s="32">
        <f>COUNTIFS(data!Q:Q,T14)</f>
        <v>72</v>
      </c>
      <c r="X14" s="32">
        <f>COUNTIFS(data!$AH:$AH,X$2,data!$Q:$Q,$T14)</f>
        <v>70</v>
      </c>
      <c r="Y14" s="32">
        <f>COUNTIFS(data!$AH:$AH,Y$2,data!$Q:$Q,$T14)</f>
        <v>1</v>
      </c>
      <c r="Z14" s="32">
        <f>COUNTIFS(data!$AH:$AH,Z$2,data!$Q:$Q,$T14)</f>
        <v>1</v>
      </c>
      <c r="AA14" s="32">
        <f>COUNTIFS(data!$AH:$AH,AA$2,data!$Q:$Q,$T14)</f>
        <v>0</v>
      </c>
      <c r="AB14" s="32">
        <f>COUNTIFS(data!$AH:$AH,AB$2,data!$Q:$Q,$T14)</f>
        <v>0</v>
      </c>
      <c r="AC14" s="21"/>
      <c r="AD14" s="21"/>
      <c r="AE14" s="3"/>
      <c r="AF14" s="3"/>
      <c r="AG14" s="3"/>
      <c r="AH14" s="3" t="s">
        <v>2020</v>
      </c>
      <c r="AI14" s="3"/>
      <c r="AJ14" s="3" t="s">
        <v>2202</v>
      </c>
      <c r="AK14" s="19" t="s">
        <v>1767</v>
      </c>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t="s">
        <v>359</v>
      </c>
      <c r="BW14" s="5" t="s">
        <v>2130</v>
      </c>
      <c r="BX14" s="5" t="s">
        <v>404</v>
      </c>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18" t="s">
        <v>343</v>
      </c>
      <c r="FS14" s="15" t="s">
        <v>172</v>
      </c>
      <c r="FT14" s="15" t="s">
        <v>173</v>
      </c>
      <c r="FU14" s="17" t="s">
        <v>91</v>
      </c>
      <c r="FV14" s="15"/>
      <c r="FW14" s="14"/>
    </row>
    <row r="15" spans="1:179" s="34" customFormat="1" ht="27.65" customHeight="1" x14ac:dyDescent="0.35">
      <c r="A15" s="11">
        <v>13</v>
      </c>
      <c r="B15" s="8">
        <v>40941</v>
      </c>
      <c r="C15" s="27" t="s">
        <v>1212</v>
      </c>
      <c r="D15" s="27" t="s">
        <v>1213</v>
      </c>
      <c r="E15" s="29">
        <v>40940</v>
      </c>
      <c r="F15" s="11" t="s">
        <v>7</v>
      </c>
      <c r="G15" s="27" t="s">
        <v>1216</v>
      </c>
      <c r="H15" s="11" t="s">
        <v>7</v>
      </c>
      <c r="I15" s="11" t="s">
        <v>2274</v>
      </c>
      <c r="J15" s="19" t="s">
        <v>2629</v>
      </c>
      <c r="K15" s="27" t="s">
        <v>1717</v>
      </c>
      <c r="L15" s="27"/>
      <c r="M15" s="27"/>
      <c r="N15" s="27"/>
      <c r="O15" s="11" t="s">
        <v>1199</v>
      </c>
      <c r="P15" s="11" t="s">
        <v>1150</v>
      </c>
      <c r="Q15" s="11" t="s">
        <v>1147</v>
      </c>
      <c r="R15" s="11" t="s">
        <v>78</v>
      </c>
      <c r="S15" s="11" t="s">
        <v>1238</v>
      </c>
      <c r="T15" s="11" t="s">
        <v>2657</v>
      </c>
      <c r="U15" s="11" t="s">
        <v>2275</v>
      </c>
      <c r="V15" s="11"/>
      <c r="W15" s="32">
        <f>COUNTIFS(data!Q:Q,T15)</f>
        <v>2</v>
      </c>
      <c r="X15" s="32">
        <f>COUNTIFS(data!$AH:$AH,X$2,data!$Q:$Q,$T15)</f>
        <v>2</v>
      </c>
      <c r="Y15" s="32">
        <f>COUNTIFS(data!$AH:$AH,Y$2,data!$Q:$Q,$T15)</f>
        <v>0</v>
      </c>
      <c r="Z15" s="32">
        <f>COUNTIFS(data!$AH:$AH,Z$2,data!$Q:$Q,$T15)</f>
        <v>0</v>
      </c>
      <c r="AA15" s="32">
        <f>COUNTIFS(data!$AH:$AH,AA$2,data!$Q:$Q,$T15)</f>
        <v>0</v>
      </c>
      <c r="AB15" s="32">
        <f>COUNTIFS(data!$AH:$AH,AB$2,data!$Q:$Q,$T15)</f>
        <v>0</v>
      </c>
      <c r="AC15" s="21"/>
      <c r="AD15" s="21"/>
      <c r="AE15" s="3"/>
      <c r="AF15" s="3"/>
      <c r="AG15" s="3"/>
      <c r="AH15" s="3" t="s">
        <v>2023</v>
      </c>
      <c r="AI15" s="3"/>
      <c r="AJ15" s="3"/>
      <c r="AK15" s="19" t="s">
        <v>1767</v>
      </c>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t="s">
        <v>359</v>
      </c>
      <c r="BW15" s="5" t="s">
        <v>625</v>
      </c>
      <c r="BX15" s="5" t="s">
        <v>202</v>
      </c>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18" t="s">
        <v>47</v>
      </c>
      <c r="FS15" s="15" t="s">
        <v>42</v>
      </c>
      <c r="FT15" s="15" t="s">
        <v>75</v>
      </c>
      <c r="FU15" s="17" t="s">
        <v>91</v>
      </c>
      <c r="FV15" s="15"/>
      <c r="FW15" s="14"/>
    </row>
    <row r="16" spans="1:179" s="34" customFormat="1" ht="27.65" customHeight="1" x14ac:dyDescent="0.35">
      <c r="A16" s="11">
        <v>14</v>
      </c>
      <c r="B16" s="8">
        <v>40942</v>
      </c>
      <c r="C16" s="27" t="s">
        <v>1212</v>
      </c>
      <c r="D16" s="27" t="s">
        <v>1213</v>
      </c>
      <c r="E16" s="29">
        <v>40940</v>
      </c>
      <c r="F16" s="11" t="s">
        <v>1618</v>
      </c>
      <c r="G16" s="27" t="s">
        <v>1215</v>
      </c>
      <c r="H16" s="11" t="s">
        <v>233</v>
      </c>
      <c r="I16" s="11" t="s">
        <v>2155</v>
      </c>
      <c r="J16" s="19" t="s">
        <v>2629</v>
      </c>
      <c r="K16" s="27" t="s">
        <v>1717</v>
      </c>
      <c r="L16" s="27"/>
      <c r="M16" s="27"/>
      <c r="N16" s="27"/>
      <c r="O16" s="11" t="s">
        <v>1199</v>
      </c>
      <c r="P16" s="11" t="s">
        <v>1150</v>
      </c>
      <c r="Q16" s="11" t="s">
        <v>1147</v>
      </c>
      <c r="R16" s="11" t="s">
        <v>78</v>
      </c>
      <c r="S16" s="11" t="s">
        <v>1238</v>
      </c>
      <c r="T16" s="11" t="s">
        <v>2658</v>
      </c>
      <c r="U16" s="11" t="s">
        <v>2277</v>
      </c>
      <c r="V16" s="11"/>
      <c r="W16" s="32">
        <f>COUNTIFS(data!Q:Q,T16)</f>
        <v>8</v>
      </c>
      <c r="X16" s="32">
        <f>COUNTIFS(data!$AH:$AH,X$2,data!$Q:$Q,$T16)</f>
        <v>7</v>
      </c>
      <c r="Y16" s="32">
        <f>COUNTIFS(data!$AH:$AH,Y$2,data!$Q:$Q,$T16)</f>
        <v>1</v>
      </c>
      <c r="Z16" s="32">
        <f>COUNTIFS(data!$AH:$AH,Z$2,data!$Q:$Q,$T16)</f>
        <v>0</v>
      </c>
      <c r="AA16" s="32">
        <f>COUNTIFS(data!$AH:$AH,AA$2,data!$Q:$Q,$T16)</f>
        <v>0</v>
      </c>
      <c r="AB16" s="32">
        <f>COUNTIFS(data!$AH:$AH,AB$2,data!$Q:$Q,$T16)</f>
        <v>0</v>
      </c>
      <c r="AC16" s="21" t="s">
        <v>2140</v>
      </c>
      <c r="AD16" s="21"/>
      <c r="AE16" s="3"/>
      <c r="AF16" s="3"/>
      <c r="AG16" s="3"/>
      <c r="AH16" s="3" t="s">
        <v>2022</v>
      </c>
      <c r="AI16" s="3"/>
      <c r="AJ16" s="3"/>
      <c r="AK16" s="19" t="s">
        <v>1767</v>
      </c>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t="s">
        <v>630</v>
      </c>
      <c r="BW16" s="5" t="s">
        <v>631</v>
      </c>
      <c r="BX16" s="5" t="s">
        <v>202</v>
      </c>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18" t="s">
        <v>47</v>
      </c>
      <c r="FS16" s="15" t="s">
        <v>42</v>
      </c>
      <c r="FT16" s="15" t="s">
        <v>75</v>
      </c>
      <c r="FU16" s="17" t="s">
        <v>91</v>
      </c>
      <c r="FV16" s="15"/>
      <c r="FW16" s="14"/>
    </row>
    <row r="17" spans="1:179" s="34" customFormat="1" ht="27.65" customHeight="1" x14ac:dyDescent="0.35">
      <c r="A17" s="11">
        <v>15</v>
      </c>
      <c r="B17" s="8">
        <v>40942</v>
      </c>
      <c r="C17" s="27" t="s">
        <v>1212</v>
      </c>
      <c r="D17" s="27" t="s">
        <v>1213</v>
      </c>
      <c r="E17" s="29">
        <v>40940</v>
      </c>
      <c r="F17" s="11" t="s">
        <v>7</v>
      </c>
      <c r="G17" s="27" t="s">
        <v>1216</v>
      </c>
      <c r="H17" s="11" t="s">
        <v>7</v>
      </c>
      <c r="I17" s="11" t="s">
        <v>2274</v>
      </c>
      <c r="J17" s="19" t="s">
        <v>2629</v>
      </c>
      <c r="K17" s="27" t="s">
        <v>1717</v>
      </c>
      <c r="L17" s="27"/>
      <c r="M17" s="27"/>
      <c r="N17" s="27"/>
      <c r="O17" s="11" t="s">
        <v>1199</v>
      </c>
      <c r="P17" s="11" t="s">
        <v>1150</v>
      </c>
      <c r="Q17" s="11" t="s">
        <v>1147</v>
      </c>
      <c r="R17" s="11" t="s">
        <v>78</v>
      </c>
      <c r="S17" s="11" t="s">
        <v>1238</v>
      </c>
      <c r="T17" s="11" t="s">
        <v>2659</v>
      </c>
      <c r="U17" s="11" t="s">
        <v>2286</v>
      </c>
      <c r="V17" s="11"/>
      <c r="W17" s="32">
        <f>COUNTIFS(data!Q:Q,T17)</f>
        <v>5</v>
      </c>
      <c r="X17" s="32">
        <f>COUNTIFS(data!$AH:$AH,X$2,data!$Q:$Q,$T17)</f>
        <v>5</v>
      </c>
      <c r="Y17" s="32">
        <f>COUNTIFS(data!$AH:$AH,Y$2,data!$Q:$Q,$T17)</f>
        <v>0</v>
      </c>
      <c r="Z17" s="32">
        <f>COUNTIFS(data!$AH:$AH,Z$2,data!$Q:$Q,$T17)</f>
        <v>0</v>
      </c>
      <c r="AA17" s="32">
        <f>COUNTIFS(data!$AH:$AH,AA$2,data!$Q:$Q,$T17)</f>
        <v>0</v>
      </c>
      <c r="AB17" s="32">
        <f>COUNTIFS(data!$AH:$AH,AB$2,data!$Q:$Q,$T17)</f>
        <v>0</v>
      </c>
      <c r="AC17" s="21" t="s">
        <v>62</v>
      </c>
      <c r="AD17" s="21"/>
      <c r="AE17" s="3"/>
      <c r="AF17" s="3"/>
      <c r="AG17" s="3"/>
      <c r="AH17" s="3" t="s">
        <v>2023</v>
      </c>
      <c r="AI17" s="3"/>
      <c r="AJ17" s="3"/>
      <c r="AK17" s="19" t="s">
        <v>1767</v>
      </c>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t="s">
        <v>625</v>
      </c>
      <c r="BW17" s="5" t="s">
        <v>635</v>
      </c>
      <c r="BX17" s="5" t="s">
        <v>202</v>
      </c>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18" t="s">
        <v>47</v>
      </c>
      <c r="FS17" s="15" t="s">
        <v>42</v>
      </c>
      <c r="FT17" s="15" t="s">
        <v>75</v>
      </c>
      <c r="FU17" s="17" t="s">
        <v>91</v>
      </c>
      <c r="FV17" s="15"/>
      <c r="FW17" s="14"/>
    </row>
    <row r="18" spans="1:179" s="34" customFormat="1" ht="27.65" customHeight="1" x14ac:dyDescent="0.35">
      <c r="A18" s="11">
        <v>16</v>
      </c>
      <c r="B18" s="8">
        <v>40943</v>
      </c>
      <c r="C18" s="27" t="s">
        <v>1212</v>
      </c>
      <c r="D18" s="27" t="s">
        <v>1213</v>
      </c>
      <c r="E18" s="29">
        <v>40940</v>
      </c>
      <c r="F18" s="11" t="s">
        <v>1618</v>
      </c>
      <c r="G18" s="27" t="s">
        <v>1215</v>
      </c>
      <c r="H18" s="11" t="s">
        <v>194</v>
      </c>
      <c r="I18" s="11" t="s">
        <v>1328</v>
      </c>
      <c r="J18" s="19" t="s">
        <v>2629</v>
      </c>
      <c r="K18" s="27" t="s">
        <v>1717</v>
      </c>
      <c r="L18" s="27" t="s">
        <v>1157</v>
      </c>
      <c r="M18" s="27" t="s">
        <v>1328</v>
      </c>
      <c r="N18" s="27" t="s">
        <v>1328</v>
      </c>
      <c r="O18" s="11" t="s">
        <v>1755</v>
      </c>
      <c r="P18" s="11" t="s">
        <v>1295</v>
      </c>
      <c r="Q18" s="11" t="s">
        <v>1208</v>
      </c>
      <c r="R18" s="11" t="s">
        <v>2134</v>
      </c>
      <c r="S18" s="11" t="s">
        <v>1238</v>
      </c>
      <c r="T18" s="11" t="s">
        <v>2660</v>
      </c>
      <c r="U18" s="11" t="s">
        <v>2180</v>
      </c>
      <c r="V18" s="11"/>
      <c r="W18" s="32">
        <f>COUNTIFS(data!Q:Q,T18)</f>
        <v>1</v>
      </c>
      <c r="X18" s="32">
        <f>COUNTIFS(data!$AH:$AH,X$2,data!$Q:$Q,$T18)</f>
        <v>1</v>
      </c>
      <c r="Y18" s="32">
        <f>COUNTIFS(data!$AH:$AH,Y$2,data!$Q:$Q,$T18)</f>
        <v>0</v>
      </c>
      <c r="Z18" s="32">
        <f>COUNTIFS(data!$AH:$AH,Z$2,data!$Q:$Q,$T18)</f>
        <v>0</v>
      </c>
      <c r="AA18" s="32">
        <f>COUNTIFS(data!$AH:$AH,AA$2,data!$Q:$Q,$T18)</f>
        <v>0</v>
      </c>
      <c r="AB18" s="32">
        <f>COUNTIFS(data!$AH:$AH,AB$2,data!$Q:$Q,$T18)</f>
        <v>0</v>
      </c>
      <c r="AC18" s="21"/>
      <c r="AD18" s="21"/>
      <c r="AE18" s="3" t="s">
        <v>1411</v>
      </c>
      <c r="AF18" s="3" t="s">
        <v>1328</v>
      </c>
      <c r="AG18" s="3"/>
      <c r="AH18" s="3" t="s">
        <v>2026</v>
      </c>
      <c r="AI18" s="3"/>
      <c r="AJ18" s="3"/>
      <c r="AK18" s="19" t="s">
        <v>1767</v>
      </c>
      <c r="AL18" s="5"/>
      <c r="AM18" s="5"/>
      <c r="AN18" s="5"/>
      <c r="AO18" s="5" t="s">
        <v>1485</v>
      </c>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t="s">
        <v>1583</v>
      </c>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18" t="s">
        <v>47</v>
      </c>
      <c r="FS18" s="15"/>
      <c r="FT18" s="15"/>
      <c r="FU18" s="17" t="s">
        <v>74</v>
      </c>
      <c r="FV18" s="15"/>
      <c r="FW18" s="14"/>
    </row>
    <row r="19" spans="1:179" s="34" customFormat="1" ht="27.65" customHeight="1" x14ac:dyDescent="0.35">
      <c r="A19" s="11">
        <v>17</v>
      </c>
      <c r="B19" s="8">
        <v>40943</v>
      </c>
      <c r="C19" s="27" t="s">
        <v>1212</v>
      </c>
      <c r="D19" s="27" t="s">
        <v>1213</v>
      </c>
      <c r="E19" s="29">
        <v>40940</v>
      </c>
      <c r="F19" s="11" t="s">
        <v>1618</v>
      </c>
      <c r="G19" s="27" t="s">
        <v>1215</v>
      </c>
      <c r="H19" s="11" t="s">
        <v>233</v>
      </c>
      <c r="I19" s="11" t="s">
        <v>2155</v>
      </c>
      <c r="J19" s="19" t="s">
        <v>2629</v>
      </c>
      <c r="K19" s="27" t="s">
        <v>1717</v>
      </c>
      <c r="L19" s="27"/>
      <c r="M19" s="27"/>
      <c r="N19" s="27"/>
      <c r="O19" s="11" t="s">
        <v>1199</v>
      </c>
      <c r="P19" s="11" t="s">
        <v>1150</v>
      </c>
      <c r="Q19" s="11" t="s">
        <v>1147</v>
      </c>
      <c r="R19" s="11" t="s">
        <v>78</v>
      </c>
      <c r="S19" s="11" t="s">
        <v>1238</v>
      </c>
      <c r="T19" s="11" t="s">
        <v>2661</v>
      </c>
      <c r="U19" s="11" t="s">
        <v>2294</v>
      </c>
      <c r="V19" s="11"/>
      <c r="W19" s="32">
        <f>COUNTIFS(data!Q:Q,T19)</f>
        <v>2</v>
      </c>
      <c r="X19" s="32">
        <f>COUNTIFS(data!$AH:$AH,X$2,data!$Q:$Q,$T19)</f>
        <v>2</v>
      </c>
      <c r="Y19" s="32">
        <f>COUNTIFS(data!$AH:$AH,Y$2,data!$Q:$Q,$T19)</f>
        <v>0</v>
      </c>
      <c r="Z19" s="32">
        <f>COUNTIFS(data!$AH:$AH,Z$2,data!$Q:$Q,$T19)</f>
        <v>0</v>
      </c>
      <c r="AA19" s="32">
        <f>COUNTIFS(data!$AH:$AH,AA$2,data!$Q:$Q,$T19)</f>
        <v>0</v>
      </c>
      <c r="AB19" s="32">
        <f>COUNTIFS(data!$AH:$AH,AB$2,data!$Q:$Q,$T19)</f>
        <v>0</v>
      </c>
      <c r="AC19" s="21" t="s">
        <v>1423</v>
      </c>
      <c r="AD19" s="21"/>
      <c r="AE19" s="3"/>
      <c r="AF19" s="3"/>
      <c r="AG19" s="3"/>
      <c r="AH19" s="3" t="s">
        <v>2022</v>
      </c>
      <c r="AI19" s="3"/>
      <c r="AJ19" s="3"/>
      <c r="AK19" s="19" t="s">
        <v>1767</v>
      </c>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t="s">
        <v>656</v>
      </c>
      <c r="BW19" s="5" t="s">
        <v>657</v>
      </c>
      <c r="BX19" s="5" t="s">
        <v>202</v>
      </c>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18" t="s">
        <v>47</v>
      </c>
      <c r="FS19" s="15" t="s">
        <v>42</v>
      </c>
      <c r="FT19" s="15" t="s">
        <v>75</v>
      </c>
      <c r="FU19" s="17" t="s">
        <v>91</v>
      </c>
      <c r="FV19" s="15"/>
      <c r="FW19" s="14"/>
    </row>
    <row r="20" spans="1:179" s="34" customFormat="1" ht="27.65" customHeight="1" x14ac:dyDescent="0.35">
      <c r="A20" s="11">
        <v>18</v>
      </c>
      <c r="B20" s="8">
        <v>40943</v>
      </c>
      <c r="C20" s="27" t="s">
        <v>1212</v>
      </c>
      <c r="D20" s="27" t="s">
        <v>1213</v>
      </c>
      <c r="E20" s="29">
        <v>40940</v>
      </c>
      <c r="F20" s="11" t="s">
        <v>1611</v>
      </c>
      <c r="G20" s="27" t="s">
        <v>1216</v>
      </c>
      <c r="H20" s="11" t="s">
        <v>1949</v>
      </c>
      <c r="I20" s="11" t="s">
        <v>2090</v>
      </c>
      <c r="J20" s="19" t="s">
        <v>2629</v>
      </c>
      <c r="K20" s="27" t="s">
        <v>1717</v>
      </c>
      <c r="L20" s="27" t="s">
        <v>1315</v>
      </c>
      <c r="M20" s="27"/>
      <c r="N20" s="27" t="s">
        <v>1326</v>
      </c>
      <c r="O20" s="11" t="s">
        <v>1755</v>
      </c>
      <c r="P20" s="11" t="s">
        <v>1295</v>
      </c>
      <c r="Q20" s="11" t="s">
        <v>1208</v>
      </c>
      <c r="R20" s="11" t="s">
        <v>2134</v>
      </c>
      <c r="S20" s="11" t="s">
        <v>1238</v>
      </c>
      <c r="T20" s="11" t="s">
        <v>2662</v>
      </c>
      <c r="U20" s="11" t="s">
        <v>2298</v>
      </c>
      <c r="V20" s="11"/>
      <c r="W20" s="32">
        <f>COUNTIFS(data!Q:Q,T20)</f>
        <v>1</v>
      </c>
      <c r="X20" s="32">
        <f>COUNTIFS(data!$AH:$AH,X$2,data!$Q:$Q,$T20)</f>
        <v>1</v>
      </c>
      <c r="Y20" s="32">
        <f>COUNTIFS(data!$AH:$AH,Y$2,data!$Q:$Q,$T20)</f>
        <v>0</v>
      </c>
      <c r="Z20" s="32">
        <f>COUNTIFS(data!$AH:$AH,Z$2,data!$Q:$Q,$T20)</f>
        <v>0</v>
      </c>
      <c r="AA20" s="32">
        <f>COUNTIFS(data!$AH:$AH,AA$2,data!$Q:$Q,$T20)</f>
        <v>0</v>
      </c>
      <c r="AB20" s="32">
        <f>COUNTIFS(data!$AH:$AH,AB$2,data!$Q:$Q,$T20)</f>
        <v>0</v>
      </c>
      <c r="AC20" s="21" t="s">
        <v>2088</v>
      </c>
      <c r="AD20" s="21"/>
      <c r="AE20" s="3"/>
      <c r="AF20" s="3" t="s">
        <v>1408</v>
      </c>
      <c r="AG20" s="3"/>
      <c r="AH20" s="3"/>
      <c r="AI20" s="3"/>
      <c r="AJ20" s="3" t="s">
        <v>1602</v>
      </c>
      <c r="AK20" s="19" t="s">
        <v>1767</v>
      </c>
      <c r="AL20" s="5"/>
      <c r="AM20" s="5"/>
      <c r="AN20" s="5"/>
      <c r="AO20" s="5" t="s">
        <v>1484</v>
      </c>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t="s">
        <v>1582</v>
      </c>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18" t="s">
        <v>47</v>
      </c>
      <c r="FS20" s="15"/>
      <c r="FT20" s="15"/>
      <c r="FU20" s="17" t="s">
        <v>74</v>
      </c>
      <c r="FV20" s="15"/>
      <c r="FW20" s="14"/>
    </row>
    <row r="21" spans="1:179" s="34" customFormat="1" ht="27.65" customHeight="1" x14ac:dyDescent="0.35">
      <c r="A21" s="11">
        <v>19</v>
      </c>
      <c r="B21" s="8">
        <v>40943</v>
      </c>
      <c r="C21" s="27" t="s">
        <v>1212</v>
      </c>
      <c r="D21" s="27" t="s">
        <v>1213</v>
      </c>
      <c r="E21" s="29">
        <v>40940</v>
      </c>
      <c r="F21" s="11" t="s">
        <v>1611</v>
      </c>
      <c r="G21" s="27" t="s">
        <v>1216</v>
      </c>
      <c r="H21" s="11" t="s">
        <v>1641</v>
      </c>
      <c r="I21" s="11" t="s">
        <v>2600</v>
      </c>
      <c r="J21" s="19" t="s">
        <v>2629</v>
      </c>
      <c r="K21" s="27" t="s">
        <v>1717</v>
      </c>
      <c r="L21" s="27"/>
      <c r="M21" s="27"/>
      <c r="N21" s="27"/>
      <c r="O21" s="11" t="s">
        <v>1199</v>
      </c>
      <c r="P21" s="11" t="s">
        <v>1202</v>
      </c>
      <c r="Q21" s="11" t="s">
        <v>218</v>
      </c>
      <c r="R21" s="11" t="s">
        <v>1151</v>
      </c>
      <c r="S21" s="11" t="s">
        <v>1238</v>
      </c>
      <c r="T21" s="11" t="s">
        <v>2663</v>
      </c>
      <c r="U21" s="11" t="s">
        <v>2089</v>
      </c>
      <c r="V21" s="11"/>
      <c r="W21" s="32">
        <f>COUNTIFS(data!Q:Q,T21)</f>
        <v>2</v>
      </c>
      <c r="X21" s="32">
        <f>COUNTIFS(data!$AH:$AH,X$2,data!$Q:$Q,$T21)</f>
        <v>0</v>
      </c>
      <c r="Y21" s="32">
        <f>COUNTIFS(data!$AH:$AH,Y$2,data!$Q:$Q,$T21)</f>
        <v>0</v>
      </c>
      <c r="Z21" s="32">
        <f>COUNTIFS(data!$AH:$AH,Z$2,data!$Q:$Q,$T21)</f>
        <v>2</v>
      </c>
      <c r="AA21" s="32">
        <f>COUNTIFS(data!$AH:$AH,AA$2,data!$Q:$Q,$T21)</f>
        <v>0</v>
      </c>
      <c r="AB21" s="32">
        <f>COUNTIFS(data!$AH:$AH,AB$2,data!$Q:$Q,$T21)</f>
        <v>0</v>
      </c>
      <c r="AC21" s="21"/>
      <c r="AD21" s="21"/>
      <c r="AE21" s="3"/>
      <c r="AF21" s="3"/>
      <c r="AG21" s="3"/>
      <c r="AH21" s="3"/>
      <c r="AI21" s="3"/>
      <c r="AJ21" s="3" t="s">
        <v>2297</v>
      </c>
      <c r="AK21" s="19" t="s">
        <v>1767</v>
      </c>
      <c r="AL21" s="5"/>
      <c r="AM21" s="5"/>
      <c r="AN21" s="5"/>
      <c r="AO21" s="5" t="s">
        <v>67</v>
      </c>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t="s">
        <v>662</v>
      </c>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18" t="s">
        <v>47</v>
      </c>
      <c r="FS21" s="15" t="s">
        <v>2066</v>
      </c>
      <c r="FT21" s="15" t="s">
        <v>2066</v>
      </c>
      <c r="FU21" s="17" t="s">
        <v>74</v>
      </c>
      <c r="FV21" s="15"/>
      <c r="FW21" s="14"/>
    </row>
    <row r="22" spans="1:179" s="34" customFormat="1" ht="27.65" customHeight="1" x14ac:dyDescent="0.35">
      <c r="A22" s="11">
        <v>20</v>
      </c>
      <c r="B22" s="8">
        <v>40944</v>
      </c>
      <c r="C22" s="27" t="s">
        <v>1212</v>
      </c>
      <c r="D22" s="27" t="s">
        <v>1213</v>
      </c>
      <c r="E22" s="29">
        <v>40940</v>
      </c>
      <c r="F22" s="11" t="s">
        <v>1618</v>
      </c>
      <c r="G22" s="27" t="s">
        <v>1215</v>
      </c>
      <c r="H22" s="11" t="s">
        <v>233</v>
      </c>
      <c r="I22" s="11" t="s">
        <v>2155</v>
      </c>
      <c r="J22" s="19" t="s">
        <v>2629</v>
      </c>
      <c r="K22" s="27" t="s">
        <v>1717</v>
      </c>
      <c r="L22" s="27"/>
      <c r="M22" s="27"/>
      <c r="N22" s="27"/>
      <c r="O22" s="11" t="s">
        <v>1199</v>
      </c>
      <c r="P22" s="11" t="s">
        <v>1150</v>
      </c>
      <c r="Q22" s="11" t="s">
        <v>1147</v>
      </c>
      <c r="R22" s="11" t="s">
        <v>78</v>
      </c>
      <c r="S22" s="11" t="s">
        <v>1238</v>
      </c>
      <c r="T22" s="11" t="s">
        <v>2664</v>
      </c>
      <c r="U22" s="11" t="s">
        <v>2300</v>
      </c>
      <c r="V22" s="11"/>
      <c r="W22" s="32">
        <f>COUNTIFS(data!Q:Q,T22)</f>
        <v>2</v>
      </c>
      <c r="X22" s="32">
        <f>COUNTIFS(data!$AH:$AH,X$2,data!$Q:$Q,$T22)</f>
        <v>2</v>
      </c>
      <c r="Y22" s="32">
        <f>COUNTIFS(data!$AH:$AH,Y$2,data!$Q:$Q,$T22)</f>
        <v>0</v>
      </c>
      <c r="Z22" s="32">
        <f>COUNTIFS(data!$AH:$AH,Z$2,data!$Q:$Q,$T22)</f>
        <v>0</v>
      </c>
      <c r="AA22" s="32">
        <f>COUNTIFS(data!$AH:$AH,AA$2,data!$Q:$Q,$T22)</f>
        <v>0</v>
      </c>
      <c r="AB22" s="32">
        <f>COUNTIFS(data!$AH:$AH,AB$2,data!$Q:$Q,$T22)</f>
        <v>0</v>
      </c>
      <c r="AC22" s="21"/>
      <c r="AD22" s="21"/>
      <c r="AE22" s="3"/>
      <c r="AF22" s="3"/>
      <c r="AG22" s="3"/>
      <c r="AH22" s="3" t="s">
        <v>2022</v>
      </c>
      <c r="AI22" s="3"/>
      <c r="AJ22" s="3"/>
      <c r="AK22" s="19" t="s">
        <v>1767</v>
      </c>
      <c r="AL22" s="5"/>
      <c r="AM22" s="5" t="s">
        <v>667</v>
      </c>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t="s">
        <v>359</v>
      </c>
      <c r="BW22" s="5" t="s">
        <v>668</v>
      </c>
      <c r="BX22" s="5" t="s">
        <v>202</v>
      </c>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18" t="s">
        <v>47</v>
      </c>
      <c r="FS22" s="15" t="s">
        <v>42</v>
      </c>
      <c r="FT22" s="15" t="s">
        <v>75</v>
      </c>
      <c r="FU22" s="17" t="s">
        <v>91</v>
      </c>
      <c r="FV22" s="15"/>
      <c r="FW22" s="14"/>
    </row>
    <row r="23" spans="1:179" s="34" customFormat="1" ht="27.65" customHeight="1" x14ac:dyDescent="0.35">
      <c r="A23" s="11">
        <v>21</v>
      </c>
      <c r="B23" s="8">
        <v>40944</v>
      </c>
      <c r="C23" s="27" t="s">
        <v>1212</v>
      </c>
      <c r="D23" s="27" t="s">
        <v>1213</v>
      </c>
      <c r="E23" s="29">
        <v>40940</v>
      </c>
      <c r="F23" s="11" t="s">
        <v>7</v>
      </c>
      <c r="G23" s="27" t="s">
        <v>1216</v>
      </c>
      <c r="H23" s="11" t="s">
        <v>7</v>
      </c>
      <c r="I23" s="11" t="s">
        <v>2274</v>
      </c>
      <c r="J23" s="19" t="s">
        <v>2629</v>
      </c>
      <c r="K23" s="27" t="s">
        <v>1717</v>
      </c>
      <c r="L23" s="27"/>
      <c r="M23" s="27"/>
      <c r="N23" s="27"/>
      <c r="O23" s="11" t="s">
        <v>1199</v>
      </c>
      <c r="P23" s="11" t="s">
        <v>1150</v>
      </c>
      <c r="Q23" s="11" t="s">
        <v>1147</v>
      </c>
      <c r="R23" s="11" t="s">
        <v>78</v>
      </c>
      <c r="S23" s="11" t="s">
        <v>1238</v>
      </c>
      <c r="T23" s="11" t="s">
        <v>2665</v>
      </c>
      <c r="U23" s="11" t="s">
        <v>2303</v>
      </c>
      <c r="V23" s="11"/>
      <c r="W23" s="32">
        <f>COUNTIFS(data!Q:Q,T23)</f>
        <v>1</v>
      </c>
      <c r="X23" s="32">
        <f>COUNTIFS(data!$AH:$AH,X$2,data!$Q:$Q,$T23)</f>
        <v>1</v>
      </c>
      <c r="Y23" s="32">
        <f>COUNTIFS(data!$AH:$AH,Y$2,data!$Q:$Q,$T23)</f>
        <v>0</v>
      </c>
      <c r="Z23" s="32">
        <f>COUNTIFS(data!$AH:$AH,Z$2,data!$Q:$Q,$T23)</f>
        <v>0</v>
      </c>
      <c r="AA23" s="32">
        <f>COUNTIFS(data!$AH:$AH,AA$2,data!$Q:$Q,$T23)</f>
        <v>0</v>
      </c>
      <c r="AB23" s="32">
        <f>COUNTIFS(data!$AH:$AH,AB$2,data!$Q:$Q,$T23)</f>
        <v>0</v>
      </c>
      <c r="AC23" s="21" t="s">
        <v>62</v>
      </c>
      <c r="AD23" s="21" t="s">
        <v>1132</v>
      </c>
      <c r="AE23" s="3"/>
      <c r="AF23" s="3"/>
      <c r="AG23" s="3"/>
      <c r="AH23" s="3" t="s">
        <v>2023</v>
      </c>
      <c r="AI23" s="3"/>
      <c r="AJ23" s="3"/>
      <c r="AK23" s="19" t="s">
        <v>1767</v>
      </c>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t="s">
        <v>359</v>
      </c>
      <c r="BW23" s="5" t="s">
        <v>670</v>
      </c>
      <c r="BX23" s="5" t="s">
        <v>671</v>
      </c>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18" t="s">
        <v>47</v>
      </c>
      <c r="FS23" s="15" t="s">
        <v>42</v>
      </c>
      <c r="FT23" s="15" t="s">
        <v>75</v>
      </c>
      <c r="FU23" s="17" t="s">
        <v>91</v>
      </c>
      <c r="FV23" s="15"/>
      <c r="FW23" s="14"/>
    </row>
    <row r="24" spans="1:179" s="34" customFormat="1" ht="27.65" customHeight="1" x14ac:dyDescent="0.35">
      <c r="A24" s="11">
        <v>22</v>
      </c>
      <c r="B24" s="8">
        <v>40945</v>
      </c>
      <c r="C24" s="27" t="s">
        <v>1212</v>
      </c>
      <c r="D24" s="27" t="s">
        <v>1213</v>
      </c>
      <c r="E24" s="29">
        <v>40940</v>
      </c>
      <c r="F24" s="11" t="s">
        <v>1618</v>
      </c>
      <c r="G24" s="27" t="s">
        <v>1215</v>
      </c>
      <c r="H24" s="11" t="s">
        <v>233</v>
      </c>
      <c r="I24" s="11" t="s">
        <v>1097</v>
      </c>
      <c r="J24" s="19" t="s">
        <v>1716</v>
      </c>
      <c r="K24" s="27" t="s">
        <v>1717</v>
      </c>
      <c r="L24" s="27"/>
      <c r="M24" s="27"/>
      <c r="N24" s="27"/>
      <c r="O24" s="11" t="s">
        <v>1199</v>
      </c>
      <c r="P24" s="11" t="s">
        <v>1150</v>
      </c>
      <c r="Q24" s="11" t="s">
        <v>1147</v>
      </c>
      <c r="R24" s="11" t="s">
        <v>78</v>
      </c>
      <c r="S24" s="11" t="s">
        <v>1238</v>
      </c>
      <c r="T24" s="11" t="s">
        <v>2666</v>
      </c>
      <c r="U24" s="11" t="s">
        <v>2304</v>
      </c>
      <c r="V24" s="11"/>
      <c r="W24" s="32">
        <f>COUNTIFS(data!Q:Q,T24)</f>
        <v>1</v>
      </c>
      <c r="X24" s="32">
        <f>COUNTIFS(data!$AH:$AH,X$2,data!$Q:$Q,$T24)</f>
        <v>1</v>
      </c>
      <c r="Y24" s="32">
        <f>COUNTIFS(data!$AH:$AH,Y$2,data!$Q:$Q,$T24)</f>
        <v>0</v>
      </c>
      <c r="Z24" s="32">
        <f>COUNTIFS(data!$AH:$AH,Z$2,data!$Q:$Q,$T24)</f>
        <v>0</v>
      </c>
      <c r="AA24" s="32">
        <f>COUNTIFS(data!$AH:$AH,AA$2,data!$Q:$Q,$T24)</f>
        <v>0</v>
      </c>
      <c r="AB24" s="32">
        <f>COUNTIFS(data!$AH:$AH,AB$2,data!$Q:$Q,$T24)</f>
        <v>0</v>
      </c>
      <c r="AC24" s="21"/>
      <c r="AD24" s="21"/>
      <c r="AE24" s="3"/>
      <c r="AF24" s="3"/>
      <c r="AG24" s="3"/>
      <c r="AH24" s="3" t="s">
        <v>2022</v>
      </c>
      <c r="AI24" s="3"/>
      <c r="AJ24" s="3" t="s">
        <v>351</v>
      </c>
      <c r="AK24" s="19" t="s">
        <v>1767</v>
      </c>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t="s">
        <v>380</v>
      </c>
      <c r="BX24" s="5" t="s">
        <v>202</v>
      </c>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18" t="s">
        <v>47</v>
      </c>
      <c r="FS24" s="15" t="s">
        <v>42</v>
      </c>
      <c r="FT24" s="15" t="s">
        <v>75</v>
      </c>
      <c r="FU24" s="17" t="s">
        <v>91</v>
      </c>
      <c r="FV24" s="15"/>
      <c r="FW24" s="14"/>
    </row>
    <row r="25" spans="1:179" s="34" customFormat="1" ht="27.65" customHeight="1" x14ac:dyDescent="0.35">
      <c r="A25" s="11">
        <v>23</v>
      </c>
      <c r="B25" s="8">
        <v>40945</v>
      </c>
      <c r="C25" s="27" t="s">
        <v>1212</v>
      </c>
      <c r="D25" s="27" t="s">
        <v>1213</v>
      </c>
      <c r="E25" s="29">
        <v>40940</v>
      </c>
      <c r="F25" s="11" t="s">
        <v>1618</v>
      </c>
      <c r="G25" s="27" t="s">
        <v>1215</v>
      </c>
      <c r="H25" s="11" t="s">
        <v>233</v>
      </c>
      <c r="I25" s="11" t="s">
        <v>2155</v>
      </c>
      <c r="J25" s="19" t="s">
        <v>2629</v>
      </c>
      <c r="K25" s="27" t="s">
        <v>1717</v>
      </c>
      <c r="L25" s="27"/>
      <c r="M25" s="27"/>
      <c r="N25" s="27"/>
      <c r="O25" s="11" t="s">
        <v>1199</v>
      </c>
      <c r="P25" s="11" t="s">
        <v>1150</v>
      </c>
      <c r="Q25" s="11" t="s">
        <v>1147</v>
      </c>
      <c r="R25" s="11" t="s">
        <v>78</v>
      </c>
      <c r="S25" s="11" t="s">
        <v>1238</v>
      </c>
      <c r="T25" s="11" t="s">
        <v>2667</v>
      </c>
      <c r="U25" s="11" t="s">
        <v>2305</v>
      </c>
      <c r="V25" s="11"/>
      <c r="W25" s="32">
        <f>COUNTIFS(data!Q:Q,T25)</f>
        <v>1</v>
      </c>
      <c r="X25" s="32">
        <f>COUNTIFS(data!$AH:$AH,X$2,data!$Q:$Q,$T25)</f>
        <v>1</v>
      </c>
      <c r="Y25" s="32">
        <f>COUNTIFS(data!$AH:$AH,Y$2,data!$Q:$Q,$T25)</f>
        <v>0</v>
      </c>
      <c r="Z25" s="32">
        <f>COUNTIFS(data!$AH:$AH,Z$2,data!$Q:$Q,$T25)</f>
        <v>0</v>
      </c>
      <c r="AA25" s="32">
        <f>COUNTIFS(data!$AH:$AH,AA$2,data!$Q:$Q,$T25)</f>
        <v>0</v>
      </c>
      <c r="AB25" s="32">
        <f>COUNTIFS(data!$AH:$AH,AB$2,data!$Q:$Q,$T25)</f>
        <v>0</v>
      </c>
      <c r="AC25" s="21"/>
      <c r="AD25" s="21"/>
      <c r="AE25" s="3"/>
      <c r="AF25" s="3"/>
      <c r="AG25" s="3"/>
      <c r="AH25" s="3" t="s">
        <v>2022</v>
      </c>
      <c r="AI25" s="3"/>
      <c r="AJ25" s="3" t="s">
        <v>2190</v>
      </c>
      <c r="AK25" s="19" t="s">
        <v>1767</v>
      </c>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t="s">
        <v>380</v>
      </c>
      <c r="BX25" s="5" t="s">
        <v>202</v>
      </c>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18" t="s">
        <v>47</v>
      </c>
      <c r="FS25" s="15" t="s">
        <v>42</v>
      </c>
      <c r="FT25" s="15" t="s">
        <v>75</v>
      </c>
      <c r="FU25" s="17" t="s">
        <v>91</v>
      </c>
      <c r="FV25" s="15"/>
      <c r="FW25" s="14"/>
    </row>
    <row r="26" spans="1:179" s="34" customFormat="1" ht="27.65" customHeight="1" x14ac:dyDescent="0.35">
      <c r="A26" s="11">
        <v>24</v>
      </c>
      <c r="B26" s="8">
        <v>40947</v>
      </c>
      <c r="C26" s="27" t="s">
        <v>1212</v>
      </c>
      <c r="D26" s="27" t="s">
        <v>1213</v>
      </c>
      <c r="E26" s="29">
        <v>40940</v>
      </c>
      <c r="F26" s="11" t="s">
        <v>82</v>
      </c>
      <c r="G26" s="27" t="s">
        <v>1214</v>
      </c>
      <c r="H26" s="11" t="s">
        <v>325</v>
      </c>
      <c r="I26" s="11" t="s">
        <v>2306</v>
      </c>
      <c r="J26" s="19" t="s">
        <v>1716</v>
      </c>
      <c r="K26" s="27" t="s">
        <v>1717</v>
      </c>
      <c r="L26" s="27"/>
      <c r="M26" s="27"/>
      <c r="N26" s="27"/>
      <c r="O26" s="11" t="s">
        <v>1199</v>
      </c>
      <c r="P26" s="11" t="s">
        <v>1201</v>
      </c>
      <c r="Q26" s="11" t="s">
        <v>1209</v>
      </c>
      <c r="R26" s="11" t="s">
        <v>2188</v>
      </c>
      <c r="S26" s="11" t="s">
        <v>1238</v>
      </c>
      <c r="T26" s="11" t="s">
        <v>2668</v>
      </c>
      <c r="U26" s="11" t="s">
        <v>375</v>
      </c>
      <c r="V26" s="11"/>
      <c r="W26" s="32">
        <f>COUNTIFS(data!Q:Q,T26)</f>
        <v>1</v>
      </c>
      <c r="X26" s="32">
        <f>COUNTIFS(data!$AH:$AH,X$2,data!$Q:$Q,$T26)</f>
        <v>1</v>
      </c>
      <c r="Y26" s="32">
        <f>COUNTIFS(data!$AH:$AH,Y$2,data!$Q:$Q,$T26)</f>
        <v>0</v>
      </c>
      <c r="Z26" s="32">
        <f>COUNTIFS(data!$AH:$AH,Z$2,data!$Q:$Q,$T26)</f>
        <v>0</v>
      </c>
      <c r="AA26" s="32">
        <f>COUNTIFS(data!$AH:$AH,AA$2,data!$Q:$Q,$T26)</f>
        <v>0</v>
      </c>
      <c r="AB26" s="32">
        <f>COUNTIFS(data!$AH:$AH,AB$2,data!$Q:$Q,$T26)</f>
        <v>0</v>
      </c>
      <c r="AC26" s="21"/>
      <c r="AD26" s="21"/>
      <c r="AE26" s="3"/>
      <c r="AF26" s="3"/>
      <c r="AG26" s="3"/>
      <c r="AH26" s="3"/>
      <c r="AI26" s="3"/>
      <c r="AJ26" s="3"/>
      <c r="AK26" s="19" t="s">
        <v>1767</v>
      </c>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t="s">
        <v>676</v>
      </c>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18" t="s">
        <v>47</v>
      </c>
      <c r="FS26" s="15" t="s">
        <v>42</v>
      </c>
      <c r="FT26" s="15" t="s">
        <v>75</v>
      </c>
      <c r="FU26" s="17" t="s">
        <v>91</v>
      </c>
      <c r="FV26" s="15"/>
      <c r="FW26" s="14"/>
    </row>
    <row r="27" spans="1:179" s="34" customFormat="1" ht="27.65" customHeight="1" x14ac:dyDescent="0.35">
      <c r="A27" s="11">
        <v>25</v>
      </c>
      <c r="B27" s="8">
        <v>40949</v>
      </c>
      <c r="C27" s="27" t="s">
        <v>1212</v>
      </c>
      <c r="D27" s="27" t="s">
        <v>1213</v>
      </c>
      <c r="E27" s="29">
        <v>40940</v>
      </c>
      <c r="F27" s="11" t="s">
        <v>8</v>
      </c>
      <c r="G27" s="27" t="s">
        <v>1214</v>
      </c>
      <c r="H27" s="11" t="s">
        <v>1658</v>
      </c>
      <c r="I27" s="11" t="s">
        <v>1301</v>
      </c>
      <c r="J27" s="19" t="s">
        <v>2629</v>
      </c>
      <c r="K27" s="27" t="s">
        <v>1717</v>
      </c>
      <c r="L27" s="27" t="s">
        <v>1315</v>
      </c>
      <c r="M27" s="27"/>
      <c r="N27" s="27" t="s">
        <v>1301</v>
      </c>
      <c r="O27" s="11" t="s">
        <v>1755</v>
      </c>
      <c r="P27" s="11" t="s">
        <v>1295</v>
      </c>
      <c r="Q27" s="11" t="s">
        <v>1208</v>
      </c>
      <c r="R27" s="11" t="s">
        <v>2134</v>
      </c>
      <c r="S27" s="11" t="s">
        <v>1238</v>
      </c>
      <c r="T27" s="11" t="s">
        <v>2669</v>
      </c>
      <c r="U27" s="11" t="s">
        <v>2307</v>
      </c>
      <c r="V27" s="11"/>
      <c r="W27" s="32">
        <f>COUNTIFS(data!Q:Q,T27)</f>
        <v>1</v>
      </c>
      <c r="X27" s="32">
        <f>COUNTIFS(data!$AH:$AH,X$2,data!$Q:$Q,$T27)</f>
        <v>1</v>
      </c>
      <c r="Y27" s="32">
        <f>COUNTIFS(data!$AH:$AH,Y$2,data!$Q:$Q,$T27)</f>
        <v>0</v>
      </c>
      <c r="Z27" s="32">
        <f>COUNTIFS(data!$AH:$AH,Z$2,data!$Q:$Q,$T27)</f>
        <v>0</v>
      </c>
      <c r="AA27" s="32">
        <f>COUNTIFS(data!$AH:$AH,AA$2,data!$Q:$Q,$T27)</f>
        <v>0</v>
      </c>
      <c r="AB27" s="32">
        <f>COUNTIFS(data!$AH:$AH,AB$2,data!$Q:$Q,$T27)</f>
        <v>0</v>
      </c>
      <c r="AC27" s="21" t="s">
        <v>2163</v>
      </c>
      <c r="AD27" s="21"/>
      <c r="AE27" s="3"/>
      <c r="AF27" s="3" t="s">
        <v>1306</v>
      </c>
      <c r="AG27" s="3" t="s">
        <v>2638</v>
      </c>
      <c r="AH27" s="3" t="s">
        <v>2043</v>
      </c>
      <c r="AI27" s="3"/>
      <c r="AJ27" s="3"/>
      <c r="AK27" s="19" t="s">
        <v>1767</v>
      </c>
      <c r="AL27" s="5"/>
      <c r="AM27" s="5"/>
      <c r="AN27" s="5"/>
      <c r="AO27" s="5" t="s">
        <v>1486</v>
      </c>
      <c r="AP27" s="5" t="s">
        <v>1487</v>
      </c>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t="s">
        <v>1487</v>
      </c>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18" t="s">
        <v>47</v>
      </c>
      <c r="FS27" s="15"/>
      <c r="FT27" s="15"/>
      <c r="FU27" s="17" t="s">
        <v>74</v>
      </c>
      <c r="FV27" s="15"/>
      <c r="FW27" s="14"/>
    </row>
    <row r="28" spans="1:179" s="34" customFormat="1" ht="27.65" customHeight="1" x14ac:dyDescent="0.35">
      <c r="A28" s="11">
        <v>26</v>
      </c>
      <c r="B28" s="8">
        <v>40952</v>
      </c>
      <c r="C28" s="27" t="s">
        <v>1212</v>
      </c>
      <c r="D28" s="27" t="s">
        <v>1213</v>
      </c>
      <c r="E28" s="29">
        <v>40940</v>
      </c>
      <c r="F28" s="11" t="s">
        <v>2</v>
      </c>
      <c r="G28" s="27" t="s">
        <v>1138</v>
      </c>
      <c r="H28" s="11" t="s">
        <v>1023</v>
      </c>
      <c r="I28" s="11" t="s">
        <v>1299</v>
      </c>
      <c r="J28" s="19" t="s">
        <v>2629</v>
      </c>
      <c r="K28" s="27" t="s">
        <v>1717</v>
      </c>
      <c r="L28" s="27" t="s">
        <v>1315</v>
      </c>
      <c r="M28" s="27"/>
      <c r="N28" s="27" t="s">
        <v>1299</v>
      </c>
      <c r="O28" s="11" t="s">
        <v>1199</v>
      </c>
      <c r="P28" s="11" t="s">
        <v>1295</v>
      </c>
      <c r="Q28" s="11" t="s">
        <v>1208</v>
      </c>
      <c r="R28" s="11" t="s">
        <v>2134</v>
      </c>
      <c r="S28" s="11" t="s">
        <v>1238</v>
      </c>
      <c r="T28" s="11" t="s">
        <v>2670</v>
      </c>
      <c r="U28" s="11" t="s">
        <v>2161</v>
      </c>
      <c r="V28" s="11"/>
      <c r="W28" s="32">
        <f>COUNTIFS(data!Q:Q,T28)</f>
        <v>1</v>
      </c>
      <c r="X28" s="32">
        <f>COUNTIFS(data!$AH:$AH,X$2,data!$Q:$Q,$T28)</f>
        <v>1</v>
      </c>
      <c r="Y28" s="32">
        <f>COUNTIFS(data!$AH:$AH,Y$2,data!$Q:$Q,$T28)</f>
        <v>0</v>
      </c>
      <c r="Z28" s="32">
        <f>COUNTIFS(data!$AH:$AH,Z$2,data!$Q:$Q,$T28)</f>
        <v>0</v>
      </c>
      <c r="AA28" s="32">
        <f>COUNTIFS(data!$AH:$AH,AA$2,data!$Q:$Q,$T28)</f>
        <v>0</v>
      </c>
      <c r="AB28" s="32">
        <f>COUNTIFS(data!$AH:$AH,AB$2,data!$Q:$Q,$T28)</f>
        <v>0</v>
      </c>
      <c r="AC28" s="21" t="s">
        <v>1024</v>
      </c>
      <c r="AD28" s="21"/>
      <c r="AE28" s="3" t="s">
        <v>2166</v>
      </c>
      <c r="AF28" s="3" t="s">
        <v>1299</v>
      </c>
      <c r="AG28" s="3"/>
      <c r="AH28" s="3" t="s">
        <v>2043</v>
      </c>
      <c r="AI28" s="3"/>
      <c r="AJ28" s="3"/>
      <c r="AK28" s="19" t="s">
        <v>1767</v>
      </c>
      <c r="AL28" s="5"/>
      <c r="AM28" s="5"/>
      <c r="AN28" s="5"/>
      <c r="AO28" s="5" t="s">
        <v>1488</v>
      </c>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18" t="s">
        <v>2309</v>
      </c>
      <c r="FS28" s="15"/>
      <c r="FT28" s="15"/>
      <c r="FU28" s="17" t="s">
        <v>74</v>
      </c>
      <c r="FV28" s="15"/>
      <c r="FW28" s="14"/>
    </row>
    <row r="29" spans="1:179" s="34" customFormat="1" ht="27.65" customHeight="1" x14ac:dyDescent="0.35">
      <c r="A29" s="11">
        <v>27</v>
      </c>
      <c r="B29" s="8">
        <v>40956</v>
      </c>
      <c r="C29" s="27" t="s">
        <v>1212</v>
      </c>
      <c r="D29" s="27" t="s">
        <v>1213</v>
      </c>
      <c r="E29" s="29">
        <v>40940</v>
      </c>
      <c r="F29" s="11" t="s">
        <v>1609</v>
      </c>
      <c r="G29" s="27" t="s">
        <v>1138</v>
      </c>
      <c r="H29" s="11" t="s">
        <v>199</v>
      </c>
      <c r="I29" s="11" t="s">
        <v>2601</v>
      </c>
      <c r="J29" s="19" t="s">
        <v>2629</v>
      </c>
      <c r="K29" s="27" t="s">
        <v>1717</v>
      </c>
      <c r="L29" s="27"/>
      <c r="M29" s="27"/>
      <c r="N29" s="27"/>
      <c r="O29" s="11" t="s">
        <v>1199</v>
      </c>
      <c r="P29" s="11" t="s">
        <v>1202</v>
      </c>
      <c r="Q29" s="11" t="s">
        <v>218</v>
      </c>
      <c r="R29" s="11" t="s">
        <v>1151</v>
      </c>
      <c r="S29" s="11" t="s">
        <v>1238</v>
      </c>
      <c r="T29" s="11" t="s">
        <v>2671</v>
      </c>
      <c r="U29" s="11" t="s">
        <v>2069</v>
      </c>
      <c r="V29" s="11"/>
      <c r="W29" s="32">
        <f>COUNTIFS(data!Q:Q,T29)</f>
        <v>1</v>
      </c>
      <c r="X29" s="32">
        <f>COUNTIFS(data!$AH:$AH,X$2,data!$Q:$Q,$T29)</f>
        <v>0</v>
      </c>
      <c r="Y29" s="32">
        <f>COUNTIFS(data!$AH:$AH,Y$2,data!$Q:$Q,$T29)</f>
        <v>0</v>
      </c>
      <c r="Z29" s="32">
        <f>COUNTIFS(data!$AH:$AH,Z$2,data!$Q:$Q,$T29)</f>
        <v>1</v>
      </c>
      <c r="AA29" s="32">
        <f>COUNTIFS(data!$AH:$AH,AA$2,data!$Q:$Q,$T29)</f>
        <v>0</v>
      </c>
      <c r="AB29" s="32">
        <f>COUNTIFS(data!$AH:$AH,AB$2,data!$Q:$Q,$T29)</f>
        <v>0</v>
      </c>
      <c r="AC29" s="21"/>
      <c r="AD29" s="21"/>
      <c r="AE29" s="3"/>
      <c r="AF29" s="3"/>
      <c r="AG29" s="3"/>
      <c r="AH29" s="3"/>
      <c r="AI29" s="3"/>
      <c r="AJ29" s="3"/>
      <c r="AK29" s="19" t="s">
        <v>1767</v>
      </c>
      <c r="AL29" s="5"/>
      <c r="AM29" s="5"/>
      <c r="AN29" s="5"/>
      <c r="AO29" s="5" t="s">
        <v>67</v>
      </c>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18" t="s">
        <v>47</v>
      </c>
      <c r="FS29" s="15" t="s">
        <v>2066</v>
      </c>
      <c r="FT29" s="15" t="s">
        <v>2066</v>
      </c>
      <c r="FU29" s="17" t="s">
        <v>74</v>
      </c>
      <c r="FV29" s="15"/>
      <c r="FW29" s="14"/>
    </row>
    <row r="30" spans="1:179" s="34" customFormat="1" ht="27.65" customHeight="1" x14ac:dyDescent="0.35">
      <c r="A30" s="11">
        <v>28</v>
      </c>
      <c r="B30" s="8">
        <v>40957</v>
      </c>
      <c r="C30" s="27" t="s">
        <v>1212</v>
      </c>
      <c r="D30" s="27" t="s">
        <v>1213</v>
      </c>
      <c r="E30" s="29">
        <v>40940</v>
      </c>
      <c r="F30" s="11" t="s">
        <v>2</v>
      </c>
      <c r="G30" s="27" t="s">
        <v>1138</v>
      </c>
      <c r="H30" s="11" t="s">
        <v>1023</v>
      </c>
      <c r="I30" s="11" t="s">
        <v>1300</v>
      </c>
      <c r="J30" s="19" t="s">
        <v>2629</v>
      </c>
      <c r="K30" s="27" t="s">
        <v>1717</v>
      </c>
      <c r="L30" s="27" t="s">
        <v>1315</v>
      </c>
      <c r="M30" s="27"/>
      <c r="N30" s="27" t="s">
        <v>1300</v>
      </c>
      <c r="O30" s="11" t="s">
        <v>1755</v>
      </c>
      <c r="P30" s="11" t="s">
        <v>1295</v>
      </c>
      <c r="Q30" s="11" t="s">
        <v>1208</v>
      </c>
      <c r="R30" s="11" t="s">
        <v>2134</v>
      </c>
      <c r="S30" s="11" t="s">
        <v>1238</v>
      </c>
      <c r="T30" s="11" t="s">
        <v>2672</v>
      </c>
      <c r="U30" s="11" t="s">
        <v>2161</v>
      </c>
      <c r="V30" s="11"/>
      <c r="W30" s="32">
        <f>COUNTIFS(data!Q:Q,T30)</f>
        <v>1</v>
      </c>
      <c r="X30" s="32">
        <f>COUNTIFS(data!$AH:$AH,X$2,data!$Q:$Q,$T30)</f>
        <v>1</v>
      </c>
      <c r="Y30" s="32">
        <f>COUNTIFS(data!$AH:$AH,Y$2,data!$Q:$Q,$T30)</f>
        <v>0</v>
      </c>
      <c r="Z30" s="32">
        <f>COUNTIFS(data!$AH:$AH,Z$2,data!$Q:$Q,$T30)</f>
        <v>0</v>
      </c>
      <c r="AA30" s="32">
        <f>COUNTIFS(data!$AH:$AH,AA$2,data!$Q:$Q,$T30)</f>
        <v>0</v>
      </c>
      <c r="AB30" s="32">
        <f>COUNTIFS(data!$AH:$AH,AB$2,data!$Q:$Q,$T30)</f>
        <v>0</v>
      </c>
      <c r="AC30" s="21" t="s">
        <v>1417</v>
      </c>
      <c r="AD30" s="21"/>
      <c r="AE30" s="3" t="s">
        <v>1413</v>
      </c>
      <c r="AF30" s="3" t="s">
        <v>1300</v>
      </c>
      <c r="AG30" s="3" t="s">
        <v>2048</v>
      </c>
      <c r="AH30" s="3" t="s">
        <v>2049</v>
      </c>
      <c r="AI30" s="3"/>
      <c r="AJ30" s="3"/>
      <c r="AK30" s="19" t="s">
        <v>1767</v>
      </c>
      <c r="AL30" s="5"/>
      <c r="AM30" s="5"/>
      <c r="AN30" s="5"/>
      <c r="AO30" s="5" t="s">
        <v>1489</v>
      </c>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18" t="s">
        <v>47</v>
      </c>
      <c r="FS30" s="15"/>
      <c r="FT30" s="15"/>
      <c r="FU30" s="17" t="s">
        <v>74</v>
      </c>
      <c r="FV30" s="15"/>
      <c r="FW30" s="14"/>
    </row>
    <row r="31" spans="1:179" s="34" customFormat="1" ht="27.65" customHeight="1" x14ac:dyDescent="0.35">
      <c r="A31" s="11">
        <v>29</v>
      </c>
      <c r="B31" s="8">
        <v>40961</v>
      </c>
      <c r="C31" s="27" t="s">
        <v>1212</v>
      </c>
      <c r="D31" s="27" t="s">
        <v>1213</v>
      </c>
      <c r="E31" s="29">
        <v>40940</v>
      </c>
      <c r="F31" s="11" t="s">
        <v>1611</v>
      </c>
      <c r="G31" s="27" t="s">
        <v>1216</v>
      </c>
      <c r="H31" s="11" t="s">
        <v>1676</v>
      </c>
      <c r="I31" s="11" t="s">
        <v>2312</v>
      </c>
      <c r="J31" s="19" t="s">
        <v>1716</v>
      </c>
      <c r="K31" s="27" t="s">
        <v>1717</v>
      </c>
      <c r="L31" s="27"/>
      <c r="M31" s="27"/>
      <c r="N31" s="27"/>
      <c r="O31" s="11" t="s">
        <v>1200</v>
      </c>
      <c r="P31" s="11" t="s">
        <v>212</v>
      </c>
      <c r="Q31" s="11" t="s">
        <v>1147</v>
      </c>
      <c r="R31" s="11" t="s">
        <v>2558</v>
      </c>
      <c r="S31" s="11" t="s">
        <v>1238</v>
      </c>
      <c r="T31" s="11" t="s">
        <v>2673</v>
      </c>
      <c r="U31" s="11" t="s">
        <v>2313</v>
      </c>
      <c r="V31" s="11"/>
      <c r="W31" s="32">
        <f>COUNTIFS(data!Q:Q,T31)</f>
        <v>1</v>
      </c>
      <c r="X31" s="32">
        <f>COUNTIFS(data!$AH:$AH,X$2,data!$Q:$Q,$T31)</f>
        <v>1</v>
      </c>
      <c r="Y31" s="32">
        <f>COUNTIFS(data!$AH:$AH,Y$2,data!$Q:$Q,$T31)</f>
        <v>0</v>
      </c>
      <c r="Z31" s="32">
        <f>COUNTIFS(data!$AH:$AH,Z$2,data!$Q:$Q,$T31)</f>
        <v>0</v>
      </c>
      <c r="AA31" s="32">
        <f>COUNTIFS(data!$AH:$AH,AA$2,data!$Q:$Q,$T31)</f>
        <v>0</v>
      </c>
      <c r="AB31" s="32">
        <f>COUNTIFS(data!$AH:$AH,AB$2,data!$Q:$Q,$T31)</f>
        <v>0</v>
      </c>
      <c r="AC31" s="21"/>
      <c r="AD31" s="21"/>
      <c r="AE31" s="3"/>
      <c r="AF31" s="3"/>
      <c r="AG31" s="3"/>
      <c r="AH31" s="3"/>
      <c r="AI31" s="3"/>
      <c r="AJ31" s="3"/>
      <c r="AK31" s="19" t="s">
        <v>1767</v>
      </c>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t="s">
        <v>678</v>
      </c>
      <c r="BW31" s="5" t="s">
        <v>679</v>
      </c>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18" t="s">
        <v>2315</v>
      </c>
      <c r="FS31" s="15" t="s">
        <v>42</v>
      </c>
      <c r="FT31" s="15" t="s">
        <v>75</v>
      </c>
      <c r="FU31" s="17" t="s">
        <v>91</v>
      </c>
      <c r="FV31" s="15"/>
      <c r="FW31" s="14"/>
    </row>
    <row r="32" spans="1:179" s="34" customFormat="1" ht="27.65" customHeight="1" x14ac:dyDescent="0.35">
      <c r="A32" s="11">
        <v>30</v>
      </c>
      <c r="B32" s="8">
        <v>40969</v>
      </c>
      <c r="C32" s="27" t="s">
        <v>1212</v>
      </c>
      <c r="D32" s="27" t="s">
        <v>1213</v>
      </c>
      <c r="E32" s="29">
        <v>40969</v>
      </c>
      <c r="F32" s="11" t="s">
        <v>1614</v>
      </c>
      <c r="G32" s="27" t="s">
        <v>1215</v>
      </c>
      <c r="H32" s="11" t="s">
        <v>1723</v>
      </c>
      <c r="I32" s="11" t="s">
        <v>1723</v>
      </c>
      <c r="J32" s="19" t="s">
        <v>2629</v>
      </c>
      <c r="K32" s="27" t="s">
        <v>1717</v>
      </c>
      <c r="L32" s="27" t="s">
        <v>1317</v>
      </c>
      <c r="M32" s="27"/>
      <c r="N32" s="27" t="s">
        <v>1723</v>
      </c>
      <c r="O32" s="11" t="s">
        <v>1755</v>
      </c>
      <c r="P32" s="11" t="s">
        <v>1295</v>
      </c>
      <c r="Q32" s="11" t="s">
        <v>1208</v>
      </c>
      <c r="R32" s="11" t="s">
        <v>2134</v>
      </c>
      <c r="S32" s="11" t="s">
        <v>1238</v>
      </c>
      <c r="T32" s="11" t="s">
        <v>2674</v>
      </c>
      <c r="U32" s="11" t="s">
        <v>2602</v>
      </c>
      <c r="V32" s="11"/>
      <c r="W32" s="32">
        <f>COUNTIFS(data!Q:Q,T32)</f>
        <v>1</v>
      </c>
      <c r="X32" s="32">
        <f>COUNTIFS(data!$AH:$AH,X$2,data!$Q:$Q,$T32)</f>
        <v>1</v>
      </c>
      <c r="Y32" s="32">
        <f>COUNTIFS(data!$AH:$AH,Y$2,data!$Q:$Q,$T32)</f>
        <v>0</v>
      </c>
      <c r="Z32" s="32">
        <f>COUNTIFS(data!$AH:$AH,Z$2,data!$Q:$Q,$T32)</f>
        <v>0</v>
      </c>
      <c r="AA32" s="32">
        <f>COUNTIFS(data!$AH:$AH,AA$2,data!$Q:$Q,$T32)</f>
        <v>0</v>
      </c>
      <c r="AB32" s="32">
        <f>COUNTIFS(data!$AH:$AH,AB$2,data!$Q:$Q,$T32)</f>
        <v>0</v>
      </c>
      <c r="AC32" s="21"/>
      <c r="AD32" s="21"/>
      <c r="AE32" s="3" t="s">
        <v>1411</v>
      </c>
      <c r="AF32" s="3" t="s">
        <v>1723</v>
      </c>
      <c r="AG32" s="3"/>
      <c r="AH32" s="3" t="s">
        <v>2018</v>
      </c>
      <c r="AI32" s="3"/>
      <c r="AJ32" s="3"/>
      <c r="AK32" s="19" t="s">
        <v>1767</v>
      </c>
      <c r="AL32" s="5" t="s">
        <v>1471</v>
      </c>
      <c r="AM32" s="5" t="s">
        <v>1472</v>
      </c>
      <c r="AN32" s="5" t="s">
        <v>1473</v>
      </c>
      <c r="AO32" s="5" t="s">
        <v>1490</v>
      </c>
      <c r="AP32" s="5" t="s">
        <v>1491</v>
      </c>
      <c r="AQ32" s="5" t="s">
        <v>1492</v>
      </c>
      <c r="AR32" s="5" t="s">
        <v>1493</v>
      </c>
      <c r="AS32" s="5" t="s">
        <v>1494</v>
      </c>
      <c r="AT32" s="5" t="s">
        <v>1495</v>
      </c>
      <c r="AU32" s="5" t="s">
        <v>1496</v>
      </c>
      <c r="AV32" s="5" t="s">
        <v>1497</v>
      </c>
      <c r="AW32" s="5" t="s">
        <v>1498</v>
      </c>
      <c r="AX32" s="5" t="s">
        <v>1499</v>
      </c>
      <c r="AY32" s="5" t="s">
        <v>1500</v>
      </c>
      <c r="AZ32" s="5" t="s">
        <v>1501</v>
      </c>
      <c r="BA32" s="5" t="s">
        <v>1502</v>
      </c>
      <c r="BB32" s="5" t="s">
        <v>1503</v>
      </c>
      <c r="BC32" s="5"/>
      <c r="BD32" s="5"/>
      <c r="BE32" s="5"/>
      <c r="BF32" s="5"/>
      <c r="BG32" s="5"/>
      <c r="BH32" s="5"/>
      <c r="BI32" s="5" t="s">
        <v>1578</v>
      </c>
      <c r="BJ32" s="5" t="s">
        <v>1579</v>
      </c>
      <c r="BK32" s="5" t="s">
        <v>2192</v>
      </c>
      <c r="BL32" s="5" t="s">
        <v>1580</v>
      </c>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18" t="s">
        <v>2318</v>
      </c>
      <c r="FS32" s="15"/>
      <c r="FT32" s="15"/>
      <c r="FU32" s="17" t="s">
        <v>74</v>
      </c>
      <c r="FV32" s="15"/>
      <c r="FW32" s="14"/>
    </row>
    <row r="33" spans="1:179" s="34" customFormat="1" ht="27.65" customHeight="1" x14ac:dyDescent="0.35">
      <c r="A33" s="11">
        <v>31</v>
      </c>
      <c r="B33" s="8">
        <v>40975</v>
      </c>
      <c r="C33" s="27" t="s">
        <v>1212</v>
      </c>
      <c r="D33" s="27" t="s">
        <v>1213</v>
      </c>
      <c r="E33" s="29">
        <v>40969</v>
      </c>
      <c r="F33" s="11" t="s">
        <v>1609</v>
      </c>
      <c r="G33" s="27" t="s">
        <v>1138</v>
      </c>
      <c r="H33" s="11" t="s">
        <v>280</v>
      </c>
      <c r="I33" s="11" t="s">
        <v>1096</v>
      </c>
      <c r="J33" s="19" t="s">
        <v>1716</v>
      </c>
      <c r="K33" s="27" t="s">
        <v>1717</v>
      </c>
      <c r="L33" s="27"/>
      <c r="M33" s="27"/>
      <c r="N33" s="27"/>
      <c r="O33" s="11" t="s">
        <v>1199</v>
      </c>
      <c r="P33" s="11" t="s">
        <v>1202</v>
      </c>
      <c r="Q33" s="11" t="s">
        <v>218</v>
      </c>
      <c r="R33" s="11" t="s">
        <v>1151</v>
      </c>
      <c r="S33" s="11" t="s">
        <v>1238</v>
      </c>
      <c r="T33" s="11" t="s">
        <v>2675</v>
      </c>
      <c r="U33" s="11" t="s">
        <v>2319</v>
      </c>
      <c r="V33" s="11"/>
      <c r="W33" s="32">
        <f>COUNTIFS(data!Q:Q,T33)</f>
        <v>1</v>
      </c>
      <c r="X33" s="32">
        <f>COUNTIFS(data!$AH:$AH,X$2,data!$Q:$Q,$T33)</f>
        <v>0</v>
      </c>
      <c r="Y33" s="32">
        <f>COUNTIFS(data!$AH:$AH,Y$2,data!$Q:$Q,$T33)</f>
        <v>0</v>
      </c>
      <c r="Z33" s="32">
        <f>COUNTIFS(data!$AH:$AH,Z$2,data!$Q:$Q,$T33)</f>
        <v>1</v>
      </c>
      <c r="AA33" s="32">
        <f>COUNTIFS(data!$AH:$AH,AA$2,data!$Q:$Q,$T33)</f>
        <v>0</v>
      </c>
      <c r="AB33" s="32">
        <f>COUNTIFS(data!$AH:$AH,AB$2,data!$Q:$Q,$T33)</f>
        <v>0</v>
      </c>
      <c r="AC33" s="21"/>
      <c r="AD33" s="21"/>
      <c r="AE33" s="3"/>
      <c r="AF33" s="3"/>
      <c r="AG33" s="3"/>
      <c r="AH33" s="3"/>
      <c r="AI33" s="3"/>
      <c r="AJ33" s="3"/>
      <c r="AK33" s="19" t="s">
        <v>1767</v>
      </c>
      <c r="AL33" s="5"/>
      <c r="AM33" s="5"/>
      <c r="AN33" s="5"/>
      <c r="AO33" s="5" t="s">
        <v>67</v>
      </c>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18" t="s">
        <v>47</v>
      </c>
      <c r="FS33" s="15" t="s">
        <v>2066</v>
      </c>
      <c r="FT33" s="15" t="s">
        <v>2066</v>
      </c>
      <c r="FU33" s="17" t="s">
        <v>74</v>
      </c>
      <c r="FV33" s="15"/>
      <c r="FW33" s="14"/>
    </row>
    <row r="34" spans="1:179" s="34" customFormat="1" ht="27.65" customHeight="1" x14ac:dyDescent="0.35">
      <c r="A34" s="11">
        <v>32</v>
      </c>
      <c r="B34" s="8">
        <v>40976</v>
      </c>
      <c r="C34" s="27" t="s">
        <v>1212</v>
      </c>
      <c r="D34" s="27" t="s">
        <v>1213</v>
      </c>
      <c r="E34" s="29">
        <v>40969</v>
      </c>
      <c r="F34" s="11" t="s">
        <v>2</v>
      </c>
      <c r="G34" s="27" t="s">
        <v>1138</v>
      </c>
      <c r="H34" s="11" t="s">
        <v>1031</v>
      </c>
      <c r="I34" s="11" t="s">
        <v>1039</v>
      </c>
      <c r="J34" s="19" t="s">
        <v>2629</v>
      </c>
      <c r="K34" s="27" t="s">
        <v>1717</v>
      </c>
      <c r="L34" s="27" t="s">
        <v>1317</v>
      </c>
      <c r="M34" s="27"/>
      <c r="N34" s="27" t="s">
        <v>1039</v>
      </c>
      <c r="O34" s="11" t="s">
        <v>1755</v>
      </c>
      <c r="P34" s="11" t="s">
        <v>1295</v>
      </c>
      <c r="Q34" s="11" t="s">
        <v>1208</v>
      </c>
      <c r="R34" s="11" t="s">
        <v>2134</v>
      </c>
      <c r="S34" s="11" t="s">
        <v>1238</v>
      </c>
      <c r="T34" s="11" t="s">
        <v>2676</v>
      </c>
      <c r="U34" s="11" t="s">
        <v>2164</v>
      </c>
      <c r="V34" s="11"/>
      <c r="W34" s="32">
        <f>COUNTIFS(data!Q:Q,T34)</f>
        <v>1</v>
      </c>
      <c r="X34" s="32">
        <f>COUNTIFS(data!$AH:$AH,X$2,data!$Q:$Q,$T34)</f>
        <v>1</v>
      </c>
      <c r="Y34" s="32">
        <f>COUNTIFS(data!$AH:$AH,Y$2,data!$Q:$Q,$T34)</f>
        <v>0</v>
      </c>
      <c r="Z34" s="32">
        <f>COUNTIFS(data!$AH:$AH,Z$2,data!$Q:$Q,$T34)</f>
        <v>0</v>
      </c>
      <c r="AA34" s="32">
        <f>COUNTIFS(data!$AH:$AH,AA$2,data!$Q:$Q,$T34)</f>
        <v>0</v>
      </c>
      <c r="AB34" s="32">
        <f>COUNTIFS(data!$AH:$AH,AB$2,data!$Q:$Q,$T34)</f>
        <v>0</v>
      </c>
      <c r="AC34" s="21" t="s">
        <v>1421</v>
      </c>
      <c r="AD34" s="21"/>
      <c r="AE34" s="3"/>
      <c r="AF34" s="3" t="s">
        <v>1039</v>
      </c>
      <c r="AG34" s="3" t="s">
        <v>2320</v>
      </c>
      <c r="AH34" s="3" t="s">
        <v>2033</v>
      </c>
      <c r="AI34" s="3"/>
      <c r="AJ34" s="3"/>
      <c r="AK34" s="19" t="s">
        <v>1767</v>
      </c>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t="s">
        <v>1584</v>
      </c>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18" t="s">
        <v>47</v>
      </c>
      <c r="FS34" s="15"/>
      <c r="FT34" s="15"/>
      <c r="FU34" s="17" t="s">
        <v>74</v>
      </c>
      <c r="FV34" s="15"/>
      <c r="FW34" s="14"/>
    </row>
    <row r="35" spans="1:179" s="34" customFormat="1" ht="27.65" customHeight="1" x14ac:dyDescent="0.35">
      <c r="A35" s="11">
        <v>33</v>
      </c>
      <c r="B35" s="8">
        <v>40978</v>
      </c>
      <c r="C35" s="27" t="s">
        <v>1212</v>
      </c>
      <c r="D35" s="27" t="s">
        <v>1213</v>
      </c>
      <c r="E35" s="29">
        <v>40969</v>
      </c>
      <c r="F35" s="11" t="s">
        <v>1619</v>
      </c>
      <c r="G35" s="27" t="s">
        <v>1139</v>
      </c>
      <c r="H35" s="11" t="s">
        <v>266</v>
      </c>
      <c r="I35" s="11" t="s">
        <v>2321</v>
      </c>
      <c r="J35" s="19" t="s">
        <v>1716</v>
      </c>
      <c r="K35" s="27" t="s">
        <v>1717</v>
      </c>
      <c r="L35" s="27"/>
      <c r="M35" s="27"/>
      <c r="N35" s="27"/>
      <c r="O35" s="11" t="s">
        <v>1199</v>
      </c>
      <c r="P35" s="11" t="s">
        <v>1202</v>
      </c>
      <c r="Q35" s="11" t="s">
        <v>218</v>
      </c>
      <c r="R35" s="11" t="s">
        <v>1151</v>
      </c>
      <c r="S35" s="11" t="s">
        <v>1238</v>
      </c>
      <c r="T35" s="11" t="s">
        <v>2677</v>
      </c>
      <c r="U35" s="11" t="s">
        <v>2322</v>
      </c>
      <c r="V35" s="11"/>
      <c r="W35" s="32">
        <f>COUNTIFS(data!Q:Q,T35)</f>
        <v>1</v>
      </c>
      <c r="X35" s="32">
        <f>COUNTIFS(data!$AH:$AH,X$2,data!$Q:$Q,$T35)</f>
        <v>0</v>
      </c>
      <c r="Y35" s="32">
        <f>COUNTIFS(data!$AH:$AH,Y$2,data!$Q:$Q,$T35)</f>
        <v>0</v>
      </c>
      <c r="Z35" s="32">
        <f>COUNTIFS(data!$AH:$AH,Z$2,data!$Q:$Q,$T35)</f>
        <v>1</v>
      </c>
      <c r="AA35" s="32">
        <f>COUNTIFS(data!$AH:$AH,AA$2,data!$Q:$Q,$T35)</f>
        <v>0</v>
      </c>
      <c r="AB35" s="32">
        <f>COUNTIFS(data!$AH:$AH,AB$2,data!$Q:$Q,$T35)</f>
        <v>0</v>
      </c>
      <c r="AC35" s="21"/>
      <c r="AD35" s="21"/>
      <c r="AE35" s="3" t="s">
        <v>2323</v>
      </c>
      <c r="AF35" s="3"/>
      <c r="AG35" s="3"/>
      <c r="AH35" s="3"/>
      <c r="AI35" s="3"/>
      <c r="AJ35" s="3" t="s">
        <v>2324</v>
      </c>
      <c r="AK35" s="19" t="s">
        <v>1767</v>
      </c>
      <c r="AL35" s="5"/>
      <c r="AM35" s="5"/>
      <c r="AN35" s="5"/>
      <c r="AO35" s="5" t="s">
        <v>67</v>
      </c>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18" t="s">
        <v>47</v>
      </c>
      <c r="FS35" s="15" t="s">
        <v>2066</v>
      </c>
      <c r="FT35" s="15" t="s">
        <v>2066</v>
      </c>
      <c r="FU35" s="17" t="s">
        <v>74</v>
      </c>
      <c r="FV35" s="15"/>
      <c r="FW35" s="14"/>
    </row>
    <row r="36" spans="1:179" s="34" customFormat="1" ht="27.65" customHeight="1" x14ac:dyDescent="0.35">
      <c r="A36" s="11">
        <v>34</v>
      </c>
      <c r="B36" s="8">
        <v>40984</v>
      </c>
      <c r="C36" s="27" t="s">
        <v>1212</v>
      </c>
      <c r="D36" s="27" t="s">
        <v>1213</v>
      </c>
      <c r="E36" s="29">
        <v>40969</v>
      </c>
      <c r="F36" s="11" t="s">
        <v>82</v>
      </c>
      <c r="G36" s="27" t="s">
        <v>1214</v>
      </c>
      <c r="H36" s="11" t="s">
        <v>1906</v>
      </c>
      <c r="I36" s="11" t="s">
        <v>2597</v>
      </c>
      <c r="J36" s="19" t="s">
        <v>2629</v>
      </c>
      <c r="K36" s="27" t="s">
        <v>1717</v>
      </c>
      <c r="L36" s="27"/>
      <c r="M36" s="27"/>
      <c r="N36" s="27"/>
      <c r="O36" s="11" t="s">
        <v>1199</v>
      </c>
      <c r="P36" s="11" t="s">
        <v>1202</v>
      </c>
      <c r="Q36" s="11" t="s">
        <v>218</v>
      </c>
      <c r="R36" s="11" t="s">
        <v>1151</v>
      </c>
      <c r="S36" s="11" t="s">
        <v>1238</v>
      </c>
      <c r="T36" s="11" t="s">
        <v>2678</v>
      </c>
      <c r="U36" s="11" t="s">
        <v>682</v>
      </c>
      <c r="V36" s="11"/>
      <c r="W36" s="32">
        <f>COUNTIFS(data!Q:Q,T36)</f>
        <v>1</v>
      </c>
      <c r="X36" s="32">
        <f>COUNTIFS(data!$AH:$AH,X$2,data!$Q:$Q,$T36)</f>
        <v>0</v>
      </c>
      <c r="Y36" s="32">
        <f>COUNTIFS(data!$AH:$AH,Y$2,data!$Q:$Q,$T36)</f>
        <v>0</v>
      </c>
      <c r="Z36" s="32">
        <f>COUNTIFS(data!$AH:$AH,Z$2,data!$Q:$Q,$T36)</f>
        <v>1</v>
      </c>
      <c r="AA36" s="32">
        <f>COUNTIFS(data!$AH:$AH,AA$2,data!$Q:$Q,$T36)</f>
        <v>0</v>
      </c>
      <c r="AB36" s="32">
        <f>COUNTIFS(data!$AH:$AH,AB$2,data!$Q:$Q,$T36)</f>
        <v>0</v>
      </c>
      <c r="AC36" s="21" t="s">
        <v>1084</v>
      </c>
      <c r="AD36" s="21"/>
      <c r="AE36" s="3"/>
      <c r="AF36" s="3"/>
      <c r="AG36" s="3"/>
      <c r="AH36" s="3"/>
      <c r="AI36" s="3"/>
      <c r="AJ36" s="3"/>
      <c r="AK36" s="19" t="s">
        <v>1767</v>
      </c>
      <c r="AL36" s="5"/>
      <c r="AM36" s="5"/>
      <c r="AN36" s="5"/>
      <c r="AO36" s="5" t="s">
        <v>67</v>
      </c>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t="s">
        <v>684</v>
      </c>
      <c r="BW36" s="5" t="s">
        <v>685</v>
      </c>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18" t="s">
        <v>2325</v>
      </c>
      <c r="FS36" s="15" t="s">
        <v>2066</v>
      </c>
      <c r="FT36" s="15" t="s">
        <v>2066</v>
      </c>
      <c r="FU36" s="17" t="s">
        <v>74</v>
      </c>
      <c r="FV36" s="15"/>
      <c r="FW36" s="14"/>
    </row>
    <row r="37" spans="1:179" s="34" customFormat="1" ht="27.65" customHeight="1" x14ac:dyDescent="0.35">
      <c r="A37" s="11">
        <v>35</v>
      </c>
      <c r="B37" s="8">
        <v>40986</v>
      </c>
      <c r="C37" s="27" t="s">
        <v>1212</v>
      </c>
      <c r="D37" s="27" t="s">
        <v>1213</v>
      </c>
      <c r="E37" s="29">
        <v>40969</v>
      </c>
      <c r="F37" s="11" t="s">
        <v>1614</v>
      </c>
      <c r="G37" s="27" t="s">
        <v>1215</v>
      </c>
      <c r="H37" s="11" t="s">
        <v>177</v>
      </c>
      <c r="I37" s="11" t="s">
        <v>1335</v>
      </c>
      <c r="J37" s="19" t="s">
        <v>2629</v>
      </c>
      <c r="K37" s="27" t="s">
        <v>1717</v>
      </c>
      <c r="L37" s="27" t="s">
        <v>1317</v>
      </c>
      <c r="M37" s="27"/>
      <c r="N37" s="27" t="s">
        <v>1335</v>
      </c>
      <c r="O37" s="11" t="s">
        <v>1755</v>
      </c>
      <c r="P37" s="11" t="s">
        <v>1295</v>
      </c>
      <c r="Q37" s="11" t="s">
        <v>1208</v>
      </c>
      <c r="R37" s="11" t="s">
        <v>2134</v>
      </c>
      <c r="S37" s="11" t="s">
        <v>1238</v>
      </c>
      <c r="T37" s="11" t="s">
        <v>2679</v>
      </c>
      <c r="U37" s="11" t="s">
        <v>2161</v>
      </c>
      <c r="V37" s="11"/>
      <c r="W37" s="32">
        <f>COUNTIFS(data!Q:Q,T37)</f>
        <v>1</v>
      </c>
      <c r="X37" s="32">
        <f>COUNTIFS(data!$AH:$AH,X$2,data!$Q:$Q,$T37)</f>
        <v>1</v>
      </c>
      <c r="Y37" s="32">
        <f>COUNTIFS(data!$AH:$AH,Y$2,data!$Q:$Q,$T37)</f>
        <v>0</v>
      </c>
      <c r="Z37" s="32">
        <f>COUNTIFS(data!$AH:$AH,Z$2,data!$Q:$Q,$T37)</f>
        <v>0</v>
      </c>
      <c r="AA37" s="32">
        <f>COUNTIFS(data!$AH:$AH,AA$2,data!$Q:$Q,$T37)</f>
        <v>0</v>
      </c>
      <c r="AB37" s="32">
        <f>COUNTIFS(data!$AH:$AH,AB$2,data!$Q:$Q,$T37)</f>
        <v>0</v>
      </c>
      <c r="AC37" s="21" t="s">
        <v>1423</v>
      </c>
      <c r="AD37" s="21"/>
      <c r="AE37" s="3" t="s">
        <v>1411</v>
      </c>
      <c r="AF37" s="3" t="s">
        <v>1335</v>
      </c>
      <c r="AG37" s="3"/>
      <c r="AH37" s="3" t="s">
        <v>2033</v>
      </c>
      <c r="AI37" s="3"/>
      <c r="AJ37" s="3"/>
      <c r="AK37" s="19" t="s">
        <v>1767</v>
      </c>
      <c r="AL37" s="5"/>
      <c r="AM37" s="5"/>
      <c r="AN37" s="5"/>
      <c r="AO37" s="5" t="s">
        <v>1504</v>
      </c>
      <c r="AP37" s="5" t="s">
        <v>1505</v>
      </c>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18" t="s">
        <v>47</v>
      </c>
      <c r="FS37" s="15"/>
      <c r="FT37" s="15"/>
      <c r="FU37" s="17" t="s">
        <v>74</v>
      </c>
      <c r="FV37" s="15"/>
      <c r="FW37" s="14"/>
    </row>
    <row r="38" spans="1:179" s="34" customFormat="1" ht="27.65" customHeight="1" x14ac:dyDescent="0.35">
      <c r="A38" s="11">
        <v>36</v>
      </c>
      <c r="B38" s="8">
        <v>40991</v>
      </c>
      <c r="C38" s="27" t="s">
        <v>1212</v>
      </c>
      <c r="D38" s="27" t="s">
        <v>1213</v>
      </c>
      <c r="E38" s="29">
        <v>40969</v>
      </c>
      <c r="F38" s="11" t="s">
        <v>16</v>
      </c>
      <c r="G38" s="27" t="s">
        <v>1216</v>
      </c>
      <c r="H38" s="11" t="s">
        <v>686</v>
      </c>
      <c r="I38" s="11" t="s">
        <v>2326</v>
      </c>
      <c r="J38" s="19" t="s">
        <v>1716</v>
      </c>
      <c r="K38" s="27" t="s">
        <v>1717</v>
      </c>
      <c r="L38" s="27"/>
      <c r="M38" s="27"/>
      <c r="N38" s="27"/>
      <c r="O38" s="11" t="s">
        <v>1197</v>
      </c>
      <c r="P38" s="11" t="s">
        <v>1150</v>
      </c>
      <c r="Q38" s="11" t="s">
        <v>1206</v>
      </c>
      <c r="R38" s="11" t="s">
        <v>352</v>
      </c>
      <c r="S38" s="11" t="s">
        <v>1238</v>
      </c>
      <c r="T38" s="11" t="s">
        <v>2680</v>
      </c>
      <c r="U38" s="11" t="s">
        <v>2327</v>
      </c>
      <c r="V38" s="11"/>
      <c r="W38" s="32">
        <f>COUNTIFS(data!Q:Q,T38)</f>
        <v>1</v>
      </c>
      <c r="X38" s="32">
        <f>COUNTIFS(data!$AH:$AH,X$2,data!$Q:$Q,$T38)</f>
        <v>1</v>
      </c>
      <c r="Y38" s="32">
        <f>COUNTIFS(data!$AH:$AH,Y$2,data!$Q:$Q,$T38)</f>
        <v>0</v>
      </c>
      <c r="Z38" s="32">
        <f>COUNTIFS(data!$AH:$AH,Z$2,data!$Q:$Q,$T38)</f>
        <v>0</v>
      </c>
      <c r="AA38" s="32">
        <f>COUNTIFS(data!$AH:$AH,AA$2,data!$Q:$Q,$T38)</f>
        <v>0</v>
      </c>
      <c r="AB38" s="32">
        <f>COUNTIFS(data!$AH:$AH,AB$2,data!$Q:$Q,$T38)</f>
        <v>0</v>
      </c>
      <c r="AC38" s="21"/>
      <c r="AD38" s="21"/>
      <c r="AE38" s="3"/>
      <c r="AF38" s="3"/>
      <c r="AG38" s="3"/>
      <c r="AH38" s="3"/>
      <c r="AI38" s="3"/>
      <c r="AJ38" s="3" t="s">
        <v>688</v>
      </c>
      <c r="AK38" s="19" t="s">
        <v>1767</v>
      </c>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t="s">
        <v>689</v>
      </c>
      <c r="BW38" s="5" t="s">
        <v>690</v>
      </c>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18" t="s">
        <v>47</v>
      </c>
      <c r="FS38" s="15" t="s">
        <v>42</v>
      </c>
      <c r="FT38" s="15" t="s">
        <v>75</v>
      </c>
      <c r="FU38" s="17" t="s">
        <v>91</v>
      </c>
      <c r="FV38" s="15"/>
      <c r="FW38" s="14"/>
    </row>
    <row r="39" spans="1:179" s="34" customFormat="1" ht="27.65" customHeight="1" x14ac:dyDescent="0.35">
      <c r="A39" s="11">
        <v>37</v>
      </c>
      <c r="B39" s="8">
        <v>40997</v>
      </c>
      <c r="C39" s="27" t="s">
        <v>1212</v>
      </c>
      <c r="D39" s="27" t="s">
        <v>1213</v>
      </c>
      <c r="E39" s="29">
        <v>40969</v>
      </c>
      <c r="F39" s="11" t="s">
        <v>1616</v>
      </c>
      <c r="G39" s="27" t="s">
        <v>1139</v>
      </c>
      <c r="H39" s="11" t="s">
        <v>1947</v>
      </c>
      <c r="I39" s="11" t="s">
        <v>1302</v>
      </c>
      <c r="J39" s="19" t="s">
        <v>2629</v>
      </c>
      <c r="K39" s="27" t="s">
        <v>1717</v>
      </c>
      <c r="L39" s="27" t="s">
        <v>1315</v>
      </c>
      <c r="M39" s="27"/>
      <c r="N39" s="27" t="s">
        <v>1302</v>
      </c>
      <c r="O39" s="11" t="s">
        <v>1755</v>
      </c>
      <c r="P39" s="11" t="s">
        <v>1295</v>
      </c>
      <c r="Q39" s="11" t="s">
        <v>1208</v>
      </c>
      <c r="R39" s="11" t="s">
        <v>2134</v>
      </c>
      <c r="S39" s="11" t="s">
        <v>1238</v>
      </c>
      <c r="T39" s="11" t="s">
        <v>2681</v>
      </c>
      <c r="U39" s="11" t="s">
        <v>2179</v>
      </c>
      <c r="V39" s="11"/>
      <c r="W39" s="32">
        <f>COUNTIFS(data!Q:Q,T39)</f>
        <v>1</v>
      </c>
      <c r="X39" s="32">
        <f>COUNTIFS(data!$AH:$AH,X$2,data!$Q:$Q,$T39)</f>
        <v>1</v>
      </c>
      <c r="Y39" s="32">
        <f>COUNTIFS(data!$AH:$AH,Y$2,data!$Q:$Q,$T39)</f>
        <v>0</v>
      </c>
      <c r="Z39" s="32">
        <f>COUNTIFS(data!$AH:$AH,Z$2,data!$Q:$Q,$T39)</f>
        <v>0</v>
      </c>
      <c r="AA39" s="32">
        <f>COUNTIFS(data!$AH:$AH,AA$2,data!$Q:$Q,$T39)</f>
        <v>0</v>
      </c>
      <c r="AB39" s="32">
        <f>COUNTIFS(data!$AH:$AH,AB$2,data!$Q:$Q,$T39)</f>
        <v>0</v>
      </c>
      <c r="AC39" s="21" t="s">
        <v>1424</v>
      </c>
      <c r="AD39" s="21"/>
      <c r="AE39" s="3" t="s">
        <v>1418</v>
      </c>
      <c r="AF39" s="3" t="s">
        <v>1302</v>
      </c>
      <c r="AG39" s="3" t="s">
        <v>2038</v>
      </c>
      <c r="AH39" s="3" t="s">
        <v>2562</v>
      </c>
      <c r="AI39" s="3"/>
      <c r="AJ39" s="3"/>
      <c r="AK39" s="19" t="s">
        <v>1767</v>
      </c>
      <c r="AL39" s="5"/>
      <c r="AM39" s="5"/>
      <c r="AN39" s="5"/>
      <c r="AO39" s="5" t="s">
        <v>1506</v>
      </c>
      <c r="AP39" s="5" t="s">
        <v>1507</v>
      </c>
      <c r="AQ39" s="5" t="s">
        <v>1508</v>
      </c>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t="s">
        <v>1507</v>
      </c>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18" t="s">
        <v>2331</v>
      </c>
      <c r="FS39" s="15"/>
      <c r="FT39" s="15"/>
      <c r="FU39" s="17" t="s">
        <v>74</v>
      </c>
      <c r="FV39" s="15"/>
      <c r="FW39" s="14"/>
    </row>
    <row r="40" spans="1:179" s="34" customFormat="1" ht="27.65" customHeight="1" x14ac:dyDescent="0.35">
      <c r="A40" s="11">
        <v>38</v>
      </c>
      <c r="B40" s="8">
        <v>40998</v>
      </c>
      <c r="C40" s="27" t="s">
        <v>1212</v>
      </c>
      <c r="D40" s="27" t="s">
        <v>1213</v>
      </c>
      <c r="E40" s="29">
        <v>40969</v>
      </c>
      <c r="F40" s="11" t="s">
        <v>1616</v>
      </c>
      <c r="G40" s="27" t="s">
        <v>1139</v>
      </c>
      <c r="H40" s="11" t="s">
        <v>236</v>
      </c>
      <c r="I40" s="11" t="s">
        <v>1114</v>
      </c>
      <c r="J40" s="19" t="s">
        <v>2629</v>
      </c>
      <c r="K40" s="27" t="s">
        <v>1717</v>
      </c>
      <c r="L40" s="27" t="s">
        <v>1317</v>
      </c>
      <c r="M40" s="27"/>
      <c r="N40" s="27" t="s">
        <v>1114</v>
      </c>
      <c r="O40" s="11" t="s">
        <v>1755</v>
      </c>
      <c r="P40" s="11" t="s">
        <v>1295</v>
      </c>
      <c r="Q40" s="11" t="s">
        <v>1208</v>
      </c>
      <c r="R40" s="11" t="s">
        <v>2134</v>
      </c>
      <c r="S40" s="11" t="s">
        <v>1238</v>
      </c>
      <c r="T40" s="11" t="s">
        <v>2682</v>
      </c>
      <c r="U40" s="11" t="s">
        <v>2179</v>
      </c>
      <c r="V40" s="11"/>
      <c r="W40" s="32">
        <f>COUNTIFS(data!Q:Q,T40)</f>
        <v>1</v>
      </c>
      <c r="X40" s="32">
        <f>COUNTIFS(data!$AH:$AH,X$2,data!$Q:$Q,$T40)</f>
        <v>1</v>
      </c>
      <c r="Y40" s="32">
        <f>COUNTIFS(data!$AH:$AH,Y$2,data!$Q:$Q,$T40)</f>
        <v>0</v>
      </c>
      <c r="Z40" s="32">
        <f>COUNTIFS(data!$AH:$AH,Z$2,data!$Q:$Q,$T40)</f>
        <v>0</v>
      </c>
      <c r="AA40" s="32">
        <f>COUNTIFS(data!$AH:$AH,AA$2,data!$Q:$Q,$T40)</f>
        <v>0</v>
      </c>
      <c r="AB40" s="32">
        <f>COUNTIFS(data!$AH:$AH,AB$2,data!$Q:$Q,$T40)</f>
        <v>0</v>
      </c>
      <c r="AC40" s="21" t="s">
        <v>64</v>
      </c>
      <c r="AD40" s="21"/>
      <c r="AE40" s="3" t="s">
        <v>1425</v>
      </c>
      <c r="AF40" s="3" t="s">
        <v>1114</v>
      </c>
      <c r="AG40" s="3" t="s">
        <v>2034</v>
      </c>
      <c r="AH40" s="3" t="s">
        <v>2562</v>
      </c>
      <c r="AI40" s="3"/>
      <c r="AJ40" s="3"/>
      <c r="AK40" s="19" t="s">
        <v>1767</v>
      </c>
      <c r="AL40" s="5"/>
      <c r="AM40" s="5"/>
      <c r="AN40" s="5"/>
      <c r="AO40" s="5" t="s">
        <v>1509</v>
      </c>
      <c r="AP40" s="5" t="s">
        <v>1510</v>
      </c>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18" t="s">
        <v>47</v>
      </c>
      <c r="FS40" s="15"/>
      <c r="FT40" s="15"/>
      <c r="FU40" s="17" t="s">
        <v>74</v>
      </c>
      <c r="FV40" s="15"/>
      <c r="FW40" s="14"/>
    </row>
    <row r="41" spans="1:179" s="34" customFormat="1" ht="27.65" customHeight="1" x14ac:dyDescent="0.35">
      <c r="A41" s="11">
        <v>39</v>
      </c>
      <c r="B41" s="8">
        <v>40999</v>
      </c>
      <c r="C41" s="27" t="s">
        <v>1212</v>
      </c>
      <c r="D41" s="27" t="s">
        <v>1213</v>
      </c>
      <c r="E41" s="29">
        <v>40969</v>
      </c>
      <c r="F41" s="11" t="s">
        <v>1609</v>
      </c>
      <c r="G41" s="27" t="s">
        <v>1138</v>
      </c>
      <c r="H41" s="11" t="s">
        <v>1633</v>
      </c>
      <c r="I41" s="11" t="s">
        <v>2603</v>
      </c>
      <c r="J41" s="19" t="s">
        <v>2629</v>
      </c>
      <c r="K41" s="27" t="s">
        <v>1717</v>
      </c>
      <c r="L41" s="27" t="s">
        <v>1317</v>
      </c>
      <c r="M41" s="27"/>
      <c r="N41" s="27" t="s">
        <v>1720</v>
      </c>
      <c r="O41" s="11" t="s">
        <v>1755</v>
      </c>
      <c r="P41" s="11" t="s">
        <v>1295</v>
      </c>
      <c r="Q41" s="11" t="s">
        <v>1208</v>
      </c>
      <c r="R41" s="11" t="s">
        <v>2134</v>
      </c>
      <c r="S41" s="11" t="s">
        <v>1238</v>
      </c>
      <c r="T41" s="11" t="s">
        <v>2683</v>
      </c>
      <c r="U41" s="11" t="s">
        <v>2174</v>
      </c>
      <c r="V41" s="11"/>
      <c r="W41" s="32">
        <f>COUNTIFS(data!Q:Q,T41)</f>
        <v>1</v>
      </c>
      <c r="X41" s="32">
        <f>COUNTIFS(data!$AH:$AH,X$2,data!$Q:$Q,$T41)</f>
        <v>1</v>
      </c>
      <c r="Y41" s="32">
        <f>COUNTIFS(data!$AH:$AH,Y$2,data!$Q:$Q,$T41)</f>
        <v>0</v>
      </c>
      <c r="Z41" s="32">
        <f>COUNTIFS(data!$AH:$AH,Z$2,data!$Q:$Q,$T41)</f>
        <v>0</v>
      </c>
      <c r="AA41" s="32">
        <f>COUNTIFS(data!$AH:$AH,AA$2,data!$Q:$Q,$T41)</f>
        <v>0</v>
      </c>
      <c r="AB41" s="32">
        <f>COUNTIFS(data!$AH:$AH,AB$2,data!$Q:$Q,$T41)</f>
        <v>0</v>
      </c>
      <c r="AC41" s="21"/>
      <c r="AD41" s="21"/>
      <c r="AE41" s="3" t="s">
        <v>1411</v>
      </c>
      <c r="AF41" s="3" t="s">
        <v>2603</v>
      </c>
      <c r="AG41" s="3"/>
      <c r="AH41" s="3"/>
      <c r="AI41" s="3"/>
      <c r="AJ41" s="3"/>
      <c r="AK41" s="19" t="s">
        <v>1767</v>
      </c>
      <c r="AL41" s="5"/>
      <c r="AM41" s="5"/>
      <c r="AN41" s="5"/>
      <c r="AO41" s="5" t="s">
        <v>1511</v>
      </c>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18" t="s">
        <v>2335</v>
      </c>
      <c r="FS41" s="15"/>
      <c r="FT41" s="15"/>
      <c r="FU41" s="17" t="s">
        <v>74</v>
      </c>
      <c r="FV41" s="15"/>
      <c r="FW41" s="14"/>
    </row>
    <row r="42" spans="1:179" s="34" customFormat="1" ht="27.65" customHeight="1" x14ac:dyDescent="0.35">
      <c r="A42" s="11">
        <v>40</v>
      </c>
      <c r="B42" s="8">
        <v>41000</v>
      </c>
      <c r="C42" s="27" t="s">
        <v>1212</v>
      </c>
      <c r="D42" s="27" t="s">
        <v>1135</v>
      </c>
      <c r="E42" s="29">
        <v>41000</v>
      </c>
      <c r="F42" s="11" t="s">
        <v>1</v>
      </c>
      <c r="G42" s="27" t="s">
        <v>1138</v>
      </c>
      <c r="H42" s="11" t="s">
        <v>1646</v>
      </c>
      <c r="I42" s="11" t="s">
        <v>2604</v>
      </c>
      <c r="J42" s="19" t="s">
        <v>2629</v>
      </c>
      <c r="K42" s="27" t="s">
        <v>1717</v>
      </c>
      <c r="L42" s="27" t="s">
        <v>1317</v>
      </c>
      <c r="M42" s="27"/>
      <c r="N42" s="27" t="s">
        <v>1722</v>
      </c>
      <c r="O42" s="11" t="s">
        <v>1755</v>
      </c>
      <c r="P42" s="11" t="s">
        <v>1295</v>
      </c>
      <c r="Q42" s="11" t="s">
        <v>1208</v>
      </c>
      <c r="R42" s="11" t="s">
        <v>2134</v>
      </c>
      <c r="S42" s="11" t="s">
        <v>1238</v>
      </c>
      <c r="T42" s="11" t="s">
        <v>2684</v>
      </c>
      <c r="U42" s="11" t="s">
        <v>2161</v>
      </c>
      <c r="V42" s="11"/>
      <c r="W42" s="32">
        <f>COUNTIFS(data!Q:Q,T42)</f>
        <v>1</v>
      </c>
      <c r="X42" s="32">
        <f>COUNTIFS(data!$AH:$AH,X$2,data!$Q:$Q,$T42)</f>
        <v>1</v>
      </c>
      <c r="Y42" s="32">
        <f>COUNTIFS(data!$AH:$AH,Y$2,data!$Q:$Q,$T42)</f>
        <v>0</v>
      </c>
      <c r="Z42" s="32">
        <f>COUNTIFS(data!$AH:$AH,Z$2,data!$Q:$Q,$T42)</f>
        <v>0</v>
      </c>
      <c r="AA42" s="32">
        <f>COUNTIFS(data!$AH:$AH,AA$2,data!$Q:$Q,$T42)</f>
        <v>0</v>
      </c>
      <c r="AB42" s="32">
        <f>COUNTIFS(data!$AH:$AH,AB$2,data!$Q:$Q,$T42)</f>
        <v>0</v>
      </c>
      <c r="AC42" s="21" t="s">
        <v>1427</v>
      </c>
      <c r="AD42" s="21"/>
      <c r="AE42" s="3" t="s">
        <v>1426</v>
      </c>
      <c r="AF42" s="3" t="s">
        <v>2604</v>
      </c>
      <c r="AG42" s="3" t="s">
        <v>2039</v>
      </c>
      <c r="AH42" s="3"/>
      <c r="AI42" s="3"/>
      <c r="AJ42" s="3" t="s">
        <v>2337</v>
      </c>
      <c r="AK42" s="19" t="s">
        <v>1767</v>
      </c>
      <c r="AL42" s="5"/>
      <c r="AM42" s="5"/>
      <c r="AN42" s="5"/>
      <c r="AO42" s="5" t="s">
        <v>1512</v>
      </c>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18" t="s">
        <v>47</v>
      </c>
      <c r="FS42" s="15"/>
      <c r="FT42" s="15"/>
      <c r="FU42" s="17" t="s">
        <v>74</v>
      </c>
      <c r="FV42" s="15"/>
      <c r="FW42" s="14"/>
    </row>
    <row r="43" spans="1:179" s="34" customFormat="1" ht="27.65" customHeight="1" x14ac:dyDescent="0.35">
      <c r="A43" s="11">
        <v>41</v>
      </c>
      <c r="B43" s="8">
        <v>41002</v>
      </c>
      <c r="C43" s="27" t="s">
        <v>1212</v>
      </c>
      <c r="D43" s="27" t="s">
        <v>1135</v>
      </c>
      <c r="E43" s="29">
        <v>41000</v>
      </c>
      <c r="F43" s="11" t="s">
        <v>1618</v>
      </c>
      <c r="G43" s="27" t="s">
        <v>1215</v>
      </c>
      <c r="H43" s="11" t="s">
        <v>1665</v>
      </c>
      <c r="I43" s="11" t="s">
        <v>2605</v>
      </c>
      <c r="J43" s="19" t="s">
        <v>2629</v>
      </c>
      <c r="K43" s="27" t="s">
        <v>1717</v>
      </c>
      <c r="L43" s="27" t="s">
        <v>1317</v>
      </c>
      <c r="M43" s="27"/>
      <c r="N43" s="27" t="s">
        <v>1726</v>
      </c>
      <c r="O43" s="11" t="s">
        <v>1755</v>
      </c>
      <c r="P43" s="11" t="s">
        <v>1295</v>
      </c>
      <c r="Q43" s="11" t="s">
        <v>1208</v>
      </c>
      <c r="R43" s="11" t="s">
        <v>2134</v>
      </c>
      <c r="S43" s="11" t="s">
        <v>1238</v>
      </c>
      <c r="T43" s="11" t="s">
        <v>2685</v>
      </c>
      <c r="U43" s="11" t="s">
        <v>2180</v>
      </c>
      <c r="V43" s="11"/>
      <c r="W43" s="32">
        <f>COUNTIFS(data!Q:Q,T43)</f>
        <v>1</v>
      </c>
      <c r="X43" s="32">
        <f>COUNTIFS(data!$AH:$AH,X$2,data!$Q:$Q,$T43)</f>
        <v>1</v>
      </c>
      <c r="Y43" s="32">
        <f>COUNTIFS(data!$AH:$AH,Y$2,data!$Q:$Q,$T43)</f>
        <v>0</v>
      </c>
      <c r="Z43" s="32">
        <f>COUNTIFS(data!$AH:$AH,Z$2,data!$Q:$Q,$T43)</f>
        <v>0</v>
      </c>
      <c r="AA43" s="32">
        <f>COUNTIFS(data!$AH:$AH,AA$2,data!$Q:$Q,$T43)</f>
        <v>0</v>
      </c>
      <c r="AB43" s="32">
        <f>COUNTIFS(data!$AH:$AH,AB$2,data!$Q:$Q,$T43)</f>
        <v>0</v>
      </c>
      <c r="AC43" s="21"/>
      <c r="AD43" s="21"/>
      <c r="AE43" s="3"/>
      <c r="AF43" s="3" t="s">
        <v>2605</v>
      </c>
      <c r="AG43" s="3"/>
      <c r="AH43" s="3" t="s">
        <v>2563</v>
      </c>
      <c r="AI43" s="3"/>
      <c r="AJ43" s="3" t="s">
        <v>2339</v>
      </c>
      <c r="AK43" s="19" t="s">
        <v>1767</v>
      </c>
      <c r="AL43" s="5"/>
      <c r="AM43" s="5"/>
      <c r="AN43" s="5"/>
      <c r="AO43" s="5" t="s">
        <v>1513</v>
      </c>
      <c r="AP43" s="5"/>
      <c r="AQ43" s="5"/>
      <c r="AR43" s="5"/>
      <c r="AS43" s="5"/>
      <c r="AT43" s="5"/>
      <c r="AU43" s="5"/>
      <c r="AV43" s="5"/>
      <c r="AW43" s="5"/>
      <c r="AX43" s="5"/>
      <c r="AY43" s="5"/>
      <c r="AZ43" s="5"/>
      <c r="BA43" s="5"/>
      <c r="BB43" s="5"/>
      <c r="BC43" s="5"/>
      <c r="BD43" s="5"/>
      <c r="BE43" s="5"/>
      <c r="BF43" s="5"/>
      <c r="BG43" s="5"/>
      <c r="BH43" s="5"/>
      <c r="BI43" s="5" t="s">
        <v>2192</v>
      </c>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18" t="s">
        <v>47</v>
      </c>
      <c r="FS43" s="15"/>
      <c r="FT43" s="15"/>
      <c r="FU43" s="17" t="s">
        <v>74</v>
      </c>
      <c r="FV43" s="15"/>
      <c r="FW43" s="14"/>
    </row>
    <row r="44" spans="1:179" s="34" customFormat="1" ht="27.65" customHeight="1" x14ac:dyDescent="0.35">
      <c r="A44" s="11">
        <v>42</v>
      </c>
      <c r="B44" s="8">
        <v>41005</v>
      </c>
      <c r="C44" s="27" t="s">
        <v>1212</v>
      </c>
      <c r="D44" s="27" t="s">
        <v>1135</v>
      </c>
      <c r="E44" s="29">
        <v>41000</v>
      </c>
      <c r="F44" s="11" t="s">
        <v>1616</v>
      </c>
      <c r="G44" s="27" t="s">
        <v>1139</v>
      </c>
      <c r="H44" s="11" t="s">
        <v>1951</v>
      </c>
      <c r="I44" s="11" t="s">
        <v>1952</v>
      </c>
      <c r="J44" s="19" t="s">
        <v>2629</v>
      </c>
      <c r="K44" s="27" t="s">
        <v>1717</v>
      </c>
      <c r="L44" s="27" t="s">
        <v>1317</v>
      </c>
      <c r="M44" s="27"/>
      <c r="N44" s="27" t="s">
        <v>1952</v>
      </c>
      <c r="O44" s="11" t="s">
        <v>1755</v>
      </c>
      <c r="P44" s="11" t="s">
        <v>1295</v>
      </c>
      <c r="Q44" s="11" t="s">
        <v>1208</v>
      </c>
      <c r="R44" s="11" t="s">
        <v>2134</v>
      </c>
      <c r="S44" s="11" t="s">
        <v>1238</v>
      </c>
      <c r="T44" s="11" t="s">
        <v>2686</v>
      </c>
      <c r="U44" s="11" t="s">
        <v>2161</v>
      </c>
      <c r="V44" s="11"/>
      <c r="W44" s="32">
        <f>COUNTIFS(data!Q:Q,T44)</f>
        <v>1</v>
      </c>
      <c r="X44" s="32">
        <f>COUNTIFS(data!$AH:$AH,X$2,data!$Q:$Q,$T44)</f>
        <v>1</v>
      </c>
      <c r="Y44" s="32">
        <f>COUNTIFS(data!$AH:$AH,Y$2,data!$Q:$Q,$T44)</f>
        <v>0</v>
      </c>
      <c r="Z44" s="32">
        <f>COUNTIFS(data!$AH:$AH,Z$2,data!$Q:$Q,$T44)</f>
        <v>0</v>
      </c>
      <c r="AA44" s="32">
        <f>COUNTIFS(data!$AH:$AH,AA$2,data!$Q:$Q,$T44)</f>
        <v>0</v>
      </c>
      <c r="AB44" s="32">
        <f>COUNTIFS(data!$AH:$AH,AB$2,data!$Q:$Q,$T44)</f>
        <v>0</v>
      </c>
      <c r="AC44" s="21" t="s">
        <v>1126</v>
      </c>
      <c r="AD44" s="21"/>
      <c r="AE44" s="3" t="s">
        <v>1411</v>
      </c>
      <c r="AF44" s="3" t="s">
        <v>1952</v>
      </c>
      <c r="AG44" s="3" t="s">
        <v>2054</v>
      </c>
      <c r="AH44" s="3"/>
      <c r="AI44" s="3"/>
      <c r="AJ44" s="3"/>
      <c r="AK44" s="19" t="s">
        <v>1767</v>
      </c>
      <c r="AL44" s="5"/>
      <c r="AM44" s="5"/>
      <c r="AN44" s="5"/>
      <c r="AO44" s="5" t="s">
        <v>1514</v>
      </c>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18" t="s">
        <v>2160</v>
      </c>
      <c r="FS44" s="15"/>
      <c r="FT44" s="15"/>
      <c r="FU44" s="17" t="s">
        <v>74</v>
      </c>
      <c r="FV44" s="15"/>
      <c r="FW44" s="14"/>
    </row>
    <row r="45" spans="1:179" s="34" customFormat="1" ht="27.65" customHeight="1" x14ac:dyDescent="0.35">
      <c r="A45" s="11">
        <v>43</v>
      </c>
      <c r="B45" s="8">
        <v>41007</v>
      </c>
      <c r="C45" s="27" t="s">
        <v>1212</v>
      </c>
      <c r="D45" s="27" t="s">
        <v>1135</v>
      </c>
      <c r="E45" s="29">
        <v>41000</v>
      </c>
      <c r="F45" s="11" t="s">
        <v>1618</v>
      </c>
      <c r="G45" s="27" t="s">
        <v>1215</v>
      </c>
      <c r="H45" s="11" t="s">
        <v>1052</v>
      </c>
      <c r="I45" s="11" t="s">
        <v>1303</v>
      </c>
      <c r="J45" s="19" t="s">
        <v>2629</v>
      </c>
      <c r="K45" s="27" t="s">
        <v>1717</v>
      </c>
      <c r="L45" s="27" t="s">
        <v>1341</v>
      </c>
      <c r="M45" s="27"/>
      <c r="N45" s="27" t="s">
        <v>1303</v>
      </c>
      <c r="O45" s="11" t="s">
        <v>1755</v>
      </c>
      <c r="P45" s="11" t="s">
        <v>1295</v>
      </c>
      <c r="Q45" s="11" t="s">
        <v>1208</v>
      </c>
      <c r="R45" s="11" t="s">
        <v>2134</v>
      </c>
      <c r="S45" s="11" t="s">
        <v>1238</v>
      </c>
      <c r="T45" s="11" t="s">
        <v>2687</v>
      </c>
      <c r="U45" s="11" t="s">
        <v>1310</v>
      </c>
      <c r="V45" s="11"/>
      <c r="W45" s="32">
        <f>COUNTIFS(data!Q:Q,T45)</f>
        <v>1</v>
      </c>
      <c r="X45" s="32">
        <f>COUNTIFS(data!$AH:$AH,X$2,data!$Q:$Q,$T45)</f>
        <v>0</v>
      </c>
      <c r="Y45" s="32">
        <f>COUNTIFS(data!$AH:$AH,Y$2,data!$Q:$Q,$T45)</f>
        <v>0</v>
      </c>
      <c r="Z45" s="32">
        <f>COUNTIFS(data!$AH:$AH,Z$2,data!$Q:$Q,$T45)</f>
        <v>1</v>
      </c>
      <c r="AA45" s="32">
        <f>COUNTIFS(data!$AH:$AH,AA$2,data!$Q:$Q,$T45)</f>
        <v>0</v>
      </c>
      <c r="AB45" s="32">
        <f>COUNTIFS(data!$AH:$AH,AB$2,data!$Q:$Q,$T45)</f>
        <v>0</v>
      </c>
      <c r="AC45" s="21"/>
      <c r="AD45" s="21"/>
      <c r="AE45" s="3"/>
      <c r="AF45" s="3"/>
      <c r="AG45" s="3"/>
      <c r="AH45" s="3"/>
      <c r="AI45" s="3"/>
      <c r="AJ45" s="3"/>
      <c r="AK45" s="19" t="s">
        <v>1767</v>
      </c>
      <c r="AL45" s="5"/>
      <c r="AM45" s="5"/>
      <c r="AN45" s="5"/>
      <c r="AO45" s="5" t="s">
        <v>67</v>
      </c>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18" t="s">
        <v>47</v>
      </c>
      <c r="FS45" s="15"/>
      <c r="FT45" s="15"/>
      <c r="FU45" s="17" t="s">
        <v>74</v>
      </c>
      <c r="FV45" s="15"/>
      <c r="FW45" s="14"/>
    </row>
    <row r="46" spans="1:179" s="34" customFormat="1" ht="27.65" customHeight="1" x14ac:dyDescent="0.35">
      <c r="A46" s="11">
        <v>44</v>
      </c>
      <c r="B46" s="8">
        <v>41007</v>
      </c>
      <c r="C46" s="27" t="s">
        <v>1212</v>
      </c>
      <c r="D46" s="27" t="s">
        <v>1135</v>
      </c>
      <c r="E46" s="29">
        <v>41000</v>
      </c>
      <c r="F46" s="11" t="s">
        <v>1616</v>
      </c>
      <c r="G46" s="27" t="s">
        <v>1139</v>
      </c>
      <c r="H46" s="11" t="s">
        <v>1951</v>
      </c>
      <c r="I46" s="11" t="s">
        <v>1399</v>
      </c>
      <c r="J46" s="19" t="s">
        <v>2629</v>
      </c>
      <c r="K46" s="27" t="s">
        <v>1717</v>
      </c>
      <c r="L46" s="27" t="s">
        <v>1317</v>
      </c>
      <c r="M46" s="27"/>
      <c r="N46" s="27" t="s">
        <v>1952</v>
      </c>
      <c r="O46" s="11" t="s">
        <v>1755</v>
      </c>
      <c r="P46" s="11" t="s">
        <v>1295</v>
      </c>
      <c r="Q46" s="11" t="s">
        <v>1208</v>
      </c>
      <c r="R46" s="11" t="s">
        <v>2134</v>
      </c>
      <c r="S46" s="11" t="s">
        <v>1238</v>
      </c>
      <c r="T46" s="11" t="s">
        <v>2688</v>
      </c>
      <c r="U46" s="11" t="s">
        <v>2161</v>
      </c>
      <c r="V46" s="11"/>
      <c r="W46" s="32">
        <f>COUNTIFS(data!Q:Q,T46)</f>
        <v>1</v>
      </c>
      <c r="X46" s="32">
        <f>COUNTIFS(data!$AH:$AH,X$2,data!$Q:$Q,$T46)</f>
        <v>1</v>
      </c>
      <c r="Y46" s="32">
        <f>COUNTIFS(data!$AH:$AH,Y$2,data!$Q:$Q,$T46)</f>
        <v>0</v>
      </c>
      <c r="Z46" s="32">
        <f>COUNTIFS(data!$AH:$AH,Z$2,data!$Q:$Q,$T46)</f>
        <v>0</v>
      </c>
      <c r="AA46" s="32">
        <f>COUNTIFS(data!$AH:$AH,AA$2,data!$Q:$Q,$T46)</f>
        <v>0</v>
      </c>
      <c r="AB46" s="32">
        <f>COUNTIFS(data!$AH:$AH,AB$2,data!$Q:$Q,$T46)</f>
        <v>0</v>
      </c>
      <c r="AC46" s="21"/>
      <c r="AD46" s="21"/>
      <c r="AE46" s="3" t="s">
        <v>1411</v>
      </c>
      <c r="AF46" s="3" t="s">
        <v>1399</v>
      </c>
      <c r="AG46" s="3"/>
      <c r="AH46" s="3" t="s">
        <v>2564</v>
      </c>
      <c r="AI46" s="3"/>
      <c r="AJ46" s="3"/>
      <c r="AK46" s="19" t="s">
        <v>1767</v>
      </c>
      <c r="AL46" s="5"/>
      <c r="AM46" s="5"/>
      <c r="AN46" s="5"/>
      <c r="AO46" s="5" t="s">
        <v>1515</v>
      </c>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18" t="s">
        <v>47</v>
      </c>
      <c r="FS46" s="15"/>
      <c r="FT46" s="15"/>
      <c r="FU46" s="17" t="s">
        <v>74</v>
      </c>
      <c r="FV46" s="15"/>
      <c r="FW46" s="14"/>
    </row>
    <row r="47" spans="1:179" s="34" customFormat="1" ht="27.65" customHeight="1" x14ac:dyDescent="0.35">
      <c r="A47" s="11">
        <v>45</v>
      </c>
      <c r="B47" s="8">
        <v>41010</v>
      </c>
      <c r="C47" s="27" t="s">
        <v>1212</v>
      </c>
      <c r="D47" s="27" t="s">
        <v>1135</v>
      </c>
      <c r="E47" s="29">
        <v>41000</v>
      </c>
      <c r="F47" s="11" t="s">
        <v>1615</v>
      </c>
      <c r="G47" s="27" t="s">
        <v>1139</v>
      </c>
      <c r="H47" s="11" t="s">
        <v>691</v>
      </c>
      <c r="I47" s="11" t="s">
        <v>2606</v>
      </c>
      <c r="J47" s="19" t="s">
        <v>2629</v>
      </c>
      <c r="K47" s="27" t="s">
        <v>1717</v>
      </c>
      <c r="L47" s="27" t="s">
        <v>1317</v>
      </c>
      <c r="M47" s="27"/>
      <c r="N47" s="27" t="s">
        <v>1155</v>
      </c>
      <c r="O47" s="11" t="s">
        <v>1197</v>
      </c>
      <c r="P47" s="11" t="s">
        <v>1150</v>
      </c>
      <c r="Q47" s="11" t="s">
        <v>1147</v>
      </c>
      <c r="R47" s="11" t="s">
        <v>78</v>
      </c>
      <c r="S47" s="11" t="s">
        <v>1238</v>
      </c>
      <c r="T47" s="11" t="s">
        <v>2689</v>
      </c>
      <c r="U47" s="11" t="s">
        <v>2607</v>
      </c>
      <c r="V47" s="11"/>
      <c r="W47" s="32">
        <f>COUNTIFS(data!Q:Q,T47)</f>
        <v>1</v>
      </c>
      <c r="X47" s="32">
        <f>COUNTIFS(data!$AH:$AH,X$2,data!$Q:$Q,$T47)</f>
        <v>1</v>
      </c>
      <c r="Y47" s="32">
        <f>COUNTIFS(data!$AH:$AH,Y$2,data!$Q:$Q,$T47)</f>
        <v>0</v>
      </c>
      <c r="Z47" s="32">
        <f>COUNTIFS(data!$AH:$AH,Z$2,data!$Q:$Q,$T47)</f>
        <v>0</v>
      </c>
      <c r="AA47" s="32">
        <f>COUNTIFS(data!$AH:$AH,AA$2,data!$Q:$Q,$T47)</f>
        <v>0</v>
      </c>
      <c r="AB47" s="32">
        <f>COUNTIFS(data!$AH:$AH,AB$2,data!$Q:$Q,$T47)</f>
        <v>0</v>
      </c>
      <c r="AC47" s="21"/>
      <c r="AD47" s="21"/>
      <c r="AE47" s="3"/>
      <c r="AF47" s="3"/>
      <c r="AG47" s="3"/>
      <c r="AH47" s="3"/>
      <c r="AI47" s="3"/>
      <c r="AJ47" s="3" t="s">
        <v>1120</v>
      </c>
      <c r="AK47" s="19" t="s">
        <v>1767</v>
      </c>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t="s">
        <v>693</v>
      </c>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18" t="s">
        <v>47</v>
      </c>
      <c r="FS47" s="15" t="s">
        <v>42</v>
      </c>
      <c r="FT47" s="15" t="s">
        <v>75</v>
      </c>
      <c r="FU47" s="17" t="s">
        <v>91</v>
      </c>
      <c r="FV47" s="15"/>
      <c r="FW47" s="14"/>
    </row>
    <row r="48" spans="1:179" s="34" customFormat="1" ht="27.65" customHeight="1" x14ac:dyDescent="0.35">
      <c r="A48" s="11">
        <v>46</v>
      </c>
      <c r="B48" s="8">
        <v>41014</v>
      </c>
      <c r="C48" s="27" t="s">
        <v>1212</v>
      </c>
      <c r="D48" s="27" t="s">
        <v>1135</v>
      </c>
      <c r="E48" s="29">
        <v>41000</v>
      </c>
      <c r="F48" s="11" t="s">
        <v>1618</v>
      </c>
      <c r="G48" s="27" t="s">
        <v>1215</v>
      </c>
      <c r="H48" s="11" t="s">
        <v>1664</v>
      </c>
      <c r="I48" s="11" t="s">
        <v>2596</v>
      </c>
      <c r="J48" s="19" t="s">
        <v>2629</v>
      </c>
      <c r="K48" s="27" t="s">
        <v>1717</v>
      </c>
      <c r="L48" s="27"/>
      <c r="M48" s="27"/>
      <c r="N48" s="27"/>
      <c r="O48" s="11" t="s">
        <v>1197</v>
      </c>
      <c r="P48" s="11" t="s">
        <v>1150</v>
      </c>
      <c r="Q48" s="11" t="s">
        <v>1147</v>
      </c>
      <c r="R48" s="11" t="s">
        <v>78</v>
      </c>
      <c r="S48" s="11" t="s">
        <v>1196</v>
      </c>
      <c r="T48" s="11" t="s">
        <v>2690</v>
      </c>
      <c r="U48" s="11" t="s">
        <v>2341</v>
      </c>
      <c r="V48" s="11"/>
      <c r="W48" s="32">
        <f>COUNTIFS(data!Q:Q,T48)</f>
        <v>1</v>
      </c>
      <c r="X48" s="32">
        <f>COUNTIFS(data!$AH:$AH,X$2,data!$Q:$Q,$T48)</f>
        <v>1</v>
      </c>
      <c r="Y48" s="32">
        <f>COUNTIFS(data!$AH:$AH,Y$2,data!$Q:$Q,$T48)</f>
        <v>0</v>
      </c>
      <c r="Z48" s="32">
        <f>COUNTIFS(data!$AH:$AH,Z$2,data!$Q:$Q,$T48)</f>
        <v>0</v>
      </c>
      <c r="AA48" s="32">
        <f>COUNTIFS(data!$AH:$AH,AA$2,data!$Q:$Q,$T48)</f>
        <v>0</v>
      </c>
      <c r="AB48" s="32">
        <f>COUNTIFS(data!$AH:$AH,AB$2,data!$Q:$Q,$T48)</f>
        <v>0</v>
      </c>
      <c r="AC48" s="21"/>
      <c r="AD48" s="21"/>
      <c r="AE48" s="3"/>
      <c r="AF48" s="3"/>
      <c r="AG48" s="3"/>
      <c r="AH48" s="3"/>
      <c r="AI48" s="3"/>
      <c r="AJ48" s="3" t="s">
        <v>2342</v>
      </c>
      <c r="AK48" s="19" t="s">
        <v>1767</v>
      </c>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t="s">
        <v>701</v>
      </c>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18" t="s">
        <v>47</v>
      </c>
      <c r="FS48" s="15" t="s">
        <v>42</v>
      </c>
      <c r="FT48" s="15" t="s">
        <v>75</v>
      </c>
      <c r="FU48" s="17" t="s">
        <v>91</v>
      </c>
      <c r="FV48" s="15"/>
      <c r="FW48" s="14"/>
    </row>
    <row r="49" spans="1:179" s="34" customFormat="1" ht="27.65" customHeight="1" x14ac:dyDescent="0.35">
      <c r="A49" s="11">
        <v>47</v>
      </c>
      <c r="B49" s="8">
        <v>41014</v>
      </c>
      <c r="C49" s="27" t="s">
        <v>1212</v>
      </c>
      <c r="D49" s="27" t="s">
        <v>1135</v>
      </c>
      <c r="E49" s="29">
        <v>41000</v>
      </c>
      <c r="F49" s="11" t="s">
        <v>1619</v>
      </c>
      <c r="G49" s="27" t="s">
        <v>1139</v>
      </c>
      <c r="H49" s="11" t="s">
        <v>11</v>
      </c>
      <c r="I49" s="11" t="s">
        <v>1296</v>
      </c>
      <c r="J49" s="19" t="s">
        <v>2629</v>
      </c>
      <c r="K49" s="27" t="s">
        <v>1717</v>
      </c>
      <c r="L49" s="27" t="s">
        <v>1315</v>
      </c>
      <c r="M49" s="27"/>
      <c r="N49" s="27" t="s">
        <v>1296</v>
      </c>
      <c r="O49" s="11" t="s">
        <v>1755</v>
      </c>
      <c r="P49" s="11" t="s">
        <v>1295</v>
      </c>
      <c r="Q49" s="11" t="s">
        <v>1208</v>
      </c>
      <c r="R49" s="11" t="s">
        <v>2134</v>
      </c>
      <c r="S49" s="11" t="s">
        <v>1238</v>
      </c>
      <c r="T49" s="11" t="s">
        <v>2691</v>
      </c>
      <c r="U49" s="11" t="s">
        <v>2161</v>
      </c>
      <c r="V49" s="11"/>
      <c r="W49" s="32">
        <f>COUNTIFS(data!Q:Q,T49)</f>
        <v>1</v>
      </c>
      <c r="X49" s="32">
        <f>COUNTIFS(data!$AH:$AH,X$2,data!$Q:$Q,$T49)</f>
        <v>1</v>
      </c>
      <c r="Y49" s="32">
        <f>COUNTIFS(data!$AH:$AH,Y$2,data!$Q:$Q,$T49)</f>
        <v>0</v>
      </c>
      <c r="Z49" s="32">
        <f>COUNTIFS(data!$AH:$AH,Z$2,data!$Q:$Q,$T49)</f>
        <v>0</v>
      </c>
      <c r="AA49" s="32">
        <f>COUNTIFS(data!$AH:$AH,AA$2,data!$Q:$Q,$T49)</f>
        <v>0</v>
      </c>
      <c r="AB49" s="32">
        <f>COUNTIFS(data!$AH:$AH,AB$2,data!$Q:$Q,$T49)</f>
        <v>0</v>
      </c>
      <c r="AC49" s="21"/>
      <c r="AD49" s="21"/>
      <c r="AE49" s="3" t="s">
        <v>1413</v>
      </c>
      <c r="AF49" s="3" t="s">
        <v>1296</v>
      </c>
      <c r="AG49" s="3" t="s">
        <v>2639</v>
      </c>
      <c r="AH49" s="3"/>
      <c r="AI49" s="3"/>
      <c r="AJ49" s="3"/>
      <c r="AK49" s="19" t="s">
        <v>1767</v>
      </c>
      <c r="AL49" s="5"/>
      <c r="AM49" s="5"/>
      <c r="AN49" s="5"/>
      <c r="AO49" s="5" t="s">
        <v>1516</v>
      </c>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18" t="s">
        <v>47</v>
      </c>
      <c r="FS49" s="15"/>
      <c r="FT49" s="15"/>
      <c r="FU49" s="17" t="s">
        <v>74</v>
      </c>
      <c r="FV49" s="15"/>
      <c r="FW49" s="14"/>
    </row>
    <row r="50" spans="1:179" s="34" customFormat="1" ht="27.65" customHeight="1" x14ac:dyDescent="0.35">
      <c r="A50" s="11">
        <v>48</v>
      </c>
      <c r="B50" s="8">
        <v>41014</v>
      </c>
      <c r="C50" s="27" t="s">
        <v>1212</v>
      </c>
      <c r="D50" s="27" t="s">
        <v>1135</v>
      </c>
      <c r="E50" s="29">
        <v>41000</v>
      </c>
      <c r="F50" s="11" t="s">
        <v>82</v>
      </c>
      <c r="G50" s="27" t="s">
        <v>1214</v>
      </c>
      <c r="H50" s="11" t="s">
        <v>1914</v>
      </c>
      <c r="I50" s="11" t="s">
        <v>2344</v>
      </c>
      <c r="J50" s="19" t="s">
        <v>2629</v>
      </c>
      <c r="K50" s="27" t="s">
        <v>1717</v>
      </c>
      <c r="L50" s="27"/>
      <c r="M50" s="27"/>
      <c r="N50" s="27"/>
      <c r="O50" s="11" t="s">
        <v>1199</v>
      </c>
      <c r="P50" s="11" t="s">
        <v>1202</v>
      </c>
      <c r="Q50" s="11" t="s">
        <v>218</v>
      </c>
      <c r="R50" s="11" t="s">
        <v>1151</v>
      </c>
      <c r="S50" s="11" t="s">
        <v>1238</v>
      </c>
      <c r="T50" s="11" t="s">
        <v>2692</v>
      </c>
      <c r="U50" s="11" t="s">
        <v>682</v>
      </c>
      <c r="V50" s="11"/>
      <c r="W50" s="32">
        <f>COUNTIFS(data!Q:Q,T50)</f>
        <v>2</v>
      </c>
      <c r="X50" s="32">
        <f>COUNTIFS(data!$AH:$AH,X$2,data!$Q:$Q,$T50)</f>
        <v>0</v>
      </c>
      <c r="Y50" s="32">
        <f>COUNTIFS(data!$AH:$AH,Y$2,data!$Q:$Q,$T50)</f>
        <v>0</v>
      </c>
      <c r="Z50" s="32">
        <f>COUNTIFS(data!$AH:$AH,Z$2,data!$Q:$Q,$T50)</f>
        <v>2</v>
      </c>
      <c r="AA50" s="32">
        <f>COUNTIFS(data!$AH:$AH,AA$2,data!$Q:$Q,$T50)</f>
        <v>0</v>
      </c>
      <c r="AB50" s="32">
        <f>COUNTIFS(data!$AH:$AH,AB$2,data!$Q:$Q,$T50)</f>
        <v>0</v>
      </c>
      <c r="AC50" s="21"/>
      <c r="AD50" s="21"/>
      <c r="AE50" s="3"/>
      <c r="AF50" s="3"/>
      <c r="AG50" s="3"/>
      <c r="AH50" s="3"/>
      <c r="AI50" s="3"/>
      <c r="AJ50" s="3"/>
      <c r="AK50" s="19" t="s">
        <v>1767</v>
      </c>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t="s">
        <v>695</v>
      </c>
      <c r="BW50" s="5" t="s">
        <v>696</v>
      </c>
      <c r="BX50" s="5" t="s">
        <v>697</v>
      </c>
      <c r="BY50" s="5" t="s">
        <v>446</v>
      </c>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18" t="s">
        <v>47</v>
      </c>
      <c r="FS50" s="15" t="s">
        <v>2066</v>
      </c>
      <c r="FT50" s="15" t="s">
        <v>2066</v>
      </c>
      <c r="FU50" s="17" t="s">
        <v>91</v>
      </c>
      <c r="FV50" s="15"/>
      <c r="FW50" s="14"/>
    </row>
    <row r="51" spans="1:179" s="34" customFormat="1" ht="27.65" customHeight="1" x14ac:dyDescent="0.35">
      <c r="A51" s="11">
        <v>49</v>
      </c>
      <c r="B51" s="8">
        <v>41014</v>
      </c>
      <c r="C51" s="27" t="s">
        <v>1212</v>
      </c>
      <c r="D51" s="27" t="s">
        <v>1135</v>
      </c>
      <c r="E51" s="29">
        <v>41000</v>
      </c>
      <c r="F51" s="11" t="s">
        <v>82</v>
      </c>
      <c r="G51" s="27" t="s">
        <v>1214</v>
      </c>
      <c r="H51" s="11" t="s">
        <v>1914</v>
      </c>
      <c r="I51" s="11" t="s">
        <v>1103</v>
      </c>
      <c r="J51" s="19" t="s">
        <v>1716</v>
      </c>
      <c r="K51" s="27" t="s">
        <v>1717</v>
      </c>
      <c r="L51" s="27"/>
      <c r="M51" s="27"/>
      <c r="N51" s="27"/>
      <c r="O51" s="11" t="s">
        <v>1199</v>
      </c>
      <c r="P51" s="11" t="s">
        <v>1202</v>
      </c>
      <c r="Q51" s="11" t="s">
        <v>218</v>
      </c>
      <c r="R51" s="11" t="s">
        <v>1151</v>
      </c>
      <c r="S51" s="11" t="s">
        <v>1238</v>
      </c>
      <c r="T51" s="11" t="s">
        <v>2693</v>
      </c>
      <c r="U51" s="11" t="s">
        <v>682</v>
      </c>
      <c r="V51" s="11"/>
      <c r="W51" s="32">
        <f>COUNTIFS(data!Q:Q,T51)</f>
        <v>1</v>
      </c>
      <c r="X51" s="32">
        <f>COUNTIFS(data!$AH:$AH,X$2,data!$Q:$Q,$T51)</f>
        <v>0</v>
      </c>
      <c r="Y51" s="32">
        <f>COUNTIFS(data!$AH:$AH,Y$2,data!$Q:$Q,$T51)</f>
        <v>0</v>
      </c>
      <c r="Z51" s="32">
        <f>COUNTIFS(data!$AH:$AH,Z$2,data!$Q:$Q,$T51)</f>
        <v>1</v>
      </c>
      <c r="AA51" s="32">
        <f>COUNTIFS(data!$AH:$AH,AA$2,data!$Q:$Q,$T51)</f>
        <v>0</v>
      </c>
      <c r="AB51" s="32">
        <f>COUNTIFS(data!$AH:$AH,AB$2,data!$Q:$Q,$T51)</f>
        <v>0</v>
      </c>
      <c r="AC51" s="21"/>
      <c r="AD51" s="21"/>
      <c r="AE51" s="3"/>
      <c r="AF51" s="3"/>
      <c r="AG51" s="3"/>
      <c r="AH51" s="3"/>
      <c r="AI51" s="3"/>
      <c r="AJ51" s="3"/>
      <c r="AK51" s="19" t="s">
        <v>1767</v>
      </c>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t="s">
        <v>696</v>
      </c>
      <c r="BW51" s="5" t="s">
        <v>697</v>
      </c>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18" t="s">
        <v>47</v>
      </c>
      <c r="FS51" s="15" t="s">
        <v>2066</v>
      </c>
      <c r="FT51" s="15" t="s">
        <v>2066</v>
      </c>
      <c r="FU51" s="17" t="s">
        <v>91</v>
      </c>
      <c r="FV51" s="15"/>
      <c r="FW51" s="14"/>
    </row>
    <row r="52" spans="1:179" s="34" customFormat="1" ht="27.65" customHeight="1" x14ac:dyDescent="0.35">
      <c r="A52" s="11">
        <v>50</v>
      </c>
      <c r="B52" s="8">
        <v>41020</v>
      </c>
      <c r="C52" s="27" t="s">
        <v>1212</v>
      </c>
      <c r="D52" s="27" t="s">
        <v>1135</v>
      </c>
      <c r="E52" s="29">
        <v>41000</v>
      </c>
      <c r="F52" s="11" t="s">
        <v>1614</v>
      </c>
      <c r="G52" s="27" t="s">
        <v>1215</v>
      </c>
      <c r="H52" s="11" t="s">
        <v>1928</v>
      </c>
      <c r="I52" s="11" t="s">
        <v>2345</v>
      </c>
      <c r="J52" s="19" t="s">
        <v>1716</v>
      </c>
      <c r="K52" s="27" t="s">
        <v>1717</v>
      </c>
      <c r="L52" s="27"/>
      <c r="M52" s="27"/>
      <c r="N52" s="27"/>
      <c r="O52" s="11" t="s">
        <v>1197</v>
      </c>
      <c r="P52" s="11" t="s">
        <v>1150</v>
      </c>
      <c r="Q52" s="11" t="s">
        <v>1147</v>
      </c>
      <c r="R52" s="11" t="s">
        <v>78</v>
      </c>
      <c r="S52" s="11" t="s">
        <v>1238</v>
      </c>
      <c r="T52" s="11" t="s">
        <v>2694</v>
      </c>
      <c r="U52" s="11" t="s">
        <v>2346</v>
      </c>
      <c r="V52" s="11"/>
      <c r="W52" s="32">
        <f>COUNTIFS(data!Q:Q,T52)</f>
        <v>1</v>
      </c>
      <c r="X52" s="32">
        <f>COUNTIFS(data!$AH:$AH,X$2,data!$Q:$Q,$T52)</f>
        <v>1</v>
      </c>
      <c r="Y52" s="32">
        <f>COUNTIFS(data!$AH:$AH,Y$2,data!$Q:$Q,$T52)</f>
        <v>0</v>
      </c>
      <c r="Z52" s="32">
        <f>COUNTIFS(data!$AH:$AH,Z$2,data!$Q:$Q,$T52)</f>
        <v>0</v>
      </c>
      <c r="AA52" s="32">
        <f>COUNTIFS(data!$AH:$AH,AA$2,data!$Q:$Q,$T52)</f>
        <v>0</v>
      </c>
      <c r="AB52" s="32">
        <f>COUNTIFS(data!$AH:$AH,AB$2,data!$Q:$Q,$T52)</f>
        <v>0</v>
      </c>
      <c r="AC52" s="21" t="s">
        <v>704</v>
      </c>
      <c r="AD52" s="21"/>
      <c r="AE52" s="3"/>
      <c r="AF52" s="3"/>
      <c r="AG52" s="3"/>
      <c r="AH52" s="3"/>
      <c r="AI52" s="3"/>
      <c r="AJ52" s="3"/>
      <c r="AK52" s="19" t="s">
        <v>1767</v>
      </c>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t="s">
        <v>705</v>
      </c>
      <c r="BW52" s="5" t="s">
        <v>706</v>
      </c>
      <c r="BX52" s="5" t="s">
        <v>707</v>
      </c>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18" t="s">
        <v>47</v>
      </c>
      <c r="FS52" s="15" t="s">
        <v>42</v>
      </c>
      <c r="FT52" s="15" t="s">
        <v>75</v>
      </c>
      <c r="FU52" s="17" t="s">
        <v>91</v>
      </c>
      <c r="FV52" s="15"/>
      <c r="FW52" s="14"/>
    </row>
    <row r="53" spans="1:179" s="34" customFormat="1" ht="27.65" customHeight="1" x14ac:dyDescent="0.35">
      <c r="A53" s="11">
        <v>51</v>
      </c>
      <c r="B53" s="8">
        <v>41023</v>
      </c>
      <c r="C53" s="27" t="s">
        <v>1212</v>
      </c>
      <c r="D53" s="27" t="s">
        <v>1135</v>
      </c>
      <c r="E53" s="29">
        <v>41000</v>
      </c>
      <c r="F53" s="11" t="s">
        <v>1618</v>
      </c>
      <c r="G53" s="27" t="s">
        <v>1215</v>
      </c>
      <c r="H53" s="11" t="s">
        <v>1708</v>
      </c>
      <c r="I53" s="11" t="s">
        <v>1309</v>
      </c>
      <c r="J53" s="19" t="s">
        <v>2629</v>
      </c>
      <c r="K53" s="27" t="s">
        <v>1717</v>
      </c>
      <c r="L53" s="27" t="s">
        <v>1317</v>
      </c>
      <c r="M53" s="27"/>
      <c r="N53" s="27" t="s">
        <v>1730</v>
      </c>
      <c r="O53" s="11" t="s">
        <v>1755</v>
      </c>
      <c r="P53" s="11" t="s">
        <v>1295</v>
      </c>
      <c r="Q53" s="11" t="s">
        <v>1208</v>
      </c>
      <c r="R53" s="11" t="s">
        <v>2134</v>
      </c>
      <c r="S53" s="11" t="s">
        <v>1238</v>
      </c>
      <c r="T53" s="11" t="s">
        <v>2695</v>
      </c>
      <c r="U53" s="11" t="s">
        <v>2161</v>
      </c>
      <c r="V53" s="11"/>
      <c r="W53" s="32">
        <f>COUNTIFS(data!Q:Q,T53)</f>
        <v>1</v>
      </c>
      <c r="X53" s="32">
        <f>COUNTIFS(data!$AH:$AH,X$2,data!$Q:$Q,$T53)</f>
        <v>1</v>
      </c>
      <c r="Y53" s="32">
        <f>COUNTIFS(data!$AH:$AH,Y$2,data!$Q:$Q,$T53)</f>
        <v>0</v>
      </c>
      <c r="Z53" s="32">
        <f>COUNTIFS(data!$AH:$AH,Z$2,data!$Q:$Q,$T53)</f>
        <v>0</v>
      </c>
      <c r="AA53" s="32">
        <f>COUNTIFS(data!$AH:$AH,AA$2,data!$Q:$Q,$T53)</f>
        <v>0</v>
      </c>
      <c r="AB53" s="32">
        <f>COUNTIFS(data!$AH:$AH,AB$2,data!$Q:$Q,$T53)</f>
        <v>0</v>
      </c>
      <c r="AC53" s="21"/>
      <c r="AD53" s="21"/>
      <c r="AE53" s="3" t="s">
        <v>2351</v>
      </c>
      <c r="AF53" s="3" t="s">
        <v>1309</v>
      </c>
      <c r="AG53" s="3"/>
      <c r="AH53" s="3" t="s">
        <v>2028</v>
      </c>
      <c r="AI53" s="3"/>
      <c r="AJ53" s="3"/>
      <c r="AK53" s="19" t="s">
        <v>1767</v>
      </c>
      <c r="AL53" s="5"/>
      <c r="AM53" s="5"/>
      <c r="AN53" s="5"/>
      <c r="AO53" s="5"/>
      <c r="AP53" s="5"/>
      <c r="AQ53" s="5"/>
      <c r="AR53" s="5"/>
      <c r="AS53" s="5"/>
      <c r="AT53" s="5"/>
      <c r="AU53" s="5"/>
      <c r="AV53" s="5"/>
      <c r="AW53" s="5"/>
      <c r="AX53" s="5"/>
      <c r="AY53" s="5"/>
      <c r="AZ53" s="5"/>
      <c r="BA53" s="5"/>
      <c r="BB53" s="5"/>
      <c r="BC53" s="5"/>
      <c r="BD53" s="5"/>
      <c r="BE53" s="5"/>
      <c r="BF53" s="5"/>
      <c r="BG53" s="5"/>
      <c r="BH53" s="5"/>
      <c r="BI53" s="5"/>
      <c r="BJ53" s="5" t="s">
        <v>1085</v>
      </c>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18" t="s">
        <v>47</v>
      </c>
      <c r="FS53" s="15"/>
      <c r="FT53" s="15"/>
      <c r="FU53" s="17" t="s">
        <v>91</v>
      </c>
      <c r="FV53" s="15"/>
      <c r="FW53" s="14"/>
    </row>
    <row r="54" spans="1:179" s="34" customFormat="1" ht="27.65" customHeight="1" x14ac:dyDescent="0.35">
      <c r="A54" s="11">
        <v>52</v>
      </c>
      <c r="B54" s="8">
        <v>41023</v>
      </c>
      <c r="C54" s="27" t="s">
        <v>1212</v>
      </c>
      <c r="D54" s="27" t="s">
        <v>1135</v>
      </c>
      <c r="E54" s="29">
        <v>41000</v>
      </c>
      <c r="F54" s="11" t="s">
        <v>1619</v>
      </c>
      <c r="G54" s="27" t="s">
        <v>1139</v>
      </c>
      <c r="H54" s="11" t="s">
        <v>1659</v>
      </c>
      <c r="I54" s="11" t="s">
        <v>219</v>
      </c>
      <c r="J54" s="19" t="s">
        <v>2629</v>
      </c>
      <c r="K54" s="27" t="s">
        <v>1717</v>
      </c>
      <c r="L54" s="27" t="s">
        <v>1317</v>
      </c>
      <c r="M54" s="27"/>
      <c r="N54" s="27" t="s">
        <v>1724</v>
      </c>
      <c r="O54" s="11" t="s">
        <v>1755</v>
      </c>
      <c r="P54" s="11" t="s">
        <v>1295</v>
      </c>
      <c r="Q54" s="11" t="s">
        <v>1208</v>
      </c>
      <c r="R54" s="11" t="s">
        <v>2134</v>
      </c>
      <c r="S54" s="11" t="s">
        <v>1238</v>
      </c>
      <c r="T54" s="11" t="s">
        <v>2696</v>
      </c>
      <c r="U54" s="11" t="s">
        <v>2352</v>
      </c>
      <c r="V54" s="11"/>
      <c r="W54" s="32">
        <f>COUNTIFS(data!Q:Q,T54)</f>
        <v>1</v>
      </c>
      <c r="X54" s="32">
        <f>COUNTIFS(data!$AH:$AH,X$2,data!$Q:$Q,$T54)</f>
        <v>0</v>
      </c>
      <c r="Y54" s="32">
        <f>COUNTIFS(data!$AH:$AH,Y$2,data!$Q:$Q,$T54)</f>
        <v>0</v>
      </c>
      <c r="Z54" s="32">
        <f>COUNTIFS(data!$AH:$AH,Z$2,data!$Q:$Q,$T54)</f>
        <v>1</v>
      </c>
      <c r="AA54" s="32">
        <f>COUNTIFS(data!$AH:$AH,AA$2,data!$Q:$Q,$T54)</f>
        <v>0</v>
      </c>
      <c r="AB54" s="32">
        <f>COUNTIFS(data!$AH:$AH,AB$2,data!$Q:$Q,$T54)</f>
        <v>0</v>
      </c>
      <c r="AC54" s="21" t="s">
        <v>2353</v>
      </c>
      <c r="AD54" s="21"/>
      <c r="AE54" s="3"/>
      <c r="AF54" s="3"/>
      <c r="AG54" s="3"/>
      <c r="AH54" s="3"/>
      <c r="AI54" s="3"/>
      <c r="AJ54" s="3" t="s">
        <v>2565</v>
      </c>
      <c r="AK54" s="19" t="s">
        <v>1767</v>
      </c>
      <c r="AL54" s="5"/>
      <c r="AM54" s="5"/>
      <c r="AN54" s="5"/>
      <c r="AO54" s="5" t="s">
        <v>67</v>
      </c>
      <c r="AP54" s="5"/>
      <c r="AQ54" s="5"/>
      <c r="AR54" s="5"/>
      <c r="AS54" s="5" t="s">
        <v>67</v>
      </c>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t="s">
        <v>1585</v>
      </c>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18" t="s">
        <v>47</v>
      </c>
      <c r="FS54" s="15"/>
      <c r="FT54" s="15"/>
      <c r="FU54" s="17" t="s">
        <v>74</v>
      </c>
      <c r="FV54" s="15"/>
      <c r="FW54" s="14"/>
    </row>
    <row r="55" spans="1:179" s="34" customFormat="1" ht="27.65" customHeight="1" x14ac:dyDescent="0.35">
      <c r="A55" s="11">
        <v>53</v>
      </c>
      <c r="B55" s="8">
        <v>41027</v>
      </c>
      <c r="C55" s="27" t="s">
        <v>1212</v>
      </c>
      <c r="D55" s="27" t="s">
        <v>1135</v>
      </c>
      <c r="E55" s="29">
        <v>41000</v>
      </c>
      <c r="F55" s="11" t="s">
        <v>1620</v>
      </c>
      <c r="G55" s="27" t="s">
        <v>1139</v>
      </c>
      <c r="H55" s="11" t="s">
        <v>1693</v>
      </c>
      <c r="I55" s="11" t="s">
        <v>1729</v>
      </c>
      <c r="J55" s="19" t="s">
        <v>2629</v>
      </c>
      <c r="K55" s="27" t="s">
        <v>1717</v>
      </c>
      <c r="L55" s="27" t="s">
        <v>1317</v>
      </c>
      <c r="M55" s="27"/>
      <c r="N55" s="27" t="s">
        <v>1729</v>
      </c>
      <c r="O55" s="11" t="s">
        <v>1755</v>
      </c>
      <c r="P55" s="11" t="s">
        <v>1295</v>
      </c>
      <c r="Q55" s="11" t="s">
        <v>1208</v>
      </c>
      <c r="R55" s="11" t="s">
        <v>2134</v>
      </c>
      <c r="S55" s="11" t="s">
        <v>1238</v>
      </c>
      <c r="T55" s="11" t="s">
        <v>2697</v>
      </c>
      <c r="U55" s="11" t="s">
        <v>2169</v>
      </c>
      <c r="V55" s="11" t="s">
        <v>2622</v>
      </c>
      <c r="W55" s="32">
        <f>COUNTIFS(data!Q:Q,T55)</f>
        <v>1</v>
      </c>
      <c r="X55" s="32">
        <f>COUNTIFS(data!$AH:$AH,X$2,data!$Q:$Q,$T55)</f>
        <v>1</v>
      </c>
      <c r="Y55" s="32">
        <f>COUNTIFS(data!$AH:$AH,Y$2,data!$Q:$Q,$T55)</f>
        <v>0</v>
      </c>
      <c r="Z55" s="32">
        <f>COUNTIFS(data!$AH:$AH,Z$2,data!$Q:$Q,$T55)</f>
        <v>0</v>
      </c>
      <c r="AA55" s="32">
        <f>COUNTIFS(data!$AH:$AH,AA$2,data!$Q:$Q,$T55)</f>
        <v>0</v>
      </c>
      <c r="AB55" s="32">
        <f>COUNTIFS(data!$AH:$AH,AB$2,data!$Q:$Q,$T55)</f>
        <v>0</v>
      </c>
      <c r="AC55" s="21"/>
      <c r="AD55" s="21"/>
      <c r="AE55" s="3"/>
      <c r="AF55" s="3" t="s">
        <v>1729</v>
      </c>
      <c r="AG55" s="3"/>
      <c r="AH55" s="3" t="s">
        <v>2354</v>
      </c>
      <c r="AI55" s="3"/>
      <c r="AJ55" s="3"/>
      <c r="AK55" s="19" t="s">
        <v>1767</v>
      </c>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t="s">
        <v>1586</v>
      </c>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18" t="s">
        <v>47</v>
      </c>
      <c r="FS55" s="15"/>
      <c r="FT55" s="15"/>
      <c r="FU55" s="17" t="s">
        <v>74</v>
      </c>
      <c r="FV55" s="15"/>
      <c r="FW55" s="14"/>
    </row>
    <row r="56" spans="1:179" s="34" customFormat="1" ht="27.65" customHeight="1" x14ac:dyDescent="0.35">
      <c r="A56" s="11">
        <v>54</v>
      </c>
      <c r="B56" s="8">
        <v>41028</v>
      </c>
      <c r="C56" s="27" t="s">
        <v>1212</v>
      </c>
      <c r="D56" s="27" t="s">
        <v>1135</v>
      </c>
      <c r="E56" s="29">
        <v>41000</v>
      </c>
      <c r="F56" s="11" t="s">
        <v>1618</v>
      </c>
      <c r="G56" s="27" t="s">
        <v>1215</v>
      </c>
      <c r="H56" s="11" t="s">
        <v>363</v>
      </c>
      <c r="I56" s="11" t="s">
        <v>2355</v>
      </c>
      <c r="J56" s="19" t="s">
        <v>1716</v>
      </c>
      <c r="K56" s="27" t="s">
        <v>1717</v>
      </c>
      <c r="L56" s="27"/>
      <c r="M56" s="27"/>
      <c r="N56" s="27"/>
      <c r="O56" s="11" t="s">
        <v>1199</v>
      </c>
      <c r="P56" s="11" t="s">
        <v>1150</v>
      </c>
      <c r="Q56" s="11" t="s">
        <v>1147</v>
      </c>
      <c r="R56" s="11" t="s">
        <v>2593</v>
      </c>
      <c r="S56" s="11" t="s">
        <v>1195</v>
      </c>
      <c r="T56" s="11" t="s">
        <v>2698</v>
      </c>
      <c r="U56" s="11" t="s">
        <v>2356</v>
      </c>
      <c r="V56" s="11"/>
      <c r="W56" s="32">
        <f>COUNTIFS(data!Q:Q,T56)</f>
        <v>1</v>
      </c>
      <c r="X56" s="32">
        <f>COUNTIFS(data!$AH:$AH,X$2,data!$Q:$Q,$T56)</f>
        <v>1</v>
      </c>
      <c r="Y56" s="32">
        <f>COUNTIFS(data!$AH:$AH,Y$2,data!$Q:$Q,$T56)</f>
        <v>0</v>
      </c>
      <c r="Z56" s="32">
        <f>COUNTIFS(data!$AH:$AH,Z$2,data!$Q:$Q,$T56)</f>
        <v>0</v>
      </c>
      <c r="AA56" s="32">
        <f>COUNTIFS(data!$AH:$AH,AA$2,data!$Q:$Q,$T56)</f>
        <v>0</v>
      </c>
      <c r="AB56" s="32">
        <f>COUNTIFS(data!$AH:$AH,AB$2,data!$Q:$Q,$T56)</f>
        <v>0</v>
      </c>
      <c r="AC56" s="21" t="s">
        <v>225</v>
      </c>
      <c r="AD56" s="21"/>
      <c r="AE56" s="3"/>
      <c r="AF56" s="3"/>
      <c r="AG56" s="3"/>
      <c r="AH56" s="3"/>
      <c r="AI56" s="3"/>
      <c r="AJ56" s="3" t="s">
        <v>2357</v>
      </c>
      <c r="AK56" s="19" t="s">
        <v>1767</v>
      </c>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t="s">
        <v>359</v>
      </c>
      <c r="BW56" s="5" t="s">
        <v>711</v>
      </c>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18" t="s">
        <v>47</v>
      </c>
      <c r="FS56" s="15" t="s">
        <v>42</v>
      </c>
      <c r="FT56" s="15" t="s">
        <v>75</v>
      </c>
      <c r="FU56" s="17" t="s">
        <v>91</v>
      </c>
      <c r="FV56" s="15"/>
      <c r="FW56" s="14"/>
    </row>
    <row r="57" spans="1:179" s="34" customFormat="1" ht="27.65" customHeight="1" x14ac:dyDescent="0.35">
      <c r="A57" s="11">
        <v>55</v>
      </c>
      <c r="B57" s="8">
        <v>41028</v>
      </c>
      <c r="C57" s="27" t="s">
        <v>1212</v>
      </c>
      <c r="D57" s="27" t="s">
        <v>1135</v>
      </c>
      <c r="E57" s="29">
        <v>41000</v>
      </c>
      <c r="F57" s="11" t="s">
        <v>82</v>
      </c>
      <c r="G57" s="27" t="s">
        <v>1214</v>
      </c>
      <c r="H57" s="11" t="s">
        <v>320</v>
      </c>
      <c r="I57" s="11" t="s">
        <v>2358</v>
      </c>
      <c r="J57" s="19" t="s">
        <v>1716</v>
      </c>
      <c r="K57" s="27" t="s">
        <v>1717</v>
      </c>
      <c r="L57" s="27"/>
      <c r="M57" s="27"/>
      <c r="N57" s="27"/>
      <c r="O57" s="11" t="s">
        <v>1199</v>
      </c>
      <c r="P57" s="11" t="s">
        <v>1202</v>
      </c>
      <c r="Q57" s="11" t="s">
        <v>218</v>
      </c>
      <c r="R57" s="11" t="s">
        <v>1151</v>
      </c>
      <c r="S57" s="11" t="s">
        <v>1238</v>
      </c>
      <c r="T57" s="11" t="s">
        <v>2699</v>
      </c>
      <c r="U57" s="11" t="s">
        <v>2359</v>
      </c>
      <c r="V57" s="11"/>
      <c r="W57" s="32">
        <f>COUNTIFS(data!Q:Q,T57)</f>
        <v>3</v>
      </c>
      <c r="X57" s="32">
        <f>COUNTIFS(data!$AH:$AH,X$2,data!$Q:$Q,$T57)</f>
        <v>0</v>
      </c>
      <c r="Y57" s="32">
        <f>COUNTIFS(data!$AH:$AH,Y$2,data!$Q:$Q,$T57)</f>
        <v>0</v>
      </c>
      <c r="Z57" s="32">
        <f>COUNTIFS(data!$AH:$AH,Z$2,data!$Q:$Q,$T57)</f>
        <v>3</v>
      </c>
      <c r="AA57" s="32">
        <f>COUNTIFS(data!$AH:$AH,AA$2,data!$Q:$Q,$T57)</f>
        <v>0</v>
      </c>
      <c r="AB57" s="32">
        <f>COUNTIFS(data!$AH:$AH,AB$2,data!$Q:$Q,$T57)</f>
        <v>0</v>
      </c>
      <c r="AC57" s="21"/>
      <c r="AD57" s="21"/>
      <c r="AE57" s="3"/>
      <c r="AF57" s="3"/>
      <c r="AG57" s="3"/>
      <c r="AH57" s="3"/>
      <c r="AI57" s="3"/>
      <c r="AJ57" s="3"/>
      <c r="AK57" s="19" t="s">
        <v>1767</v>
      </c>
      <c r="AL57" s="5"/>
      <c r="AM57" s="5"/>
      <c r="AN57" s="5"/>
      <c r="AO57" s="5" t="s">
        <v>67</v>
      </c>
      <c r="AP57" s="5" t="s">
        <v>67</v>
      </c>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18" t="s">
        <v>47</v>
      </c>
      <c r="FS57" s="15" t="s">
        <v>2066</v>
      </c>
      <c r="FT57" s="15" t="s">
        <v>2066</v>
      </c>
      <c r="FU57" s="17" t="s">
        <v>74</v>
      </c>
      <c r="FV57" s="15"/>
      <c r="FW57" s="14"/>
    </row>
    <row r="58" spans="1:179" s="34" customFormat="1" ht="27.65" customHeight="1" x14ac:dyDescent="0.35">
      <c r="A58" s="11">
        <v>56</v>
      </c>
      <c r="B58" s="8">
        <v>41029</v>
      </c>
      <c r="C58" s="27" t="s">
        <v>1212</v>
      </c>
      <c r="D58" s="27" t="s">
        <v>1135</v>
      </c>
      <c r="E58" s="29">
        <v>41000</v>
      </c>
      <c r="F58" s="11" t="s">
        <v>1619</v>
      </c>
      <c r="G58" s="27" t="s">
        <v>1139</v>
      </c>
      <c r="H58" s="11" t="s">
        <v>1675</v>
      </c>
      <c r="I58" s="11" t="s">
        <v>2361</v>
      </c>
      <c r="J58" s="19" t="s">
        <v>2629</v>
      </c>
      <c r="K58" s="27" t="s">
        <v>1717</v>
      </c>
      <c r="L58" s="27" t="s">
        <v>1157</v>
      </c>
      <c r="M58" s="27" t="s">
        <v>1347</v>
      </c>
      <c r="N58" s="27" t="s">
        <v>1348</v>
      </c>
      <c r="O58" s="11" t="s">
        <v>1755</v>
      </c>
      <c r="P58" s="11" t="s">
        <v>1295</v>
      </c>
      <c r="Q58" s="11" t="s">
        <v>1208</v>
      </c>
      <c r="R58" s="11" t="s">
        <v>2134</v>
      </c>
      <c r="S58" s="11" t="s">
        <v>1238</v>
      </c>
      <c r="T58" s="11" t="s">
        <v>2700</v>
      </c>
      <c r="U58" s="11" t="s">
        <v>2181</v>
      </c>
      <c r="V58" s="11"/>
      <c r="W58" s="32">
        <f>COUNTIFS(data!Q:Q,T58)</f>
        <v>1</v>
      </c>
      <c r="X58" s="32">
        <f>COUNTIFS(data!$AH:$AH,X$2,data!$Q:$Q,$T58)</f>
        <v>1</v>
      </c>
      <c r="Y58" s="32">
        <f>COUNTIFS(data!$AH:$AH,Y$2,data!$Q:$Q,$T58)</f>
        <v>0</v>
      </c>
      <c r="Z58" s="32">
        <f>COUNTIFS(data!$AH:$AH,Z$2,data!$Q:$Q,$T58)</f>
        <v>0</v>
      </c>
      <c r="AA58" s="32">
        <f>COUNTIFS(data!$AH:$AH,AA$2,data!$Q:$Q,$T58)</f>
        <v>0</v>
      </c>
      <c r="AB58" s="32">
        <f>COUNTIFS(data!$AH:$AH,AB$2,data!$Q:$Q,$T58)</f>
        <v>0</v>
      </c>
      <c r="AC58" s="21" t="s">
        <v>2364</v>
      </c>
      <c r="AD58" s="21"/>
      <c r="AE58" s="3"/>
      <c r="AF58" s="3" t="s">
        <v>2361</v>
      </c>
      <c r="AG58" s="3"/>
      <c r="AH58" s="3" t="s">
        <v>2354</v>
      </c>
      <c r="AI58" s="3"/>
      <c r="AJ58" s="3" t="s">
        <v>2365</v>
      </c>
      <c r="AK58" s="19" t="s">
        <v>1767</v>
      </c>
      <c r="AL58" s="5"/>
      <c r="AM58" s="5"/>
      <c r="AN58" s="5"/>
      <c r="AO58" s="5" t="s">
        <v>1517</v>
      </c>
      <c r="AP58" s="5"/>
      <c r="AQ58" s="5"/>
      <c r="AR58" s="5"/>
      <c r="AS58" s="5"/>
      <c r="AT58" s="5"/>
      <c r="AU58" s="5"/>
      <c r="AV58" s="5"/>
      <c r="AW58" s="5"/>
      <c r="AX58" s="5"/>
      <c r="AY58" s="5"/>
      <c r="AZ58" s="5"/>
      <c r="BA58" s="5"/>
      <c r="BB58" s="5"/>
      <c r="BC58" s="5"/>
      <c r="BD58" s="5"/>
      <c r="BE58" s="5"/>
      <c r="BF58" s="5"/>
      <c r="BG58" s="5"/>
      <c r="BH58" s="5"/>
      <c r="BI58" s="5" t="s">
        <v>2192</v>
      </c>
      <c r="BJ58" s="5"/>
      <c r="BK58" s="5"/>
      <c r="BL58" s="5"/>
      <c r="BM58" s="5"/>
      <c r="BN58" s="5"/>
      <c r="BO58" s="5"/>
      <c r="BP58" s="5"/>
      <c r="BQ58" s="5"/>
      <c r="BR58" s="5"/>
      <c r="BS58" s="5"/>
      <c r="BT58" s="5"/>
      <c r="BU58" s="5"/>
      <c r="BV58" s="5"/>
      <c r="BW58" s="5" t="s">
        <v>1587</v>
      </c>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18" t="s">
        <v>47</v>
      </c>
      <c r="FS58" s="15"/>
      <c r="FT58" s="15"/>
      <c r="FU58" s="17" t="s">
        <v>74</v>
      </c>
      <c r="FV58" s="15"/>
      <c r="FW58" s="14"/>
    </row>
    <row r="59" spans="1:179" s="34" customFormat="1" ht="27.65" customHeight="1" x14ac:dyDescent="0.35">
      <c r="A59" s="11">
        <v>57</v>
      </c>
      <c r="B59" s="8">
        <v>41031</v>
      </c>
      <c r="C59" s="27" t="s">
        <v>1212</v>
      </c>
      <c r="D59" s="27" t="s">
        <v>1135</v>
      </c>
      <c r="E59" s="29">
        <v>41030</v>
      </c>
      <c r="F59" s="11" t="s">
        <v>1618</v>
      </c>
      <c r="G59" s="27" t="s">
        <v>1215</v>
      </c>
      <c r="H59" s="11" t="s">
        <v>363</v>
      </c>
      <c r="I59" s="11" t="s">
        <v>2355</v>
      </c>
      <c r="J59" s="19" t="s">
        <v>1716</v>
      </c>
      <c r="K59" s="27" t="s">
        <v>1717</v>
      </c>
      <c r="L59" s="27"/>
      <c r="M59" s="27"/>
      <c r="N59" s="27"/>
      <c r="O59" s="11" t="s">
        <v>1199</v>
      </c>
      <c r="P59" s="11" t="s">
        <v>1150</v>
      </c>
      <c r="Q59" s="11" t="s">
        <v>1147</v>
      </c>
      <c r="R59" s="11" t="s">
        <v>2593</v>
      </c>
      <c r="S59" s="11" t="s">
        <v>1195</v>
      </c>
      <c r="T59" s="11" t="s">
        <v>2701</v>
      </c>
      <c r="U59" s="11" t="s">
        <v>2366</v>
      </c>
      <c r="V59" s="11"/>
      <c r="W59" s="32">
        <f>COUNTIFS(data!Q:Q,T59)</f>
        <v>12</v>
      </c>
      <c r="X59" s="32">
        <f>COUNTIFS(data!$AH:$AH,X$2,data!$Q:$Q,$T59)</f>
        <v>12</v>
      </c>
      <c r="Y59" s="32">
        <f>COUNTIFS(data!$AH:$AH,Y$2,data!$Q:$Q,$T59)</f>
        <v>0</v>
      </c>
      <c r="Z59" s="32">
        <f>COUNTIFS(data!$AH:$AH,Z$2,data!$Q:$Q,$T59)</f>
        <v>0</v>
      </c>
      <c r="AA59" s="32">
        <f>COUNTIFS(data!$AH:$AH,AA$2,data!$Q:$Q,$T59)</f>
        <v>0</v>
      </c>
      <c r="AB59" s="32">
        <f>COUNTIFS(data!$AH:$AH,AB$2,data!$Q:$Q,$T59)</f>
        <v>0</v>
      </c>
      <c r="AC59" s="21"/>
      <c r="AD59" s="21"/>
      <c r="AE59" s="3"/>
      <c r="AF59" s="3"/>
      <c r="AG59" s="3"/>
      <c r="AH59" s="3"/>
      <c r="AI59" s="3"/>
      <c r="AJ59" s="3" t="s">
        <v>2368</v>
      </c>
      <c r="AK59" s="19" t="s">
        <v>1767</v>
      </c>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t="s">
        <v>359</v>
      </c>
      <c r="BW59" s="5"/>
      <c r="BX59" s="5" t="s">
        <v>716</v>
      </c>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18" t="s">
        <v>430</v>
      </c>
      <c r="FS59" s="15" t="s">
        <v>42</v>
      </c>
      <c r="FT59" s="15" t="s">
        <v>75</v>
      </c>
      <c r="FU59" s="17" t="s">
        <v>91</v>
      </c>
      <c r="FV59" s="15"/>
      <c r="FW59" s="14"/>
    </row>
    <row r="60" spans="1:179" s="34" customFormat="1" ht="27.65" customHeight="1" x14ac:dyDescent="0.35">
      <c r="A60" s="11">
        <v>58</v>
      </c>
      <c r="B60" s="8">
        <v>41031</v>
      </c>
      <c r="C60" s="27" t="s">
        <v>1212</v>
      </c>
      <c r="D60" s="27" t="s">
        <v>1135</v>
      </c>
      <c r="E60" s="29">
        <v>41030</v>
      </c>
      <c r="F60" s="11" t="s">
        <v>1612</v>
      </c>
      <c r="G60" s="27" t="s">
        <v>1138</v>
      </c>
      <c r="H60" s="11" t="s">
        <v>1625</v>
      </c>
      <c r="I60" s="11" t="s">
        <v>1111</v>
      </c>
      <c r="J60" s="19" t="s">
        <v>1716</v>
      </c>
      <c r="K60" s="27" t="s">
        <v>1717</v>
      </c>
      <c r="L60" s="27"/>
      <c r="M60" s="27"/>
      <c r="N60" s="27"/>
      <c r="O60" s="11" t="s">
        <v>1200</v>
      </c>
      <c r="P60" s="11" t="s">
        <v>212</v>
      </c>
      <c r="Q60" s="11" t="s">
        <v>1147</v>
      </c>
      <c r="R60" s="11" t="s">
        <v>2558</v>
      </c>
      <c r="S60" s="11" t="s">
        <v>1238</v>
      </c>
      <c r="T60" s="11" t="s">
        <v>2702</v>
      </c>
      <c r="U60" s="11" t="s">
        <v>2385</v>
      </c>
      <c r="V60" s="11"/>
      <c r="W60" s="32">
        <f>COUNTIFS(data!Q:Q,T60)</f>
        <v>2</v>
      </c>
      <c r="X60" s="32">
        <f>COUNTIFS(data!$AH:$AH,X$2,data!$Q:$Q,$T60)</f>
        <v>2</v>
      </c>
      <c r="Y60" s="32">
        <f>COUNTIFS(data!$AH:$AH,Y$2,data!$Q:$Q,$T60)</f>
        <v>0</v>
      </c>
      <c r="Z60" s="32">
        <f>COUNTIFS(data!$AH:$AH,Z$2,data!$Q:$Q,$T60)</f>
        <v>0</v>
      </c>
      <c r="AA60" s="32">
        <f>COUNTIFS(data!$AH:$AH,AA$2,data!$Q:$Q,$T60)</f>
        <v>0</v>
      </c>
      <c r="AB60" s="32">
        <f>COUNTIFS(data!$AH:$AH,AB$2,data!$Q:$Q,$T60)</f>
        <v>0</v>
      </c>
      <c r="AC60" s="21"/>
      <c r="AD60" s="21"/>
      <c r="AE60" s="3"/>
      <c r="AF60" s="3"/>
      <c r="AG60" s="3"/>
      <c r="AH60" s="3"/>
      <c r="AI60" s="3"/>
      <c r="AJ60" s="3"/>
      <c r="AK60" s="19" t="s">
        <v>1767</v>
      </c>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t="s">
        <v>729</v>
      </c>
      <c r="BW60" s="5" t="s">
        <v>730</v>
      </c>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18" t="s">
        <v>47</v>
      </c>
      <c r="FS60" s="15" t="s">
        <v>42</v>
      </c>
      <c r="FT60" s="15" t="s">
        <v>75</v>
      </c>
      <c r="FU60" s="17" t="s">
        <v>91</v>
      </c>
      <c r="FV60" s="15"/>
      <c r="FW60" s="14"/>
    </row>
    <row r="61" spans="1:179" s="34" customFormat="1" ht="27.65" customHeight="1" x14ac:dyDescent="0.35">
      <c r="A61" s="11">
        <v>59</v>
      </c>
      <c r="B61" s="8">
        <v>41031</v>
      </c>
      <c r="C61" s="27" t="s">
        <v>1212</v>
      </c>
      <c r="D61" s="27" t="s">
        <v>1135</v>
      </c>
      <c r="E61" s="29">
        <v>41030</v>
      </c>
      <c r="F61" s="11" t="s">
        <v>82</v>
      </c>
      <c r="G61" s="27" t="s">
        <v>1214</v>
      </c>
      <c r="H61" s="11" t="s">
        <v>325</v>
      </c>
      <c r="I61" s="11" t="s">
        <v>2388</v>
      </c>
      <c r="J61" s="19" t="s">
        <v>1716</v>
      </c>
      <c r="K61" s="27" t="s">
        <v>1717</v>
      </c>
      <c r="L61" s="27"/>
      <c r="M61" s="27"/>
      <c r="N61" s="27"/>
      <c r="O61" s="11" t="s">
        <v>1199</v>
      </c>
      <c r="P61" s="11" t="s">
        <v>1202</v>
      </c>
      <c r="Q61" s="11" t="s">
        <v>218</v>
      </c>
      <c r="R61" s="11" t="s">
        <v>1151</v>
      </c>
      <c r="S61" s="11" t="s">
        <v>1238</v>
      </c>
      <c r="T61" s="11" t="s">
        <v>2703</v>
      </c>
      <c r="U61" s="11" t="s">
        <v>2389</v>
      </c>
      <c r="V61" s="11"/>
      <c r="W61" s="32">
        <f>COUNTIFS(data!Q:Q,T61)</f>
        <v>1</v>
      </c>
      <c r="X61" s="32">
        <f>COUNTIFS(data!$AH:$AH,X$2,data!$Q:$Q,$T61)</f>
        <v>0</v>
      </c>
      <c r="Y61" s="32">
        <f>COUNTIFS(data!$AH:$AH,Y$2,data!$Q:$Q,$T61)</f>
        <v>0</v>
      </c>
      <c r="Z61" s="32">
        <f>COUNTIFS(data!$AH:$AH,Z$2,data!$Q:$Q,$T61)</f>
        <v>1</v>
      </c>
      <c r="AA61" s="32">
        <f>COUNTIFS(data!$AH:$AH,AA$2,data!$Q:$Q,$T61)</f>
        <v>0</v>
      </c>
      <c r="AB61" s="32">
        <f>COUNTIFS(data!$AH:$AH,AB$2,data!$Q:$Q,$T61)</f>
        <v>0</v>
      </c>
      <c r="AC61" s="21" t="s">
        <v>1084</v>
      </c>
      <c r="AD61" s="21"/>
      <c r="AE61" s="3"/>
      <c r="AF61" s="3"/>
      <c r="AG61" s="3"/>
      <c r="AH61" s="3"/>
      <c r="AI61" s="3"/>
      <c r="AJ61" s="3"/>
      <c r="AK61" s="19" t="s">
        <v>1767</v>
      </c>
      <c r="AL61" s="5"/>
      <c r="AM61" s="5"/>
      <c r="AN61" s="5"/>
      <c r="AO61" s="5" t="s">
        <v>67</v>
      </c>
      <c r="AP61" s="5"/>
      <c r="AQ61" s="5"/>
      <c r="AR61" s="5"/>
      <c r="AS61" s="5" t="s">
        <v>67</v>
      </c>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t="s">
        <v>750</v>
      </c>
      <c r="BW61" s="5" t="s">
        <v>751</v>
      </c>
      <c r="BX61" s="5" t="s">
        <v>752</v>
      </c>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18" t="s">
        <v>47</v>
      </c>
      <c r="FS61" s="15" t="s">
        <v>2066</v>
      </c>
      <c r="FT61" s="15" t="s">
        <v>2066</v>
      </c>
      <c r="FU61" s="17" t="s">
        <v>74</v>
      </c>
      <c r="FV61" s="15"/>
      <c r="FW61" s="14"/>
    </row>
    <row r="62" spans="1:179" s="34" customFormat="1" ht="27.65" customHeight="1" x14ac:dyDescent="0.35">
      <c r="A62" s="11">
        <v>60</v>
      </c>
      <c r="B62" s="8">
        <v>41033</v>
      </c>
      <c r="C62" s="27" t="s">
        <v>1212</v>
      </c>
      <c r="D62" s="27" t="s">
        <v>1135</v>
      </c>
      <c r="E62" s="29">
        <v>41030</v>
      </c>
      <c r="F62" s="11" t="s">
        <v>1618</v>
      </c>
      <c r="G62" s="27" t="s">
        <v>1215</v>
      </c>
      <c r="H62" s="11" t="s">
        <v>363</v>
      </c>
      <c r="I62" s="11" t="s">
        <v>2355</v>
      </c>
      <c r="J62" s="19" t="s">
        <v>1716</v>
      </c>
      <c r="K62" s="27" t="s">
        <v>1717</v>
      </c>
      <c r="L62" s="27"/>
      <c r="M62" s="27"/>
      <c r="N62" s="27"/>
      <c r="O62" s="11" t="s">
        <v>1199</v>
      </c>
      <c r="P62" s="11" t="s">
        <v>1150</v>
      </c>
      <c r="Q62" s="11" t="s">
        <v>1148</v>
      </c>
      <c r="R62" s="11" t="s">
        <v>357</v>
      </c>
      <c r="S62" s="11" t="s">
        <v>1238</v>
      </c>
      <c r="T62" s="11" t="s">
        <v>2704</v>
      </c>
      <c r="U62" s="11" t="s">
        <v>2391</v>
      </c>
      <c r="V62" s="11" t="s">
        <v>2623</v>
      </c>
      <c r="W62" s="32">
        <f>COUNTIFS(data!Q:Q,T62)</f>
        <v>2</v>
      </c>
      <c r="X62" s="32">
        <f>COUNTIFS(data!$AH:$AH,X$2,data!$Q:$Q,$T62)</f>
        <v>1</v>
      </c>
      <c r="Y62" s="32">
        <f>COUNTIFS(data!$AH:$AH,Y$2,data!$Q:$Q,$T62)</f>
        <v>1</v>
      </c>
      <c r="Z62" s="32">
        <f>COUNTIFS(data!$AH:$AH,Z$2,data!$Q:$Q,$T62)</f>
        <v>0</v>
      </c>
      <c r="AA62" s="32">
        <f>COUNTIFS(data!$AH:$AH,AA$2,data!$Q:$Q,$T62)</f>
        <v>0</v>
      </c>
      <c r="AB62" s="32">
        <f>COUNTIFS(data!$AH:$AH,AB$2,data!$Q:$Q,$T62)</f>
        <v>0</v>
      </c>
      <c r="AC62" s="21" t="s">
        <v>355</v>
      </c>
      <c r="AD62" s="21"/>
      <c r="AE62" s="3"/>
      <c r="AF62" s="3"/>
      <c r="AG62" s="3"/>
      <c r="AH62" s="3"/>
      <c r="AI62" s="3"/>
      <c r="AJ62" s="3"/>
      <c r="AK62" s="19" t="s">
        <v>1767</v>
      </c>
      <c r="AL62" s="5"/>
      <c r="AM62" s="5" t="s">
        <v>756</v>
      </c>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t="s">
        <v>359</v>
      </c>
      <c r="BW62" s="5" t="s">
        <v>757</v>
      </c>
      <c r="BX62" s="5" t="s">
        <v>758</v>
      </c>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18" t="s">
        <v>2392</v>
      </c>
      <c r="FS62" s="15" t="s">
        <v>172</v>
      </c>
      <c r="FT62" s="15" t="s">
        <v>173</v>
      </c>
      <c r="FU62" s="17" t="s">
        <v>91</v>
      </c>
      <c r="FV62" s="15"/>
      <c r="FW62" s="14"/>
    </row>
    <row r="63" spans="1:179" s="34" customFormat="1" ht="27.65" customHeight="1" x14ac:dyDescent="0.35">
      <c r="A63" s="11">
        <v>61</v>
      </c>
      <c r="B63" s="8">
        <v>41033</v>
      </c>
      <c r="C63" s="27" t="s">
        <v>1212</v>
      </c>
      <c r="D63" s="27" t="s">
        <v>1135</v>
      </c>
      <c r="E63" s="29">
        <v>41030</v>
      </c>
      <c r="F63" s="11" t="s">
        <v>3</v>
      </c>
      <c r="G63" s="27" t="s">
        <v>1139</v>
      </c>
      <c r="H63" s="11" t="s">
        <v>345</v>
      </c>
      <c r="I63" s="11" t="s">
        <v>1300</v>
      </c>
      <c r="J63" s="19" t="s">
        <v>2629</v>
      </c>
      <c r="K63" s="27" t="s">
        <v>1717</v>
      </c>
      <c r="L63" s="27" t="s">
        <v>1315</v>
      </c>
      <c r="M63" s="27"/>
      <c r="N63" s="27" t="s">
        <v>1300</v>
      </c>
      <c r="O63" s="11" t="s">
        <v>1755</v>
      </c>
      <c r="P63" s="11" t="s">
        <v>1295</v>
      </c>
      <c r="Q63" s="11" t="s">
        <v>1208</v>
      </c>
      <c r="R63" s="11" t="s">
        <v>2134</v>
      </c>
      <c r="S63" s="11" t="s">
        <v>1238</v>
      </c>
      <c r="T63" s="11" t="s">
        <v>2705</v>
      </c>
      <c r="U63" s="11" t="s">
        <v>2161</v>
      </c>
      <c r="V63" s="11"/>
      <c r="W63" s="32">
        <f>COUNTIFS(data!Q:Q,T63)</f>
        <v>1</v>
      </c>
      <c r="X63" s="32">
        <f>COUNTIFS(data!$AH:$AH,X$2,data!$Q:$Q,$T63)</f>
        <v>1</v>
      </c>
      <c r="Y63" s="32">
        <f>COUNTIFS(data!$AH:$AH,Y$2,data!$Q:$Q,$T63)</f>
        <v>0</v>
      </c>
      <c r="Z63" s="32">
        <f>COUNTIFS(data!$AH:$AH,Z$2,data!$Q:$Q,$T63)</f>
        <v>0</v>
      </c>
      <c r="AA63" s="32">
        <f>COUNTIFS(data!$AH:$AH,AA$2,data!$Q:$Q,$T63)</f>
        <v>0</v>
      </c>
      <c r="AB63" s="32">
        <f>COUNTIFS(data!$AH:$AH,AB$2,data!$Q:$Q,$T63)</f>
        <v>0</v>
      </c>
      <c r="AC63" s="21" t="s">
        <v>331</v>
      </c>
      <c r="AD63" s="21"/>
      <c r="AE63" s="3" t="s">
        <v>1428</v>
      </c>
      <c r="AF63" s="3" t="s">
        <v>1300</v>
      </c>
      <c r="AG63" s="3" t="s">
        <v>2056</v>
      </c>
      <c r="AH63" s="3"/>
      <c r="AI63" s="3"/>
      <c r="AJ63" s="3"/>
      <c r="AK63" s="19" t="s">
        <v>1767</v>
      </c>
      <c r="AL63" s="5"/>
      <c r="AM63" s="5"/>
      <c r="AN63" s="5"/>
      <c r="AO63" s="5" t="s">
        <v>1518</v>
      </c>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18" t="s">
        <v>2395</v>
      </c>
      <c r="FS63" s="15"/>
      <c r="FT63" s="15"/>
      <c r="FU63" s="17" t="s">
        <v>74</v>
      </c>
      <c r="FV63" s="15"/>
      <c r="FW63" s="14"/>
    </row>
    <row r="64" spans="1:179" s="34" customFormat="1" ht="27.65" customHeight="1" x14ac:dyDescent="0.35">
      <c r="A64" s="11">
        <v>62</v>
      </c>
      <c r="B64" s="8">
        <v>41035</v>
      </c>
      <c r="C64" s="27" t="s">
        <v>1212</v>
      </c>
      <c r="D64" s="27" t="s">
        <v>1135</v>
      </c>
      <c r="E64" s="29">
        <v>41030</v>
      </c>
      <c r="F64" s="11" t="s">
        <v>1617</v>
      </c>
      <c r="G64" s="27" t="s">
        <v>1139</v>
      </c>
      <c r="H64" s="11" t="s">
        <v>1938</v>
      </c>
      <c r="I64" s="11" t="s">
        <v>1300</v>
      </c>
      <c r="J64" s="19" t="s">
        <v>2629</v>
      </c>
      <c r="K64" s="27" t="s">
        <v>1717</v>
      </c>
      <c r="L64" s="27" t="s">
        <v>1315</v>
      </c>
      <c r="M64" s="27"/>
      <c r="N64" s="27" t="s">
        <v>1300</v>
      </c>
      <c r="O64" s="11" t="s">
        <v>1755</v>
      </c>
      <c r="P64" s="11" t="s">
        <v>1295</v>
      </c>
      <c r="Q64" s="11" t="s">
        <v>1208</v>
      </c>
      <c r="R64" s="11" t="s">
        <v>2134</v>
      </c>
      <c r="S64" s="11" t="s">
        <v>1238</v>
      </c>
      <c r="T64" s="11" t="s">
        <v>2706</v>
      </c>
      <c r="U64" s="11" t="s">
        <v>2183</v>
      </c>
      <c r="V64" s="11"/>
      <c r="W64" s="32">
        <f>COUNTIFS(data!Q:Q,T64)</f>
        <v>1</v>
      </c>
      <c r="X64" s="32">
        <f>COUNTIFS(data!$AH:$AH,X$2,data!$Q:$Q,$T64)</f>
        <v>1</v>
      </c>
      <c r="Y64" s="32">
        <f>COUNTIFS(data!$AH:$AH,Y$2,data!$Q:$Q,$T64)</f>
        <v>0</v>
      </c>
      <c r="Z64" s="32">
        <f>COUNTIFS(data!$AH:$AH,Z$2,data!$Q:$Q,$T64)</f>
        <v>0</v>
      </c>
      <c r="AA64" s="32">
        <f>COUNTIFS(data!$AH:$AH,AA$2,data!$Q:$Q,$T64)</f>
        <v>0</v>
      </c>
      <c r="AB64" s="32">
        <f>COUNTIFS(data!$AH:$AH,AB$2,data!$Q:$Q,$T64)</f>
        <v>0</v>
      </c>
      <c r="AC64" s="21"/>
      <c r="AD64" s="21"/>
      <c r="AE64" s="3" t="s">
        <v>1411</v>
      </c>
      <c r="AF64" s="3" t="s">
        <v>1300</v>
      </c>
      <c r="AG64" s="3"/>
      <c r="AH64" s="3" t="s">
        <v>2632</v>
      </c>
      <c r="AI64" s="3"/>
      <c r="AJ64" s="3"/>
      <c r="AK64" s="19" t="s">
        <v>1767</v>
      </c>
      <c r="AL64" s="5"/>
      <c r="AM64" s="5"/>
      <c r="AN64" s="5"/>
      <c r="AO64" s="5" t="s">
        <v>1519</v>
      </c>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t="s">
        <v>1588</v>
      </c>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18" t="s">
        <v>2396</v>
      </c>
      <c r="FS64" s="15"/>
      <c r="FT64" s="15"/>
      <c r="FU64" s="17" t="s">
        <v>74</v>
      </c>
      <c r="FV64" s="15"/>
      <c r="FW64" s="14"/>
    </row>
    <row r="65" spans="1:179" s="34" customFormat="1" ht="27.65" customHeight="1" x14ac:dyDescent="0.35">
      <c r="A65" s="11">
        <v>63</v>
      </c>
      <c r="B65" s="8">
        <v>41035</v>
      </c>
      <c r="C65" s="27" t="s">
        <v>1212</v>
      </c>
      <c r="D65" s="27" t="s">
        <v>1135</v>
      </c>
      <c r="E65" s="29">
        <v>41030</v>
      </c>
      <c r="F65" s="11" t="s">
        <v>1611</v>
      </c>
      <c r="G65" s="27" t="s">
        <v>1216</v>
      </c>
      <c r="H65" s="11" t="s">
        <v>47</v>
      </c>
      <c r="I65" s="11" t="s">
        <v>2106</v>
      </c>
      <c r="J65" s="19" t="s">
        <v>1716</v>
      </c>
      <c r="K65" s="27" t="s">
        <v>1717</v>
      </c>
      <c r="L65" s="27"/>
      <c r="M65" s="27"/>
      <c r="N65" s="27"/>
      <c r="O65" s="11" t="s">
        <v>1199</v>
      </c>
      <c r="P65" s="11" t="s">
        <v>1202</v>
      </c>
      <c r="Q65" s="11" t="s">
        <v>218</v>
      </c>
      <c r="R65" s="11" t="s">
        <v>1151</v>
      </c>
      <c r="S65" s="11" t="s">
        <v>1238</v>
      </c>
      <c r="T65" s="11" t="s">
        <v>2707</v>
      </c>
      <c r="U65" s="11" t="s">
        <v>2089</v>
      </c>
      <c r="V65" s="11"/>
      <c r="W65" s="32">
        <f>COUNTIFS(data!Q:Q,T65)</f>
        <v>1</v>
      </c>
      <c r="X65" s="32">
        <f>COUNTIFS(data!$AH:$AH,X$2,data!$Q:$Q,$T65)</f>
        <v>0</v>
      </c>
      <c r="Y65" s="32">
        <f>COUNTIFS(data!$AH:$AH,Y$2,data!$Q:$Q,$T65)</f>
        <v>0</v>
      </c>
      <c r="Z65" s="32">
        <f>COUNTIFS(data!$AH:$AH,Z$2,data!$Q:$Q,$T65)</f>
        <v>1</v>
      </c>
      <c r="AA65" s="32">
        <f>COUNTIFS(data!$AH:$AH,AA$2,data!$Q:$Q,$T65)</f>
        <v>0</v>
      </c>
      <c r="AB65" s="32">
        <f>COUNTIFS(data!$AH:$AH,AB$2,data!$Q:$Q,$T65)</f>
        <v>0</v>
      </c>
      <c r="AC65" s="21" t="s">
        <v>764</v>
      </c>
      <c r="AD65" s="21"/>
      <c r="AE65" s="3"/>
      <c r="AF65" s="3"/>
      <c r="AG65" s="3"/>
      <c r="AH65" s="3"/>
      <c r="AI65" s="3"/>
      <c r="AJ65" s="3"/>
      <c r="AK65" s="19" t="s">
        <v>1767</v>
      </c>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t="s">
        <v>765</v>
      </c>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18" t="s">
        <v>47</v>
      </c>
      <c r="FS65" s="15" t="s">
        <v>2066</v>
      </c>
      <c r="FT65" s="15" t="s">
        <v>2066</v>
      </c>
      <c r="FU65" s="17" t="s">
        <v>91</v>
      </c>
      <c r="FV65" s="15"/>
      <c r="FW65" s="14"/>
    </row>
    <row r="66" spans="1:179" s="34" customFormat="1" ht="27.65" customHeight="1" x14ac:dyDescent="0.35">
      <c r="A66" s="11">
        <v>64</v>
      </c>
      <c r="B66" s="8">
        <v>41042</v>
      </c>
      <c r="C66" s="27" t="s">
        <v>1212</v>
      </c>
      <c r="D66" s="27" t="s">
        <v>1135</v>
      </c>
      <c r="E66" s="29">
        <v>41030</v>
      </c>
      <c r="F66" s="11" t="s">
        <v>1620</v>
      </c>
      <c r="G66" s="27" t="s">
        <v>1139</v>
      </c>
      <c r="H66" s="11" t="s">
        <v>1702</v>
      </c>
      <c r="I66" s="11" t="s">
        <v>1296</v>
      </c>
      <c r="J66" s="19" t="s">
        <v>2629</v>
      </c>
      <c r="K66" s="27" t="s">
        <v>1717</v>
      </c>
      <c r="L66" s="27" t="s">
        <v>1315</v>
      </c>
      <c r="M66" s="27"/>
      <c r="N66" s="27" t="s">
        <v>1296</v>
      </c>
      <c r="O66" s="11" t="s">
        <v>1755</v>
      </c>
      <c r="P66" s="11" t="s">
        <v>1295</v>
      </c>
      <c r="Q66" s="11" t="s">
        <v>1208</v>
      </c>
      <c r="R66" s="11" t="s">
        <v>2134</v>
      </c>
      <c r="S66" s="11" t="s">
        <v>1238</v>
      </c>
      <c r="T66" s="11" t="s">
        <v>2708</v>
      </c>
      <c r="U66" s="11" t="s">
        <v>2169</v>
      </c>
      <c r="V66" s="11"/>
      <c r="W66" s="32">
        <f>COUNTIFS(data!Q:Q,T66)</f>
        <v>1</v>
      </c>
      <c r="X66" s="32">
        <f>COUNTIFS(data!$AH:$AH,X$2,data!$Q:$Q,$T66)</f>
        <v>1</v>
      </c>
      <c r="Y66" s="32">
        <f>COUNTIFS(data!$AH:$AH,Y$2,data!$Q:$Q,$T66)</f>
        <v>0</v>
      </c>
      <c r="Z66" s="32">
        <f>COUNTIFS(data!$AH:$AH,Z$2,data!$Q:$Q,$T66)</f>
        <v>0</v>
      </c>
      <c r="AA66" s="32">
        <f>COUNTIFS(data!$AH:$AH,AA$2,data!$Q:$Q,$T66)</f>
        <v>0</v>
      </c>
      <c r="AB66" s="32">
        <f>COUNTIFS(data!$AH:$AH,AB$2,data!$Q:$Q,$T66)</f>
        <v>0</v>
      </c>
      <c r="AC66" s="21"/>
      <c r="AD66" s="21"/>
      <c r="AE66" s="3"/>
      <c r="AF66" s="3" t="s">
        <v>1296</v>
      </c>
      <c r="AG66" s="3" t="s">
        <v>2640</v>
      </c>
      <c r="AH66" s="3" t="s">
        <v>2566</v>
      </c>
      <c r="AI66" s="3"/>
      <c r="AJ66" s="3"/>
      <c r="AK66" s="19" t="s">
        <v>1767</v>
      </c>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t="s">
        <v>1589</v>
      </c>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18" t="s">
        <v>47</v>
      </c>
      <c r="FS66" s="15"/>
      <c r="FT66" s="15"/>
      <c r="FU66" s="17" t="s">
        <v>74</v>
      </c>
      <c r="FV66" s="15"/>
      <c r="FW66" s="14"/>
    </row>
    <row r="67" spans="1:179" s="34" customFormat="1" ht="27.65" customHeight="1" x14ac:dyDescent="0.35">
      <c r="A67" s="11">
        <v>65</v>
      </c>
      <c r="B67" s="8">
        <v>41043</v>
      </c>
      <c r="C67" s="27" t="s">
        <v>1212</v>
      </c>
      <c r="D67" s="27" t="s">
        <v>1135</v>
      </c>
      <c r="E67" s="29">
        <v>41030</v>
      </c>
      <c r="F67" s="11" t="s">
        <v>1609</v>
      </c>
      <c r="G67" s="27" t="s">
        <v>1138</v>
      </c>
      <c r="H67" s="11" t="s">
        <v>199</v>
      </c>
      <c r="I67" s="11" t="s">
        <v>2397</v>
      </c>
      <c r="J67" s="19" t="s">
        <v>1716</v>
      </c>
      <c r="K67" s="27" t="s">
        <v>1717</v>
      </c>
      <c r="L67" s="27"/>
      <c r="M67" s="27"/>
      <c r="N67" s="27"/>
      <c r="O67" s="11" t="s">
        <v>1197</v>
      </c>
      <c r="P67" s="11" t="s">
        <v>1150</v>
      </c>
      <c r="Q67" s="11" t="s">
        <v>1147</v>
      </c>
      <c r="R67" s="11" t="s">
        <v>352</v>
      </c>
      <c r="S67" s="11" t="s">
        <v>1238</v>
      </c>
      <c r="T67" s="11" t="s">
        <v>2709</v>
      </c>
      <c r="U67" s="11" t="s">
        <v>2398</v>
      </c>
      <c r="V67" s="11"/>
      <c r="W67" s="32">
        <f>COUNTIFS(data!Q:Q,T67)</f>
        <v>1</v>
      </c>
      <c r="X67" s="32">
        <f>COUNTIFS(data!$AH:$AH,X$2,data!$Q:$Q,$T67)</f>
        <v>1</v>
      </c>
      <c r="Y67" s="32">
        <f>COUNTIFS(data!$AH:$AH,Y$2,data!$Q:$Q,$T67)</f>
        <v>0</v>
      </c>
      <c r="Z67" s="32">
        <f>COUNTIFS(data!$AH:$AH,Z$2,data!$Q:$Q,$T67)</f>
        <v>0</v>
      </c>
      <c r="AA67" s="32">
        <f>COUNTIFS(data!$AH:$AH,AA$2,data!$Q:$Q,$T67)</f>
        <v>0</v>
      </c>
      <c r="AB67" s="32">
        <f>COUNTIFS(data!$AH:$AH,AB$2,data!$Q:$Q,$T67)</f>
        <v>0</v>
      </c>
      <c r="AC67" s="21"/>
      <c r="AD67" s="21"/>
      <c r="AE67" s="3"/>
      <c r="AF67" s="3"/>
      <c r="AG67" s="3"/>
      <c r="AH67" s="3"/>
      <c r="AI67" s="3"/>
      <c r="AJ67" s="3"/>
      <c r="AK67" s="19" t="s">
        <v>1767</v>
      </c>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t="s">
        <v>767</v>
      </c>
      <c r="BW67" s="5" t="s">
        <v>768</v>
      </c>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18" t="s">
        <v>2399</v>
      </c>
      <c r="FS67" s="15" t="s">
        <v>42</v>
      </c>
      <c r="FT67" s="15" t="s">
        <v>75</v>
      </c>
      <c r="FU67" s="17" t="s">
        <v>91</v>
      </c>
      <c r="FV67" s="15"/>
      <c r="FW67" s="14"/>
    </row>
    <row r="68" spans="1:179" s="34" customFormat="1" ht="27.65" customHeight="1" x14ac:dyDescent="0.35">
      <c r="A68" s="11">
        <v>66</v>
      </c>
      <c r="B68" s="8">
        <v>41044</v>
      </c>
      <c r="C68" s="27" t="s">
        <v>1212</v>
      </c>
      <c r="D68" s="27" t="s">
        <v>1135</v>
      </c>
      <c r="E68" s="29">
        <v>41030</v>
      </c>
      <c r="F68" s="11" t="s">
        <v>1618</v>
      </c>
      <c r="G68" s="27" t="s">
        <v>1215</v>
      </c>
      <c r="H68" s="11" t="s">
        <v>47</v>
      </c>
      <c r="I68" s="11" t="s">
        <v>2091</v>
      </c>
      <c r="J68" s="19" t="s">
        <v>1716</v>
      </c>
      <c r="K68" s="27" t="s">
        <v>1717</v>
      </c>
      <c r="L68" s="27"/>
      <c r="M68" s="27"/>
      <c r="N68" s="27"/>
      <c r="O68" s="11" t="s">
        <v>1199</v>
      </c>
      <c r="P68" s="11" t="s">
        <v>1202</v>
      </c>
      <c r="Q68" s="11" t="s">
        <v>218</v>
      </c>
      <c r="R68" s="11" t="s">
        <v>1151</v>
      </c>
      <c r="S68" s="11" t="s">
        <v>1238</v>
      </c>
      <c r="T68" s="11" t="s">
        <v>2710</v>
      </c>
      <c r="U68" s="11" t="s">
        <v>2184</v>
      </c>
      <c r="V68" s="11" t="s">
        <v>2624</v>
      </c>
      <c r="W68" s="32">
        <f>COUNTIFS(data!Q:Q,T68)</f>
        <v>1</v>
      </c>
      <c r="X68" s="32">
        <f>COUNTIFS(data!$AH:$AH,X$2,data!$Q:$Q,$T68)</f>
        <v>0</v>
      </c>
      <c r="Y68" s="32">
        <f>COUNTIFS(data!$AH:$AH,Y$2,data!$Q:$Q,$T68)</f>
        <v>0</v>
      </c>
      <c r="Z68" s="32">
        <f>COUNTIFS(data!$AH:$AH,Z$2,data!$Q:$Q,$T68)</f>
        <v>1</v>
      </c>
      <c r="AA68" s="32">
        <f>COUNTIFS(data!$AH:$AH,AA$2,data!$Q:$Q,$T68)</f>
        <v>0</v>
      </c>
      <c r="AB68" s="32">
        <f>COUNTIFS(data!$AH:$AH,AB$2,data!$Q:$Q,$T68)</f>
        <v>0</v>
      </c>
      <c r="AC68" s="21"/>
      <c r="AD68" s="21"/>
      <c r="AE68" s="3"/>
      <c r="AF68" s="3"/>
      <c r="AG68" s="3"/>
      <c r="AH68" s="3"/>
      <c r="AI68" s="3"/>
      <c r="AJ68" s="3"/>
      <c r="AK68" s="19" t="s">
        <v>1767</v>
      </c>
      <c r="AL68" s="5"/>
      <c r="AM68" s="5"/>
      <c r="AN68" s="5"/>
      <c r="AO68" s="5" t="s">
        <v>67</v>
      </c>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18" t="s">
        <v>47</v>
      </c>
      <c r="FS68" s="15" t="s">
        <v>2066</v>
      </c>
      <c r="FT68" s="15" t="s">
        <v>2066</v>
      </c>
      <c r="FU68" s="17" t="s">
        <v>74</v>
      </c>
      <c r="FV68" s="15"/>
      <c r="FW68" s="14"/>
    </row>
    <row r="69" spans="1:179" s="34" customFormat="1" ht="27.65" customHeight="1" x14ac:dyDescent="0.35">
      <c r="A69" s="11">
        <v>67</v>
      </c>
      <c r="B69" s="8">
        <v>41050</v>
      </c>
      <c r="C69" s="27" t="s">
        <v>1212</v>
      </c>
      <c r="D69" s="27" t="s">
        <v>1135</v>
      </c>
      <c r="E69" s="29">
        <v>41030</v>
      </c>
      <c r="F69" s="11" t="s">
        <v>1616</v>
      </c>
      <c r="G69" s="27" t="s">
        <v>1139</v>
      </c>
      <c r="H69" s="11" t="s">
        <v>1947</v>
      </c>
      <c r="I69" s="11" t="s">
        <v>1302</v>
      </c>
      <c r="J69" s="19" t="s">
        <v>2629</v>
      </c>
      <c r="K69" s="27" t="s">
        <v>1717</v>
      </c>
      <c r="L69" s="27" t="s">
        <v>1315</v>
      </c>
      <c r="M69" s="27"/>
      <c r="N69" s="27" t="s">
        <v>1302</v>
      </c>
      <c r="O69" s="11" t="s">
        <v>1755</v>
      </c>
      <c r="P69" s="11" t="s">
        <v>1295</v>
      </c>
      <c r="Q69" s="11" t="s">
        <v>1208</v>
      </c>
      <c r="R69" s="11" t="s">
        <v>2134</v>
      </c>
      <c r="S69" s="11" t="s">
        <v>1238</v>
      </c>
      <c r="T69" s="11" t="s">
        <v>2711</v>
      </c>
      <c r="U69" s="11" t="s">
        <v>2179</v>
      </c>
      <c r="V69" s="11"/>
      <c r="W69" s="32">
        <f>COUNTIFS(data!Q:Q,T69)</f>
        <v>1</v>
      </c>
      <c r="X69" s="32">
        <f>COUNTIFS(data!$AH:$AH,X$2,data!$Q:$Q,$T69)</f>
        <v>1</v>
      </c>
      <c r="Y69" s="32">
        <f>COUNTIFS(data!$AH:$AH,Y$2,data!$Q:$Q,$T69)</f>
        <v>0</v>
      </c>
      <c r="Z69" s="32">
        <f>COUNTIFS(data!$AH:$AH,Z$2,data!$Q:$Q,$T69)</f>
        <v>0</v>
      </c>
      <c r="AA69" s="32">
        <f>COUNTIFS(data!$AH:$AH,AA$2,data!$Q:$Q,$T69)</f>
        <v>0</v>
      </c>
      <c r="AB69" s="32">
        <f>COUNTIFS(data!$AH:$AH,AB$2,data!$Q:$Q,$T69)</f>
        <v>0</v>
      </c>
      <c r="AC69" s="21" t="s">
        <v>1124</v>
      </c>
      <c r="AD69" s="21"/>
      <c r="AE69" s="3" t="s">
        <v>2166</v>
      </c>
      <c r="AF69" s="3" t="s">
        <v>1302</v>
      </c>
      <c r="AG69" s="3" t="s">
        <v>2045</v>
      </c>
      <c r="AH69" s="3" t="s">
        <v>2037</v>
      </c>
      <c r="AI69" s="3"/>
      <c r="AJ69" s="3"/>
      <c r="AK69" s="19" t="s">
        <v>1767</v>
      </c>
      <c r="AL69" s="5"/>
      <c r="AM69" s="5"/>
      <c r="AN69" s="5"/>
      <c r="AO69" s="5" t="s">
        <v>1520</v>
      </c>
      <c r="AP69" s="5" t="s">
        <v>1521</v>
      </c>
      <c r="AQ69" s="5" t="s">
        <v>1522</v>
      </c>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t="s">
        <v>1590</v>
      </c>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18" t="s">
        <v>1603</v>
      </c>
      <c r="FS69" s="15"/>
      <c r="FT69" s="15"/>
      <c r="FU69" s="17" t="s">
        <v>74</v>
      </c>
      <c r="FV69" s="15"/>
      <c r="FW69" s="14"/>
    </row>
    <row r="70" spans="1:179" s="34" customFormat="1" ht="27.65" customHeight="1" x14ac:dyDescent="0.35">
      <c r="A70" s="11">
        <v>68</v>
      </c>
      <c r="B70" s="8">
        <v>41051</v>
      </c>
      <c r="C70" s="27" t="s">
        <v>1212</v>
      </c>
      <c r="D70" s="27" t="s">
        <v>1135</v>
      </c>
      <c r="E70" s="29">
        <v>41030</v>
      </c>
      <c r="F70" s="11" t="s">
        <v>1609</v>
      </c>
      <c r="G70" s="27" t="s">
        <v>1138</v>
      </c>
      <c r="H70" s="11" t="s">
        <v>199</v>
      </c>
      <c r="I70" s="11" t="s">
        <v>2400</v>
      </c>
      <c r="J70" s="19" t="s">
        <v>1716</v>
      </c>
      <c r="K70" s="27" t="s">
        <v>1717</v>
      </c>
      <c r="L70" s="27"/>
      <c r="M70" s="27"/>
      <c r="N70" s="27"/>
      <c r="O70" s="11" t="s">
        <v>1200</v>
      </c>
      <c r="P70" s="11" t="s">
        <v>212</v>
      </c>
      <c r="Q70" s="11" t="s">
        <v>1147</v>
      </c>
      <c r="R70" s="11" t="s">
        <v>2558</v>
      </c>
      <c r="S70" s="11" t="s">
        <v>1238</v>
      </c>
      <c r="T70" s="11" t="s">
        <v>2712</v>
      </c>
      <c r="U70" s="11" t="s">
        <v>2401</v>
      </c>
      <c r="V70" s="11"/>
      <c r="W70" s="32">
        <f>COUNTIFS(data!Q:Q,T70)</f>
        <v>1</v>
      </c>
      <c r="X70" s="32">
        <f>COUNTIFS(data!$AH:$AH,X$2,data!$Q:$Q,$T70)</f>
        <v>1</v>
      </c>
      <c r="Y70" s="32">
        <f>COUNTIFS(data!$AH:$AH,Y$2,data!$Q:$Q,$T70)</f>
        <v>0</v>
      </c>
      <c r="Z70" s="32">
        <f>COUNTIFS(data!$AH:$AH,Z$2,data!$Q:$Q,$T70)</f>
        <v>0</v>
      </c>
      <c r="AA70" s="32">
        <f>COUNTIFS(data!$AH:$AH,AA$2,data!$Q:$Q,$T70)</f>
        <v>0</v>
      </c>
      <c r="AB70" s="32">
        <f>COUNTIFS(data!$AH:$AH,AB$2,data!$Q:$Q,$T70)</f>
        <v>0</v>
      </c>
      <c r="AC70" s="21"/>
      <c r="AD70" s="21"/>
      <c r="AE70" s="3"/>
      <c r="AF70" s="3"/>
      <c r="AG70" s="3"/>
      <c r="AH70" s="3"/>
      <c r="AI70" s="3"/>
      <c r="AJ70" s="3"/>
      <c r="AK70" s="19" t="s">
        <v>1767</v>
      </c>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t="s">
        <v>771</v>
      </c>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18" t="s">
        <v>2402</v>
      </c>
      <c r="FS70" s="15" t="s">
        <v>42</v>
      </c>
      <c r="FT70" s="15" t="s">
        <v>75</v>
      </c>
      <c r="FU70" s="17" t="s">
        <v>91</v>
      </c>
      <c r="FV70" s="15"/>
      <c r="FW70" s="14"/>
    </row>
    <row r="71" spans="1:179" s="34" customFormat="1" ht="27.65" customHeight="1" x14ac:dyDescent="0.35">
      <c r="A71" s="11">
        <v>69</v>
      </c>
      <c r="B71" s="8">
        <v>41064</v>
      </c>
      <c r="C71" s="27" t="s">
        <v>1212</v>
      </c>
      <c r="D71" s="27" t="s">
        <v>1135</v>
      </c>
      <c r="E71" s="29">
        <v>41061</v>
      </c>
      <c r="F71" s="11" t="s">
        <v>372</v>
      </c>
      <c r="G71" s="27" t="s">
        <v>1214</v>
      </c>
      <c r="H71" s="11" t="s">
        <v>772</v>
      </c>
      <c r="I71" s="11" t="s">
        <v>2070</v>
      </c>
      <c r="J71" s="19" t="s">
        <v>2629</v>
      </c>
      <c r="K71" s="27" t="s">
        <v>1717</v>
      </c>
      <c r="L71" s="27"/>
      <c r="M71" s="27"/>
      <c r="N71" s="27"/>
      <c r="O71" s="11" t="s">
        <v>1199</v>
      </c>
      <c r="P71" s="11" t="s">
        <v>1202</v>
      </c>
      <c r="Q71" s="11" t="s">
        <v>218</v>
      </c>
      <c r="R71" s="11" t="s">
        <v>1151</v>
      </c>
      <c r="S71" s="11" t="s">
        <v>1238</v>
      </c>
      <c r="T71" s="11" t="s">
        <v>2713</v>
      </c>
      <c r="U71" s="11" t="s">
        <v>2071</v>
      </c>
      <c r="V71" s="11"/>
      <c r="W71" s="32">
        <f>COUNTIFS(data!Q:Q,T71)</f>
        <v>1</v>
      </c>
      <c r="X71" s="32">
        <f>COUNTIFS(data!$AH:$AH,X$2,data!$Q:$Q,$T71)</f>
        <v>0</v>
      </c>
      <c r="Y71" s="32">
        <f>COUNTIFS(data!$AH:$AH,Y$2,data!$Q:$Q,$T71)</f>
        <v>0</v>
      </c>
      <c r="Z71" s="32">
        <f>COUNTIFS(data!$AH:$AH,Z$2,data!$Q:$Q,$T71)</f>
        <v>1</v>
      </c>
      <c r="AA71" s="32">
        <f>COUNTIFS(data!$AH:$AH,AA$2,data!$Q:$Q,$T71)</f>
        <v>0</v>
      </c>
      <c r="AB71" s="32">
        <f>COUNTIFS(data!$AH:$AH,AB$2,data!$Q:$Q,$T71)</f>
        <v>0</v>
      </c>
      <c r="AC71" s="21" t="s">
        <v>773</v>
      </c>
      <c r="AD71" s="21"/>
      <c r="AE71" s="3"/>
      <c r="AF71" s="3"/>
      <c r="AG71" s="3"/>
      <c r="AH71" s="3"/>
      <c r="AI71" s="3"/>
      <c r="AJ71" s="3"/>
      <c r="AK71" s="19" t="s">
        <v>1767</v>
      </c>
      <c r="AL71" s="5"/>
      <c r="AM71" s="5"/>
      <c r="AN71" s="5"/>
      <c r="AO71" s="5" t="s">
        <v>67</v>
      </c>
      <c r="AP71" s="5"/>
      <c r="AQ71" s="5"/>
      <c r="AR71" s="5"/>
      <c r="AS71" s="5" t="s">
        <v>67</v>
      </c>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t="s">
        <v>774</v>
      </c>
      <c r="BW71" s="5" t="s">
        <v>775</v>
      </c>
      <c r="BX71" s="5" t="s">
        <v>776</v>
      </c>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18" t="s">
        <v>47</v>
      </c>
      <c r="FS71" s="15" t="s">
        <v>2066</v>
      </c>
      <c r="FT71" s="15" t="s">
        <v>2066</v>
      </c>
      <c r="FU71" s="17" t="s">
        <v>74</v>
      </c>
      <c r="FV71" s="15"/>
      <c r="FW71" s="14"/>
    </row>
    <row r="72" spans="1:179" s="34" customFormat="1" ht="27.65" customHeight="1" x14ac:dyDescent="0.35">
      <c r="A72" s="11">
        <v>70</v>
      </c>
      <c r="B72" s="8">
        <v>41065</v>
      </c>
      <c r="C72" s="27" t="s">
        <v>1212</v>
      </c>
      <c r="D72" s="27" t="s">
        <v>1135</v>
      </c>
      <c r="E72" s="29">
        <v>41061</v>
      </c>
      <c r="F72" s="11" t="s">
        <v>0</v>
      </c>
      <c r="G72" s="27" t="s">
        <v>1138</v>
      </c>
      <c r="H72" s="11" t="s">
        <v>1040</v>
      </c>
      <c r="I72" s="11" t="s">
        <v>1353</v>
      </c>
      <c r="J72" s="19" t="s">
        <v>2629</v>
      </c>
      <c r="K72" s="27" t="s">
        <v>1717</v>
      </c>
      <c r="L72" s="27" t="s">
        <v>1317</v>
      </c>
      <c r="M72" s="27"/>
      <c r="N72" s="27" t="s">
        <v>1353</v>
      </c>
      <c r="O72" s="11" t="s">
        <v>1755</v>
      </c>
      <c r="P72" s="11" t="s">
        <v>1295</v>
      </c>
      <c r="Q72" s="11" t="s">
        <v>1208</v>
      </c>
      <c r="R72" s="11" t="s">
        <v>2134</v>
      </c>
      <c r="S72" s="11" t="s">
        <v>1238</v>
      </c>
      <c r="T72" s="11" t="s">
        <v>2714</v>
      </c>
      <c r="U72" s="11" t="s">
        <v>2167</v>
      </c>
      <c r="V72" s="11"/>
      <c r="W72" s="32">
        <f>COUNTIFS(data!Q:Q,T72)</f>
        <v>1</v>
      </c>
      <c r="X72" s="32">
        <f>COUNTIFS(data!$AH:$AH,X$2,data!$Q:$Q,$T72)</f>
        <v>1</v>
      </c>
      <c r="Y72" s="32">
        <f>COUNTIFS(data!$AH:$AH,Y$2,data!$Q:$Q,$T72)</f>
        <v>0</v>
      </c>
      <c r="Z72" s="32">
        <f>COUNTIFS(data!$AH:$AH,Z$2,data!$Q:$Q,$T72)</f>
        <v>0</v>
      </c>
      <c r="AA72" s="32">
        <f>COUNTIFS(data!$AH:$AH,AA$2,data!$Q:$Q,$T72)</f>
        <v>0</v>
      </c>
      <c r="AB72" s="32">
        <f>COUNTIFS(data!$AH:$AH,AB$2,data!$Q:$Q,$T72)</f>
        <v>0</v>
      </c>
      <c r="AC72" s="21" t="s">
        <v>1028</v>
      </c>
      <c r="AD72" s="21"/>
      <c r="AE72" s="3" t="s">
        <v>2404</v>
      </c>
      <c r="AF72" s="3" t="s">
        <v>1353</v>
      </c>
      <c r="AG72" s="3" t="s">
        <v>2036</v>
      </c>
      <c r="AH72" s="3" t="s">
        <v>2037</v>
      </c>
      <c r="AI72" s="3"/>
      <c r="AJ72" s="3"/>
      <c r="AK72" s="19" t="s">
        <v>1767</v>
      </c>
      <c r="AL72" s="5"/>
      <c r="AM72" s="5"/>
      <c r="AN72" s="5"/>
      <c r="AO72" s="5" t="s">
        <v>1523</v>
      </c>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t="s">
        <v>1591</v>
      </c>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18" t="s">
        <v>47</v>
      </c>
      <c r="FS72" s="15"/>
      <c r="FT72" s="15"/>
      <c r="FU72" s="17" t="s">
        <v>74</v>
      </c>
      <c r="FV72" s="15"/>
      <c r="FW72" s="14"/>
    </row>
    <row r="73" spans="1:179" s="34" customFormat="1" ht="27.65" customHeight="1" x14ac:dyDescent="0.35">
      <c r="A73" s="11">
        <v>71</v>
      </c>
      <c r="B73" s="8">
        <v>41066</v>
      </c>
      <c r="C73" s="27" t="s">
        <v>1212</v>
      </c>
      <c r="D73" s="27" t="s">
        <v>1135</v>
      </c>
      <c r="E73" s="29">
        <v>41061</v>
      </c>
      <c r="F73" s="11" t="s">
        <v>2</v>
      </c>
      <c r="G73" s="27" t="s">
        <v>1138</v>
      </c>
      <c r="H73" s="11" t="s">
        <v>1642</v>
      </c>
      <c r="I73" s="11" t="s">
        <v>2405</v>
      </c>
      <c r="J73" s="19" t="s">
        <v>1716</v>
      </c>
      <c r="K73" s="27" t="s">
        <v>1717</v>
      </c>
      <c r="L73" s="27"/>
      <c r="M73" s="27"/>
      <c r="N73" s="27"/>
      <c r="O73" s="11" t="s">
        <v>1200</v>
      </c>
      <c r="P73" s="11" t="s">
        <v>212</v>
      </c>
      <c r="Q73" s="11" t="s">
        <v>1147</v>
      </c>
      <c r="R73" s="11" t="s">
        <v>2558</v>
      </c>
      <c r="S73" s="11" t="s">
        <v>1238</v>
      </c>
      <c r="T73" s="11" t="s">
        <v>2715</v>
      </c>
      <c r="U73" s="11" t="s">
        <v>2178</v>
      </c>
      <c r="V73" s="11"/>
      <c r="W73" s="32">
        <f>COUNTIFS(data!Q:Q,T73)</f>
        <v>1</v>
      </c>
      <c r="X73" s="32">
        <f>COUNTIFS(data!$AH:$AH,X$2,data!$Q:$Q,$T73)</f>
        <v>1</v>
      </c>
      <c r="Y73" s="32">
        <f>COUNTIFS(data!$AH:$AH,Y$2,data!$Q:$Q,$T73)</f>
        <v>0</v>
      </c>
      <c r="Z73" s="32">
        <f>COUNTIFS(data!$AH:$AH,Z$2,data!$Q:$Q,$T73)</f>
        <v>0</v>
      </c>
      <c r="AA73" s="32">
        <f>COUNTIFS(data!$AH:$AH,AA$2,data!$Q:$Q,$T73)</f>
        <v>0</v>
      </c>
      <c r="AB73" s="32">
        <f>COUNTIFS(data!$AH:$AH,AB$2,data!$Q:$Q,$T73)</f>
        <v>0</v>
      </c>
      <c r="AC73" s="21"/>
      <c r="AD73" s="21"/>
      <c r="AE73" s="3"/>
      <c r="AF73" s="3"/>
      <c r="AG73" s="3"/>
      <c r="AH73" s="3" t="s">
        <v>2567</v>
      </c>
      <c r="AI73" s="3"/>
      <c r="AJ73" s="3" t="s">
        <v>2407</v>
      </c>
      <c r="AK73" s="19" t="s">
        <v>1767</v>
      </c>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t="s">
        <v>779</v>
      </c>
      <c r="BW73" s="5" t="s">
        <v>780</v>
      </c>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18" t="s">
        <v>778</v>
      </c>
      <c r="FS73" s="15" t="s">
        <v>42</v>
      </c>
      <c r="FT73" s="15" t="s">
        <v>75</v>
      </c>
      <c r="FU73" s="17" t="s">
        <v>91</v>
      </c>
      <c r="FV73" s="15"/>
      <c r="FW73" s="14"/>
    </row>
    <row r="74" spans="1:179" s="34" customFormat="1" ht="27.65" customHeight="1" x14ac:dyDescent="0.35">
      <c r="A74" s="11">
        <v>72</v>
      </c>
      <c r="B74" s="8">
        <v>41069</v>
      </c>
      <c r="C74" s="27" t="s">
        <v>1212</v>
      </c>
      <c r="D74" s="27" t="s">
        <v>1135</v>
      </c>
      <c r="E74" s="29">
        <v>41061</v>
      </c>
      <c r="F74" s="11" t="s">
        <v>1</v>
      </c>
      <c r="G74" s="27" t="s">
        <v>1138</v>
      </c>
      <c r="H74" s="11" t="s">
        <v>1932</v>
      </c>
      <c r="I74" s="11" t="s">
        <v>1933</v>
      </c>
      <c r="J74" s="19" t="s">
        <v>2629</v>
      </c>
      <c r="K74" s="27" t="s">
        <v>1717</v>
      </c>
      <c r="L74" s="27" t="s">
        <v>1317</v>
      </c>
      <c r="M74" s="27"/>
      <c r="N74" s="27" t="s">
        <v>1933</v>
      </c>
      <c r="O74" s="11" t="s">
        <v>1755</v>
      </c>
      <c r="P74" s="11" t="s">
        <v>1295</v>
      </c>
      <c r="Q74" s="11" t="s">
        <v>1208</v>
      </c>
      <c r="R74" s="11" t="s">
        <v>2134</v>
      </c>
      <c r="S74" s="11" t="s">
        <v>1238</v>
      </c>
      <c r="T74" s="11" t="s">
        <v>2716</v>
      </c>
      <c r="U74" s="11" t="s">
        <v>2408</v>
      </c>
      <c r="V74" s="11"/>
      <c r="W74" s="32">
        <f>COUNTIFS(data!Q:Q,T74)</f>
        <v>1</v>
      </c>
      <c r="X74" s="32">
        <f>COUNTIFS(data!$AH:$AH,X$2,data!$Q:$Q,$T74)</f>
        <v>1</v>
      </c>
      <c r="Y74" s="32">
        <f>COUNTIFS(data!$AH:$AH,Y$2,data!$Q:$Q,$T74)</f>
        <v>0</v>
      </c>
      <c r="Z74" s="32">
        <f>COUNTIFS(data!$AH:$AH,Z$2,data!$Q:$Q,$T74)</f>
        <v>0</v>
      </c>
      <c r="AA74" s="32">
        <f>COUNTIFS(data!$AH:$AH,AA$2,data!$Q:$Q,$T74)</f>
        <v>0</v>
      </c>
      <c r="AB74" s="32">
        <f>COUNTIFS(data!$AH:$AH,AB$2,data!$Q:$Q,$T74)</f>
        <v>0</v>
      </c>
      <c r="AC74" s="21" t="s">
        <v>1427</v>
      </c>
      <c r="AD74" s="21"/>
      <c r="AE74" s="3" t="s">
        <v>1411</v>
      </c>
      <c r="AF74" s="3" t="s">
        <v>1933</v>
      </c>
      <c r="AG74" s="3" t="s">
        <v>2409</v>
      </c>
      <c r="AH74" s="3" t="s">
        <v>2040</v>
      </c>
      <c r="AI74" s="3"/>
      <c r="AJ74" s="3"/>
      <c r="AK74" s="19" t="s">
        <v>1767</v>
      </c>
      <c r="AL74" s="5"/>
      <c r="AM74" s="5"/>
      <c r="AN74" s="5"/>
      <c r="AO74" s="5" t="s">
        <v>1524</v>
      </c>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t="s">
        <v>1592</v>
      </c>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18" t="s">
        <v>2410</v>
      </c>
      <c r="FS74" s="15"/>
      <c r="FT74" s="15"/>
      <c r="FU74" s="17" t="s">
        <v>74</v>
      </c>
      <c r="FV74" s="15"/>
      <c r="FW74" s="14"/>
    </row>
    <row r="75" spans="1:179" s="34" customFormat="1" ht="27.65" customHeight="1" x14ac:dyDescent="0.35">
      <c r="A75" s="11">
        <v>73</v>
      </c>
      <c r="B75" s="8">
        <v>41072</v>
      </c>
      <c r="C75" s="27" t="s">
        <v>1212</v>
      </c>
      <c r="D75" s="27" t="s">
        <v>1135</v>
      </c>
      <c r="E75" s="29">
        <v>41061</v>
      </c>
      <c r="F75" s="11" t="s">
        <v>1619</v>
      </c>
      <c r="G75" s="27" t="s">
        <v>1139</v>
      </c>
      <c r="H75" s="11" t="s">
        <v>1659</v>
      </c>
      <c r="I75" s="11" t="s">
        <v>2149</v>
      </c>
      <c r="J75" s="19" t="s">
        <v>2629</v>
      </c>
      <c r="K75" s="27" t="s">
        <v>1717</v>
      </c>
      <c r="L75" s="27" t="s">
        <v>1157</v>
      </c>
      <c r="M75" s="27" t="s">
        <v>1316</v>
      </c>
      <c r="N75" s="27" t="s">
        <v>1316</v>
      </c>
      <c r="O75" s="11" t="s">
        <v>1755</v>
      </c>
      <c r="P75" s="11" t="s">
        <v>1295</v>
      </c>
      <c r="Q75" s="11" t="s">
        <v>1208</v>
      </c>
      <c r="R75" s="11" t="s">
        <v>2134</v>
      </c>
      <c r="S75" s="11" t="s">
        <v>1238</v>
      </c>
      <c r="T75" s="11" t="s">
        <v>2717</v>
      </c>
      <c r="U75" s="11" t="s">
        <v>2181</v>
      </c>
      <c r="V75" s="11"/>
      <c r="W75" s="32">
        <f>COUNTIFS(data!Q:Q,T75)</f>
        <v>1</v>
      </c>
      <c r="X75" s="32">
        <f>COUNTIFS(data!$AH:$AH,X$2,data!$Q:$Q,$T75)</f>
        <v>1</v>
      </c>
      <c r="Y75" s="32">
        <f>COUNTIFS(data!$AH:$AH,Y$2,data!$Q:$Q,$T75)</f>
        <v>0</v>
      </c>
      <c r="Z75" s="32">
        <f>COUNTIFS(data!$AH:$AH,Z$2,data!$Q:$Q,$T75)</f>
        <v>0</v>
      </c>
      <c r="AA75" s="32">
        <f>COUNTIFS(data!$AH:$AH,AA$2,data!$Q:$Q,$T75)</f>
        <v>0</v>
      </c>
      <c r="AB75" s="32">
        <f>COUNTIFS(data!$AH:$AH,AB$2,data!$Q:$Q,$T75)</f>
        <v>0</v>
      </c>
      <c r="AC75" s="21"/>
      <c r="AD75" s="21"/>
      <c r="AE75" s="3" t="s">
        <v>2166</v>
      </c>
      <c r="AF75" s="3" t="s">
        <v>2149</v>
      </c>
      <c r="AG75" s="3"/>
      <c r="AH75" s="3" t="s">
        <v>2641</v>
      </c>
      <c r="AI75" s="3"/>
      <c r="AJ75" s="3"/>
      <c r="AK75" s="19" t="s">
        <v>1767</v>
      </c>
      <c r="AL75" s="5"/>
      <c r="AM75" s="5"/>
      <c r="AN75" s="5"/>
      <c r="AO75" s="5" t="s">
        <v>1525</v>
      </c>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t="s">
        <v>1593</v>
      </c>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18" t="s">
        <v>47</v>
      </c>
      <c r="FS75" s="15"/>
      <c r="FT75" s="15"/>
      <c r="FU75" s="17" t="s">
        <v>74</v>
      </c>
      <c r="FV75" s="15"/>
      <c r="FW75" s="14"/>
    </row>
    <row r="76" spans="1:179" s="34" customFormat="1" ht="27.65" customHeight="1" x14ac:dyDescent="0.35">
      <c r="A76" s="11">
        <v>74</v>
      </c>
      <c r="B76" s="8">
        <v>41081</v>
      </c>
      <c r="C76" s="27" t="s">
        <v>1212</v>
      </c>
      <c r="D76" s="27" t="s">
        <v>1135</v>
      </c>
      <c r="E76" s="29">
        <v>41061</v>
      </c>
      <c r="F76" s="11" t="s">
        <v>1616</v>
      </c>
      <c r="G76" s="27" t="s">
        <v>1139</v>
      </c>
      <c r="H76" s="11" t="s">
        <v>1951</v>
      </c>
      <c r="I76" s="11" t="s">
        <v>1302</v>
      </c>
      <c r="J76" s="19" t="s">
        <v>2629</v>
      </c>
      <c r="K76" s="27" t="s">
        <v>1717</v>
      </c>
      <c r="L76" s="27" t="s">
        <v>1315</v>
      </c>
      <c r="M76" s="27"/>
      <c r="N76" s="27" t="s">
        <v>1302</v>
      </c>
      <c r="O76" s="11" t="s">
        <v>1755</v>
      </c>
      <c r="P76" s="11" t="s">
        <v>1295</v>
      </c>
      <c r="Q76" s="11" t="s">
        <v>1208</v>
      </c>
      <c r="R76" s="11" t="s">
        <v>2134</v>
      </c>
      <c r="S76" s="11" t="s">
        <v>1238</v>
      </c>
      <c r="T76" s="11" t="s">
        <v>2718</v>
      </c>
      <c r="U76" s="11" t="s">
        <v>2161</v>
      </c>
      <c r="V76" s="11"/>
      <c r="W76" s="32">
        <f>COUNTIFS(data!Q:Q,T76)</f>
        <v>1</v>
      </c>
      <c r="X76" s="32">
        <f>COUNTIFS(data!$AH:$AH,X$2,data!$Q:$Q,$T76)</f>
        <v>1</v>
      </c>
      <c r="Y76" s="32">
        <f>COUNTIFS(data!$AH:$AH,Y$2,data!$Q:$Q,$T76)</f>
        <v>0</v>
      </c>
      <c r="Z76" s="32">
        <f>COUNTIFS(data!$AH:$AH,Z$2,data!$Q:$Q,$T76)</f>
        <v>0</v>
      </c>
      <c r="AA76" s="32">
        <f>COUNTIFS(data!$AH:$AH,AA$2,data!$Q:$Q,$T76)</f>
        <v>0</v>
      </c>
      <c r="AB76" s="32">
        <f>COUNTIFS(data!$AH:$AH,AB$2,data!$Q:$Q,$T76)</f>
        <v>0</v>
      </c>
      <c r="AC76" s="21"/>
      <c r="AD76" s="21"/>
      <c r="AE76" s="3" t="s">
        <v>1414</v>
      </c>
      <c r="AF76" s="3" t="s">
        <v>1302</v>
      </c>
      <c r="AG76" s="3"/>
      <c r="AH76" s="3"/>
      <c r="AI76" s="3"/>
      <c r="AJ76" s="3"/>
      <c r="AK76" s="19" t="s">
        <v>1767</v>
      </c>
      <c r="AL76" s="5"/>
      <c r="AM76" s="5"/>
      <c r="AN76" s="5"/>
      <c r="AO76" s="5" t="s">
        <v>1526</v>
      </c>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18" t="s">
        <v>47</v>
      </c>
      <c r="FS76" s="15"/>
      <c r="FT76" s="15"/>
      <c r="FU76" s="17" t="s">
        <v>74</v>
      </c>
      <c r="FV76" s="15"/>
      <c r="FW76" s="14"/>
    </row>
    <row r="77" spans="1:179" s="34" customFormat="1" ht="27.65" customHeight="1" x14ac:dyDescent="0.35">
      <c r="A77" s="11">
        <v>75</v>
      </c>
      <c r="B77" s="8">
        <v>41084</v>
      </c>
      <c r="C77" s="27" t="s">
        <v>1212</v>
      </c>
      <c r="D77" s="27" t="s">
        <v>1135</v>
      </c>
      <c r="E77" s="29">
        <v>41061</v>
      </c>
      <c r="F77" s="11" t="s">
        <v>1609</v>
      </c>
      <c r="G77" s="27" t="s">
        <v>1138</v>
      </c>
      <c r="H77" s="11" t="s">
        <v>782</v>
      </c>
      <c r="I77" s="11" t="s">
        <v>2413</v>
      </c>
      <c r="J77" s="19" t="s">
        <v>1716</v>
      </c>
      <c r="K77" s="27" t="s">
        <v>1717</v>
      </c>
      <c r="L77" s="27"/>
      <c r="M77" s="27"/>
      <c r="N77" s="27"/>
      <c r="O77" s="11" t="s">
        <v>1199</v>
      </c>
      <c r="P77" s="11" t="s">
        <v>1150</v>
      </c>
      <c r="Q77" s="11" t="s">
        <v>1147</v>
      </c>
      <c r="R77" s="11" t="s">
        <v>2593</v>
      </c>
      <c r="S77" s="11" t="s">
        <v>1195</v>
      </c>
      <c r="T77" s="11" t="s">
        <v>2719</v>
      </c>
      <c r="U77" s="11" t="s">
        <v>2414</v>
      </c>
      <c r="V77" s="11" t="s">
        <v>2625</v>
      </c>
      <c r="W77" s="32">
        <f>COUNTIFS(data!Q:Q,T77)</f>
        <v>1</v>
      </c>
      <c r="X77" s="32">
        <f>COUNTIFS(data!$AH:$AH,X$2,data!$Q:$Q,$T77)</f>
        <v>1</v>
      </c>
      <c r="Y77" s="32">
        <f>COUNTIFS(data!$AH:$AH,Y$2,data!$Q:$Q,$T77)</f>
        <v>0</v>
      </c>
      <c r="Z77" s="32">
        <f>COUNTIFS(data!$AH:$AH,Z$2,data!$Q:$Q,$T77)</f>
        <v>0</v>
      </c>
      <c r="AA77" s="32">
        <f>COUNTIFS(data!$AH:$AH,AA$2,data!$Q:$Q,$T77)</f>
        <v>0</v>
      </c>
      <c r="AB77" s="32">
        <f>COUNTIFS(data!$AH:$AH,AB$2,data!$Q:$Q,$T77)</f>
        <v>0</v>
      </c>
      <c r="AC77" s="21"/>
      <c r="AD77" s="21"/>
      <c r="AE77" s="3"/>
      <c r="AF77" s="3"/>
      <c r="AG77" s="3"/>
      <c r="AH77" s="3"/>
      <c r="AI77" s="3"/>
      <c r="AJ77" s="3" t="s">
        <v>2014</v>
      </c>
      <c r="AK77" s="19" t="s">
        <v>1767</v>
      </c>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t="s">
        <v>783</v>
      </c>
      <c r="BW77" s="5" t="s">
        <v>784</v>
      </c>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18" t="s">
        <v>2415</v>
      </c>
      <c r="FS77" s="15" t="s">
        <v>42</v>
      </c>
      <c r="FT77" s="15" t="s">
        <v>75</v>
      </c>
      <c r="FU77" s="17" t="s">
        <v>91</v>
      </c>
      <c r="FV77" s="15"/>
      <c r="FW77" s="14"/>
    </row>
    <row r="78" spans="1:179" s="34" customFormat="1" ht="27.65" customHeight="1" x14ac:dyDescent="0.35">
      <c r="A78" s="11">
        <v>76</v>
      </c>
      <c r="B78" s="8">
        <v>41086</v>
      </c>
      <c r="C78" s="27" t="s">
        <v>1212</v>
      </c>
      <c r="D78" s="27" t="s">
        <v>1135</v>
      </c>
      <c r="E78" s="29">
        <v>41061</v>
      </c>
      <c r="F78" s="11" t="s">
        <v>1616</v>
      </c>
      <c r="G78" s="27" t="s">
        <v>1139</v>
      </c>
      <c r="H78" s="11" t="s">
        <v>1643</v>
      </c>
      <c r="I78" s="11" t="s">
        <v>1095</v>
      </c>
      <c r="J78" s="19" t="s">
        <v>1716</v>
      </c>
      <c r="K78" s="27" t="s">
        <v>1717</v>
      </c>
      <c r="L78" s="27"/>
      <c r="M78" s="27"/>
      <c r="N78" s="27"/>
      <c r="O78" s="11" t="s">
        <v>1199</v>
      </c>
      <c r="P78" s="11" t="s">
        <v>1150</v>
      </c>
      <c r="Q78" s="11" t="s">
        <v>1147</v>
      </c>
      <c r="R78" s="11" t="s">
        <v>2593</v>
      </c>
      <c r="S78" s="11" t="s">
        <v>1195</v>
      </c>
      <c r="T78" s="11" t="s">
        <v>2720</v>
      </c>
      <c r="U78" s="11" t="s">
        <v>2416</v>
      </c>
      <c r="V78" s="11" t="s">
        <v>2625</v>
      </c>
      <c r="W78" s="32">
        <f>COUNTIFS(data!Q:Q,T78)</f>
        <v>2</v>
      </c>
      <c r="X78" s="32">
        <f>COUNTIFS(data!$AH:$AH,X$2,data!$Q:$Q,$T78)</f>
        <v>2</v>
      </c>
      <c r="Y78" s="32">
        <f>COUNTIFS(data!$AH:$AH,Y$2,data!$Q:$Q,$T78)</f>
        <v>0</v>
      </c>
      <c r="Z78" s="32">
        <f>COUNTIFS(data!$AH:$AH,Z$2,data!$Q:$Q,$T78)</f>
        <v>0</v>
      </c>
      <c r="AA78" s="32">
        <f>COUNTIFS(data!$AH:$AH,AA$2,data!$Q:$Q,$T78)</f>
        <v>0</v>
      </c>
      <c r="AB78" s="32">
        <f>COUNTIFS(data!$AH:$AH,AB$2,data!$Q:$Q,$T78)</f>
        <v>0</v>
      </c>
      <c r="AC78" s="21" t="s">
        <v>64</v>
      </c>
      <c r="AD78" s="21"/>
      <c r="AE78" s="3"/>
      <c r="AF78" s="3"/>
      <c r="AG78" s="3"/>
      <c r="AH78" s="3"/>
      <c r="AI78" s="3"/>
      <c r="AJ78" s="3" t="s">
        <v>787</v>
      </c>
      <c r="AK78" s="19" t="s">
        <v>1767</v>
      </c>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t="s">
        <v>788</v>
      </c>
      <c r="BW78" s="5" t="s">
        <v>789</v>
      </c>
      <c r="BX78" s="5" t="s">
        <v>790</v>
      </c>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18" t="s">
        <v>2417</v>
      </c>
      <c r="FS78" s="15" t="s">
        <v>42</v>
      </c>
      <c r="FT78" s="15" t="s">
        <v>75</v>
      </c>
      <c r="FU78" s="17" t="s">
        <v>91</v>
      </c>
      <c r="FV78" s="15"/>
      <c r="FW78" s="14"/>
    </row>
    <row r="79" spans="1:179" s="34" customFormat="1" ht="27.65" customHeight="1" x14ac:dyDescent="0.35">
      <c r="A79" s="11">
        <v>77</v>
      </c>
      <c r="B79" s="8">
        <v>41090</v>
      </c>
      <c r="C79" s="27" t="s">
        <v>1212</v>
      </c>
      <c r="D79" s="27" t="s">
        <v>1135</v>
      </c>
      <c r="E79" s="29">
        <v>41061</v>
      </c>
      <c r="F79" s="11" t="s">
        <v>82</v>
      </c>
      <c r="G79" s="27" t="s">
        <v>1214</v>
      </c>
      <c r="H79" s="11" t="s">
        <v>1655</v>
      </c>
      <c r="I79" s="11" t="s">
        <v>77</v>
      </c>
      <c r="J79" s="19" t="s">
        <v>1716</v>
      </c>
      <c r="K79" s="27" t="s">
        <v>1717</v>
      </c>
      <c r="L79" s="27"/>
      <c r="M79" s="27"/>
      <c r="N79" s="27"/>
      <c r="O79" s="11" t="s">
        <v>1199</v>
      </c>
      <c r="P79" s="11" t="s">
        <v>1202</v>
      </c>
      <c r="Q79" s="11" t="s">
        <v>218</v>
      </c>
      <c r="R79" s="11" t="s">
        <v>1151</v>
      </c>
      <c r="S79" s="11" t="s">
        <v>1238</v>
      </c>
      <c r="T79" s="11" t="s">
        <v>2721</v>
      </c>
      <c r="U79" s="11" t="s">
        <v>682</v>
      </c>
      <c r="V79" s="11"/>
      <c r="W79" s="32">
        <f>COUNTIFS(data!Q:Q,T79)</f>
        <v>1</v>
      </c>
      <c r="X79" s="32">
        <f>COUNTIFS(data!$AH:$AH,X$2,data!$Q:$Q,$T79)</f>
        <v>0</v>
      </c>
      <c r="Y79" s="32">
        <f>COUNTIFS(data!$AH:$AH,Y$2,data!$Q:$Q,$T79)</f>
        <v>1</v>
      </c>
      <c r="Z79" s="32">
        <f>COUNTIFS(data!$AH:$AH,Z$2,data!$Q:$Q,$T79)</f>
        <v>0</v>
      </c>
      <c r="AA79" s="32">
        <f>COUNTIFS(data!$AH:$AH,AA$2,data!$Q:$Q,$T79)</f>
        <v>0</v>
      </c>
      <c r="AB79" s="32">
        <f>COUNTIFS(data!$AH:$AH,AB$2,data!$Q:$Q,$T79)</f>
        <v>0</v>
      </c>
      <c r="AC79" s="21"/>
      <c r="AD79" s="21"/>
      <c r="AE79" s="3"/>
      <c r="AF79" s="3"/>
      <c r="AG79" s="3"/>
      <c r="AH79" s="3"/>
      <c r="AI79" s="3"/>
      <c r="AJ79" s="3"/>
      <c r="AK79" s="19" t="s">
        <v>1767</v>
      </c>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t="s">
        <v>793</v>
      </c>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18" t="s">
        <v>47</v>
      </c>
      <c r="FS79" s="15" t="s">
        <v>172</v>
      </c>
      <c r="FT79" s="15" t="s">
        <v>173</v>
      </c>
      <c r="FU79" s="17" t="s">
        <v>91</v>
      </c>
      <c r="FV79" s="15"/>
      <c r="FW79" s="14"/>
    </row>
    <row r="80" spans="1:179" s="34" customFormat="1" ht="27.65" customHeight="1" x14ac:dyDescent="0.35">
      <c r="A80" s="11">
        <v>78</v>
      </c>
      <c r="B80" s="8">
        <v>41091</v>
      </c>
      <c r="C80" s="27" t="s">
        <v>1134</v>
      </c>
      <c r="D80" s="27" t="s">
        <v>1136</v>
      </c>
      <c r="E80" s="29">
        <v>41091</v>
      </c>
      <c r="F80" s="11" t="s">
        <v>82</v>
      </c>
      <c r="G80" s="27" t="s">
        <v>1214</v>
      </c>
      <c r="H80" s="11" t="s">
        <v>1906</v>
      </c>
      <c r="I80" s="11" t="s">
        <v>77</v>
      </c>
      <c r="J80" s="19" t="s">
        <v>1716</v>
      </c>
      <c r="K80" s="27" t="s">
        <v>1717</v>
      </c>
      <c r="L80" s="27"/>
      <c r="M80" s="27"/>
      <c r="N80" s="27"/>
      <c r="O80" s="11" t="s">
        <v>1199</v>
      </c>
      <c r="P80" s="11" t="s">
        <v>1202</v>
      </c>
      <c r="Q80" s="11" t="s">
        <v>15</v>
      </c>
      <c r="R80" s="11" t="s">
        <v>76</v>
      </c>
      <c r="S80" s="11" t="s">
        <v>1238</v>
      </c>
      <c r="T80" s="11" t="s">
        <v>2722</v>
      </c>
      <c r="U80" s="11" t="s">
        <v>2072</v>
      </c>
      <c r="V80" s="11"/>
      <c r="W80" s="32">
        <f>COUNTIFS(data!Q:Q,T80)</f>
        <v>1</v>
      </c>
      <c r="X80" s="32">
        <f>COUNTIFS(data!$AH:$AH,X$2,data!$Q:$Q,$T80)</f>
        <v>0</v>
      </c>
      <c r="Y80" s="32">
        <f>COUNTIFS(data!$AH:$AH,Y$2,data!$Q:$Q,$T80)</f>
        <v>0</v>
      </c>
      <c r="Z80" s="32">
        <f>COUNTIFS(data!$AH:$AH,Z$2,data!$Q:$Q,$T80)</f>
        <v>1</v>
      </c>
      <c r="AA80" s="32">
        <f>COUNTIFS(data!$AH:$AH,AA$2,data!$Q:$Q,$T80)</f>
        <v>0</v>
      </c>
      <c r="AB80" s="32">
        <f>COUNTIFS(data!$AH:$AH,AB$2,data!$Q:$Q,$T80)</f>
        <v>0</v>
      </c>
      <c r="AC80" s="21"/>
      <c r="AD80" s="21"/>
      <c r="AE80" s="3"/>
      <c r="AF80" s="3"/>
      <c r="AG80" s="3"/>
      <c r="AH80" s="3"/>
      <c r="AI80" s="3"/>
      <c r="AJ80" s="3"/>
      <c r="AK80" s="19" t="s">
        <v>1767</v>
      </c>
      <c r="AL80" s="5"/>
      <c r="AM80" s="5"/>
      <c r="AN80" s="5"/>
      <c r="AO80" s="5" t="s">
        <v>67</v>
      </c>
      <c r="AP80" s="5"/>
      <c r="AQ80" s="5"/>
      <c r="AR80" s="5"/>
      <c r="AS80" s="5" t="s">
        <v>67</v>
      </c>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18" t="s">
        <v>47</v>
      </c>
      <c r="FS80" s="15" t="s">
        <v>2066</v>
      </c>
      <c r="FT80" s="15" t="s">
        <v>2066</v>
      </c>
      <c r="FU80" s="17" t="s">
        <v>74</v>
      </c>
      <c r="FV80" s="15"/>
      <c r="FW80" s="14"/>
    </row>
    <row r="81" spans="1:179" s="34" customFormat="1" ht="27.65" customHeight="1" x14ac:dyDescent="0.35">
      <c r="A81" s="11">
        <v>79</v>
      </c>
      <c r="B81" s="8">
        <v>41107</v>
      </c>
      <c r="C81" s="27" t="s">
        <v>1134</v>
      </c>
      <c r="D81" s="27" t="s">
        <v>1136</v>
      </c>
      <c r="E81" s="29">
        <v>41091</v>
      </c>
      <c r="F81" s="11" t="s">
        <v>1618</v>
      </c>
      <c r="G81" s="27" t="s">
        <v>1215</v>
      </c>
      <c r="H81" s="11" t="s">
        <v>1709</v>
      </c>
      <c r="I81" s="11" t="s">
        <v>329</v>
      </c>
      <c r="J81" s="19" t="s">
        <v>2629</v>
      </c>
      <c r="K81" s="27" t="s">
        <v>1717</v>
      </c>
      <c r="L81" s="27" t="s">
        <v>1317</v>
      </c>
      <c r="M81" s="27"/>
      <c r="N81" s="27" t="s">
        <v>1731</v>
      </c>
      <c r="O81" s="11" t="s">
        <v>1755</v>
      </c>
      <c r="P81" s="11" t="s">
        <v>1295</v>
      </c>
      <c r="Q81" s="11" t="s">
        <v>1208</v>
      </c>
      <c r="R81" s="11" t="s">
        <v>2134</v>
      </c>
      <c r="S81" s="11" t="s">
        <v>1238</v>
      </c>
      <c r="T81" s="11" t="s">
        <v>2723</v>
      </c>
      <c r="U81" s="11" t="s">
        <v>2104</v>
      </c>
      <c r="V81" s="11"/>
      <c r="W81" s="32">
        <f>COUNTIFS(data!Q:Q,T81)</f>
        <v>1</v>
      </c>
      <c r="X81" s="32">
        <f>COUNTIFS(data!$AH:$AH,X$2,data!$Q:$Q,$T81)</f>
        <v>1</v>
      </c>
      <c r="Y81" s="32">
        <f>COUNTIFS(data!$AH:$AH,Y$2,data!$Q:$Q,$T81)</f>
        <v>0</v>
      </c>
      <c r="Z81" s="32">
        <f>COUNTIFS(data!$AH:$AH,Z$2,data!$Q:$Q,$T81)</f>
        <v>0</v>
      </c>
      <c r="AA81" s="32">
        <f>COUNTIFS(data!$AH:$AH,AA$2,data!$Q:$Q,$T81)</f>
        <v>0</v>
      </c>
      <c r="AB81" s="32">
        <f>COUNTIFS(data!$AH:$AH,AB$2,data!$Q:$Q,$T81)</f>
        <v>0</v>
      </c>
      <c r="AC81" s="21" t="s">
        <v>1423</v>
      </c>
      <c r="AD81" s="21"/>
      <c r="AE81" s="3" t="s">
        <v>1411</v>
      </c>
      <c r="AF81" s="3" t="s">
        <v>329</v>
      </c>
      <c r="AG81" s="3"/>
      <c r="AH81" s="3" t="s">
        <v>2024</v>
      </c>
      <c r="AI81" s="3"/>
      <c r="AJ81" s="3" t="s">
        <v>1087</v>
      </c>
      <c r="AK81" s="19" t="s">
        <v>1767</v>
      </c>
      <c r="AL81" s="5"/>
      <c r="AM81" s="5"/>
      <c r="AN81" s="5"/>
      <c r="AO81" s="5" t="s">
        <v>1527</v>
      </c>
      <c r="AP81" s="5"/>
      <c r="AQ81" s="5"/>
      <c r="AR81" s="5"/>
      <c r="AS81" s="5"/>
      <c r="AT81" s="5"/>
      <c r="AU81" s="5"/>
      <c r="AV81" s="5"/>
      <c r="AW81" s="5"/>
      <c r="AX81" s="5"/>
      <c r="AY81" s="5"/>
      <c r="AZ81" s="5"/>
      <c r="BA81" s="5"/>
      <c r="BB81" s="5"/>
      <c r="BC81" s="5"/>
      <c r="BD81" s="5"/>
      <c r="BE81" s="5"/>
      <c r="BF81" s="5"/>
      <c r="BG81" s="5"/>
      <c r="BH81" s="5"/>
      <c r="BI81" s="5" t="s">
        <v>882</v>
      </c>
      <c r="BJ81" s="5"/>
      <c r="BK81" s="5"/>
      <c r="BL81" s="5"/>
      <c r="BM81" s="5"/>
      <c r="BN81" s="5"/>
      <c r="BO81" s="5"/>
      <c r="BP81" s="5"/>
      <c r="BQ81" s="5"/>
      <c r="BR81" s="5"/>
      <c r="BS81" s="5"/>
      <c r="BT81" s="5"/>
      <c r="BU81" s="5"/>
      <c r="BV81" s="5"/>
      <c r="BW81" s="5" t="s">
        <v>1594</v>
      </c>
      <c r="BX81" s="5" t="s">
        <v>1594</v>
      </c>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18" t="s">
        <v>47</v>
      </c>
      <c r="FS81" s="15"/>
      <c r="FT81" s="15"/>
      <c r="FU81" s="17" t="s">
        <v>74</v>
      </c>
      <c r="FV81" s="15"/>
      <c r="FW81" s="14"/>
    </row>
    <row r="82" spans="1:179" s="34" customFormat="1" ht="27.65" customHeight="1" x14ac:dyDescent="0.35">
      <c r="A82" s="11">
        <v>80</v>
      </c>
      <c r="B82" s="8">
        <v>41109</v>
      </c>
      <c r="C82" s="27" t="s">
        <v>1134</v>
      </c>
      <c r="D82" s="27" t="s">
        <v>1136</v>
      </c>
      <c r="E82" s="29">
        <v>41091</v>
      </c>
      <c r="F82" s="11" t="s">
        <v>82</v>
      </c>
      <c r="G82" s="27" t="s">
        <v>1214</v>
      </c>
      <c r="H82" s="11" t="s">
        <v>94</v>
      </c>
      <c r="I82" s="11" t="s">
        <v>1104</v>
      </c>
      <c r="J82" s="19" t="s">
        <v>2629</v>
      </c>
      <c r="K82" s="27" t="s">
        <v>1717</v>
      </c>
      <c r="L82" s="27"/>
      <c r="M82" s="27"/>
      <c r="N82" s="27"/>
      <c r="O82" s="11" t="s">
        <v>1199</v>
      </c>
      <c r="P82" s="11" t="s">
        <v>1202</v>
      </c>
      <c r="Q82" s="11" t="s">
        <v>218</v>
      </c>
      <c r="R82" s="11" t="s">
        <v>1151</v>
      </c>
      <c r="S82" s="11" t="s">
        <v>1238</v>
      </c>
      <c r="T82" s="11" t="s">
        <v>2724</v>
      </c>
      <c r="U82" s="11" t="s">
        <v>2419</v>
      </c>
      <c r="V82" s="11"/>
      <c r="W82" s="32">
        <f>COUNTIFS(data!Q:Q,T82)</f>
        <v>2</v>
      </c>
      <c r="X82" s="32">
        <f>COUNTIFS(data!$AH:$AH,X$2,data!$Q:$Q,$T82)</f>
        <v>0</v>
      </c>
      <c r="Y82" s="32">
        <f>COUNTIFS(data!$AH:$AH,Y$2,data!$Q:$Q,$T82)</f>
        <v>2</v>
      </c>
      <c r="Z82" s="32">
        <f>COUNTIFS(data!$AH:$AH,Z$2,data!$Q:$Q,$T82)</f>
        <v>0</v>
      </c>
      <c r="AA82" s="32">
        <f>COUNTIFS(data!$AH:$AH,AA$2,data!$Q:$Q,$T82)</f>
        <v>0</v>
      </c>
      <c r="AB82" s="32">
        <f>COUNTIFS(data!$AH:$AH,AB$2,data!$Q:$Q,$T82)</f>
        <v>0</v>
      </c>
      <c r="AC82" s="21"/>
      <c r="AD82" s="21"/>
      <c r="AE82" s="3"/>
      <c r="AF82" s="3"/>
      <c r="AG82" s="3"/>
      <c r="AH82" s="3"/>
      <c r="AI82" s="3"/>
      <c r="AJ82" s="3"/>
      <c r="AK82" s="19" t="s">
        <v>1767</v>
      </c>
      <c r="AL82" s="5"/>
      <c r="AM82" s="5"/>
      <c r="AN82" s="5"/>
      <c r="AO82" s="5"/>
      <c r="AP82" s="5"/>
      <c r="AQ82" s="5"/>
      <c r="AR82" s="5"/>
      <c r="AS82" s="5" t="s">
        <v>386</v>
      </c>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t="s">
        <v>795</v>
      </c>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t="s">
        <v>96</v>
      </c>
      <c r="CW82" s="5" t="s">
        <v>97</v>
      </c>
      <c r="CX82" s="5" t="s">
        <v>2086</v>
      </c>
      <c r="CY82" s="5" t="s">
        <v>98</v>
      </c>
      <c r="CZ82" s="5" t="s">
        <v>99</v>
      </c>
      <c r="DA82" s="5" t="s">
        <v>100</v>
      </c>
      <c r="DB82" s="5" t="s">
        <v>101</v>
      </c>
      <c r="DC82" s="5" t="s">
        <v>102</v>
      </c>
      <c r="DD82" s="5" t="s">
        <v>103</v>
      </c>
      <c r="DE82" s="5" t="s">
        <v>104</v>
      </c>
      <c r="DF82" s="5" t="s">
        <v>105</v>
      </c>
      <c r="DG82" s="5" t="s">
        <v>106</v>
      </c>
      <c r="DH82" s="5" t="s">
        <v>107</v>
      </c>
      <c r="DI82" s="5" t="s">
        <v>108</v>
      </c>
      <c r="DJ82" s="5" t="s">
        <v>109</v>
      </c>
      <c r="DK82" s="5" t="s">
        <v>110</v>
      </c>
      <c r="DL82" s="5" t="s">
        <v>111</v>
      </c>
      <c r="DM82" s="5" t="s">
        <v>112</v>
      </c>
      <c r="DN82" s="5" t="s">
        <v>113</v>
      </c>
      <c r="DO82" s="5" t="s">
        <v>114</v>
      </c>
      <c r="DP82" s="5" t="s">
        <v>115</v>
      </c>
      <c r="DQ82" s="5" t="s">
        <v>116</v>
      </c>
      <c r="DR82" s="5" t="s">
        <v>117</v>
      </c>
      <c r="DS82" s="5" t="s">
        <v>118</v>
      </c>
      <c r="DT82" s="5" t="s">
        <v>119</v>
      </c>
      <c r="DU82" s="5" t="s">
        <v>120</v>
      </c>
      <c r="DV82" s="5" t="s">
        <v>119</v>
      </c>
      <c r="DW82" s="5" t="s">
        <v>121</v>
      </c>
      <c r="DX82" s="5" t="s">
        <v>122</v>
      </c>
      <c r="DY82" s="5" t="s">
        <v>123</v>
      </c>
      <c r="DZ82" s="5" t="s">
        <v>124</v>
      </c>
      <c r="EA82" s="5" t="s">
        <v>125</v>
      </c>
      <c r="EB82" s="5" t="s">
        <v>126</v>
      </c>
      <c r="EC82" s="5" t="s">
        <v>127</v>
      </c>
      <c r="ED82" s="5" t="s">
        <v>128</v>
      </c>
      <c r="EE82" s="5" t="s">
        <v>129</v>
      </c>
      <c r="EF82" s="5" t="s">
        <v>130</v>
      </c>
      <c r="EG82" s="5" t="s">
        <v>131</v>
      </c>
      <c r="EH82" s="5" t="s">
        <v>132</v>
      </c>
      <c r="EI82" s="5" t="s">
        <v>133</v>
      </c>
      <c r="EJ82" s="5" t="s">
        <v>134</v>
      </c>
      <c r="EK82" s="5" t="s">
        <v>135</v>
      </c>
      <c r="EL82" s="5" t="s">
        <v>136</v>
      </c>
      <c r="EM82" s="5" t="s">
        <v>137</v>
      </c>
      <c r="EN82" s="5" t="s">
        <v>138</v>
      </c>
      <c r="EO82" s="5" t="s">
        <v>139</v>
      </c>
      <c r="EP82" s="5" t="s">
        <v>140</v>
      </c>
      <c r="EQ82" s="5" t="s">
        <v>141</v>
      </c>
      <c r="ER82" s="5" t="s">
        <v>142</v>
      </c>
      <c r="ES82" s="5" t="s">
        <v>143</v>
      </c>
      <c r="ET82" s="5" t="s">
        <v>144</v>
      </c>
      <c r="EU82" s="5" t="s">
        <v>145</v>
      </c>
      <c r="EV82" s="5" t="s">
        <v>146</v>
      </c>
      <c r="EW82" s="5" t="s">
        <v>147</v>
      </c>
      <c r="EX82" s="5" t="s">
        <v>148</v>
      </c>
      <c r="EY82" s="5" t="s">
        <v>149</v>
      </c>
      <c r="EZ82" s="5" t="s">
        <v>150</v>
      </c>
      <c r="FA82" s="5" t="s">
        <v>151</v>
      </c>
      <c r="FB82" s="5" t="s">
        <v>152</v>
      </c>
      <c r="FC82" s="5" t="s">
        <v>153</v>
      </c>
      <c r="FD82" s="5" t="s">
        <v>148</v>
      </c>
      <c r="FE82" s="5" t="s">
        <v>154</v>
      </c>
      <c r="FF82" s="5" t="s">
        <v>155</v>
      </c>
      <c r="FG82" s="5" t="s">
        <v>156</v>
      </c>
      <c r="FH82" s="5" t="s">
        <v>157</v>
      </c>
      <c r="FI82" s="5" t="s">
        <v>158</v>
      </c>
      <c r="FJ82" s="5" t="s">
        <v>159</v>
      </c>
      <c r="FK82" s="5" t="s">
        <v>160</v>
      </c>
      <c r="FL82" s="5" t="s">
        <v>161</v>
      </c>
      <c r="FM82" s="5" t="s">
        <v>162</v>
      </c>
      <c r="FN82" s="5" t="s">
        <v>163</v>
      </c>
      <c r="FO82" s="5" t="s">
        <v>164</v>
      </c>
      <c r="FP82" s="5" t="s">
        <v>2554</v>
      </c>
      <c r="FQ82" s="5" t="s">
        <v>165</v>
      </c>
      <c r="FR82" s="18" t="s">
        <v>47</v>
      </c>
      <c r="FS82" s="15" t="s">
        <v>172</v>
      </c>
      <c r="FT82" s="15" t="s">
        <v>173</v>
      </c>
      <c r="FU82" s="17" t="s">
        <v>91</v>
      </c>
      <c r="FV82" s="15"/>
      <c r="FW82" s="14"/>
    </row>
    <row r="83" spans="1:179" s="34" customFormat="1" ht="27.65" customHeight="1" x14ac:dyDescent="0.35">
      <c r="A83" s="11">
        <v>81</v>
      </c>
      <c r="B83" s="8">
        <v>41110</v>
      </c>
      <c r="C83" s="27" t="s">
        <v>1134</v>
      </c>
      <c r="D83" s="27" t="s">
        <v>1136</v>
      </c>
      <c r="E83" s="29">
        <v>41091</v>
      </c>
      <c r="F83" s="11" t="s">
        <v>1618</v>
      </c>
      <c r="G83" s="27" t="s">
        <v>1215</v>
      </c>
      <c r="H83" s="11" t="s">
        <v>1660</v>
      </c>
      <c r="I83" s="11" t="s">
        <v>2608</v>
      </c>
      <c r="J83" s="19" t="s">
        <v>2629</v>
      </c>
      <c r="K83" s="27" t="s">
        <v>1717</v>
      </c>
      <c r="L83" s="27" t="s">
        <v>1317</v>
      </c>
      <c r="M83" s="27"/>
      <c r="N83" s="27" t="s">
        <v>1725</v>
      </c>
      <c r="O83" s="11" t="s">
        <v>1197</v>
      </c>
      <c r="P83" s="11" t="s">
        <v>1150</v>
      </c>
      <c r="Q83" s="11" t="s">
        <v>1147</v>
      </c>
      <c r="R83" s="11" t="s">
        <v>78</v>
      </c>
      <c r="S83" s="11" t="s">
        <v>1238</v>
      </c>
      <c r="T83" s="11" t="s">
        <v>2725</v>
      </c>
      <c r="U83" s="11" t="s">
        <v>2609</v>
      </c>
      <c r="V83" s="11"/>
      <c r="W83" s="32">
        <f>COUNTIFS(data!Q:Q,T83)</f>
        <v>1</v>
      </c>
      <c r="X83" s="32">
        <f>COUNTIFS(data!$AH:$AH,X$2,data!$Q:$Q,$T83)</f>
        <v>1</v>
      </c>
      <c r="Y83" s="32">
        <f>COUNTIFS(data!$AH:$AH,Y$2,data!$Q:$Q,$T83)</f>
        <v>0</v>
      </c>
      <c r="Z83" s="32">
        <f>COUNTIFS(data!$AH:$AH,Z$2,data!$Q:$Q,$T83)</f>
        <v>0</v>
      </c>
      <c r="AA83" s="32">
        <f>COUNTIFS(data!$AH:$AH,AA$2,data!$Q:$Q,$T83)</f>
        <v>0</v>
      </c>
      <c r="AB83" s="32">
        <f>COUNTIFS(data!$AH:$AH,AB$2,data!$Q:$Q,$T83)</f>
        <v>0</v>
      </c>
      <c r="AC83" s="21" t="s">
        <v>1752</v>
      </c>
      <c r="AD83" s="21"/>
      <c r="AE83" s="3"/>
      <c r="AF83" s="3"/>
      <c r="AG83" s="3"/>
      <c r="AH83" s="3"/>
      <c r="AI83" s="3"/>
      <c r="AJ83" s="3"/>
      <c r="AK83" s="19" t="s">
        <v>1766</v>
      </c>
      <c r="AL83" s="5"/>
      <c r="AM83" s="5"/>
      <c r="AN83" s="5"/>
      <c r="AO83" s="5"/>
      <c r="AP83" s="5"/>
      <c r="AQ83" s="5"/>
      <c r="AR83" s="5"/>
      <c r="AS83" s="5"/>
      <c r="AT83" s="5"/>
      <c r="AU83" s="5"/>
      <c r="AV83" s="5"/>
      <c r="AW83" s="5"/>
      <c r="AX83" s="5"/>
      <c r="AY83" s="5"/>
      <c r="AZ83" s="5"/>
      <c r="BA83" s="5"/>
      <c r="BB83" s="5"/>
      <c r="BC83" s="5"/>
      <c r="BD83" s="5"/>
      <c r="BE83" s="5"/>
      <c r="BF83" s="5"/>
      <c r="BG83" s="5"/>
      <c r="BH83" s="5"/>
      <c r="BI83" s="5" t="s">
        <v>797</v>
      </c>
      <c r="BJ83" s="5" t="s">
        <v>2192</v>
      </c>
      <c r="BK83" s="5"/>
      <c r="BL83" s="5"/>
      <c r="BM83" s="5"/>
      <c r="BN83" s="5"/>
      <c r="BO83" s="5"/>
      <c r="BP83" s="5"/>
      <c r="BQ83" s="5"/>
      <c r="BR83" s="5"/>
      <c r="BS83" s="5"/>
      <c r="BT83" s="5"/>
      <c r="BU83" s="5"/>
      <c r="BV83" s="5" t="s">
        <v>798</v>
      </c>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18" t="s">
        <v>47</v>
      </c>
      <c r="FS83" s="15" t="s">
        <v>42</v>
      </c>
      <c r="FT83" s="15" t="s">
        <v>75</v>
      </c>
      <c r="FU83" s="17" t="s">
        <v>93</v>
      </c>
      <c r="FV83" s="15"/>
      <c r="FW83" s="14"/>
    </row>
    <row r="84" spans="1:179" s="34" customFormat="1" ht="27.65" customHeight="1" x14ac:dyDescent="0.35">
      <c r="A84" s="11">
        <v>82</v>
      </c>
      <c r="B84" s="8">
        <v>41110</v>
      </c>
      <c r="C84" s="27" t="s">
        <v>1134</v>
      </c>
      <c r="D84" s="27" t="s">
        <v>1136</v>
      </c>
      <c r="E84" s="29">
        <v>41091</v>
      </c>
      <c r="F84" s="11" t="s">
        <v>1619</v>
      </c>
      <c r="G84" s="27" t="s">
        <v>1139</v>
      </c>
      <c r="H84" s="11" t="s">
        <v>1659</v>
      </c>
      <c r="I84" s="11" t="s">
        <v>2149</v>
      </c>
      <c r="J84" s="19" t="s">
        <v>2629</v>
      </c>
      <c r="K84" s="27" t="s">
        <v>1717</v>
      </c>
      <c r="L84" s="27" t="s">
        <v>1157</v>
      </c>
      <c r="M84" s="27" t="s">
        <v>1316</v>
      </c>
      <c r="N84" s="27" t="s">
        <v>1316</v>
      </c>
      <c r="O84" s="11" t="s">
        <v>1755</v>
      </c>
      <c r="P84" s="11" t="s">
        <v>1295</v>
      </c>
      <c r="Q84" s="11" t="s">
        <v>1208</v>
      </c>
      <c r="R84" s="11" t="s">
        <v>2134</v>
      </c>
      <c r="S84" s="11" t="s">
        <v>1238</v>
      </c>
      <c r="T84" s="11" t="s">
        <v>2726</v>
      </c>
      <c r="U84" s="11" t="s">
        <v>2161</v>
      </c>
      <c r="V84" s="11"/>
      <c r="W84" s="32">
        <f>COUNTIFS(data!Q:Q,T84)</f>
        <v>1</v>
      </c>
      <c r="X84" s="32">
        <f>COUNTIFS(data!$AH:$AH,X$2,data!$Q:$Q,$T84)</f>
        <v>1</v>
      </c>
      <c r="Y84" s="32">
        <f>COUNTIFS(data!$AH:$AH,Y$2,data!$Q:$Q,$T84)</f>
        <v>0</v>
      </c>
      <c r="Z84" s="32">
        <f>COUNTIFS(data!$AH:$AH,Z$2,data!$Q:$Q,$T84)</f>
        <v>0</v>
      </c>
      <c r="AA84" s="32">
        <f>COUNTIFS(data!$AH:$AH,AA$2,data!$Q:$Q,$T84)</f>
        <v>0</v>
      </c>
      <c r="AB84" s="32">
        <f>COUNTIFS(data!$AH:$AH,AB$2,data!$Q:$Q,$T84)</f>
        <v>0</v>
      </c>
      <c r="AC84" s="21" t="s">
        <v>2158</v>
      </c>
      <c r="AD84" s="21"/>
      <c r="AE84" s="3" t="s">
        <v>2166</v>
      </c>
      <c r="AF84" s="3" t="s">
        <v>2149</v>
      </c>
      <c r="AG84" s="3"/>
      <c r="AH84" s="3"/>
      <c r="AI84" s="3"/>
      <c r="AJ84" s="3"/>
      <c r="AK84" s="19" t="s">
        <v>1767</v>
      </c>
      <c r="AL84" s="5"/>
      <c r="AM84" s="5"/>
      <c r="AN84" s="5"/>
      <c r="AO84" s="5" t="s">
        <v>1528</v>
      </c>
      <c r="AP84" s="5" t="s">
        <v>1529</v>
      </c>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18" t="s">
        <v>47</v>
      </c>
      <c r="FS84" s="15"/>
      <c r="FT84" s="15"/>
      <c r="FU84" s="17" t="s">
        <v>74</v>
      </c>
      <c r="FV84" s="15"/>
      <c r="FW84" s="14"/>
    </row>
    <row r="85" spans="1:179" s="34" customFormat="1" ht="27.65" customHeight="1" x14ac:dyDescent="0.35">
      <c r="A85" s="11">
        <v>83</v>
      </c>
      <c r="B85" s="8">
        <v>41112</v>
      </c>
      <c r="C85" s="27" t="s">
        <v>1134</v>
      </c>
      <c r="D85" s="27" t="s">
        <v>1136</v>
      </c>
      <c r="E85" s="29">
        <v>41091</v>
      </c>
      <c r="F85" s="11" t="s">
        <v>1619</v>
      </c>
      <c r="G85" s="27" t="s">
        <v>1139</v>
      </c>
      <c r="H85" s="11" t="s">
        <v>374</v>
      </c>
      <c r="I85" s="11" t="s">
        <v>1360</v>
      </c>
      <c r="J85" s="19" t="s">
        <v>2629</v>
      </c>
      <c r="K85" s="27" t="s">
        <v>1717</v>
      </c>
      <c r="L85" s="27" t="s">
        <v>1317</v>
      </c>
      <c r="M85" s="27"/>
      <c r="N85" s="27" t="s">
        <v>1360</v>
      </c>
      <c r="O85" s="11" t="s">
        <v>1755</v>
      </c>
      <c r="P85" s="11" t="s">
        <v>1295</v>
      </c>
      <c r="Q85" s="11" t="s">
        <v>1208</v>
      </c>
      <c r="R85" s="11" t="s">
        <v>2134</v>
      </c>
      <c r="S85" s="11" t="s">
        <v>1238</v>
      </c>
      <c r="T85" s="11" t="s">
        <v>2727</v>
      </c>
      <c r="U85" s="11" t="s">
        <v>2161</v>
      </c>
      <c r="V85" s="11"/>
      <c r="W85" s="32">
        <f>COUNTIFS(data!Q:Q,T85)</f>
        <v>1</v>
      </c>
      <c r="X85" s="32">
        <f>COUNTIFS(data!$AH:$AH,X$2,data!$Q:$Q,$T85)</f>
        <v>1</v>
      </c>
      <c r="Y85" s="32">
        <f>COUNTIFS(data!$AH:$AH,Y$2,data!$Q:$Q,$T85)</f>
        <v>0</v>
      </c>
      <c r="Z85" s="32">
        <f>COUNTIFS(data!$AH:$AH,Z$2,data!$Q:$Q,$T85)</f>
        <v>0</v>
      </c>
      <c r="AA85" s="32">
        <f>COUNTIFS(data!$AH:$AH,AA$2,data!$Q:$Q,$T85)</f>
        <v>0</v>
      </c>
      <c r="AB85" s="32">
        <f>COUNTIFS(data!$AH:$AH,AB$2,data!$Q:$Q,$T85)</f>
        <v>0</v>
      </c>
      <c r="AC85" s="21" t="s">
        <v>1431</v>
      </c>
      <c r="AD85" s="21"/>
      <c r="AE85" s="3" t="s">
        <v>1411</v>
      </c>
      <c r="AF85" s="3" t="s">
        <v>1360</v>
      </c>
      <c r="AG85" s="3" t="s">
        <v>2046</v>
      </c>
      <c r="AH85" s="3" t="s">
        <v>2568</v>
      </c>
      <c r="AI85" s="3"/>
      <c r="AJ85" s="3"/>
      <c r="AK85" s="19" t="s">
        <v>1767</v>
      </c>
      <c r="AL85" s="5"/>
      <c r="AM85" s="5"/>
      <c r="AN85" s="5"/>
      <c r="AO85" s="5" t="s">
        <v>1530</v>
      </c>
      <c r="AP85" s="5" t="s">
        <v>1531</v>
      </c>
      <c r="AQ85" s="5" t="s">
        <v>1532</v>
      </c>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18" t="s">
        <v>47</v>
      </c>
      <c r="FS85" s="15"/>
      <c r="FT85" s="15"/>
      <c r="FU85" s="17" t="s">
        <v>74</v>
      </c>
      <c r="FV85" s="15"/>
      <c r="FW85" s="14"/>
    </row>
    <row r="86" spans="1:179" s="34" customFormat="1" ht="27.65" customHeight="1" x14ac:dyDescent="0.35">
      <c r="A86" s="11">
        <v>84</v>
      </c>
      <c r="B86" s="8">
        <v>41121</v>
      </c>
      <c r="C86" s="27" t="s">
        <v>1134</v>
      </c>
      <c r="D86" s="27" t="s">
        <v>1136</v>
      </c>
      <c r="E86" s="29">
        <v>41091</v>
      </c>
      <c r="F86" s="11" t="s">
        <v>1614</v>
      </c>
      <c r="G86" s="27" t="s">
        <v>1215</v>
      </c>
      <c r="H86" s="11" t="s">
        <v>211</v>
      </c>
      <c r="I86" s="11" t="s">
        <v>1100</v>
      </c>
      <c r="J86" s="19" t="s">
        <v>1716</v>
      </c>
      <c r="K86" s="27" t="s">
        <v>1717</v>
      </c>
      <c r="L86" s="27"/>
      <c r="M86" s="27"/>
      <c r="N86" s="27"/>
      <c r="O86" s="11" t="s">
        <v>1754</v>
      </c>
      <c r="P86" s="11" t="s">
        <v>1150</v>
      </c>
      <c r="Q86" s="11" t="s">
        <v>1147</v>
      </c>
      <c r="R86" s="11" t="s">
        <v>2593</v>
      </c>
      <c r="S86" s="11" t="s">
        <v>1195</v>
      </c>
      <c r="T86" s="11" t="s">
        <v>2728</v>
      </c>
      <c r="U86" s="11" t="s">
        <v>2423</v>
      </c>
      <c r="V86" s="11"/>
      <c r="W86" s="32">
        <f>COUNTIFS(data!Q:Q,T86)</f>
        <v>1</v>
      </c>
      <c r="X86" s="32">
        <f>COUNTIFS(data!$AH:$AH,X$2,data!$Q:$Q,$T86)</f>
        <v>1</v>
      </c>
      <c r="Y86" s="32">
        <f>COUNTIFS(data!$AH:$AH,Y$2,data!$Q:$Q,$T86)</f>
        <v>0</v>
      </c>
      <c r="Z86" s="32">
        <f>COUNTIFS(data!$AH:$AH,Z$2,data!$Q:$Q,$T86)</f>
        <v>0</v>
      </c>
      <c r="AA86" s="32">
        <f>COUNTIFS(data!$AH:$AH,AA$2,data!$Q:$Q,$T86)</f>
        <v>0</v>
      </c>
      <c r="AB86" s="32">
        <f>COUNTIFS(data!$AH:$AH,AB$2,data!$Q:$Q,$T86)</f>
        <v>0</v>
      </c>
      <c r="AC86" s="21"/>
      <c r="AD86" s="21"/>
      <c r="AE86" s="3"/>
      <c r="AF86" s="3"/>
      <c r="AG86" s="3"/>
      <c r="AH86" s="3"/>
      <c r="AI86" s="3"/>
      <c r="AJ86" s="3"/>
      <c r="AK86" s="19" t="s">
        <v>1767</v>
      </c>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t="s">
        <v>800</v>
      </c>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18" t="s">
        <v>47</v>
      </c>
      <c r="FS86" s="15" t="s">
        <v>42</v>
      </c>
      <c r="FT86" s="15" t="s">
        <v>75</v>
      </c>
      <c r="FU86" s="17" t="s">
        <v>91</v>
      </c>
      <c r="FV86" s="15"/>
      <c r="FW86" s="14"/>
    </row>
    <row r="87" spans="1:179" s="34" customFormat="1" ht="27.65" customHeight="1" x14ac:dyDescent="0.35">
      <c r="A87" s="11">
        <v>85</v>
      </c>
      <c r="B87" s="8">
        <v>41123</v>
      </c>
      <c r="C87" s="27" t="s">
        <v>1134</v>
      </c>
      <c r="D87" s="27" t="s">
        <v>1136</v>
      </c>
      <c r="E87" s="29">
        <v>41122</v>
      </c>
      <c r="F87" s="11" t="s">
        <v>1618</v>
      </c>
      <c r="G87" s="27" t="s">
        <v>1215</v>
      </c>
      <c r="H87" s="11" t="s">
        <v>1959</v>
      </c>
      <c r="I87" s="11" t="s">
        <v>1308</v>
      </c>
      <c r="J87" s="19" t="s">
        <v>2629</v>
      </c>
      <c r="K87" s="27" t="s">
        <v>1717</v>
      </c>
      <c r="L87" s="27" t="s">
        <v>1317</v>
      </c>
      <c r="M87" s="27"/>
      <c r="N87" s="27" t="s">
        <v>1728</v>
      </c>
      <c r="O87" s="11" t="s">
        <v>1755</v>
      </c>
      <c r="P87" s="11" t="s">
        <v>1295</v>
      </c>
      <c r="Q87" s="11" t="s">
        <v>1208</v>
      </c>
      <c r="R87" s="11" t="s">
        <v>2134</v>
      </c>
      <c r="S87" s="11" t="s">
        <v>1238</v>
      </c>
      <c r="T87" s="11" t="s">
        <v>2729</v>
      </c>
      <c r="U87" s="11" t="s">
        <v>2104</v>
      </c>
      <c r="V87" s="11"/>
      <c r="W87" s="32">
        <f>COUNTIFS(data!Q:Q,T87)</f>
        <v>1</v>
      </c>
      <c r="X87" s="32">
        <f>COUNTIFS(data!$AH:$AH,X$2,data!$Q:$Q,$T87)</f>
        <v>1</v>
      </c>
      <c r="Y87" s="32">
        <f>COUNTIFS(data!$AH:$AH,Y$2,data!$Q:$Q,$T87)</f>
        <v>0</v>
      </c>
      <c r="Z87" s="32">
        <f>COUNTIFS(data!$AH:$AH,Z$2,data!$Q:$Q,$T87)</f>
        <v>0</v>
      </c>
      <c r="AA87" s="32">
        <f>COUNTIFS(data!$AH:$AH,AA$2,data!$Q:$Q,$T87)</f>
        <v>0</v>
      </c>
      <c r="AB87" s="32">
        <f>COUNTIFS(data!$AH:$AH,AB$2,data!$Q:$Q,$T87)</f>
        <v>0</v>
      </c>
      <c r="AC87" s="21"/>
      <c r="AD87" s="21"/>
      <c r="AE87" s="3"/>
      <c r="AF87" s="3" t="s">
        <v>2610</v>
      </c>
      <c r="AG87" s="3"/>
      <c r="AH87" s="3" t="s">
        <v>2030</v>
      </c>
      <c r="AI87" s="3"/>
      <c r="AJ87" s="3"/>
      <c r="AK87" s="19" t="s">
        <v>1767</v>
      </c>
      <c r="AL87" s="5"/>
      <c r="AM87" s="5"/>
      <c r="AN87" s="5"/>
      <c r="AO87" s="5" t="s">
        <v>1533</v>
      </c>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18" t="s">
        <v>47</v>
      </c>
      <c r="FS87" s="15"/>
      <c r="FT87" s="15"/>
      <c r="FU87" s="17" t="s">
        <v>74</v>
      </c>
      <c r="FV87" s="15"/>
      <c r="FW87" s="14"/>
    </row>
    <row r="88" spans="1:179" s="34" customFormat="1" ht="27.65" customHeight="1" x14ac:dyDescent="0.35">
      <c r="A88" s="11">
        <v>86</v>
      </c>
      <c r="B88" s="8">
        <v>41123</v>
      </c>
      <c r="C88" s="27" t="s">
        <v>1134</v>
      </c>
      <c r="D88" s="27" t="s">
        <v>1136</v>
      </c>
      <c r="E88" s="29">
        <v>41122</v>
      </c>
      <c r="F88" s="11" t="s">
        <v>1618</v>
      </c>
      <c r="G88" s="27" t="s">
        <v>1215</v>
      </c>
      <c r="H88" s="11" t="s">
        <v>1644</v>
      </c>
      <c r="I88" s="11" t="s">
        <v>1105</v>
      </c>
      <c r="J88" s="19" t="s">
        <v>1716</v>
      </c>
      <c r="K88" s="27" t="s">
        <v>1717</v>
      </c>
      <c r="L88" s="27"/>
      <c r="M88" s="27"/>
      <c r="N88" s="27"/>
      <c r="O88" s="11" t="s">
        <v>1197</v>
      </c>
      <c r="P88" s="11" t="s">
        <v>1150</v>
      </c>
      <c r="Q88" s="11" t="s">
        <v>1206</v>
      </c>
      <c r="R88" s="11" t="s">
        <v>78</v>
      </c>
      <c r="S88" s="11" t="s">
        <v>1238</v>
      </c>
      <c r="T88" s="11" t="s">
        <v>2730</v>
      </c>
      <c r="U88" s="11" t="s">
        <v>2425</v>
      </c>
      <c r="V88" s="11"/>
      <c r="W88" s="32">
        <f>COUNTIFS(data!Q:Q,T88)</f>
        <v>1</v>
      </c>
      <c r="X88" s="32">
        <f>COUNTIFS(data!$AH:$AH,X$2,data!$Q:$Q,$T88)</f>
        <v>1</v>
      </c>
      <c r="Y88" s="32">
        <f>COUNTIFS(data!$AH:$AH,Y$2,data!$Q:$Q,$T88)</f>
        <v>0</v>
      </c>
      <c r="Z88" s="32">
        <f>COUNTIFS(data!$AH:$AH,Z$2,data!$Q:$Q,$T88)</f>
        <v>0</v>
      </c>
      <c r="AA88" s="32">
        <f>COUNTIFS(data!$AH:$AH,AA$2,data!$Q:$Q,$T88)</f>
        <v>0</v>
      </c>
      <c r="AB88" s="32">
        <f>COUNTIFS(data!$AH:$AH,AB$2,data!$Q:$Q,$T88)</f>
        <v>0</v>
      </c>
      <c r="AC88" s="21"/>
      <c r="AD88" s="21"/>
      <c r="AE88" s="3"/>
      <c r="AF88" s="3"/>
      <c r="AG88" s="3"/>
      <c r="AH88" s="3" t="s">
        <v>2057</v>
      </c>
      <c r="AI88" s="3"/>
      <c r="AJ88" s="3"/>
      <c r="AK88" s="19" t="s">
        <v>1766</v>
      </c>
      <c r="AL88" s="5"/>
      <c r="AM88" s="5"/>
      <c r="AN88" s="5"/>
      <c r="AO88" s="5"/>
      <c r="AP88" s="5"/>
      <c r="AQ88" s="5"/>
      <c r="AR88" s="5"/>
      <c r="AS88" s="5"/>
      <c r="AT88" s="5"/>
      <c r="AU88" s="5"/>
      <c r="AV88" s="5"/>
      <c r="AW88" s="5"/>
      <c r="AX88" s="5"/>
      <c r="AY88" s="5"/>
      <c r="AZ88" s="5"/>
      <c r="BA88" s="5"/>
      <c r="BB88" s="5"/>
      <c r="BC88" s="5"/>
      <c r="BD88" s="5"/>
      <c r="BE88" s="5"/>
      <c r="BF88" s="5"/>
      <c r="BG88" s="5"/>
      <c r="BH88" s="5"/>
      <c r="BI88" s="5" t="s">
        <v>808</v>
      </c>
      <c r="BJ88" s="5" t="s">
        <v>2192</v>
      </c>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18" t="s">
        <v>2426</v>
      </c>
      <c r="FS88" s="15" t="s">
        <v>42</v>
      </c>
      <c r="FT88" s="15" t="s">
        <v>75</v>
      </c>
      <c r="FU88" s="17" t="s">
        <v>93</v>
      </c>
      <c r="FV88" s="15"/>
      <c r="FW88" s="14"/>
    </row>
    <row r="89" spans="1:179" s="34" customFormat="1" ht="27.65" customHeight="1" x14ac:dyDescent="0.35">
      <c r="A89" s="11">
        <v>87</v>
      </c>
      <c r="B89" s="8">
        <v>41123</v>
      </c>
      <c r="C89" s="27" t="s">
        <v>1134</v>
      </c>
      <c r="D89" s="27" t="s">
        <v>1136</v>
      </c>
      <c r="E89" s="29">
        <v>41122</v>
      </c>
      <c r="F89" s="11" t="s">
        <v>12</v>
      </c>
      <c r="G89" s="27" t="s">
        <v>1138</v>
      </c>
      <c r="H89" s="11" t="s">
        <v>801</v>
      </c>
      <c r="I89" s="11" t="s">
        <v>2427</v>
      </c>
      <c r="J89" s="19" t="s">
        <v>1716</v>
      </c>
      <c r="K89" s="27" t="s">
        <v>1717</v>
      </c>
      <c r="L89" s="27"/>
      <c r="M89" s="27"/>
      <c r="N89" s="27"/>
      <c r="O89" s="11" t="s">
        <v>1197</v>
      </c>
      <c r="P89" s="11" t="s">
        <v>1150</v>
      </c>
      <c r="Q89" s="11" t="s">
        <v>1147</v>
      </c>
      <c r="R89" s="11" t="s">
        <v>78</v>
      </c>
      <c r="S89" s="11" t="s">
        <v>1238</v>
      </c>
      <c r="T89" s="11" t="s">
        <v>2731</v>
      </c>
      <c r="U89" s="11" t="s">
        <v>2083</v>
      </c>
      <c r="V89" s="11"/>
      <c r="W89" s="32">
        <f>COUNTIFS(data!Q:Q,T89)</f>
        <v>2</v>
      </c>
      <c r="X89" s="32">
        <f>COUNTIFS(data!$AH:$AH,X$2,data!$Q:$Q,$T89)</f>
        <v>2</v>
      </c>
      <c r="Y89" s="32">
        <f>COUNTIFS(data!$AH:$AH,Y$2,data!$Q:$Q,$T89)</f>
        <v>0</v>
      </c>
      <c r="Z89" s="32">
        <f>COUNTIFS(data!$AH:$AH,Z$2,data!$Q:$Q,$T89)</f>
        <v>0</v>
      </c>
      <c r="AA89" s="32">
        <f>COUNTIFS(data!$AH:$AH,AA$2,data!$Q:$Q,$T89)</f>
        <v>0</v>
      </c>
      <c r="AB89" s="32">
        <f>COUNTIFS(data!$AH:$AH,AB$2,data!$Q:$Q,$T89)</f>
        <v>0</v>
      </c>
      <c r="AC89" s="21" t="s">
        <v>802</v>
      </c>
      <c r="AD89" s="21"/>
      <c r="AE89" s="3"/>
      <c r="AF89" s="3"/>
      <c r="AG89" s="3"/>
      <c r="AH89" s="3"/>
      <c r="AI89" s="3"/>
      <c r="AJ89" s="3"/>
      <c r="AK89" s="19" t="s">
        <v>1767</v>
      </c>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t="s">
        <v>803</v>
      </c>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18" t="s">
        <v>2429</v>
      </c>
      <c r="FS89" s="15" t="s">
        <v>42</v>
      </c>
      <c r="FT89" s="15" t="s">
        <v>75</v>
      </c>
      <c r="FU89" s="17" t="s">
        <v>91</v>
      </c>
      <c r="FV89" s="15"/>
      <c r="FW89" s="14"/>
    </row>
    <row r="90" spans="1:179" s="34" customFormat="1" ht="27.65" customHeight="1" x14ac:dyDescent="0.35">
      <c r="A90" s="11">
        <v>88</v>
      </c>
      <c r="B90" s="8">
        <v>41127</v>
      </c>
      <c r="C90" s="27" t="s">
        <v>1134</v>
      </c>
      <c r="D90" s="27" t="s">
        <v>1136</v>
      </c>
      <c r="E90" s="29">
        <v>41122</v>
      </c>
      <c r="F90" s="11" t="s">
        <v>82</v>
      </c>
      <c r="G90" s="27" t="s">
        <v>1214</v>
      </c>
      <c r="H90" s="11" t="s">
        <v>325</v>
      </c>
      <c r="I90" s="11" t="s">
        <v>2430</v>
      </c>
      <c r="J90" s="19" t="s">
        <v>2629</v>
      </c>
      <c r="K90" s="27" t="s">
        <v>1717</v>
      </c>
      <c r="L90" s="27"/>
      <c r="M90" s="27"/>
      <c r="N90" s="27"/>
      <c r="O90" s="11" t="s">
        <v>1199</v>
      </c>
      <c r="P90" s="11" t="s">
        <v>1202</v>
      </c>
      <c r="Q90" s="11" t="s">
        <v>218</v>
      </c>
      <c r="R90" s="11" t="s">
        <v>1151</v>
      </c>
      <c r="S90" s="11" t="s">
        <v>1238</v>
      </c>
      <c r="T90" s="11" t="s">
        <v>2732</v>
      </c>
      <c r="U90" s="11" t="s">
        <v>809</v>
      </c>
      <c r="V90" s="11"/>
      <c r="W90" s="32">
        <f>COUNTIFS(data!Q:Q,T90)</f>
        <v>16</v>
      </c>
      <c r="X90" s="32">
        <f>COUNTIFS(data!$AH:$AH,X$2,data!$Q:$Q,$T90)</f>
        <v>0</v>
      </c>
      <c r="Y90" s="32">
        <f>COUNTIFS(data!$AH:$AH,Y$2,data!$Q:$Q,$T90)</f>
        <v>15</v>
      </c>
      <c r="Z90" s="32">
        <f>COUNTIFS(data!$AH:$AH,Z$2,data!$Q:$Q,$T90)</f>
        <v>1</v>
      </c>
      <c r="AA90" s="32">
        <f>COUNTIFS(data!$AH:$AH,AA$2,data!$Q:$Q,$T90)</f>
        <v>0</v>
      </c>
      <c r="AB90" s="32">
        <f>COUNTIFS(data!$AH:$AH,AB$2,data!$Q:$Q,$T90)</f>
        <v>0</v>
      </c>
      <c r="AC90" s="21" t="s">
        <v>2087</v>
      </c>
      <c r="AD90" s="21"/>
      <c r="AE90" s="3"/>
      <c r="AF90" s="3"/>
      <c r="AG90" s="3"/>
      <c r="AH90" s="3"/>
      <c r="AI90" s="3"/>
      <c r="AJ90" s="3" t="s">
        <v>811</v>
      </c>
      <c r="AK90" s="19" t="s">
        <v>1767</v>
      </c>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t="s">
        <v>812</v>
      </c>
      <c r="BW90" s="5" t="s">
        <v>365</v>
      </c>
      <c r="BX90" s="5" t="s">
        <v>446</v>
      </c>
      <c r="BY90" s="5"/>
      <c r="BZ90" s="5"/>
      <c r="CA90" s="5" t="s">
        <v>813</v>
      </c>
      <c r="CB90" s="5" t="s">
        <v>814</v>
      </c>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18" t="s">
        <v>47</v>
      </c>
      <c r="FS90" s="15" t="s">
        <v>172</v>
      </c>
      <c r="FT90" s="15" t="s">
        <v>173</v>
      </c>
      <c r="FU90" s="17" t="s">
        <v>91</v>
      </c>
      <c r="FV90" s="15"/>
      <c r="FW90" s="14"/>
    </row>
    <row r="91" spans="1:179" s="34" customFormat="1" ht="27.65" customHeight="1" x14ac:dyDescent="0.35">
      <c r="A91" s="11">
        <v>89</v>
      </c>
      <c r="B91" s="8">
        <v>41129</v>
      </c>
      <c r="C91" s="27" t="s">
        <v>1134</v>
      </c>
      <c r="D91" s="27" t="s">
        <v>1136</v>
      </c>
      <c r="E91" s="29">
        <v>41122</v>
      </c>
      <c r="F91" s="11" t="s">
        <v>1609</v>
      </c>
      <c r="G91" s="27" t="s">
        <v>1138</v>
      </c>
      <c r="H91" s="11" t="s">
        <v>199</v>
      </c>
      <c r="I91" s="11" t="s">
        <v>77</v>
      </c>
      <c r="J91" s="19" t="s">
        <v>1716</v>
      </c>
      <c r="K91" s="27" t="s">
        <v>1717</v>
      </c>
      <c r="L91" s="27"/>
      <c r="M91" s="27"/>
      <c r="N91" s="27"/>
      <c r="O91" s="11" t="s">
        <v>1199</v>
      </c>
      <c r="P91" s="11" t="s">
        <v>1202</v>
      </c>
      <c r="Q91" s="11" t="s">
        <v>218</v>
      </c>
      <c r="R91" s="11" t="s">
        <v>1151</v>
      </c>
      <c r="S91" s="11" t="s">
        <v>1238</v>
      </c>
      <c r="T91" s="11" t="s">
        <v>2733</v>
      </c>
      <c r="U91" s="11" t="s">
        <v>2437</v>
      </c>
      <c r="V91" s="11"/>
      <c r="W91" s="32">
        <f>COUNTIFS(data!Q:Q,T91)</f>
        <v>1</v>
      </c>
      <c r="X91" s="32">
        <f>COUNTIFS(data!$AH:$AH,X$2,data!$Q:$Q,$T91)</f>
        <v>0</v>
      </c>
      <c r="Y91" s="32">
        <f>COUNTIFS(data!$AH:$AH,Y$2,data!$Q:$Q,$T91)</f>
        <v>0</v>
      </c>
      <c r="Z91" s="32">
        <f>COUNTIFS(data!$AH:$AH,Z$2,data!$Q:$Q,$T91)</f>
        <v>1</v>
      </c>
      <c r="AA91" s="32">
        <f>COUNTIFS(data!$AH:$AH,AA$2,data!$Q:$Q,$T91)</f>
        <v>0</v>
      </c>
      <c r="AB91" s="32">
        <f>COUNTIFS(data!$AH:$AH,AB$2,data!$Q:$Q,$T91)</f>
        <v>0</v>
      </c>
      <c r="AC91" s="21"/>
      <c r="AD91" s="21"/>
      <c r="AE91" s="3"/>
      <c r="AF91" s="3"/>
      <c r="AG91" s="3"/>
      <c r="AH91" s="3"/>
      <c r="AI91" s="3"/>
      <c r="AJ91" s="3" t="s">
        <v>2438</v>
      </c>
      <c r="AK91" s="19" t="s">
        <v>1767</v>
      </c>
      <c r="AL91" s="5"/>
      <c r="AM91" s="5"/>
      <c r="AN91" s="5"/>
      <c r="AO91" s="5" t="s">
        <v>67</v>
      </c>
      <c r="AP91" s="5"/>
      <c r="AQ91" s="5"/>
      <c r="AR91" s="5"/>
      <c r="AS91" s="5" t="s">
        <v>67</v>
      </c>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18" t="s">
        <v>47</v>
      </c>
      <c r="FS91" s="15" t="s">
        <v>2066</v>
      </c>
      <c r="FT91" s="15" t="s">
        <v>2066</v>
      </c>
      <c r="FU91" s="17" t="s">
        <v>74</v>
      </c>
      <c r="FV91" s="15"/>
      <c r="FW91" s="14"/>
    </row>
    <row r="92" spans="1:179" s="34" customFormat="1" ht="27.65" customHeight="1" x14ac:dyDescent="0.35">
      <c r="A92" s="11">
        <v>90</v>
      </c>
      <c r="B92" s="8">
        <v>41132</v>
      </c>
      <c r="C92" s="27" t="s">
        <v>1134</v>
      </c>
      <c r="D92" s="27" t="s">
        <v>1136</v>
      </c>
      <c r="E92" s="29">
        <v>41122</v>
      </c>
      <c r="F92" s="11" t="s">
        <v>1616</v>
      </c>
      <c r="G92" s="27" t="s">
        <v>1139</v>
      </c>
      <c r="H92" s="11" t="s">
        <v>1951</v>
      </c>
      <c r="I92" s="11" t="s">
        <v>1302</v>
      </c>
      <c r="J92" s="19" t="s">
        <v>2629</v>
      </c>
      <c r="K92" s="27" t="s">
        <v>1717</v>
      </c>
      <c r="L92" s="27" t="s">
        <v>1315</v>
      </c>
      <c r="M92" s="27"/>
      <c r="N92" s="27" t="s">
        <v>1302</v>
      </c>
      <c r="O92" s="11" t="s">
        <v>1755</v>
      </c>
      <c r="P92" s="11" t="s">
        <v>1295</v>
      </c>
      <c r="Q92" s="11" t="s">
        <v>1208</v>
      </c>
      <c r="R92" s="11" t="s">
        <v>2134</v>
      </c>
      <c r="S92" s="11" t="s">
        <v>1238</v>
      </c>
      <c r="T92" s="11" t="s">
        <v>2734</v>
      </c>
      <c r="U92" s="11" t="s">
        <v>2161</v>
      </c>
      <c r="V92" s="11"/>
      <c r="W92" s="32">
        <f>COUNTIFS(data!Q:Q,T92)</f>
        <v>1</v>
      </c>
      <c r="X92" s="32">
        <f>COUNTIFS(data!$AH:$AH,X$2,data!$Q:$Q,$T92)</f>
        <v>1</v>
      </c>
      <c r="Y92" s="32">
        <f>COUNTIFS(data!$AH:$AH,Y$2,data!$Q:$Q,$T92)</f>
        <v>0</v>
      </c>
      <c r="Z92" s="32">
        <f>COUNTIFS(data!$AH:$AH,Z$2,data!$Q:$Q,$T92)</f>
        <v>0</v>
      </c>
      <c r="AA92" s="32">
        <f>COUNTIFS(data!$AH:$AH,AA$2,data!$Q:$Q,$T92)</f>
        <v>0</v>
      </c>
      <c r="AB92" s="32">
        <f>COUNTIFS(data!$AH:$AH,AB$2,data!$Q:$Q,$T92)</f>
        <v>0</v>
      </c>
      <c r="AC92" s="21" t="s">
        <v>1126</v>
      </c>
      <c r="AD92" s="21" t="s">
        <v>1424</v>
      </c>
      <c r="AE92" s="3" t="s">
        <v>2166</v>
      </c>
      <c r="AF92" s="3" t="s">
        <v>1302</v>
      </c>
      <c r="AG92" s="3" t="s">
        <v>2050</v>
      </c>
      <c r="AH92" s="3"/>
      <c r="AI92" s="3"/>
      <c r="AJ92" s="3" t="s">
        <v>2439</v>
      </c>
      <c r="AK92" s="19" t="s">
        <v>1767</v>
      </c>
      <c r="AL92" s="5"/>
      <c r="AM92" s="5"/>
      <c r="AN92" s="5"/>
      <c r="AO92" s="5" t="s">
        <v>1534</v>
      </c>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18" t="s">
        <v>47</v>
      </c>
      <c r="FS92" s="15"/>
      <c r="FT92" s="15"/>
      <c r="FU92" s="17" t="s">
        <v>74</v>
      </c>
      <c r="FV92" s="15"/>
      <c r="FW92" s="14"/>
    </row>
    <row r="93" spans="1:179" s="34" customFormat="1" ht="27.65" customHeight="1" x14ac:dyDescent="0.35">
      <c r="A93" s="11">
        <v>91</v>
      </c>
      <c r="B93" s="8">
        <v>41133</v>
      </c>
      <c r="C93" s="27" t="s">
        <v>1134</v>
      </c>
      <c r="D93" s="27" t="s">
        <v>1136</v>
      </c>
      <c r="E93" s="29">
        <v>41122</v>
      </c>
      <c r="F93" s="11" t="s">
        <v>82</v>
      </c>
      <c r="G93" s="27" t="s">
        <v>1214</v>
      </c>
      <c r="H93" s="11" t="s">
        <v>94</v>
      </c>
      <c r="I93" s="11" t="s">
        <v>2440</v>
      </c>
      <c r="J93" s="19" t="s">
        <v>1716</v>
      </c>
      <c r="K93" s="27" t="s">
        <v>1717</v>
      </c>
      <c r="L93" s="27"/>
      <c r="M93" s="27"/>
      <c r="N93" s="27"/>
      <c r="O93" s="11" t="s">
        <v>1199</v>
      </c>
      <c r="P93" s="11" t="s">
        <v>1201</v>
      </c>
      <c r="Q93" s="11" t="s">
        <v>1211</v>
      </c>
      <c r="R93" s="11" t="s">
        <v>2187</v>
      </c>
      <c r="S93" s="11" t="s">
        <v>1238</v>
      </c>
      <c r="T93" s="11" t="s">
        <v>2735</v>
      </c>
      <c r="U93" s="11" t="s">
        <v>2441</v>
      </c>
      <c r="V93" s="11"/>
      <c r="W93" s="32">
        <f>COUNTIFS(data!Q:Q,T93)</f>
        <v>7</v>
      </c>
      <c r="X93" s="32">
        <f>COUNTIFS(data!$AH:$AH,X$2,data!$Q:$Q,$T93)</f>
        <v>7</v>
      </c>
      <c r="Y93" s="32">
        <f>COUNTIFS(data!$AH:$AH,Y$2,data!$Q:$Q,$T93)</f>
        <v>0</v>
      </c>
      <c r="Z93" s="32">
        <f>COUNTIFS(data!$AH:$AH,Z$2,data!$Q:$Q,$T93)</f>
        <v>0</v>
      </c>
      <c r="AA93" s="32">
        <f>COUNTIFS(data!$AH:$AH,AA$2,data!$Q:$Q,$T93)</f>
        <v>0</v>
      </c>
      <c r="AB93" s="32">
        <f>COUNTIFS(data!$AH:$AH,AB$2,data!$Q:$Q,$T93)</f>
        <v>0</v>
      </c>
      <c r="AC93" s="21"/>
      <c r="AD93" s="21"/>
      <c r="AE93" s="3"/>
      <c r="AF93" s="3"/>
      <c r="AG93" s="3"/>
      <c r="AH93" s="3"/>
      <c r="AI93" s="3"/>
      <c r="AJ93" s="3"/>
      <c r="AK93" s="19" t="s">
        <v>1767</v>
      </c>
      <c r="AL93" s="5"/>
      <c r="AM93" s="5"/>
      <c r="AN93" s="5" t="s">
        <v>839</v>
      </c>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t="s">
        <v>840</v>
      </c>
      <c r="BW93" s="5" t="s">
        <v>841</v>
      </c>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18" t="s">
        <v>47</v>
      </c>
      <c r="FS93" s="15" t="s">
        <v>42</v>
      </c>
      <c r="FT93" s="15" t="s">
        <v>75</v>
      </c>
      <c r="FU93" s="17" t="s">
        <v>91</v>
      </c>
      <c r="FV93" s="15"/>
      <c r="FW93" s="14"/>
    </row>
    <row r="94" spans="1:179" s="34" customFormat="1" ht="27.65" customHeight="1" x14ac:dyDescent="0.35">
      <c r="A94" s="11">
        <v>92</v>
      </c>
      <c r="B94" s="8">
        <v>41135</v>
      </c>
      <c r="C94" s="27" t="s">
        <v>1134</v>
      </c>
      <c r="D94" s="27" t="s">
        <v>1136</v>
      </c>
      <c r="E94" s="29">
        <v>41122</v>
      </c>
      <c r="F94" s="11" t="s">
        <v>1615</v>
      </c>
      <c r="G94" s="27" t="s">
        <v>1139</v>
      </c>
      <c r="H94" s="11" t="s">
        <v>1922</v>
      </c>
      <c r="I94" s="11" t="s">
        <v>1319</v>
      </c>
      <c r="J94" s="19" t="s">
        <v>2629</v>
      </c>
      <c r="K94" s="27" t="s">
        <v>1717</v>
      </c>
      <c r="L94" s="27" t="s">
        <v>1315</v>
      </c>
      <c r="M94" s="27"/>
      <c r="N94" s="27" t="s">
        <v>1319</v>
      </c>
      <c r="O94" s="11" t="s">
        <v>1755</v>
      </c>
      <c r="P94" s="11" t="s">
        <v>1295</v>
      </c>
      <c r="Q94" s="11" t="s">
        <v>1208</v>
      </c>
      <c r="R94" s="11" t="s">
        <v>2134</v>
      </c>
      <c r="S94" s="11" t="s">
        <v>1238</v>
      </c>
      <c r="T94" s="11" t="s">
        <v>2736</v>
      </c>
      <c r="U94" s="11" t="s">
        <v>2113</v>
      </c>
      <c r="V94" s="11"/>
      <c r="W94" s="32">
        <f>COUNTIFS(data!Q:Q,T94)</f>
        <v>1</v>
      </c>
      <c r="X94" s="32">
        <f>COUNTIFS(data!$AH:$AH,X$2,data!$Q:$Q,$T94)</f>
        <v>1</v>
      </c>
      <c r="Y94" s="32">
        <f>COUNTIFS(data!$AH:$AH,Y$2,data!$Q:$Q,$T94)</f>
        <v>0</v>
      </c>
      <c r="Z94" s="32">
        <f>COUNTIFS(data!$AH:$AH,Z$2,data!$Q:$Q,$T94)</f>
        <v>0</v>
      </c>
      <c r="AA94" s="32">
        <f>COUNTIFS(data!$AH:$AH,AA$2,data!$Q:$Q,$T94)</f>
        <v>0</v>
      </c>
      <c r="AB94" s="32">
        <f>COUNTIFS(data!$AH:$AH,AB$2,data!$Q:$Q,$T94)</f>
        <v>0</v>
      </c>
      <c r="AC94" s="21"/>
      <c r="AD94" s="21"/>
      <c r="AE94" s="3" t="s">
        <v>2166</v>
      </c>
      <c r="AF94" s="3" t="s">
        <v>1319</v>
      </c>
      <c r="AG94" s="3" t="s">
        <v>2569</v>
      </c>
      <c r="AH94" s="3" t="s">
        <v>2570</v>
      </c>
      <c r="AI94" s="3"/>
      <c r="AJ94" s="3"/>
      <c r="AK94" s="19" t="s">
        <v>1767</v>
      </c>
      <c r="AL94" s="5"/>
      <c r="AM94" s="5"/>
      <c r="AN94" s="5"/>
      <c r="AO94" s="5" t="s">
        <v>1535</v>
      </c>
      <c r="AP94" s="5" t="s">
        <v>1536</v>
      </c>
      <c r="AQ94" s="5"/>
      <c r="AR94" s="5"/>
      <c r="AS94" s="5"/>
      <c r="AT94" s="5"/>
      <c r="AU94" s="5"/>
      <c r="AV94" s="5"/>
      <c r="AW94" s="5"/>
      <c r="AX94" s="5"/>
      <c r="AY94" s="5"/>
      <c r="AZ94" s="5"/>
      <c r="BA94" s="5"/>
      <c r="BB94" s="5"/>
      <c r="BC94" s="5"/>
      <c r="BD94" s="5"/>
      <c r="BE94" s="5"/>
      <c r="BF94" s="5"/>
      <c r="BG94" s="5"/>
      <c r="BH94" s="5"/>
      <c r="BI94" s="5" t="s">
        <v>882</v>
      </c>
      <c r="BJ94" s="5" t="s">
        <v>2192</v>
      </c>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18" t="s">
        <v>2445</v>
      </c>
      <c r="FS94" s="15"/>
      <c r="FT94" s="15"/>
      <c r="FU94" s="17" t="s">
        <v>74</v>
      </c>
      <c r="FV94" s="15"/>
      <c r="FW94" s="14"/>
    </row>
    <row r="95" spans="1:179" s="34" customFormat="1" ht="27.65" customHeight="1" x14ac:dyDescent="0.35">
      <c r="A95" s="11">
        <v>93</v>
      </c>
      <c r="B95" s="8">
        <v>41136</v>
      </c>
      <c r="C95" s="27" t="s">
        <v>1134</v>
      </c>
      <c r="D95" s="27" t="s">
        <v>1136</v>
      </c>
      <c r="E95" s="29">
        <v>41122</v>
      </c>
      <c r="F95" s="11" t="s">
        <v>0</v>
      </c>
      <c r="G95" s="27" t="s">
        <v>1138</v>
      </c>
      <c r="H95" s="11" t="s">
        <v>193</v>
      </c>
      <c r="I95" s="11" t="s">
        <v>1294</v>
      </c>
      <c r="J95" s="19" t="s">
        <v>2629</v>
      </c>
      <c r="K95" s="27" t="s">
        <v>1717</v>
      </c>
      <c r="L95" s="27" t="s">
        <v>1315</v>
      </c>
      <c r="M95" s="27"/>
      <c r="N95" s="27" t="s">
        <v>1294</v>
      </c>
      <c r="O95" s="11" t="s">
        <v>1755</v>
      </c>
      <c r="P95" s="11" t="s">
        <v>1295</v>
      </c>
      <c r="Q95" s="11" t="s">
        <v>1208</v>
      </c>
      <c r="R95" s="11" t="s">
        <v>2134</v>
      </c>
      <c r="S95" s="11" t="s">
        <v>1238</v>
      </c>
      <c r="T95" s="11" t="s">
        <v>2737</v>
      </c>
      <c r="U95" s="11" t="s">
        <v>2161</v>
      </c>
      <c r="V95" s="11"/>
      <c r="W95" s="32">
        <f>COUNTIFS(data!Q:Q,T95)</f>
        <v>1</v>
      </c>
      <c r="X95" s="32">
        <f>COUNTIFS(data!$AH:$AH,X$2,data!$Q:$Q,$T95)</f>
        <v>1</v>
      </c>
      <c r="Y95" s="32">
        <f>COUNTIFS(data!$AH:$AH,Y$2,data!$Q:$Q,$T95)</f>
        <v>0</v>
      </c>
      <c r="Z95" s="32">
        <f>COUNTIFS(data!$AH:$AH,Z$2,data!$Q:$Q,$T95)</f>
        <v>0</v>
      </c>
      <c r="AA95" s="32">
        <f>COUNTIFS(data!$AH:$AH,AA$2,data!$Q:$Q,$T95)</f>
        <v>0</v>
      </c>
      <c r="AB95" s="32">
        <f>COUNTIFS(data!$AH:$AH,AB$2,data!$Q:$Q,$T95)</f>
        <v>0</v>
      </c>
      <c r="AC95" s="21" t="s">
        <v>1028</v>
      </c>
      <c r="AD95" s="21"/>
      <c r="AE95" s="3" t="s">
        <v>2166</v>
      </c>
      <c r="AF95" s="3" t="s">
        <v>1294</v>
      </c>
      <c r="AG95" s="3"/>
      <c r="AH95" s="3" t="s">
        <v>2570</v>
      </c>
      <c r="AI95" s="3"/>
      <c r="AJ95" s="3"/>
      <c r="AK95" s="19" t="s">
        <v>1767</v>
      </c>
      <c r="AL95" s="5"/>
      <c r="AM95" s="5"/>
      <c r="AN95" s="5"/>
      <c r="AO95" s="5" t="s">
        <v>1537</v>
      </c>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18" t="s">
        <v>47</v>
      </c>
      <c r="FS95" s="15"/>
      <c r="FT95" s="15"/>
      <c r="FU95" s="17" t="s">
        <v>74</v>
      </c>
      <c r="FV95" s="15"/>
      <c r="FW95" s="14"/>
    </row>
    <row r="96" spans="1:179" s="34" customFormat="1" ht="27.65" customHeight="1" x14ac:dyDescent="0.35">
      <c r="A96" s="11">
        <v>94</v>
      </c>
      <c r="B96" s="8">
        <v>41137</v>
      </c>
      <c r="C96" s="27" t="s">
        <v>1134</v>
      </c>
      <c r="D96" s="27" t="s">
        <v>1136</v>
      </c>
      <c r="E96" s="29">
        <v>41122</v>
      </c>
      <c r="F96" s="11" t="s">
        <v>1619</v>
      </c>
      <c r="G96" s="27" t="s">
        <v>1139</v>
      </c>
      <c r="H96" s="11" t="s">
        <v>1934</v>
      </c>
      <c r="I96" s="11" t="s">
        <v>2598</v>
      </c>
      <c r="J96" s="19" t="s">
        <v>2629</v>
      </c>
      <c r="K96" s="27" t="s">
        <v>1717</v>
      </c>
      <c r="L96" s="27" t="s">
        <v>1317</v>
      </c>
      <c r="M96" s="27"/>
      <c r="N96" s="27" t="s">
        <v>1935</v>
      </c>
      <c r="O96" s="11" t="s">
        <v>1755</v>
      </c>
      <c r="P96" s="11" t="s">
        <v>1295</v>
      </c>
      <c r="Q96" s="11" t="s">
        <v>1208</v>
      </c>
      <c r="R96" s="11" t="s">
        <v>2134</v>
      </c>
      <c r="S96" s="11" t="s">
        <v>1238</v>
      </c>
      <c r="T96" s="11" t="s">
        <v>2738</v>
      </c>
      <c r="U96" s="11" t="s">
        <v>2112</v>
      </c>
      <c r="V96" s="11"/>
      <c r="W96" s="32">
        <f>COUNTIFS(data!Q:Q,T96)</f>
        <v>1</v>
      </c>
      <c r="X96" s="32">
        <f>COUNTIFS(data!$AH:$AH,X$2,data!$Q:$Q,$T96)</f>
        <v>1</v>
      </c>
      <c r="Y96" s="32">
        <f>COUNTIFS(data!$AH:$AH,Y$2,data!$Q:$Q,$T96)</f>
        <v>0</v>
      </c>
      <c r="Z96" s="32">
        <f>COUNTIFS(data!$AH:$AH,Z$2,data!$Q:$Q,$T96)</f>
        <v>0</v>
      </c>
      <c r="AA96" s="32">
        <f>COUNTIFS(data!$AH:$AH,AA$2,data!$Q:$Q,$T96)</f>
        <v>0</v>
      </c>
      <c r="AB96" s="32">
        <f>COUNTIFS(data!$AH:$AH,AB$2,data!$Q:$Q,$T96)</f>
        <v>0</v>
      </c>
      <c r="AC96" s="21" t="s">
        <v>222</v>
      </c>
      <c r="AD96" s="21"/>
      <c r="AE96" s="3"/>
      <c r="AF96" s="3" t="s">
        <v>2015</v>
      </c>
      <c r="AG96" s="3" t="s">
        <v>2031</v>
      </c>
      <c r="AH96" s="3"/>
      <c r="AI96" s="3"/>
      <c r="AJ96" s="3"/>
      <c r="AK96" s="19" t="s">
        <v>1767</v>
      </c>
      <c r="AL96" s="5"/>
      <c r="AM96" s="5"/>
      <c r="AN96" s="5" t="s">
        <v>1474</v>
      </c>
      <c r="AO96" s="5" t="s">
        <v>1538</v>
      </c>
      <c r="AP96" s="5"/>
      <c r="AQ96" s="5"/>
      <c r="AR96" s="5"/>
      <c r="AS96" s="5"/>
      <c r="AT96" s="5"/>
      <c r="AU96" s="5"/>
      <c r="AV96" s="5"/>
      <c r="AW96" s="5"/>
      <c r="AX96" s="5"/>
      <c r="AY96" s="5"/>
      <c r="AZ96" s="5"/>
      <c r="BA96" s="5"/>
      <c r="BB96" s="5"/>
      <c r="BC96" s="5"/>
      <c r="BD96" s="5"/>
      <c r="BE96" s="5"/>
      <c r="BF96" s="5"/>
      <c r="BG96" s="5"/>
      <c r="BH96" s="5"/>
      <c r="BI96" s="5" t="s">
        <v>882</v>
      </c>
      <c r="BJ96" s="5" t="s">
        <v>2192</v>
      </c>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18" t="s">
        <v>2448</v>
      </c>
      <c r="FS96" s="15"/>
      <c r="FT96" s="15"/>
      <c r="FU96" s="17" t="s">
        <v>74</v>
      </c>
      <c r="FV96" s="15"/>
      <c r="FW96" s="14"/>
    </row>
    <row r="97" spans="1:179" s="34" customFormat="1" ht="27.65" customHeight="1" x14ac:dyDescent="0.35">
      <c r="A97" s="11">
        <v>95</v>
      </c>
      <c r="B97" s="8">
        <v>41146</v>
      </c>
      <c r="C97" s="27" t="s">
        <v>1134</v>
      </c>
      <c r="D97" s="27" t="s">
        <v>1136</v>
      </c>
      <c r="E97" s="29">
        <v>41122</v>
      </c>
      <c r="F97" s="11" t="s">
        <v>1610</v>
      </c>
      <c r="G97" s="27" t="s">
        <v>1215</v>
      </c>
      <c r="H97" s="11" t="s">
        <v>1953</v>
      </c>
      <c r="I97" s="11" t="s">
        <v>2449</v>
      </c>
      <c r="J97" s="19" t="s">
        <v>1716</v>
      </c>
      <c r="K97" s="27" t="s">
        <v>1717</v>
      </c>
      <c r="L97" s="27"/>
      <c r="M97" s="27"/>
      <c r="N97" s="27"/>
      <c r="O97" s="11" t="s">
        <v>1197</v>
      </c>
      <c r="P97" s="11" t="s">
        <v>1150</v>
      </c>
      <c r="Q97" s="11" t="s">
        <v>1147</v>
      </c>
      <c r="R97" s="11" t="s">
        <v>78</v>
      </c>
      <c r="S97" s="11" t="s">
        <v>1238</v>
      </c>
      <c r="T97" s="11" t="s">
        <v>2739</v>
      </c>
      <c r="U97" s="11" t="s">
        <v>2450</v>
      </c>
      <c r="V97" s="11"/>
      <c r="W97" s="32">
        <f>COUNTIFS(data!Q:Q,T97)</f>
        <v>1</v>
      </c>
      <c r="X97" s="32">
        <f>COUNTIFS(data!$AH:$AH,X$2,data!$Q:$Q,$T97)</f>
        <v>1</v>
      </c>
      <c r="Y97" s="32">
        <f>COUNTIFS(data!$AH:$AH,Y$2,data!$Q:$Q,$T97)</f>
        <v>0</v>
      </c>
      <c r="Z97" s="32">
        <f>COUNTIFS(data!$AH:$AH,Z$2,data!$Q:$Q,$T97)</f>
        <v>0</v>
      </c>
      <c r="AA97" s="32">
        <f>COUNTIFS(data!$AH:$AH,AA$2,data!$Q:$Q,$T97)</f>
        <v>0</v>
      </c>
      <c r="AB97" s="32">
        <f>COUNTIFS(data!$AH:$AH,AB$2,data!$Q:$Q,$T97)</f>
        <v>0</v>
      </c>
      <c r="AC97" s="21"/>
      <c r="AD97" s="21"/>
      <c r="AE97" s="3"/>
      <c r="AF97" s="3"/>
      <c r="AG97" s="3"/>
      <c r="AH97" s="3"/>
      <c r="AI97" s="3"/>
      <c r="AJ97" s="3"/>
      <c r="AK97" s="19" t="s">
        <v>1766</v>
      </c>
      <c r="AL97" s="5"/>
      <c r="AM97" s="5"/>
      <c r="AN97" s="5"/>
      <c r="AO97" s="5"/>
      <c r="AP97" s="5"/>
      <c r="AQ97" s="5"/>
      <c r="AR97" s="5"/>
      <c r="AS97" s="5"/>
      <c r="AT97" s="5"/>
      <c r="AU97" s="5"/>
      <c r="AV97" s="5"/>
      <c r="AW97" s="5"/>
      <c r="AX97" s="5"/>
      <c r="AY97" s="5"/>
      <c r="AZ97" s="5"/>
      <c r="BA97" s="5"/>
      <c r="BB97" s="5"/>
      <c r="BC97" s="5"/>
      <c r="BD97" s="5"/>
      <c r="BE97" s="5"/>
      <c r="BF97" s="5"/>
      <c r="BG97" s="5"/>
      <c r="BH97" s="5"/>
      <c r="BI97" s="5" t="s">
        <v>847</v>
      </c>
      <c r="BJ97" s="5" t="s">
        <v>2192</v>
      </c>
      <c r="BK97" s="5"/>
      <c r="BL97" s="5"/>
      <c r="BM97" s="5"/>
      <c r="BN97" s="5"/>
      <c r="BO97" s="5"/>
      <c r="BP97" s="5"/>
      <c r="BQ97" s="5"/>
      <c r="BR97" s="5"/>
      <c r="BS97" s="5"/>
      <c r="BT97" s="5"/>
      <c r="BU97" s="5"/>
      <c r="BV97" s="5" t="s">
        <v>848</v>
      </c>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18" t="s">
        <v>1112</v>
      </c>
      <c r="FS97" s="15" t="s">
        <v>42</v>
      </c>
      <c r="FT97" s="15" t="s">
        <v>75</v>
      </c>
      <c r="FU97" s="17" t="s">
        <v>93</v>
      </c>
      <c r="FV97" s="15"/>
      <c r="FW97" s="14"/>
    </row>
    <row r="98" spans="1:179" s="34" customFormat="1" ht="27.65" customHeight="1" x14ac:dyDescent="0.35">
      <c r="A98" s="11">
        <v>96</v>
      </c>
      <c r="B98" s="8">
        <v>41155</v>
      </c>
      <c r="C98" s="27" t="s">
        <v>1134</v>
      </c>
      <c r="D98" s="27" t="s">
        <v>1136</v>
      </c>
      <c r="E98" s="29">
        <v>41153</v>
      </c>
      <c r="F98" s="11" t="s">
        <v>1736</v>
      </c>
      <c r="G98" s="27" t="s">
        <v>1214</v>
      </c>
      <c r="H98" s="11" t="s">
        <v>1054</v>
      </c>
      <c r="I98" s="11" t="s">
        <v>2074</v>
      </c>
      <c r="J98" s="19" t="s">
        <v>2629</v>
      </c>
      <c r="K98" s="27" t="s">
        <v>1717</v>
      </c>
      <c r="L98" s="27" t="s">
        <v>1341</v>
      </c>
      <c r="M98" s="27"/>
      <c r="N98" s="27" t="s">
        <v>1367</v>
      </c>
      <c r="O98" s="11" t="s">
        <v>1755</v>
      </c>
      <c r="P98" s="11" t="s">
        <v>1295</v>
      </c>
      <c r="Q98" s="11" t="s">
        <v>1208</v>
      </c>
      <c r="R98" s="11" t="s">
        <v>2134</v>
      </c>
      <c r="S98" s="11" t="s">
        <v>1238</v>
      </c>
      <c r="T98" s="11" t="s">
        <v>2740</v>
      </c>
      <c r="U98" s="11" t="s">
        <v>2451</v>
      </c>
      <c r="V98" s="11"/>
      <c r="W98" s="32">
        <f>COUNTIFS(data!Q:Q,T98)</f>
        <v>1</v>
      </c>
      <c r="X98" s="32">
        <f>COUNTIFS(data!$AH:$AH,X$2,data!$Q:$Q,$T98)</f>
        <v>1</v>
      </c>
      <c r="Y98" s="32">
        <f>COUNTIFS(data!$AH:$AH,Y$2,data!$Q:$Q,$T98)</f>
        <v>0</v>
      </c>
      <c r="Z98" s="32">
        <f>COUNTIFS(data!$AH:$AH,Z$2,data!$Q:$Q,$T98)</f>
        <v>0</v>
      </c>
      <c r="AA98" s="32">
        <f>COUNTIFS(data!$AH:$AH,AA$2,data!$Q:$Q,$T98)</f>
        <v>0</v>
      </c>
      <c r="AB98" s="32">
        <f>COUNTIFS(data!$AH:$AH,AB$2,data!$Q:$Q,$T98)</f>
        <v>0</v>
      </c>
      <c r="AC98" s="21"/>
      <c r="AD98" s="21"/>
      <c r="AE98" s="3"/>
      <c r="AF98" s="3"/>
      <c r="AG98" s="3"/>
      <c r="AH98" s="3"/>
      <c r="AI98" s="3"/>
      <c r="AJ98" s="3"/>
      <c r="AK98" s="19" t="s">
        <v>1766</v>
      </c>
      <c r="AL98" s="5"/>
      <c r="AM98" s="5"/>
      <c r="AN98" s="5"/>
      <c r="AO98" s="5"/>
      <c r="AP98" s="5"/>
      <c r="AQ98" s="5"/>
      <c r="AR98" s="5"/>
      <c r="AS98" s="5"/>
      <c r="AT98" s="5"/>
      <c r="AU98" s="5"/>
      <c r="AV98" s="5"/>
      <c r="AW98" s="5"/>
      <c r="AX98" s="5"/>
      <c r="AY98" s="5"/>
      <c r="AZ98" s="5"/>
      <c r="BA98" s="5"/>
      <c r="BB98" s="5"/>
      <c r="BC98" s="5"/>
      <c r="BD98" s="5"/>
      <c r="BE98" s="5"/>
      <c r="BF98" s="5"/>
      <c r="BG98" s="5"/>
      <c r="BH98" s="5"/>
      <c r="BI98" s="5" t="s">
        <v>882</v>
      </c>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18" t="s">
        <v>47</v>
      </c>
      <c r="FS98" s="15"/>
      <c r="FT98" s="15"/>
      <c r="FU98" s="17" t="s">
        <v>93</v>
      </c>
      <c r="FV98" s="15"/>
      <c r="FW98" s="14"/>
    </row>
    <row r="99" spans="1:179" s="34" customFormat="1" ht="27.65" customHeight="1" x14ac:dyDescent="0.35">
      <c r="A99" s="11">
        <v>97</v>
      </c>
      <c r="B99" s="8">
        <v>41158</v>
      </c>
      <c r="C99" s="27" t="s">
        <v>1134</v>
      </c>
      <c r="D99" s="27" t="s">
        <v>1136</v>
      </c>
      <c r="E99" s="29">
        <v>41153</v>
      </c>
      <c r="F99" s="11" t="s">
        <v>8</v>
      </c>
      <c r="G99" s="27" t="s">
        <v>1214</v>
      </c>
      <c r="H99" s="11" t="s">
        <v>1658</v>
      </c>
      <c r="I99" s="11" t="s">
        <v>1301</v>
      </c>
      <c r="J99" s="19" t="s">
        <v>2629</v>
      </c>
      <c r="K99" s="27" t="s">
        <v>1717</v>
      </c>
      <c r="L99" s="27" t="s">
        <v>1315</v>
      </c>
      <c r="M99" s="27"/>
      <c r="N99" s="27" t="s">
        <v>1301</v>
      </c>
      <c r="O99" s="11" t="s">
        <v>1755</v>
      </c>
      <c r="P99" s="11" t="s">
        <v>1295</v>
      </c>
      <c r="Q99" s="11" t="s">
        <v>1208</v>
      </c>
      <c r="R99" s="11" t="s">
        <v>2134</v>
      </c>
      <c r="S99" s="11" t="s">
        <v>1238</v>
      </c>
      <c r="T99" s="11" t="s">
        <v>2741</v>
      </c>
      <c r="U99" s="11" t="s">
        <v>2161</v>
      </c>
      <c r="V99" s="11"/>
      <c r="W99" s="32">
        <f>COUNTIFS(data!Q:Q,T99)</f>
        <v>1</v>
      </c>
      <c r="X99" s="32">
        <f>COUNTIFS(data!$AH:$AH,X$2,data!$Q:$Q,$T99)</f>
        <v>1</v>
      </c>
      <c r="Y99" s="32">
        <f>COUNTIFS(data!$AH:$AH,Y$2,data!$Q:$Q,$T99)</f>
        <v>0</v>
      </c>
      <c r="Z99" s="32">
        <f>COUNTIFS(data!$AH:$AH,Z$2,data!$Q:$Q,$T99)</f>
        <v>0</v>
      </c>
      <c r="AA99" s="32">
        <f>COUNTIFS(data!$AH:$AH,AA$2,data!$Q:$Q,$T99)</f>
        <v>0</v>
      </c>
      <c r="AB99" s="32">
        <f>COUNTIFS(data!$AH:$AH,AB$2,data!$Q:$Q,$T99)</f>
        <v>0</v>
      </c>
      <c r="AC99" s="21" t="s">
        <v>382</v>
      </c>
      <c r="AD99" s="21"/>
      <c r="AE99" s="3" t="s">
        <v>1432</v>
      </c>
      <c r="AF99" s="3" t="s">
        <v>1306</v>
      </c>
      <c r="AG99" s="3" t="s">
        <v>2051</v>
      </c>
      <c r="AH99" s="3"/>
      <c r="AI99" s="3"/>
      <c r="AJ99" s="3" t="s">
        <v>2453</v>
      </c>
      <c r="AK99" s="19" t="s">
        <v>1767</v>
      </c>
      <c r="AL99" s="5"/>
      <c r="AM99" s="5"/>
      <c r="AN99" s="5"/>
      <c r="AO99" s="5" t="s">
        <v>1539</v>
      </c>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18" t="s">
        <v>47</v>
      </c>
      <c r="FS99" s="15"/>
      <c r="FT99" s="15"/>
      <c r="FU99" s="17" t="s">
        <v>74</v>
      </c>
      <c r="FV99" s="15"/>
      <c r="FW99" s="14"/>
    </row>
    <row r="100" spans="1:179" s="34" customFormat="1" ht="27.65" customHeight="1" x14ac:dyDescent="0.35">
      <c r="A100" s="11">
        <v>98</v>
      </c>
      <c r="B100" s="8">
        <v>41166</v>
      </c>
      <c r="C100" s="27" t="s">
        <v>1134</v>
      </c>
      <c r="D100" s="27" t="s">
        <v>1136</v>
      </c>
      <c r="E100" s="29">
        <v>41153</v>
      </c>
      <c r="F100" s="11" t="s">
        <v>1618</v>
      </c>
      <c r="G100" s="27" t="s">
        <v>1215</v>
      </c>
      <c r="H100" s="11" t="s">
        <v>21</v>
      </c>
      <c r="I100" s="11" t="s">
        <v>2454</v>
      </c>
      <c r="J100" s="19" t="s">
        <v>1716</v>
      </c>
      <c r="K100" s="27" t="s">
        <v>1717</v>
      </c>
      <c r="L100" s="27"/>
      <c r="M100" s="27"/>
      <c r="N100" s="27"/>
      <c r="O100" s="11" t="s">
        <v>1199</v>
      </c>
      <c r="P100" s="11" t="s">
        <v>1150</v>
      </c>
      <c r="Q100" s="11" t="s">
        <v>1147</v>
      </c>
      <c r="R100" s="11" t="s">
        <v>78</v>
      </c>
      <c r="S100" s="11" t="s">
        <v>1238</v>
      </c>
      <c r="T100" s="11" t="s">
        <v>2742</v>
      </c>
      <c r="U100" s="11" t="s">
        <v>2455</v>
      </c>
      <c r="V100" s="11" t="s">
        <v>2628</v>
      </c>
      <c r="W100" s="32">
        <f>COUNTIFS(data!Q:Q,T100)</f>
        <v>1</v>
      </c>
      <c r="X100" s="32">
        <f>COUNTIFS(data!$AH:$AH,X$2,data!$Q:$Q,$T100)</f>
        <v>1</v>
      </c>
      <c r="Y100" s="32">
        <f>COUNTIFS(data!$AH:$AH,Y$2,data!$Q:$Q,$T100)</f>
        <v>0</v>
      </c>
      <c r="Z100" s="32">
        <f>COUNTIFS(data!$AH:$AH,Z$2,data!$Q:$Q,$T100)</f>
        <v>0</v>
      </c>
      <c r="AA100" s="32">
        <f>COUNTIFS(data!$AH:$AH,AA$2,data!$Q:$Q,$T100)</f>
        <v>0</v>
      </c>
      <c r="AB100" s="32">
        <f>COUNTIFS(data!$AH:$AH,AB$2,data!$Q:$Q,$T100)</f>
        <v>0</v>
      </c>
      <c r="AC100" s="21" t="s">
        <v>1128</v>
      </c>
      <c r="AD100" s="21"/>
      <c r="AE100" s="3"/>
      <c r="AF100" s="3"/>
      <c r="AG100" s="3"/>
      <c r="AH100" s="3"/>
      <c r="AI100" s="3"/>
      <c r="AJ100" s="3" t="s">
        <v>2456</v>
      </c>
      <c r="AK100" s="19" t="s">
        <v>1767</v>
      </c>
      <c r="AL100" s="5" t="s">
        <v>852</v>
      </c>
      <c r="AM100" s="5"/>
      <c r="AN100" s="5" t="s">
        <v>853</v>
      </c>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t="s">
        <v>446</v>
      </c>
      <c r="BW100" s="5" t="s">
        <v>854</v>
      </c>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t="s">
        <v>246</v>
      </c>
      <c r="CW100" s="5" t="s">
        <v>247</v>
      </c>
      <c r="CX100" s="5" t="s">
        <v>248</v>
      </c>
      <c r="CY100" s="5" t="s">
        <v>249</v>
      </c>
      <c r="CZ100" s="5" t="s">
        <v>250</v>
      </c>
      <c r="DA100" s="5" t="s">
        <v>251</v>
      </c>
      <c r="DB100" s="5" t="s">
        <v>252</v>
      </c>
      <c r="DC100" s="5" t="s">
        <v>253</v>
      </c>
      <c r="DD100" s="5" t="s">
        <v>254</v>
      </c>
      <c r="DE100" s="5" t="s">
        <v>2068</v>
      </c>
      <c r="DF100" s="5" t="s">
        <v>255</v>
      </c>
      <c r="DG100" s="5" t="s">
        <v>256</v>
      </c>
      <c r="DH100" s="5" t="s">
        <v>257</v>
      </c>
      <c r="DI100" s="5" t="s">
        <v>258</v>
      </c>
      <c r="DJ100" s="5" t="s">
        <v>259</v>
      </c>
      <c r="DK100" s="5" t="s">
        <v>855</v>
      </c>
      <c r="DL100" s="5" t="s">
        <v>2114</v>
      </c>
      <c r="DM100" s="5" t="s">
        <v>856</v>
      </c>
      <c r="DN100" s="5" t="s">
        <v>857</v>
      </c>
      <c r="DO100" s="5" t="s">
        <v>858</v>
      </c>
      <c r="DP100" s="5" t="s">
        <v>260</v>
      </c>
      <c r="DQ100" s="5" t="s">
        <v>855</v>
      </c>
      <c r="DR100" s="5" t="s">
        <v>859</v>
      </c>
      <c r="DS100" s="5" t="s">
        <v>860</v>
      </c>
      <c r="DT100" s="5" t="s">
        <v>261</v>
      </c>
      <c r="DU100" s="5" t="s">
        <v>861</v>
      </c>
      <c r="DV100" s="5" t="s">
        <v>862</v>
      </c>
      <c r="DW100" s="5" t="s">
        <v>863</v>
      </c>
      <c r="DX100" s="5" t="s">
        <v>864</v>
      </c>
      <c r="DY100" s="5" t="s">
        <v>262</v>
      </c>
      <c r="DZ100" s="5" t="s">
        <v>865</v>
      </c>
      <c r="EA100" s="5" t="s">
        <v>866</v>
      </c>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18" t="s">
        <v>851</v>
      </c>
      <c r="FS100" s="15" t="s">
        <v>42</v>
      </c>
      <c r="FT100" s="15" t="s">
        <v>75</v>
      </c>
      <c r="FU100" s="17" t="s">
        <v>91</v>
      </c>
      <c r="FV100" s="15"/>
      <c r="FW100" s="14"/>
    </row>
    <row r="101" spans="1:179" s="34" customFormat="1" ht="27.65" customHeight="1" x14ac:dyDescent="0.35">
      <c r="A101" s="11">
        <v>99</v>
      </c>
      <c r="B101" s="8">
        <v>41167</v>
      </c>
      <c r="C101" s="27" t="s">
        <v>1134</v>
      </c>
      <c r="D101" s="27" t="s">
        <v>1136</v>
      </c>
      <c r="E101" s="29">
        <v>41153</v>
      </c>
      <c r="F101" s="11" t="s">
        <v>1618</v>
      </c>
      <c r="G101" s="27" t="s">
        <v>1215</v>
      </c>
      <c r="H101" s="11" t="s">
        <v>21</v>
      </c>
      <c r="I101" s="11" t="s">
        <v>2454</v>
      </c>
      <c r="J101" s="19" t="s">
        <v>1716</v>
      </c>
      <c r="K101" s="27" t="s">
        <v>1717</v>
      </c>
      <c r="L101" s="27"/>
      <c r="M101" s="27"/>
      <c r="N101" s="27"/>
      <c r="O101" s="11" t="s">
        <v>1199</v>
      </c>
      <c r="P101" s="11" t="s">
        <v>1150</v>
      </c>
      <c r="Q101" s="11" t="s">
        <v>1147</v>
      </c>
      <c r="R101" s="11" t="s">
        <v>78</v>
      </c>
      <c r="S101" s="11" t="s">
        <v>1238</v>
      </c>
      <c r="T101" s="11" t="s">
        <v>2743</v>
      </c>
      <c r="U101" s="11" t="s">
        <v>2455</v>
      </c>
      <c r="V101" s="11" t="s">
        <v>2628</v>
      </c>
      <c r="W101" s="32">
        <f>COUNTIFS(data!Q:Q,T101)</f>
        <v>1</v>
      </c>
      <c r="X101" s="32">
        <f>COUNTIFS(data!$AH:$AH,X$2,data!$Q:$Q,$T101)</f>
        <v>1</v>
      </c>
      <c r="Y101" s="32">
        <f>COUNTIFS(data!$AH:$AH,Y$2,data!$Q:$Q,$T101)</f>
        <v>0</v>
      </c>
      <c r="Z101" s="32">
        <f>COUNTIFS(data!$AH:$AH,Z$2,data!$Q:$Q,$T101)</f>
        <v>0</v>
      </c>
      <c r="AA101" s="32">
        <f>COUNTIFS(data!$AH:$AH,AA$2,data!$Q:$Q,$T101)</f>
        <v>0</v>
      </c>
      <c r="AB101" s="32">
        <f>COUNTIFS(data!$AH:$AH,AB$2,data!$Q:$Q,$T101)</f>
        <v>0</v>
      </c>
      <c r="AC101" s="21"/>
      <c r="AD101" s="21" t="s">
        <v>2157</v>
      </c>
      <c r="AE101" s="3"/>
      <c r="AF101" s="3"/>
      <c r="AG101" s="3"/>
      <c r="AH101" s="3"/>
      <c r="AI101" s="3"/>
      <c r="AJ101" s="3"/>
      <c r="AK101" s="19" t="s">
        <v>1766</v>
      </c>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t="s">
        <v>871</v>
      </c>
      <c r="BJ101" s="5"/>
      <c r="BK101" s="5"/>
      <c r="BL101" s="5"/>
      <c r="BM101" s="5"/>
      <c r="BN101" s="5"/>
      <c r="BO101" s="5"/>
      <c r="BP101" s="5"/>
      <c r="BQ101" s="5"/>
      <c r="BR101" s="5"/>
      <c r="BS101" s="5"/>
      <c r="BT101" s="5"/>
      <c r="BU101" s="5"/>
      <c r="BV101" s="5" t="s">
        <v>872</v>
      </c>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18" t="s">
        <v>870</v>
      </c>
      <c r="FS101" s="15" t="s">
        <v>42</v>
      </c>
      <c r="FT101" s="15" t="s">
        <v>75</v>
      </c>
      <c r="FU101" s="17" t="s">
        <v>93</v>
      </c>
      <c r="FV101" s="15"/>
      <c r="FW101" s="14"/>
    </row>
    <row r="102" spans="1:179" s="34" customFormat="1" ht="27.65" customHeight="1" x14ac:dyDescent="0.35">
      <c r="A102" s="11">
        <v>100</v>
      </c>
      <c r="B102" s="8">
        <v>41168</v>
      </c>
      <c r="C102" s="27" t="s">
        <v>1134</v>
      </c>
      <c r="D102" s="27" t="s">
        <v>1136</v>
      </c>
      <c r="E102" s="29">
        <v>41153</v>
      </c>
      <c r="F102" s="11" t="s">
        <v>1615</v>
      </c>
      <c r="G102" s="27" t="s">
        <v>1139</v>
      </c>
      <c r="H102" s="11" t="s">
        <v>29</v>
      </c>
      <c r="I102" s="11" t="s">
        <v>29</v>
      </c>
      <c r="J102" s="19" t="s">
        <v>2629</v>
      </c>
      <c r="K102" s="27" t="s">
        <v>1717</v>
      </c>
      <c r="L102" s="27" t="s">
        <v>1317</v>
      </c>
      <c r="M102" s="27"/>
      <c r="N102" s="27" t="s">
        <v>1369</v>
      </c>
      <c r="O102" s="11" t="s">
        <v>1755</v>
      </c>
      <c r="P102" s="11" t="s">
        <v>1295</v>
      </c>
      <c r="Q102" s="11" t="s">
        <v>1208</v>
      </c>
      <c r="R102" s="11" t="s">
        <v>2134</v>
      </c>
      <c r="S102" s="11" t="s">
        <v>1238</v>
      </c>
      <c r="T102" s="11" t="s">
        <v>2744</v>
      </c>
      <c r="U102" s="11" t="s">
        <v>2113</v>
      </c>
      <c r="V102" s="11"/>
      <c r="W102" s="32">
        <f>COUNTIFS(data!Q:Q,T102)</f>
        <v>1</v>
      </c>
      <c r="X102" s="32">
        <f>COUNTIFS(data!$AH:$AH,X$2,data!$Q:$Q,$T102)</f>
        <v>1</v>
      </c>
      <c r="Y102" s="32">
        <f>COUNTIFS(data!$AH:$AH,Y$2,data!$Q:$Q,$T102)</f>
        <v>0</v>
      </c>
      <c r="Z102" s="32">
        <f>COUNTIFS(data!$AH:$AH,Z$2,data!$Q:$Q,$T102)</f>
        <v>0</v>
      </c>
      <c r="AA102" s="32">
        <f>COUNTIFS(data!$AH:$AH,AA$2,data!$Q:$Q,$T102)</f>
        <v>0</v>
      </c>
      <c r="AB102" s="32">
        <f>COUNTIFS(data!$AH:$AH,AB$2,data!$Q:$Q,$T102)</f>
        <v>0</v>
      </c>
      <c r="AC102" s="21" t="s">
        <v>1127</v>
      </c>
      <c r="AD102" s="21"/>
      <c r="AE102" s="3"/>
      <c r="AF102" s="3" t="s">
        <v>1369</v>
      </c>
      <c r="AG102" s="3"/>
      <c r="AH102" s="3"/>
      <c r="AI102" s="3"/>
      <c r="AJ102" s="3"/>
      <c r="AK102" s="19" t="s">
        <v>1766</v>
      </c>
      <c r="AL102" s="5"/>
      <c r="AM102" s="5"/>
      <c r="AN102" s="5" t="s">
        <v>880</v>
      </c>
      <c r="AO102" s="5"/>
      <c r="AP102" s="5"/>
      <c r="AQ102" s="5"/>
      <c r="AR102" s="5"/>
      <c r="AS102" s="5"/>
      <c r="AT102" s="5"/>
      <c r="AU102" s="5"/>
      <c r="AV102" s="5"/>
      <c r="AW102" s="5"/>
      <c r="AX102" s="5"/>
      <c r="AY102" s="5"/>
      <c r="AZ102" s="5"/>
      <c r="BA102" s="5"/>
      <c r="BB102" s="5"/>
      <c r="BC102" s="5"/>
      <c r="BD102" s="5"/>
      <c r="BE102" s="5"/>
      <c r="BF102" s="5"/>
      <c r="BG102" s="5"/>
      <c r="BH102" s="5"/>
      <c r="BI102" s="5" t="s">
        <v>871</v>
      </c>
      <c r="BJ102" s="5" t="s">
        <v>882</v>
      </c>
      <c r="BK102" s="5" t="s">
        <v>883</v>
      </c>
      <c r="BL102" s="5"/>
      <c r="BM102" s="5"/>
      <c r="BN102" s="5"/>
      <c r="BO102" s="5"/>
      <c r="BP102" s="5"/>
      <c r="BQ102" s="5"/>
      <c r="BR102" s="5"/>
      <c r="BS102" s="5"/>
      <c r="BT102" s="5"/>
      <c r="BU102" s="5"/>
      <c r="BV102" s="5" t="s">
        <v>446</v>
      </c>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18" t="s">
        <v>47</v>
      </c>
      <c r="FS102" s="15"/>
      <c r="FT102" s="15"/>
      <c r="FU102" s="17" t="s">
        <v>93</v>
      </c>
      <c r="FV102" s="15"/>
      <c r="FW102" s="14"/>
    </row>
    <row r="103" spans="1:179" s="34" customFormat="1" ht="27.65" customHeight="1" x14ac:dyDescent="0.35">
      <c r="A103" s="11">
        <v>101</v>
      </c>
      <c r="B103" s="8">
        <v>41168</v>
      </c>
      <c r="C103" s="27" t="s">
        <v>1134</v>
      </c>
      <c r="D103" s="27" t="s">
        <v>1136</v>
      </c>
      <c r="E103" s="29">
        <v>41153</v>
      </c>
      <c r="F103" s="11" t="s">
        <v>82</v>
      </c>
      <c r="G103" s="27" t="s">
        <v>1214</v>
      </c>
      <c r="H103" s="11" t="s">
        <v>1914</v>
      </c>
      <c r="I103" s="11" t="s">
        <v>2460</v>
      </c>
      <c r="J103" s="19" t="s">
        <v>2629</v>
      </c>
      <c r="K103" s="27" t="s">
        <v>1717</v>
      </c>
      <c r="L103" s="27"/>
      <c r="M103" s="27"/>
      <c r="N103" s="27"/>
      <c r="O103" s="11" t="s">
        <v>1199</v>
      </c>
      <c r="P103" s="11" t="s">
        <v>1202</v>
      </c>
      <c r="Q103" s="11" t="s">
        <v>218</v>
      </c>
      <c r="R103" s="11" t="s">
        <v>1151</v>
      </c>
      <c r="S103" s="11" t="s">
        <v>1238</v>
      </c>
      <c r="T103" s="11" t="s">
        <v>2745</v>
      </c>
      <c r="U103" s="11" t="s">
        <v>873</v>
      </c>
      <c r="V103" s="11"/>
      <c r="W103" s="32">
        <f>COUNTIFS(data!Q:Q,T103)</f>
        <v>1</v>
      </c>
      <c r="X103" s="32">
        <f>COUNTIFS(data!$AH:$AH,X$2,data!$Q:$Q,$T103)</f>
        <v>0</v>
      </c>
      <c r="Y103" s="32">
        <f>COUNTIFS(data!$AH:$AH,Y$2,data!$Q:$Q,$T103)</f>
        <v>1</v>
      </c>
      <c r="Z103" s="32">
        <f>COUNTIFS(data!$AH:$AH,Z$2,data!$Q:$Q,$T103)</f>
        <v>0</v>
      </c>
      <c r="AA103" s="32">
        <f>COUNTIFS(data!$AH:$AH,AA$2,data!$Q:$Q,$T103)</f>
        <v>0</v>
      </c>
      <c r="AB103" s="32">
        <f>COUNTIFS(data!$AH:$AH,AB$2,data!$Q:$Q,$T103)</f>
        <v>0</v>
      </c>
      <c r="AC103" s="21"/>
      <c r="AD103" s="21"/>
      <c r="AE103" s="3"/>
      <c r="AF103" s="3"/>
      <c r="AG103" s="3"/>
      <c r="AH103" s="3"/>
      <c r="AI103" s="3"/>
      <c r="AJ103" s="3"/>
      <c r="AK103" s="19" t="s">
        <v>1767</v>
      </c>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t="s">
        <v>874</v>
      </c>
      <c r="BW103" s="5" t="s">
        <v>875</v>
      </c>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18" t="s">
        <v>47</v>
      </c>
      <c r="FS103" s="15" t="s">
        <v>172</v>
      </c>
      <c r="FT103" s="15" t="s">
        <v>173</v>
      </c>
      <c r="FU103" s="17" t="s">
        <v>91</v>
      </c>
      <c r="FV103" s="15"/>
      <c r="FW103" s="14"/>
    </row>
    <row r="104" spans="1:179" s="34" customFormat="1" ht="27.65" customHeight="1" x14ac:dyDescent="0.35">
      <c r="A104" s="11">
        <v>102</v>
      </c>
      <c r="B104" s="8">
        <v>41169</v>
      </c>
      <c r="C104" s="27" t="s">
        <v>1134</v>
      </c>
      <c r="D104" s="27" t="s">
        <v>1136</v>
      </c>
      <c r="E104" s="29">
        <v>41153</v>
      </c>
      <c r="F104" s="11" t="s">
        <v>1615</v>
      </c>
      <c r="G104" s="27" t="s">
        <v>1139</v>
      </c>
      <c r="H104" s="11" t="s">
        <v>213</v>
      </c>
      <c r="I104" s="11" t="s">
        <v>2611</v>
      </c>
      <c r="J104" s="19" t="s">
        <v>2629</v>
      </c>
      <c r="K104" s="27" t="s">
        <v>1717</v>
      </c>
      <c r="L104" s="27" t="s">
        <v>1317</v>
      </c>
      <c r="M104" s="27"/>
      <c r="N104" s="27" t="s">
        <v>1156</v>
      </c>
      <c r="O104" s="11" t="s">
        <v>1197</v>
      </c>
      <c r="P104" s="11" t="s">
        <v>1150</v>
      </c>
      <c r="Q104" s="11" t="s">
        <v>1147</v>
      </c>
      <c r="R104" s="11" t="s">
        <v>78</v>
      </c>
      <c r="S104" s="11" t="s">
        <v>1238</v>
      </c>
      <c r="T104" s="11" t="s">
        <v>2746</v>
      </c>
      <c r="U104" s="11" t="s">
        <v>2612</v>
      </c>
      <c r="V104" s="11"/>
      <c r="W104" s="32">
        <f>COUNTIFS(data!Q:Q,T104)</f>
        <v>1</v>
      </c>
      <c r="X104" s="32">
        <f>COUNTIFS(data!$AH:$AH,X$2,data!$Q:$Q,$T104)</f>
        <v>1</v>
      </c>
      <c r="Y104" s="32">
        <f>COUNTIFS(data!$AH:$AH,Y$2,data!$Q:$Q,$T104)</f>
        <v>0</v>
      </c>
      <c r="Z104" s="32">
        <f>COUNTIFS(data!$AH:$AH,Z$2,data!$Q:$Q,$T104)</f>
        <v>0</v>
      </c>
      <c r="AA104" s="32">
        <f>COUNTIFS(data!$AH:$AH,AA$2,data!$Q:$Q,$T104)</f>
        <v>0</v>
      </c>
      <c r="AB104" s="32">
        <f>COUNTIFS(data!$AH:$AH,AB$2,data!$Q:$Q,$T104)</f>
        <v>0</v>
      </c>
      <c r="AC104" s="21" t="s">
        <v>1127</v>
      </c>
      <c r="AD104" s="21"/>
      <c r="AE104" s="3"/>
      <c r="AF104" s="3"/>
      <c r="AG104" s="3"/>
      <c r="AH104" s="3" t="s">
        <v>2027</v>
      </c>
      <c r="AI104" s="3"/>
      <c r="AJ104" s="3" t="s">
        <v>1119</v>
      </c>
      <c r="AK104" s="19" t="s">
        <v>1766</v>
      </c>
      <c r="AL104" s="5"/>
      <c r="AM104" s="5"/>
      <c r="AN104" s="5" t="s">
        <v>880</v>
      </c>
      <c r="AO104" s="5"/>
      <c r="AP104" s="5"/>
      <c r="AQ104" s="5"/>
      <c r="AR104" s="5"/>
      <c r="AS104" s="5"/>
      <c r="AT104" s="5"/>
      <c r="AU104" s="5"/>
      <c r="AV104" s="5"/>
      <c r="AW104" s="5"/>
      <c r="AX104" s="5"/>
      <c r="AY104" s="5"/>
      <c r="AZ104" s="5"/>
      <c r="BA104" s="5"/>
      <c r="BB104" s="5"/>
      <c r="BC104" s="5"/>
      <c r="BD104" s="5"/>
      <c r="BE104" s="5"/>
      <c r="BF104" s="5"/>
      <c r="BG104" s="5"/>
      <c r="BH104" s="5"/>
      <c r="BI104" s="5" t="s">
        <v>871</v>
      </c>
      <c r="BJ104" s="5" t="s">
        <v>881</v>
      </c>
      <c r="BK104" s="5" t="s">
        <v>882</v>
      </c>
      <c r="BL104" s="5" t="s">
        <v>883</v>
      </c>
      <c r="BM104" s="5" t="s">
        <v>2075</v>
      </c>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18" t="s">
        <v>47</v>
      </c>
      <c r="FS104" s="15" t="s">
        <v>42</v>
      </c>
      <c r="FT104" s="15" t="s">
        <v>75</v>
      </c>
      <c r="FU104" s="17" t="s">
        <v>93</v>
      </c>
      <c r="FV104" s="15"/>
      <c r="FW104" s="14"/>
    </row>
    <row r="105" spans="1:179" s="34" customFormat="1" ht="27.65" customHeight="1" x14ac:dyDescent="0.35">
      <c r="A105" s="11">
        <v>103</v>
      </c>
      <c r="B105" s="8">
        <v>41169</v>
      </c>
      <c r="C105" s="27" t="s">
        <v>1134</v>
      </c>
      <c r="D105" s="27" t="s">
        <v>1136</v>
      </c>
      <c r="E105" s="29">
        <v>41153</v>
      </c>
      <c r="F105" s="11" t="s">
        <v>1617</v>
      </c>
      <c r="G105" s="27" t="s">
        <v>1139</v>
      </c>
      <c r="H105" s="11" t="s">
        <v>1916</v>
      </c>
      <c r="I105" s="11" t="s">
        <v>2613</v>
      </c>
      <c r="J105" s="19" t="s">
        <v>2629</v>
      </c>
      <c r="K105" s="27" t="s">
        <v>1717</v>
      </c>
      <c r="L105" s="27" t="s">
        <v>1317</v>
      </c>
      <c r="M105" s="27"/>
      <c r="N105" s="27" t="s">
        <v>1917</v>
      </c>
      <c r="O105" s="11" t="s">
        <v>1755</v>
      </c>
      <c r="P105" s="11" t="s">
        <v>1295</v>
      </c>
      <c r="Q105" s="11" t="s">
        <v>1208</v>
      </c>
      <c r="R105" s="11" t="s">
        <v>2134</v>
      </c>
      <c r="S105" s="11" t="s">
        <v>1238</v>
      </c>
      <c r="T105" s="11" t="s">
        <v>2747</v>
      </c>
      <c r="U105" s="11" t="s">
        <v>2118</v>
      </c>
      <c r="V105" s="11"/>
      <c r="W105" s="32">
        <f>COUNTIFS(data!Q:Q,T105)</f>
        <v>1</v>
      </c>
      <c r="X105" s="32">
        <f>COUNTIFS(data!$AH:$AH,X$2,data!$Q:$Q,$T105)</f>
        <v>1</v>
      </c>
      <c r="Y105" s="32">
        <f>COUNTIFS(data!$AH:$AH,Y$2,data!$Q:$Q,$T105)</f>
        <v>0</v>
      </c>
      <c r="Z105" s="32">
        <f>COUNTIFS(data!$AH:$AH,Z$2,data!$Q:$Q,$T105)</f>
        <v>0</v>
      </c>
      <c r="AA105" s="32">
        <f>COUNTIFS(data!$AH:$AH,AA$2,data!$Q:$Q,$T105)</f>
        <v>0</v>
      </c>
      <c r="AB105" s="32">
        <f>COUNTIFS(data!$AH:$AH,AB$2,data!$Q:$Q,$T105)</f>
        <v>0</v>
      </c>
      <c r="AC105" s="21" t="s">
        <v>2191</v>
      </c>
      <c r="AD105" s="21"/>
      <c r="AE105" s="3"/>
      <c r="AF105" s="3" t="s">
        <v>2614</v>
      </c>
      <c r="AG105" s="3"/>
      <c r="AH105" s="3"/>
      <c r="AI105" s="3"/>
      <c r="AJ105" s="3"/>
      <c r="AK105" s="19" t="s">
        <v>1767</v>
      </c>
      <c r="AL105" s="5"/>
      <c r="AM105" s="5"/>
      <c r="AN105" s="5" t="s">
        <v>1475</v>
      </c>
      <c r="AO105" s="5" t="s">
        <v>1540</v>
      </c>
      <c r="AP105" s="5"/>
      <c r="AQ105" s="5"/>
      <c r="AR105" s="5"/>
      <c r="AS105" s="5"/>
      <c r="AT105" s="5"/>
      <c r="AU105" s="5"/>
      <c r="AV105" s="5"/>
      <c r="AW105" s="5"/>
      <c r="AX105" s="5"/>
      <c r="AY105" s="5"/>
      <c r="AZ105" s="5"/>
      <c r="BA105" s="5"/>
      <c r="BB105" s="5"/>
      <c r="BC105" s="5"/>
      <c r="BD105" s="5"/>
      <c r="BE105" s="5"/>
      <c r="BF105" s="5"/>
      <c r="BG105" s="5"/>
      <c r="BH105" s="5"/>
      <c r="BI105" s="5" t="s">
        <v>882</v>
      </c>
      <c r="BJ105" s="5" t="s">
        <v>2192</v>
      </c>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18" t="s">
        <v>47</v>
      </c>
      <c r="FS105" s="15"/>
      <c r="FT105" s="15"/>
      <c r="FU105" s="17" t="s">
        <v>74</v>
      </c>
      <c r="FV105" s="15"/>
      <c r="FW105" s="14"/>
    </row>
    <row r="106" spans="1:179" s="34" customFormat="1" ht="27.65" customHeight="1" x14ac:dyDescent="0.35">
      <c r="A106" s="11">
        <v>104</v>
      </c>
      <c r="B106" s="8">
        <v>41179</v>
      </c>
      <c r="C106" s="27" t="s">
        <v>1134</v>
      </c>
      <c r="D106" s="27" t="s">
        <v>1136</v>
      </c>
      <c r="E106" s="29">
        <v>41153</v>
      </c>
      <c r="F106" s="11" t="s">
        <v>1</v>
      </c>
      <c r="G106" s="27" t="s">
        <v>1138</v>
      </c>
      <c r="H106" s="11" t="s">
        <v>243</v>
      </c>
      <c r="I106" s="11" t="s">
        <v>1375</v>
      </c>
      <c r="J106" s="19" t="s">
        <v>2629</v>
      </c>
      <c r="K106" s="27" t="s">
        <v>1717</v>
      </c>
      <c r="L106" s="27" t="s">
        <v>1317</v>
      </c>
      <c r="M106" s="27"/>
      <c r="N106" s="27" t="s">
        <v>1375</v>
      </c>
      <c r="O106" s="11" t="s">
        <v>1755</v>
      </c>
      <c r="P106" s="11" t="s">
        <v>1295</v>
      </c>
      <c r="Q106" s="11" t="s">
        <v>1208</v>
      </c>
      <c r="R106" s="11" t="s">
        <v>2134</v>
      </c>
      <c r="S106" s="11" t="s">
        <v>1238</v>
      </c>
      <c r="T106" s="11" t="s">
        <v>2748</v>
      </c>
      <c r="U106" s="11" t="s">
        <v>1311</v>
      </c>
      <c r="V106" s="11"/>
      <c r="W106" s="32">
        <f>COUNTIFS(data!Q:Q,T106)</f>
        <v>1</v>
      </c>
      <c r="X106" s="32">
        <f>COUNTIFS(data!$AH:$AH,X$2,data!$Q:$Q,$T106)</f>
        <v>1</v>
      </c>
      <c r="Y106" s="32">
        <f>COUNTIFS(data!$AH:$AH,Y$2,data!$Q:$Q,$T106)</f>
        <v>0</v>
      </c>
      <c r="Z106" s="32">
        <f>COUNTIFS(data!$AH:$AH,Z$2,data!$Q:$Q,$T106)</f>
        <v>0</v>
      </c>
      <c r="AA106" s="32">
        <f>COUNTIFS(data!$AH:$AH,AA$2,data!$Q:$Q,$T106)</f>
        <v>0</v>
      </c>
      <c r="AB106" s="32">
        <f>COUNTIFS(data!$AH:$AH,AB$2,data!$Q:$Q,$T106)</f>
        <v>0</v>
      </c>
      <c r="AC106" s="21" t="s">
        <v>1434</v>
      </c>
      <c r="AD106" s="21"/>
      <c r="AE106" s="3" t="s">
        <v>2464</v>
      </c>
      <c r="AF106" s="3" t="s">
        <v>1375</v>
      </c>
      <c r="AG106" s="3"/>
      <c r="AH106" s="3"/>
      <c r="AI106" s="3"/>
      <c r="AJ106" s="3"/>
      <c r="AK106" s="19" t="s">
        <v>1767</v>
      </c>
      <c r="AL106" s="5"/>
      <c r="AM106" s="5"/>
      <c r="AN106" s="5"/>
      <c r="AO106" s="5" t="s">
        <v>1541</v>
      </c>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18" t="s">
        <v>2465</v>
      </c>
      <c r="FS106" s="15"/>
      <c r="FT106" s="15"/>
      <c r="FU106" s="17" t="s">
        <v>74</v>
      </c>
      <c r="FV106" s="15"/>
      <c r="FW106" s="14"/>
    </row>
    <row r="107" spans="1:179" s="34" customFormat="1" ht="27.65" customHeight="1" x14ac:dyDescent="0.35">
      <c r="A107" s="11">
        <v>105</v>
      </c>
      <c r="B107" s="8">
        <v>41181</v>
      </c>
      <c r="C107" s="27" t="s">
        <v>1134</v>
      </c>
      <c r="D107" s="27" t="s">
        <v>1136</v>
      </c>
      <c r="E107" s="29">
        <v>41153</v>
      </c>
      <c r="F107" s="11" t="s">
        <v>1763</v>
      </c>
      <c r="G107" s="27" t="s">
        <v>1214</v>
      </c>
      <c r="H107" s="11" t="s">
        <v>1304</v>
      </c>
      <c r="I107" s="11" t="s">
        <v>1957</v>
      </c>
      <c r="J107" s="19" t="s">
        <v>2629</v>
      </c>
      <c r="K107" s="27" t="s">
        <v>1717</v>
      </c>
      <c r="L107" s="27" t="s">
        <v>1317</v>
      </c>
      <c r="M107" s="27"/>
      <c r="N107" s="27" t="s">
        <v>1957</v>
      </c>
      <c r="O107" s="11" t="s">
        <v>1755</v>
      </c>
      <c r="P107" s="11" t="s">
        <v>1295</v>
      </c>
      <c r="Q107" s="11" t="s">
        <v>1208</v>
      </c>
      <c r="R107" s="11" t="s">
        <v>2134</v>
      </c>
      <c r="S107" s="11" t="s">
        <v>1238</v>
      </c>
      <c r="T107" s="11" t="s">
        <v>2749</v>
      </c>
      <c r="U107" s="11" t="s">
        <v>1958</v>
      </c>
      <c r="V107" s="11"/>
      <c r="W107" s="32">
        <f>COUNTIFS(data!Q:Q,T107)</f>
        <v>1</v>
      </c>
      <c r="X107" s="32">
        <f>COUNTIFS(data!$AH:$AH,X$2,data!$Q:$Q,$T107)</f>
        <v>1</v>
      </c>
      <c r="Y107" s="32">
        <f>COUNTIFS(data!$AH:$AH,Y$2,data!$Q:$Q,$T107)</f>
        <v>0</v>
      </c>
      <c r="Z107" s="32">
        <f>COUNTIFS(data!$AH:$AH,Z$2,data!$Q:$Q,$T107)</f>
        <v>0</v>
      </c>
      <c r="AA107" s="32">
        <f>COUNTIFS(data!$AH:$AH,AA$2,data!$Q:$Q,$T107)</f>
        <v>0</v>
      </c>
      <c r="AB107" s="32">
        <f>COUNTIFS(data!$AH:$AH,AB$2,data!$Q:$Q,$T107)</f>
        <v>0</v>
      </c>
      <c r="AC107" s="21"/>
      <c r="AD107" s="21"/>
      <c r="AE107" s="3" t="s">
        <v>2166</v>
      </c>
      <c r="AF107" s="3" t="s">
        <v>2615</v>
      </c>
      <c r="AG107" s="3" t="s">
        <v>2468</v>
      </c>
      <c r="AH107" s="3" t="s">
        <v>2571</v>
      </c>
      <c r="AI107" s="3"/>
      <c r="AJ107" s="3"/>
      <c r="AK107" s="19" t="s">
        <v>1767</v>
      </c>
      <c r="AL107" s="5"/>
      <c r="AM107" s="5"/>
      <c r="AN107" s="5"/>
      <c r="AO107" s="5" t="s">
        <v>1542</v>
      </c>
      <c r="AP107" s="5" t="s">
        <v>1543</v>
      </c>
      <c r="AQ107" s="5"/>
      <c r="AR107" s="5"/>
      <c r="AS107" s="5"/>
      <c r="AT107" s="5"/>
      <c r="AU107" s="5"/>
      <c r="AV107" s="5"/>
      <c r="AW107" s="5"/>
      <c r="AX107" s="5"/>
      <c r="AY107" s="5"/>
      <c r="AZ107" s="5"/>
      <c r="BA107" s="5"/>
      <c r="BB107" s="5"/>
      <c r="BC107" s="5"/>
      <c r="BD107" s="5"/>
      <c r="BE107" s="5"/>
      <c r="BF107" s="5"/>
      <c r="BG107" s="5"/>
      <c r="BH107" s="5"/>
      <c r="BI107" s="5"/>
      <c r="BJ107" s="5" t="s">
        <v>2192</v>
      </c>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18" t="s">
        <v>47</v>
      </c>
      <c r="FS107" s="15"/>
      <c r="FT107" s="15"/>
      <c r="FU107" s="17" t="s">
        <v>74</v>
      </c>
      <c r="FV107" s="15"/>
      <c r="FW107" s="14"/>
    </row>
    <row r="108" spans="1:179" s="34" customFormat="1" ht="27.65" customHeight="1" x14ac:dyDescent="0.35">
      <c r="A108" s="11">
        <v>106</v>
      </c>
      <c r="B108" s="8">
        <v>41183</v>
      </c>
      <c r="C108" s="27" t="s">
        <v>1134</v>
      </c>
      <c r="D108" s="27" t="s">
        <v>1137</v>
      </c>
      <c r="E108" s="29">
        <v>41183</v>
      </c>
      <c r="F108" s="11" t="s">
        <v>1618</v>
      </c>
      <c r="G108" s="27" t="s">
        <v>1215</v>
      </c>
      <c r="H108" s="11" t="s">
        <v>92</v>
      </c>
      <c r="I108" s="11" t="s">
        <v>1035</v>
      </c>
      <c r="J108" s="19" t="s">
        <v>2629</v>
      </c>
      <c r="K108" s="27" t="s">
        <v>1717</v>
      </c>
      <c r="L108" s="27" t="s">
        <v>1317</v>
      </c>
      <c r="M108" s="27"/>
      <c r="N108" s="27" t="s">
        <v>1035</v>
      </c>
      <c r="O108" s="11" t="s">
        <v>1755</v>
      </c>
      <c r="P108" s="11" t="s">
        <v>1295</v>
      </c>
      <c r="Q108" s="11" t="s">
        <v>1208</v>
      </c>
      <c r="R108" s="11" t="s">
        <v>2134</v>
      </c>
      <c r="S108" s="11" t="s">
        <v>1238</v>
      </c>
      <c r="T108" s="11" t="s">
        <v>2750</v>
      </c>
      <c r="U108" s="11" t="s">
        <v>1312</v>
      </c>
      <c r="V108" s="11"/>
      <c r="W108" s="32">
        <f>COUNTIFS(data!Q:Q,T108)</f>
        <v>1</v>
      </c>
      <c r="X108" s="32">
        <f>COUNTIFS(data!$AH:$AH,X$2,data!$Q:$Q,$T108)</f>
        <v>1</v>
      </c>
      <c r="Y108" s="32">
        <f>COUNTIFS(data!$AH:$AH,Y$2,data!$Q:$Q,$T108)</f>
        <v>0</v>
      </c>
      <c r="Z108" s="32">
        <f>COUNTIFS(data!$AH:$AH,Z$2,data!$Q:$Q,$T108)</f>
        <v>0</v>
      </c>
      <c r="AA108" s="32">
        <f>COUNTIFS(data!$AH:$AH,AA$2,data!$Q:$Q,$T108)</f>
        <v>0</v>
      </c>
      <c r="AB108" s="32">
        <f>COUNTIFS(data!$AH:$AH,AB$2,data!$Q:$Q,$T108)</f>
        <v>0</v>
      </c>
      <c r="AC108" s="21"/>
      <c r="AD108" s="21"/>
      <c r="AE108" s="3"/>
      <c r="AF108" s="3" t="s">
        <v>1035</v>
      </c>
      <c r="AG108" s="3"/>
      <c r="AH108" s="3" t="s">
        <v>2571</v>
      </c>
      <c r="AI108" s="3"/>
      <c r="AJ108" s="3"/>
      <c r="AK108" s="19" t="s">
        <v>1767</v>
      </c>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t="s">
        <v>1595</v>
      </c>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18" t="s">
        <v>47</v>
      </c>
      <c r="FS108" s="15"/>
      <c r="FT108" s="15"/>
      <c r="FU108" s="17" t="s">
        <v>91</v>
      </c>
      <c r="FV108" s="15"/>
      <c r="FW108" s="14"/>
    </row>
    <row r="109" spans="1:179" s="34" customFormat="1" ht="27.65" customHeight="1" x14ac:dyDescent="0.35">
      <c r="A109" s="11">
        <v>107</v>
      </c>
      <c r="B109" s="8">
        <v>41187</v>
      </c>
      <c r="C109" s="27" t="s">
        <v>1134</v>
      </c>
      <c r="D109" s="27" t="s">
        <v>1137</v>
      </c>
      <c r="E109" s="29">
        <v>41183</v>
      </c>
      <c r="F109" s="11" t="s">
        <v>1613</v>
      </c>
      <c r="G109" s="27" t="s">
        <v>1139</v>
      </c>
      <c r="H109" s="11" t="s">
        <v>1697</v>
      </c>
      <c r="I109" s="11" t="s">
        <v>1298</v>
      </c>
      <c r="J109" s="19" t="s">
        <v>2629</v>
      </c>
      <c r="K109" s="27" t="s">
        <v>1717</v>
      </c>
      <c r="L109" s="27" t="s">
        <v>1315</v>
      </c>
      <c r="M109" s="27"/>
      <c r="N109" s="27" t="s">
        <v>1318</v>
      </c>
      <c r="O109" s="11" t="s">
        <v>1755</v>
      </c>
      <c r="P109" s="11" t="s">
        <v>1295</v>
      </c>
      <c r="Q109" s="11" t="s">
        <v>1208</v>
      </c>
      <c r="R109" s="11" t="s">
        <v>2134</v>
      </c>
      <c r="S109" s="11" t="s">
        <v>1238</v>
      </c>
      <c r="T109" s="11" t="s">
        <v>2751</v>
      </c>
      <c r="U109" s="11" t="s">
        <v>2121</v>
      </c>
      <c r="V109" s="11"/>
      <c r="W109" s="32">
        <f>COUNTIFS(data!Q:Q,T109)</f>
        <v>1</v>
      </c>
      <c r="X109" s="32">
        <f>COUNTIFS(data!$AH:$AH,X$2,data!$Q:$Q,$T109)</f>
        <v>1</v>
      </c>
      <c r="Y109" s="32">
        <f>COUNTIFS(data!$AH:$AH,Y$2,data!$Q:$Q,$T109)</f>
        <v>0</v>
      </c>
      <c r="Z109" s="32">
        <f>COUNTIFS(data!$AH:$AH,Z$2,data!$Q:$Q,$T109)</f>
        <v>0</v>
      </c>
      <c r="AA109" s="32">
        <f>COUNTIFS(data!$AH:$AH,AA$2,data!$Q:$Q,$T109)</f>
        <v>0</v>
      </c>
      <c r="AB109" s="32">
        <f>COUNTIFS(data!$AH:$AH,AB$2,data!$Q:$Q,$T109)</f>
        <v>0</v>
      </c>
      <c r="AC109" s="21" t="s">
        <v>939</v>
      </c>
      <c r="AD109" s="21"/>
      <c r="AE109" s="3" t="s">
        <v>1409</v>
      </c>
      <c r="AF109" s="3" t="s">
        <v>1298</v>
      </c>
      <c r="AG109" s="3" t="s">
        <v>2041</v>
      </c>
      <c r="AH109" s="3" t="s">
        <v>2572</v>
      </c>
      <c r="AI109" s="3"/>
      <c r="AJ109" s="3"/>
      <c r="AK109" s="19" t="s">
        <v>1767</v>
      </c>
      <c r="AL109" s="5"/>
      <c r="AM109" s="5"/>
      <c r="AN109" s="5"/>
      <c r="AO109" s="5" t="s">
        <v>1545</v>
      </c>
      <c r="AP109" s="5" t="s">
        <v>1546</v>
      </c>
      <c r="AQ109" s="5" t="s">
        <v>1547</v>
      </c>
      <c r="AR109" s="5"/>
      <c r="AS109" s="5"/>
      <c r="AT109" s="5"/>
      <c r="AU109" s="5"/>
      <c r="AV109" s="5"/>
      <c r="AW109" s="5"/>
      <c r="AX109" s="5"/>
      <c r="AY109" s="5"/>
      <c r="AZ109" s="5"/>
      <c r="BA109" s="5"/>
      <c r="BB109" s="5"/>
      <c r="BC109" s="5"/>
      <c r="BD109" s="5"/>
      <c r="BE109" s="5"/>
      <c r="BF109" s="5"/>
      <c r="BG109" s="5"/>
      <c r="BH109" s="5"/>
      <c r="BI109" s="5" t="s">
        <v>882</v>
      </c>
      <c r="BJ109" s="5"/>
      <c r="BK109" s="5"/>
      <c r="BL109" s="5"/>
      <c r="BM109" s="5"/>
      <c r="BN109" s="5"/>
      <c r="BO109" s="5"/>
      <c r="BP109" s="5"/>
      <c r="BQ109" s="5"/>
      <c r="BR109" s="5"/>
      <c r="BS109" s="5"/>
      <c r="BT109" s="5"/>
      <c r="BU109" s="5"/>
      <c r="BV109" s="5"/>
      <c r="BW109" s="5" t="s">
        <v>1598</v>
      </c>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18" t="s">
        <v>47</v>
      </c>
      <c r="FS109" s="15"/>
      <c r="FT109" s="15"/>
      <c r="FU109" s="17" t="s">
        <v>74</v>
      </c>
      <c r="FV109" s="15"/>
      <c r="FW109" s="14"/>
    </row>
    <row r="110" spans="1:179" s="34" customFormat="1" ht="27.65" customHeight="1" x14ac:dyDescent="0.35">
      <c r="A110" s="11">
        <v>108</v>
      </c>
      <c r="B110" s="8">
        <v>41187</v>
      </c>
      <c r="C110" s="27" t="s">
        <v>1134</v>
      </c>
      <c r="D110" s="27" t="s">
        <v>1137</v>
      </c>
      <c r="E110" s="29">
        <v>41183</v>
      </c>
      <c r="F110" s="11" t="s">
        <v>8</v>
      </c>
      <c r="G110" s="27" t="s">
        <v>1214</v>
      </c>
      <c r="H110" s="11" t="s">
        <v>1658</v>
      </c>
      <c r="I110" s="11" t="s">
        <v>1301</v>
      </c>
      <c r="J110" s="19" t="s">
        <v>2629</v>
      </c>
      <c r="K110" s="27" t="s">
        <v>1717</v>
      </c>
      <c r="L110" s="27" t="s">
        <v>1315</v>
      </c>
      <c r="M110" s="27"/>
      <c r="N110" s="27" t="s">
        <v>1301</v>
      </c>
      <c r="O110" s="11" t="s">
        <v>1755</v>
      </c>
      <c r="P110" s="11" t="s">
        <v>1295</v>
      </c>
      <c r="Q110" s="11" t="s">
        <v>1208</v>
      </c>
      <c r="R110" s="11" t="s">
        <v>2134</v>
      </c>
      <c r="S110" s="11" t="s">
        <v>1238</v>
      </c>
      <c r="T110" s="11" t="s">
        <v>2752</v>
      </c>
      <c r="U110" s="11" t="s">
        <v>1313</v>
      </c>
      <c r="V110" s="11"/>
      <c r="W110" s="32">
        <f>COUNTIFS(data!Q:Q,T110)</f>
        <v>1</v>
      </c>
      <c r="X110" s="32">
        <f>COUNTIFS(data!$AH:$AH,X$2,data!$Q:$Q,$T110)</f>
        <v>1</v>
      </c>
      <c r="Y110" s="32">
        <f>COUNTIFS(data!$AH:$AH,Y$2,data!$Q:$Q,$T110)</f>
        <v>0</v>
      </c>
      <c r="Z110" s="32">
        <f>COUNTIFS(data!$AH:$AH,Z$2,data!$Q:$Q,$T110)</f>
        <v>0</v>
      </c>
      <c r="AA110" s="32">
        <f>COUNTIFS(data!$AH:$AH,AA$2,data!$Q:$Q,$T110)</f>
        <v>0</v>
      </c>
      <c r="AB110" s="32">
        <f>COUNTIFS(data!$AH:$AH,AB$2,data!$Q:$Q,$T110)</f>
        <v>0</v>
      </c>
      <c r="AC110" s="21" t="s">
        <v>2163</v>
      </c>
      <c r="AD110" s="21"/>
      <c r="AE110" s="3" t="s">
        <v>2472</v>
      </c>
      <c r="AF110" s="3" t="s">
        <v>1306</v>
      </c>
      <c r="AG110" s="3" t="s">
        <v>2052</v>
      </c>
      <c r="AH110" s="3" t="s">
        <v>2573</v>
      </c>
      <c r="AI110" s="3"/>
      <c r="AJ110" s="3"/>
      <c r="AK110" s="19" t="s">
        <v>1767</v>
      </c>
      <c r="AL110" s="5"/>
      <c r="AM110" s="5"/>
      <c r="AN110" s="5"/>
      <c r="AO110" s="5" t="s">
        <v>1544</v>
      </c>
      <c r="AP110" s="5"/>
      <c r="AQ110" s="5"/>
      <c r="AR110" s="5"/>
      <c r="AS110" s="5"/>
      <c r="AT110" s="5"/>
      <c r="AU110" s="5"/>
      <c r="AV110" s="5"/>
      <c r="AW110" s="5"/>
      <c r="AX110" s="5"/>
      <c r="AY110" s="5"/>
      <c r="AZ110" s="5"/>
      <c r="BA110" s="5"/>
      <c r="BB110" s="5"/>
      <c r="BC110" s="5"/>
      <c r="BD110" s="5"/>
      <c r="BE110" s="5"/>
      <c r="BF110" s="5"/>
      <c r="BG110" s="5"/>
      <c r="BH110" s="5"/>
      <c r="BI110" s="5" t="s">
        <v>882</v>
      </c>
      <c r="BJ110" s="5" t="s">
        <v>2192</v>
      </c>
      <c r="BK110" s="5"/>
      <c r="BL110" s="5"/>
      <c r="BM110" s="5"/>
      <c r="BN110" s="5"/>
      <c r="BO110" s="5"/>
      <c r="BP110" s="5"/>
      <c r="BQ110" s="5"/>
      <c r="BR110" s="5"/>
      <c r="BS110" s="5"/>
      <c r="BT110" s="5"/>
      <c r="BU110" s="5"/>
      <c r="BV110" s="5" t="s">
        <v>1596</v>
      </c>
      <c r="BW110" s="5" t="s">
        <v>1597</v>
      </c>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18" t="s">
        <v>47</v>
      </c>
      <c r="FS110" s="15"/>
      <c r="FT110" s="15"/>
      <c r="FU110" s="17" t="s">
        <v>74</v>
      </c>
      <c r="FV110" s="15"/>
      <c r="FW110" s="14"/>
    </row>
    <row r="111" spans="1:179" s="34" customFormat="1" ht="27.65" customHeight="1" x14ac:dyDescent="0.35">
      <c r="A111" s="11">
        <v>109</v>
      </c>
      <c r="B111" s="8">
        <v>41188</v>
      </c>
      <c r="C111" s="27" t="s">
        <v>1134</v>
      </c>
      <c r="D111" s="27" t="s">
        <v>1137</v>
      </c>
      <c r="E111" s="29">
        <v>41183</v>
      </c>
      <c r="F111" s="11" t="s">
        <v>1613</v>
      </c>
      <c r="G111" s="27" t="s">
        <v>1139</v>
      </c>
      <c r="H111" s="11" t="s">
        <v>1905</v>
      </c>
      <c r="I111" s="11" t="s">
        <v>77</v>
      </c>
      <c r="J111" s="19" t="s">
        <v>1716</v>
      </c>
      <c r="K111" s="27" t="s">
        <v>1717</v>
      </c>
      <c r="L111" s="27"/>
      <c r="M111" s="27"/>
      <c r="N111" s="27"/>
      <c r="O111" s="11" t="s">
        <v>1199</v>
      </c>
      <c r="P111" s="11" t="s">
        <v>1202</v>
      </c>
      <c r="Q111" s="11" t="s">
        <v>218</v>
      </c>
      <c r="R111" s="11" t="s">
        <v>1151</v>
      </c>
      <c r="S111" s="11" t="s">
        <v>1238</v>
      </c>
      <c r="T111" s="11" t="s">
        <v>2753</v>
      </c>
      <c r="U111" s="11" t="s">
        <v>2473</v>
      </c>
      <c r="V111" s="11"/>
      <c r="W111" s="32">
        <f>COUNTIFS(data!Q:Q,T111)</f>
        <v>1</v>
      </c>
      <c r="X111" s="32">
        <f>COUNTIFS(data!$AH:$AH,X$2,data!$Q:$Q,$T111)</f>
        <v>0</v>
      </c>
      <c r="Y111" s="32">
        <f>COUNTIFS(data!$AH:$AH,Y$2,data!$Q:$Q,$T111)</f>
        <v>0</v>
      </c>
      <c r="Z111" s="32">
        <f>COUNTIFS(data!$AH:$AH,Z$2,data!$Q:$Q,$T111)</f>
        <v>1</v>
      </c>
      <c r="AA111" s="32">
        <f>COUNTIFS(data!$AH:$AH,AA$2,data!$Q:$Q,$T111)</f>
        <v>0</v>
      </c>
      <c r="AB111" s="32">
        <f>COUNTIFS(data!$AH:$AH,AB$2,data!$Q:$Q,$T111)</f>
        <v>0</v>
      </c>
      <c r="AC111" s="21"/>
      <c r="AD111" s="21"/>
      <c r="AE111" s="3"/>
      <c r="AF111" s="3"/>
      <c r="AG111" s="3"/>
      <c r="AH111" s="3"/>
      <c r="AI111" s="3"/>
      <c r="AJ111" s="3" t="s">
        <v>2616</v>
      </c>
      <c r="AK111" s="19" t="s">
        <v>1767</v>
      </c>
      <c r="AL111" s="5"/>
      <c r="AM111" s="5"/>
      <c r="AN111" s="5"/>
      <c r="AO111" s="5" t="s">
        <v>67</v>
      </c>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18" t="s">
        <v>47</v>
      </c>
      <c r="FS111" s="15" t="s">
        <v>2066</v>
      </c>
      <c r="FT111" s="15" t="s">
        <v>2066</v>
      </c>
      <c r="FU111" s="17" t="s">
        <v>74</v>
      </c>
      <c r="FV111" s="15"/>
      <c r="FW111" s="14"/>
    </row>
    <row r="112" spans="1:179" s="34" customFormat="1" ht="27.65" customHeight="1" x14ac:dyDescent="0.35">
      <c r="A112" s="11">
        <v>110</v>
      </c>
      <c r="B112" s="8">
        <v>41189</v>
      </c>
      <c r="C112" s="27" t="s">
        <v>1134</v>
      </c>
      <c r="D112" s="27" t="s">
        <v>1137</v>
      </c>
      <c r="E112" s="29">
        <v>41183</v>
      </c>
      <c r="F112" s="11" t="s">
        <v>1619</v>
      </c>
      <c r="G112" s="27" t="s">
        <v>1139</v>
      </c>
      <c r="H112" s="11" t="s">
        <v>1934</v>
      </c>
      <c r="I112" s="11" t="s">
        <v>2598</v>
      </c>
      <c r="J112" s="19" t="s">
        <v>2629</v>
      </c>
      <c r="K112" s="27" t="s">
        <v>1717</v>
      </c>
      <c r="L112" s="27" t="s">
        <v>1317</v>
      </c>
      <c r="M112" s="27"/>
      <c r="N112" s="27" t="s">
        <v>1935</v>
      </c>
      <c r="O112" s="11" t="s">
        <v>1755</v>
      </c>
      <c r="P112" s="11" t="s">
        <v>1295</v>
      </c>
      <c r="Q112" s="11" t="s">
        <v>1208</v>
      </c>
      <c r="R112" s="11" t="s">
        <v>2134</v>
      </c>
      <c r="S112" s="11" t="s">
        <v>1238</v>
      </c>
      <c r="T112" s="11" t="s">
        <v>2754</v>
      </c>
      <c r="U112" s="11" t="s">
        <v>2161</v>
      </c>
      <c r="V112" s="11"/>
      <c r="W112" s="32">
        <f>COUNTIFS(data!Q:Q,T112)</f>
        <v>1</v>
      </c>
      <c r="X112" s="32">
        <f>COUNTIFS(data!$AH:$AH,X$2,data!$Q:$Q,$T112)</f>
        <v>1</v>
      </c>
      <c r="Y112" s="32">
        <f>COUNTIFS(data!$AH:$AH,Y$2,data!$Q:$Q,$T112)</f>
        <v>0</v>
      </c>
      <c r="Z112" s="32">
        <f>COUNTIFS(data!$AH:$AH,Z$2,data!$Q:$Q,$T112)</f>
        <v>0</v>
      </c>
      <c r="AA112" s="32">
        <f>COUNTIFS(data!$AH:$AH,AA$2,data!$Q:$Q,$T112)</f>
        <v>0</v>
      </c>
      <c r="AB112" s="32">
        <f>COUNTIFS(data!$AH:$AH,AB$2,data!$Q:$Q,$T112)</f>
        <v>0</v>
      </c>
      <c r="AC112" s="21" t="s">
        <v>222</v>
      </c>
      <c r="AD112" s="21"/>
      <c r="AE112" s="3" t="s">
        <v>1409</v>
      </c>
      <c r="AF112" s="3" t="s">
        <v>2015</v>
      </c>
      <c r="AG112" s="3" t="s">
        <v>2642</v>
      </c>
      <c r="AH112" s="3" t="s">
        <v>2573</v>
      </c>
      <c r="AI112" s="3"/>
      <c r="AJ112" s="3"/>
      <c r="AK112" s="19" t="s">
        <v>1767</v>
      </c>
      <c r="AL112" s="5"/>
      <c r="AM112" s="5"/>
      <c r="AN112" s="5"/>
      <c r="AO112" s="5" t="s">
        <v>1548</v>
      </c>
      <c r="AP112" s="5" t="s">
        <v>1549</v>
      </c>
      <c r="AQ112" s="5" t="s">
        <v>1548</v>
      </c>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18" t="s">
        <v>47</v>
      </c>
      <c r="FS112" s="15"/>
      <c r="FT112" s="15"/>
      <c r="FU112" s="17" t="s">
        <v>74</v>
      </c>
      <c r="FV112" s="15"/>
      <c r="FW112" s="14"/>
    </row>
    <row r="113" spans="1:179" s="34" customFormat="1" ht="27.65" customHeight="1" x14ac:dyDescent="0.35">
      <c r="A113" s="11">
        <v>111</v>
      </c>
      <c r="B113" s="8">
        <v>41190</v>
      </c>
      <c r="C113" s="27" t="s">
        <v>1134</v>
      </c>
      <c r="D113" s="27" t="s">
        <v>1137</v>
      </c>
      <c r="E113" s="29">
        <v>41183</v>
      </c>
      <c r="F113" s="11" t="s">
        <v>1614</v>
      </c>
      <c r="G113" s="27" t="s">
        <v>1215</v>
      </c>
      <c r="H113" s="11" t="s">
        <v>177</v>
      </c>
      <c r="I113" s="11" t="s">
        <v>77</v>
      </c>
      <c r="J113" s="19" t="s">
        <v>1716</v>
      </c>
      <c r="K113" s="27" t="s">
        <v>1717</v>
      </c>
      <c r="L113" s="27"/>
      <c r="M113" s="27"/>
      <c r="N113" s="27"/>
      <c r="O113" s="11" t="s">
        <v>1200</v>
      </c>
      <c r="P113" s="11" t="s">
        <v>212</v>
      </c>
      <c r="Q113" s="11" t="s">
        <v>1147</v>
      </c>
      <c r="R113" s="11" t="s">
        <v>2558</v>
      </c>
      <c r="S113" s="11" t="s">
        <v>1238</v>
      </c>
      <c r="T113" s="11" t="s">
        <v>2755</v>
      </c>
      <c r="U113" s="11" t="s">
        <v>2476</v>
      </c>
      <c r="V113" s="11"/>
      <c r="W113" s="32">
        <f>COUNTIFS(data!Q:Q,T113)</f>
        <v>1</v>
      </c>
      <c r="X113" s="32">
        <f>COUNTIFS(data!$AH:$AH,X$2,data!$Q:$Q,$T113)</f>
        <v>1</v>
      </c>
      <c r="Y113" s="32">
        <f>COUNTIFS(data!$AH:$AH,Y$2,data!$Q:$Q,$T113)</f>
        <v>0</v>
      </c>
      <c r="Z113" s="32">
        <f>COUNTIFS(data!$AH:$AH,Z$2,data!$Q:$Q,$T113)</f>
        <v>0</v>
      </c>
      <c r="AA113" s="32">
        <f>COUNTIFS(data!$AH:$AH,AA$2,data!$Q:$Q,$T113)</f>
        <v>0</v>
      </c>
      <c r="AB113" s="32">
        <f>COUNTIFS(data!$AH:$AH,AB$2,data!$Q:$Q,$T113)</f>
        <v>0</v>
      </c>
      <c r="AC113" s="21"/>
      <c r="AD113" s="21"/>
      <c r="AE113" s="3"/>
      <c r="AF113" s="3"/>
      <c r="AG113" s="3"/>
      <c r="AH113" s="3"/>
      <c r="AI113" s="3"/>
      <c r="AJ113" s="3" t="s">
        <v>2171</v>
      </c>
      <c r="AK113" s="19" t="s">
        <v>1767</v>
      </c>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t="s">
        <v>887</v>
      </c>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18" t="s">
        <v>47</v>
      </c>
      <c r="FS113" s="15" t="s">
        <v>42</v>
      </c>
      <c r="FT113" s="15" t="s">
        <v>75</v>
      </c>
      <c r="FU113" s="17" t="s">
        <v>91</v>
      </c>
      <c r="FV113" s="15"/>
      <c r="FW113" s="14"/>
    </row>
    <row r="114" spans="1:179" s="34" customFormat="1" ht="27.65" customHeight="1" x14ac:dyDescent="0.35">
      <c r="A114" s="11">
        <v>112</v>
      </c>
      <c r="B114" s="8">
        <v>41190</v>
      </c>
      <c r="C114" s="27" t="s">
        <v>1134</v>
      </c>
      <c r="D114" s="27" t="s">
        <v>1137</v>
      </c>
      <c r="E114" s="29">
        <v>41183</v>
      </c>
      <c r="F114" s="11" t="s">
        <v>82</v>
      </c>
      <c r="G114" s="27" t="s">
        <v>1214</v>
      </c>
      <c r="H114" s="11" t="s">
        <v>47</v>
      </c>
      <c r="I114" s="11" t="s">
        <v>2477</v>
      </c>
      <c r="J114" s="19" t="s">
        <v>1716</v>
      </c>
      <c r="K114" s="27" t="s">
        <v>1717</v>
      </c>
      <c r="L114" s="27"/>
      <c r="M114" s="27"/>
      <c r="N114" s="27"/>
      <c r="O114" s="11" t="s">
        <v>1199</v>
      </c>
      <c r="P114" s="11" t="s">
        <v>1202</v>
      </c>
      <c r="Q114" s="11" t="s">
        <v>218</v>
      </c>
      <c r="R114" s="11" t="s">
        <v>1151</v>
      </c>
      <c r="S114" s="11" t="s">
        <v>1238</v>
      </c>
      <c r="T114" s="11" t="s">
        <v>2756</v>
      </c>
      <c r="U114" s="11" t="s">
        <v>873</v>
      </c>
      <c r="V114" s="11"/>
      <c r="W114" s="32">
        <f>COUNTIFS(data!Q:Q,T114)</f>
        <v>2</v>
      </c>
      <c r="X114" s="32">
        <f>COUNTIFS(data!$AH:$AH,X$2,data!$Q:$Q,$T114)</f>
        <v>1</v>
      </c>
      <c r="Y114" s="32">
        <f>COUNTIFS(data!$AH:$AH,Y$2,data!$Q:$Q,$T114)</f>
        <v>0</v>
      </c>
      <c r="Z114" s="32">
        <f>COUNTIFS(data!$AH:$AH,Z$2,data!$Q:$Q,$T114)</f>
        <v>1</v>
      </c>
      <c r="AA114" s="32">
        <f>COUNTIFS(data!$AH:$AH,AA$2,data!$Q:$Q,$T114)</f>
        <v>0</v>
      </c>
      <c r="AB114" s="32">
        <f>COUNTIFS(data!$AH:$AH,AB$2,data!$Q:$Q,$T114)</f>
        <v>0</v>
      </c>
      <c r="AC114" s="21"/>
      <c r="AD114" s="21"/>
      <c r="AE114" s="3"/>
      <c r="AF114" s="3"/>
      <c r="AG114" s="3"/>
      <c r="AH114" s="3"/>
      <c r="AI114" s="3"/>
      <c r="AJ114" s="3"/>
      <c r="AK114" s="19" t="s">
        <v>1767</v>
      </c>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t="s">
        <v>888</v>
      </c>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18" t="s">
        <v>47</v>
      </c>
      <c r="FS114" s="15" t="s">
        <v>42</v>
      </c>
      <c r="FT114" s="15" t="s">
        <v>75</v>
      </c>
      <c r="FU114" s="17" t="s">
        <v>91</v>
      </c>
      <c r="FV114" s="15"/>
      <c r="FW114" s="14"/>
    </row>
    <row r="115" spans="1:179" s="34" customFormat="1" ht="27.65" customHeight="1" x14ac:dyDescent="0.35">
      <c r="A115" s="11">
        <v>113</v>
      </c>
      <c r="B115" s="8">
        <v>41195</v>
      </c>
      <c r="C115" s="27" t="s">
        <v>1134</v>
      </c>
      <c r="D115" s="27" t="s">
        <v>1137</v>
      </c>
      <c r="E115" s="29">
        <v>41183</v>
      </c>
      <c r="F115" s="11" t="s">
        <v>1611</v>
      </c>
      <c r="G115" s="27" t="s">
        <v>1216</v>
      </c>
      <c r="H115" s="11" t="s">
        <v>47</v>
      </c>
      <c r="I115" s="11" t="s">
        <v>2091</v>
      </c>
      <c r="J115" s="19" t="s">
        <v>1716</v>
      </c>
      <c r="K115" s="27" t="s">
        <v>1717</v>
      </c>
      <c r="L115" s="27"/>
      <c r="M115" s="27"/>
      <c r="N115" s="27"/>
      <c r="O115" s="11" t="s">
        <v>1199</v>
      </c>
      <c r="P115" s="11" t="s">
        <v>1202</v>
      </c>
      <c r="Q115" s="11" t="s">
        <v>218</v>
      </c>
      <c r="R115" s="11" t="s">
        <v>1151</v>
      </c>
      <c r="S115" s="11" t="s">
        <v>1238</v>
      </c>
      <c r="T115" s="11" t="s">
        <v>2757</v>
      </c>
      <c r="U115" s="11" t="s">
        <v>2184</v>
      </c>
      <c r="V115" s="11"/>
      <c r="W115" s="32">
        <f>COUNTIFS(data!Q:Q,T115)</f>
        <v>1</v>
      </c>
      <c r="X115" s="32">
        <f>COUNTIFS(data!$AH:$AH,X$2,data!$Q:$Q,$T115)</f>
        <v>0</v>
      </c>
      <c r="Y115" s="32">
        <f>COUNTIFS(data!$AH:$AH,Y$2,data!$Q:$Q,$T115)</f>
        <v>0</v>
      </c>
      <c r="Z115" s="32">
        <f>COUNTIFS(data!$AH:$AH,Z$2,data!$Q:$Q,$T115)</f>
        <v>1</v>
      </c>
      <c r="AA115" s="32">
        <f>COUNTIFS(data!$AH:$AH,AA$2,data!$Q:$Q,$T115)</f>
        <v>0</v>
      </c>
      <c r="AB115" s="32">
        <f>COUNTIFS(data!$AH:$AH,AB$2,data!$Q:$Q,$T115)</f>
        <v>0</v>
      </c>
      <c r="AC115" s="21"/>
      <c r="AD115" s="21"/>
      <c r="AE115" s="3"/>
      <c r="AF115" s="3"/>
      <c r="AG115" s="3"/>
      <c r="AH115" s="3"/>
      <c r="AI115" s="3"/>
      <c r="AJ115" s="3"/>
      <c r="AK115" s="19" t="s">
        <v>1767</v>
      </c>
      <c r="AL115" s="5"/>
      <c r="AM115" s="5"/>
      <c r="AN115" s="5"/>
      <c r="AO115" s="5" t="s">
        <v>67</v>
      </c>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18" t="s">
        <v>47</v>
      </c>
      <c r="FS115" s="15" t="s">
        <v>2066</v>
      </c>
      <c r="FT115" s="15" t="s">
        <v>2066</v>
      </c>
      <c r="FU115" s="17" t="s">
        <v>74</v>
      </c>
      <c r="FV115" s="15"/>
      <c r="FW115" s="14"/>
    </row>
    <row r="116" spans="1:179" s="34" customFormat="1" ht="27.65" customHeight="1" x14ac:dyDescent="0.35">
      <c r="A116" s="11">
        <v>114</v>
      </c>
      <c r="B116" s="8">
        <v>41196</v>
      </c>
      <c r="C116" s="27" t="s">
        <v>1134</v>
      </c>
      <c r="D116" s="27" t="s">
        <v>1137</v>
      </c>
      <c r="E116" s="29">
        <v>41183</v>
      </c>
      <c r="F116" s="11" t="s">
        <v>2</v>
      </c>
      <c r="G116" s="27" t="s">
        <v>1138</v>
      </c>
      <c r="H116" s="11" t="s">
        <v>356</v>
      </c>
      <c r="I116" s="11" t="s">
        <v>2481</v>
      </c>
      <c r="J116" s="19" t="s">
        <v>1716</v>
      </c>
      <c r="K116" s="27" t="s">
        <v>1717</v>
      </c>
      <c r="L116" s="27"/>
      <c r="M116" s="27"/>
      <c r="N116" s="27"/>
      <c r="O116" s="11" t="s">
        <v>1200</v>
      </c>
      <c r="P116" s="11" t="s">
        <v>212</v>
      </c>
      <c r="Q116" s="11" t="s">
        <v>1147</v>
      </c>
      <c r="R116" s="11" t="s">
        <v>2593</v>
      </c>
      <c r="S116" s="11" t="s">
        <v>1195</v>
      </c>
      <c r="T116" s="11" t="s">
        <v>2758</v>
      </c>
      <c r="U116" s="11" t="s">
        <v>2482</v>
      </c>
      <c r="V116" s="11"/>
      <c r="W116" s="32">
        <f>COUNTIFS(data!Q:Q,T116)</f>
        <v>3</v>
      </c>
      <c r="X116" s="32">
        <f>COUNTIFS(data!$AH:$AH,X$2,data!$Q:$Q,$T116)</f>
        <v>3</v>
      </c>
      <c r="Y116" s="32">
        <f>COUNTIFS(data!$AH:$AH,Y$2,data!$Q:$Q,$T116)</f>
        <v>0</v>
      </c>
      <c r="Z116" s="32">
        <f>COUNTIFS(data!$AH:$AH,Z$2,data!$Q:$Q,$T116)</f>
        <v>0</v>
      </c>
      <c r="AA116" s="32">
        <f>COUNTIFS(data!$AH:$AH,AA$2,data!$Q:$Q,$T116)</f>
        <v>0</v>
      </c>
      <c r="AB116" s="32">
        <f>COUNTIFS(data!$AH:$AH,AB$2,data!$Q:$Q,$T116)</f>
        <v>0</v>
      </c>
      <c r="AC116" s="21" t="s">
        <v>1131</v>
      </c>
      <c r="AD116" s="21"/>
      <c r="AE116" s="3"/>
      <c r="AF116" s="3"/>
      <c r="AG116" s="3"/>
      <c r="AH116" s="3" t="s">
        <v>2574</v>
      </c>
      <c r="AI116" s="3"/>
      <c r="AJ116" s="3" t="s">
        <v>351</v>
      </c>
      <c r="AK116" s="19" t="s">
        <v>1767</v>
      </c>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t="s">
        <v>890</v>
      </c>
      <c r="BW116" s="5" t="s">
        <v>891</v>
      </c>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18" t="s">
        <v>47</v>
      </c>
      <c r="FS116" s="15" t="s">
        <v>42</v>
      </c>
      <c r="FT116" s="15" t="s">
        <v>75</v>
      </c>
      <c r="FU116" s="17" t="s">
        <v>91</v>
      </c>
      <c r="FV116" s="15"/>
      <c r="FW116" s="14"/>
    </row>
    <row r="117" spans="1:179" s="34" customFormat="1" ht="27.65" customHeight="1" x14ac:dyDescent="0.35">
      <c r="A117" s="11">
        <v>115</v>
      </c>
      <c r="B117" s="8">
        <v>41198</v>
      </c>
      <c r="C117" s="27" t="s">
        <v>1134</v>
      </c>
      <c r="D117" s="27" t="s">
        <v>1137</v>
      </c>
      <c r="E117" s="29">
        <v>41183</v>
      </c>
      <c r="F117" s="11" t="s">
        <v>1614</v>
      </c>
      <c r="G117" s="27" t="s">
        <v>1215</v>
      </c>
      <c r="H117" s="11" t="s">
        <v>1723</v>
      </c>
      <c r="I117" s="11" t="s">
        <v>2103</v>
      </c>
      <c r="J117" s="19" t="s">
        <v>1716</v>
      </c>
      <c r="K117" s="27" t="s">
        <v>1717</v>
      </c>
      <c r="L117" s="27"/>
      <c r="M117" s="27"/>
      <c r="N117" s="27"/>
      <c r="O117" s="11" t="s">
        <v>1197</v>
      </c>
      <c r="P117" s="11" t="s">
        <v>1150</v>
      </c>
      <c r="Q117" s="11" t="s">
        <v>1206</v>
      </c>
      <c r="R117" s="11" t="s">
        <v>78</v>
      </c>
      <c r="S117" s="11" t="s">
        <v>1196</v>
      </c>
      <c r="T117" s="11" t="s">
        <v>2759</v>
      </c>
      <c r="U117" s="11" t="s">
        <v>2483</v>
      </c>
      <c r="V117" s="11"/>
      <c r="W117" s="32">
        <f>COUNTIFS(data!Q:Q,T117)</f>
        <v>1</v>
      </c>
      <c r="X117" s="32">
        <f>COUNTIFS(data!$AH:$AH,X$2,data!$Q:$Q,$T117)</f>
        <v>1</v>
      </c>
      <c r="Y117" s="32">
        <f>COUNTIFS(data!$AH:$AH,Y$2,data!$Q:$Q,$T117)</f>
        <v>0</v>
      </c>
      <c r="Z117" s="32">
        <f>COUNTIFS(data!$AH:$AH,Z$2,data!$Q:$Q,$T117)</f>
        <v>0</v>
      </c>
      <c r="AA117" s="32">
        <f>COUNTIFS(data!$AH:$AH,AA$2,data!$Q:$Q,$T117)</f>
        <v>0</v>
      </c>
      <c r="AB117" s="32">
        <f>COUNTIFS(data!$AH:$AH,AB$2,data!$Q:$Q,$T117)</f>
        <v>0</v>
      </c>
      <c r="AC117" s="21"/>
      <c r="AD117" s="21"/>
      <c r="AE117" s="3"/>
      <c r="AF117" s="3"/>
      <c r="AG117" s="3"/>
      <c r="AH117" s="3"/>
      <c r="AI117" s="3"/>
      <c r="AJ117" s="3" t="s">
        <v>2484</v>
      </c>
      <c r="AK117" s="19" t="s">
        <v>1766</v>
      </c>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t="s">
        <v>2192</v>
      </c>
      <c r="BJ117" s="5"/>
      <c r="BK117" s="5"/>
      <c r="BL117" s="5"/>
      <c r="BM117" s="5"/>
      <c r="BN117" s="5"/>
      <c r="BO117" s="5"/>
      <c r="BP117" s="5"/>
      <c r="BQ117" s="5"/>
      <c r="BR117" s="5"/>
      <c r="BS117" s="5"/>
      <c r="BT117" s="5"/>
      <c r="BU117" s="5"/>
      <c r="BV117" s="5" t="s">
        <v>894</v>
      </c>
      <c r="BW117" s="5" t="s">
        <v>895</v>
      </c>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18" t="s">
        <v>47</v>
      </c>
      <c r="FS117" s="15" t="s">
        <v>42</v>
      </c>
      <c r="FT117" s="15" t="s">
        <v>75</v>
      </c>
      <c r="FU117" s="17" t="s">
        <v>93</v>
      </c>
      <c r="FV117" s="15"/>
      <c r="FW117" s="14"/>
    </row>
    <row r="118" spans="1:179" s="34" customFormat="1" ht="27.65" customHeight="1" x14ac:dyDescent="0.35">
      <c r="A118" s="11">
        <v>116</v>
      </c>
      <c r="B118" s="8">
        <v>41198</v>
      </c>
      <c r="C118" s="27" t="s">
        <v>1134</v>
      </c>
      <c r="D118" s="27" t="s">
        <v>1137</v>
      </c>
      <c r="E118" s="29">
        <v>41183</v>
      </c>
      <c r="F118" s="11" t="s">
        <v>8</v>
      </c>
      <c r="G118" s="27" t="s">
        <v>1214</v>
      </c>
      <c r="H118" s="11" t="s">
        <v>1658</v>
      </c>
      <c r="I118" s="11" t="s">
        <v>1301</v>
      </c>
      <c r="J118" s="19" t="s">
        <v>2629</v>
      </c>
      <c r="K118" s="27" t="s">
        <v>1717</v>
      </c>
      <c r="L118" s="27" t="s">
        <v>1315</v>
      </c>
      <c r="M118" s="27"/>
      <c r="N118" s="27" t="s">
        <v>1301</v>
      </c>
      <c r="O118" s="11" t="s">
        <v>1755</v>
      </c>
      <c r="P118" s="11" t="s">
        <v>1295</v>
      </c>
      <c r="Q118" s="11" t="s">
        <v>1208</v>
      </c>
      <c r="R118" s="11" t="s">
        <v>2134</v>
      </c>
      <c r="S118" s="11" t="s">
        <v>1238</v>
      </c>
      <c r="T118" s="11" t="s">
        <v>2760</v>
      </c>
      <c r="U118" s="11" t="s">
        <v>1313</v>
      </c>
      <c r="V118" s="11"/>
      <c r="W118" s="32">
        <f>COUNTIFS(data!Q:Q,T118)</f>
        <v>1</v>
      </c>
      <c r="X118" s="32">
        <f>COUNTIFS(data!$AH:$AH,X$2,data!$Q:$Q,$T118)</f>
        <v>1</v>
      </c>
      <c r="Y118" s="32">
        <f>COUNTIFS(data!$AH:$AH,Y$2,data!$Q:$Q,$T118)</f>
        <v>0</v>
      </c>
      <c r="Z118" s="32">
        <f>COUNTIFS(data!$AH:$AH,Z$2,data!$Q:$Q,$T118)</f>
        <v>0</v>
      </c>
      <c r="AA118" s="32">
        <f>COUNTIFS(data!$AH:$AH,AA$2,data!$Q:$Q,$T118)</f>
        <v>0</v>
      </c>
      <c r="AB118" s="32">
        <f>COUNTIFS(data!$AH:$AH,AB$2,data!$Q:$Q,$T118)</f>
        <v>0</v>
      </c>
      <c r="AC118" s="21" t="s">
        <v>2163</v>
      </c>
      <c r="AD118" s="21"/>
      <c r="AE118" s="3" t="s">
        <v>2486</v>
      </c>
      <c r="AF118" s="3" t="s">
        <v>1306</v>
      </c>
      <c r="AG118" s="3" t="s">
        <v>2107</v>
      </c>
      <c r="AH118" s="3" t="s">
        <v>2575</v>
      </c>
      <c r="AI118" s="3"/>
      <c r="AJ118" s="3"/>
      <c r="AK118" s="19" t="s">
        <v>1767</v>
      </c>
      <c r="AL118" s="5"/>
      <c r="AM118" s="5"/>
      <c r="AN118" s="5"/>
      <c r="AO118" s="5" t="s">
        <v>1550</v>
      </c>
      <c r="AP118" s="5" t="s">
        <v>1551</v>
      </c>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18" t="s">
        <v>47</v>
      </c>
      <c r="FS118" s="15"/>
      <c r="FT118" s="15"/>
      <c r="FU118" s="17" t="s">
        <v>74</v>
      </c>
      <c r="FV118" s="15"/>
      <c r="FW118" s="14"/>
    </row>
    <row r="119" spans="1:179" s="34" customFormat="1" ht="27.65" customHeight="1" x14ac:dyDescent="0.35">
      <c r="A119" s="11">
        <v>117</v>
      </c>
      <c r="B119" s="8">
        <v>41207</v>
      </c>
      <c r="C119" s="27" t="s">
        <v>1134</v>
      </c>
      <c r="D119" s="27" t="s">
        <v>1137</v>
      </c>
      <c r="E119" s="29">
        <v>41183</v>
      </c>
      <c r="F119" s="11" t="s">
        <v>1616</v>
      </c>
      <c r="G119" s="27" t="s">
        <v>1139</v>
      </c>
      <c r="H119" s="11" t="s">
        <v>1911</v>
      </c>
      <c r="I119" s="11" t="s">
        <v>1912</v>
      </c>
      <c r="J119" s="19" t="s">
        <v>2629</v>
      </c>
      <c r="K119" s="27" t="s">
        <v>1717</v>
      </c>
      <c r="L119" s="27" t="s">
        <v>1317</v>
      </c>
      <c r="M119" s="27"/>
      <c r="N119" s="27" t="s">
        <v>1912</v>
      </c>
      <c r="O119" s="11" t="s">
        <v>1755</v>
      </c>
      <c r="P119" s="11" t="s">
        <v>1295</v>
      </c>
      <c r="Q119" s="11" t="s">
        <v>1208</v>
      </c>
      <c r="R119" s="11" t="s">
        <v>2134</v>
      </c>
      <c r="S119" s="11" t="s">
        <v>1238</v>
      </c>
      <c r="T119" s="11" t="s">
        <v>2761</v>
      </c>
      <c r="U119" s="11" t="s">
        <v>2115</v>
      </c>
      <c r="V119" s="11"/>
      <c r="W119" s="32">
        <f>COUNTIFS(data!Q:Q,T119)</f>
        <v>1</v>
      </c>
      <c r="X119" s="32">
        <f>COUNTIFS(data!$AH:$AH,X$2,data!$Q:$Q,$T119)</f>
        <v>1</v>
      </c>
      <c r="Y119" s="32">
        <f>COUNTIFS(data!$AH:$AH,Y$2,data!$Q:$Q,$T119)</f>
        <v>0</v>
      </c>
      <c r="Z119" s="32">
        <f>COUNTIFS(data!$AH:$AH,Z$2,data!$Q:$Q,$T119)</f>
        <v>0</v>
      </c>
      <c r="AA119" s="32">
        <f>COUNTIFS(data!$AH:$AH,AA$2,data!$Q:$Q,$T119)</f>
        <v>0</v>
      </c>
      <c r="AB119" s="32">
        <f>COUNTIFS(data!$AH:$AH,AB$2,data!$Q:$Q,$T119)</f>
        <v>0</v>
      </c>
      <c r="AC119" s="21" t="s">
        <v>1436</v>
      </c>
      <c r="AD119" s="21"/>
      <c r="AE119" s="3"/>
      <c r="AF119" s="3" t="s">
        <v>1912</v>
      </c>
      <c r="AG119" s="3"/>
      <c r="AH119" s="3" t="s">
        <v>2575</v>
      </c>
      <c r="AI119" s="3"/>
      <c r="AJ119" s="3" t="s">
        <v>2487</v>
      </c>
      <c r="AK119" s="19" t="s">
        <v>1767</v>
      </c>
      <c r="AL119" s="5"/>
      <c r="AM119" s="5"/>
      <c r="AN119" s="5"/>
      <c r="AO119" s="5" t="s">
        <v>1552</v>
      </c>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18" t="s">
        <v>47</v>
      </c>
      <c r="FS119" s="15"/>
      <c r="FT119" s="15"/>
      <c r="FU119" s="17" t="s">
        <v>74</v>
      </c>
      <c r="FV119" s="15"/>
      <c r="FW119" s="14"/>
    </row>
    <row r="120" spans="1:179" s="34" customFormat="1" ht="27.65" customHeight="1" x14ac:dyDescent="0.35">
      <c r="A120" s="11">
        <v>118</v>
      </c>
      <c r="B120" s="8">
        <v>41211</v>
      </c>
      <c r="C120" s="27" t="s">
        <v>1134</v>
      </c>
      <c r="D120" s="27" t="s">
        <v>1137</v>
      </c>
      <c r="E120" s="29">
        <v>41183</v>
      </c>
      <c r="F120" s="11" t="s">
        <v>82</v>
      </c>
      <c r="G120" s="27" t="s">
        <v>1214</v>
      </c>
      <c r="H120" s="11" t="s">
        <v>1914</v>
      </c>
      <c r="I120" s="11" t="s">
        <v>2621</v>
      </c>
      <c r="J120" s="19" t="s">
        <v>1716</v>
      </c>
      <c r="K120" s="27" t="s">
        <v>1717</v>
      </c>
      <c r="L120" s="27"/>
      <c r="M120" s="27"/>
      <c r="N120" s="27"/>
      <c r="O120" s="11" t="s">
        <v>1199</v>
      </c>
      <c r="P120" s="11" t="s">
        <v>1201</v>
      </c>
      <c r="Q120" s="11" t="s">
        <v>1209</v>
      </c>
      <c r="R120" s="11" t="s">
        <v>2188</v>
      </c>
      <c r="S120" s="11" t="s">
        <v>1238</v>
      </c>
      <c r="T120" s="11" t="s">
        <v>2762</v>
      </c>
      <c r="U120" s="11" t="s">
        <v>395</v>
      </c>
      <c r="V120" s="11"/>
      <c r="W120" s="32">
        <f>COUNTIFS(data!Q:Q,T120)</f>
        <v>1</v>
      </c>
      <c r="X120" s="32">
        <f>COUNTIFS(data!$AH:$AH,X$2,data!$Q:$Q,$T120)</f>
        <v>1</v>
      </c>
      <c r="Y120" s="32">
        <f>COUNTIFS(data!$AH:$AH,Y$2,data!$Q:$Q,$T120)</f>
        <v>0</v>
      </c>
      <c r="Z120" s="32">
        <f>COUNTIFS(data!$AH:$AH,Z$2,data!$Q:$Q,$T120)</f>
        <v>0</v>
      </c>
      <c r="AA120" s="32">
        <f>COUNTIFS(data!$AH:$AH,AA$2,data!$Q:$Q,$T120)</f>
        <v>0</v>
      </c>
      <c r="AB120" s="32">
        <f>COUNTIFS(data!$AH:$AH,AB$2,data!$Q:$Q,$T120)</f>
        <v>0</v>
      </c>
      <c r="AC120" s="21" t="s">
        <v>1125</v>
      </c>
      <c r="AD120" s="21"/>
      <c r="AE120" s="3"/>
      <c r="AF120" s="3"/>
      <c r="AG120" s="3"/>
      <c r="AH120" s="3"/>
      <c r="AI120" s="3"/>
      <c r="AJ120" s="3"/>
      <c r="AK120" s="19" t="s">
        <v>1766</v>
      </c>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t="s">
        <v>2192</v>
      </c>
      <c r="BJ120" s="5"/>
      <c r="BK120" s="5"/>
      <c r="BL120" s="5"/>
      <c r="BM120" s="5"/>
      <c r="BN120" s="5"/>
      <c r="BO120" s="5"/>
      <c r="BP120" s="5"/>
      <c r="BQ120" s="5"/>
      <c r="BR120" s="5"/>
      <c r="BS120" s="5"/>
      <c r="BT120" s="5"/>
      <c r="BU120" s="5"/>
      <c r="BV120" s="5" t="s">
        <v>897</v>
      </c>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18" t="s">
        <v>47</v>
      </c>
      <c r="FS120" s="15" t="s">
        <v>42</v>
      </c>
      <c r="FT120" s="15" t="s">
        <v>75</v>
      </c>
      <c r="FU120" s="17" t="s">
        <v>93</v>
      </c>
      <c r="FV120" s="15"/>
      <c r="FW120" s="14"/>
    </row>
    <row r="121" spans="1:179" s="34" customFormat="1" ht="27.65" customHeight="1" x14ac:dyDescent="0.35">
      <c r="A121" s="11">
        <v>119</v>
      </c>
      <c r="B121" s="8">
        <v>41211</v>
      </c>
      <c r="C121" s="27" t="s">
        <v>1134</v>
      </c>
      <c r="D121" s="27" t="s">
        <v>1137</v>
      </c>
      <c r="E121" s="29">
        <v>41183</v>
      </c>
      <c r="F121" s="11" t="s">
        <v>8</v>
      </c>
      <c r="G121" s="27" t="s">
        <v>1214</v>
      </c>
      <c r="H121" s="11" t="s">
        <v>1658</v>
      </c>
      <c r="I121" s="11" t="s">
        <v>1301</v>
      </c>
      <c r="J121" s="19" t="s">
        <v>2629</v>
      </c>
      <c r="K121" s="27" t="s">
        <v>1717</v>
      </c>
      <c r="L121" s="27" t="s">
        <v>1315</v>
      </c>
      <c r="M121" s="27"/>
      <c r="N121" s="27" t="s">
        <v>1301</v>
      </c>
      <c r="O121" s="11" t="s">
        <v>1755</v>
      </c>
      <c r="P121" s="11" t="s">
        <v>1295</v>
      </c>
      <c r="Q121" s="11" t="s">
        <v>1208</v>
      </c>
      <c r="R121" s="11" t="s">
        <v>2134</v>
      </c>
      <c r="S121" s="11" t="s">
        <v>1238</v>
      </c>
      <c r="T121" s="11" t="s">
        <v>2763</v>
      </c>
      <c r="U121" s="11" t="s">
        <v>1301</v>
      </c>
      <c r="V121" s="11"/>
      <c r="W121" s="32">
        <f>COUNTIFS(data!Q:Q,T121)</f>
        <v>1</v>
      </c>
      <c r="X121" s="32">
        <f>COUNTIFS(data!$AH:$AH,X$2,data!$Q:$Q,$T121)</f>
        <v>1</v>
      </c>
      <c r="Y121" s="32">
        <f>COUNTIFS(data!$AH:$AH,Y$2,data!$Q:$Q,$T121)</f>
        <v>0</v>
      </c>
      <c r="Z121" s="32">
        <f>COUNTIFS(data!$AH:$AH,Z$2,data!$Q:$Q,$T121)</f>
        <v>0</v>
      </c>
      <c r="AA121" s="32">
        <f>COUNTIFS(data!$AH:$AH,AA$2,data!$Q:$Q,$T121)</f>
        <v>0</v>
      </c>
      <c r="AB121" s="32">
        <f>COUNTIFS(data!$AH:$AH,AB$2,data!$Q:$Q,$T121)</f>
        <v>0</v>
      </c>
      <c r="AC121" s="21" t="s">
        <v>2163</v>
      </c>
      <c r="AD121" s="21"/>
      <c r="AE121" s="3" t="s">
        <v>2489</v>
      </c>
      <c r="AF121" s="3" t="s">
        <v>1306</v>
      </c>
      <c r="AG121" s="3"/>
      <c r="AH121" s="3" t="s">
        <v>2576</v>
      </c>
      <c r="AI121" s="3"/>
      <c r="AJ121" s="3"/>
      <c r="AK121" s="19" t="s">
        <v>1767</v>
      </c>
      <c r="AL121" s="5"/>
      <c r="AM121" s="5"/>
      <c r="AN121" s="5"/>
      <c r="AO121" s="5" t="s">
        <v>1553</v>
      </c>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18" t="s">
        <v>47</v>
      </c>
      <c r="FS121" s="15"/>
      <c r="FT121" s="15"/>
      <c r="FU121" s="17" t="s">
        <v>74</v>
      </c>
      <c r="FV121" s="15"/>
      <c r="FW121" s="14"/>
    </row>
    <row r="122" spans="1:179" s="34" customFormat="1" ht="27.65" customHeight="1" x14ac:dyDescent="0.35">
      <c r="A122" s="11">
        <v>120</v>
      </c>
      <c r="B122" s="8">
        <v>41212</v>
      </c>
      <c r="C122" s="27" t="s">
        <v>1134</v>
      </c>
      <c r="D122" s="27" t="s">
        <v>1137</v>
      </c>
      <c r="E122" s="29">
        <v>41183</v>
      </c>
      <c r="F122" s="11" t="s">
        <v>1</v>
      </c>
      <c r="G122" s="27" t="s">
        <v>1138</v>
      </c>
      <c r="H122" s="11" t="s">
        <v>1021</v>
      </c>
      <c r="I122" s="11" t="s">
        <v>1386</v>
      </c>
      <c r="J122" s="19" t="s">
        <v>2629</v>
      </c>
      <c r="K122" s="27" t="s">
        <v>1717</v>
      </c>
      <c r="L122" s="27" t="s">
        <v>1317</v>
      </c>
      <c r="M122" s="27"/>
      <c r="N122" s="27" t="s">
        <v>1386</v>
      </c>
      <c r="O122" s="11" t="s">
        <v>1755</v>
      </c>
      <c r="P122" s="11" t="s">
        <v>1295</v>
      </c>
      <c r="Q122" s="11" t="s">
        <v>1208</v>
      </c>
      <c r="R122" s="11" t="s">
        <v>2134</v>
      </c>
      <c r="S122" s="11" t="s">
        <v>1238</v>
      </c>
      <c r="T122" s="11" t="s">
        <v>2764</v>
      </c>
      <c r="U122" s="11" t="s">
        <v>2161</v>
      </c>
      <c r="V122" s="11"/>
      <c r="W122" s="32">
        <f>COUNTIFS(data!Q:Q,T122)</f>
        <v>1</v>
      </c>
      <c r="X122" s="32">
        <f>COUNTIFS(data!$AH:$AH,X$2,data!$Q:$Q,$T122)</f>
        <v>1</v>
      </c>
      <c r="Y122" s="32">
        <f>COUNTIFS(data!$AH:$AH,Y$2,data!$Q:$Q,$T122)</f>
        <v>0</v>
      </c>
      <c r="Z122" s="32">
        <f>COUNTIFS(data!$AH:$AH,Z$2,data!$Q:$Q,$T122)</f>
        <v>0</v>
      </c>
      <c r="AA122" s="32">
        <f>COUNTIFS(data!$AH:$AH,AA$2,data!$Q:$Q,$T122)</f>
        <v>0</v>
      </c>
      <c r="AB122" s="32">
        <f>COUNTIFS(data!$AH:$AH,AB$2,data!$Q:$Q,$T122)</f>
        <v>0</v>
      </c>
      <c r="AC122" s="21" t="s">
        <v>1017</v>
      </c>
      <c r="AD122" s="21"/>
      <c r="AE122" s="3" t="s">
        <v>1411</v>
      </c>
      <c r="AF122" s="3" t="s">
        <v>1386</v>
      </c>
      <c r="AG122" s="3" t="s">
        <v>2577</v>
      </c>
      <c r="AH122" s="3" t="s">
        <v>2576</v>
      </c>
      <c r="AI122" s="3"/>
      <c r="AJ122" s="3"/>
      <c r="AK122" s="19" t="s">
        <v>1767</v>
      </c>
      <c r="AL122" s="5"/>
      <c r="AM122" s="5"/>
      <c r="AN122" s="5"/>
      <c r="AO122" s="5" t="s">
        <v>1554</v>
      </c>
      <c r="AP122" s="5" t="s">
        <v>1555</v>
      </c>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18" t="s">
        <v>47</v>
      </c>
      <c r="FS122" s="15"/>
      <c r="FT122" s="15"/>
      <c r="FU122" s="17" t="s">
        <v>74</v>
      </c>
      <c r="FV122" s="15"/>
      <c r="FW122" s="14"/>
    </row>
    <row r="123" spans="1:179" s="34" customFormat="1" ht="27.65" customHeight="1" x14ac:dyDescent="0.35">
      <c r="A123" s="11">
        <v>121</v>
      </c>
      <c r="B123" s="8">
        <v>41214</v>
      </c>
      <c r="C123" s="27" t="s">
        <v>1134</v>
      </c>
      <c r="D123" s="27" t="s">
        <v>1137</v>
      </c>
      <c r="E123" s="29">
        <v>41214</v>
      </c>
      <c r="F123" s="11" t="s">
        <v>82</v>
      </c>
      <c r="G123" s="27" t="s">
        <v>1214</v>
      </c>
      <c r="H123" s="11" t="s">
        <v>1907</v>
      </c>
      <c r="I123" s="11" t="s">
        <v>2491</v>
      </c>
      <c r="J123" s="19" t="s">
        <v>1716</v>
      </c>
      <c r="K123" s="27" t="s">
        <v>1717</v>
      </c>
      <c r="L123" s="27"/>
      <c r="M123" s="27"/>
      <c r="N123" s="27"/>
      <c r="O123" s="11" t="s">
        <v>1199</v>
      </c>
      <c r="P123" s="11" t="s">
        <v>1201</v>
      </c>
      <c r="Q123" s="11" t="s">
        <v>1209</v>
      </c>
      <c r="R123" s="11" t="s">
        <v>2188</v>
      </c>
      <c r="S123" s="11" t="s">
        <v>1238</v>
      </c>
      <c r="T123" s="11" t="s">
        <v>2765</v>
      </c>
      <c r="U123" s="11" t="s">
        <v>2076</v>
      </c>
      <c r="V123" s="11"/>
      <c r="W123" s="32">
        <f>COUNTIFS(data!Q:Q,T123)</f>
        <v>1</v>
      </c>
      <c r="X123" s="32">
        <f>COUNTIFS(data!$AH:$AH,X$2,data!$Q:$Q,$T123)</f>
        <v>1</v>
      </c>
      <c r="Y123" s="32">
        <f>COUNTIFS(data!$AH:$AH,Y$2,data!$Q:$Q,$T123)</f>
        <v>0</v>
      </c>
      <c r="Z123" s="32">
        <f>COUNTIFS(data!$AH:$AH,Z$2,data!$Q:$Q,$T123)</f>
        <v>0</v>
      </c>
      <c r="AA123" s="32">
        <f>COUNTIFS(data!$AH:$AH,AA$2,data!$Q:$Q,$T123)</f>
        <v>0</v>
      </c>
      <c r="AB123" s="32">
        <f>COUNTIFS(data!$AH:$AH,AB$2,data!$Q:$Q,$T123)</f>
        <v>0</v>
      </c>
      <c r="AC123" s="21"/>
      <c r="AD123" s="21"/>
      <c r="AE123" s="3"/>
      <c r="AF123" s="3"/>
      <c r="AG123" s="3"/>
      <c r="AH123" s="3"/>
      <c r="AI123" s="3"/>
      <c r="AJ123" s="3"/>
      <c r="AK123" s="19" t="s">
        <v>1767</v>
      </c>
      <c r="AL123" s="5"/>
      <c r="AM123" s="5"/>
      <c r="AN123" s="5" t="s">
        <v>899</v>
      </c>
      <c r="AO123" s="5" t="s">
        <v>900</v>
      </c>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t="s">
        <v>446</v>
      </c>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t="s">
        <v>901</v>
      </c>
      <c r="CW123" s="5" t="s">
        <v>902</v>
      </c>
      <c r="CX123" s="5" t="s">
        <v>903</v>
      </c>
      <c r="CY123" s="5" t="s">
        <v>2077</v>
      </c>
      <c r="CZ123" s="5" t="s">
        <v>904</v>
      </c>
      <c r="DA123" s="5" t="s">
        <v>905</v>
      </c>
      <c r="DB123" s="5" t="s">
        <v>906</v>
      </c>
      <c r="DC123" s="5" t="s">
        <v>907</v>
      </c>
      <c r="DD123" s="5" t="s">
        <v>908</v>
      </c>
      <c r="DE123" s="5" t="s">
        <v>909</v>
      </c>
      <c r="DF123" s="5" t="s">
        <v>910</v>
      </c>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18" t="s">
        <v>47</v>
      </c>
      <c r="FS123" s="15" t="s">
        <v>42</v>
      </c>
      <c r="FT123" s="15" t="s">
        <v>75</v>
      </c>
      <c r="FU123" s="17" t="s">
        <v>74</v>
      </c>
      <c r="FV123" s="15"/>
      <c r="FW123" s="14"/>
    </row>
    <row r="124" spans="1:179" s="34" customFormat="1" ht="27.65" customHeight="1" x14ac:dyDescent="0.35">
      <c r="A124" s="11">
        <v>122</v>
      </c>
      <c r="B124" s="8">
        <v>41216</v>
      </c>
      <c r="C124" s="27" t="s">
        <v>1134</v>
      </c>
      <c r="D124" s="27" t="s">
        <v>1137</v>
      </c>
      <c r="E124" s="29">
        <v>41214</v>
      </c>
      <c r="F124" s="11" t="s">
        <v>82</v>
      </c>
      <c r="G124" s="27" t="s">
        <v>1214</v>
      </c>
      <c r="H124" s="11" t="s">
        <v>1913</v>
      </c>
      <c r="I124" s="11" t="s">
        <v>1102</v>
      </c>
      <c r="J124" s="19" t="s">
        <v>1716</v>
      </c>
      <c r="K124" s="27" t="s">
        <v>1717</v>
      </c>
      <c r="L124" s="27"/>
      <c r="M124" s="27"/>
      <c r="N124" s="27"/>
      <c r="O124" s="11" t="s">
        <v>1199</v>
      </c>
      <c r="P124" s="11" t="s">
        <v>1202</v>
      </c>
      <c r="Q124" s="11" t="s">
        <v>218</v>
      </c>
      <c r="R124" s="11" t="s">
        <v>1151</v>
      </c>
      <c r="S124" s="11" t="s">
        <v>1238</v>
      </c>
      <c r="T124" s="11" t="s">
        <v>2766</v>
      </c>
      <c r="U124" s="11" t="s">
        <v>2492</v>
      </c>
      <c r="V124" s="11"/>
      <c r="W124" s="32">
        <f>COUNTIFS(data!Q:Q,T124)</f>
        <v>4</v>
      </c>
      <c r="X124" s="32">
        <f>COUNTIFS(data!$AH:$AH,X$2,data!$Q:$Q,$T124)</f>
        <v>0</v>
      </c>
      <c r="Y124" s="32">
        <f>COUNTIFS(data!$AH:$AH,Y$2,data!$Q:$Q,$T124)</f>
        <v>0</v>
      </c>
      <c r="Z124" s="32">
        <f>COUNTIFS(data!$AH:$AH,Z$2,data!$Q:$Q,$T124)</f>
        <v>4</v>
      </c>
      <c r="AA124" s="32">
        <f>COUNTIFS(data!$AH:$AH,AA$2,data!$Q:$Q,$T124)</f>
        <v>0</v>
      </c>
      <c r="AB124" s="32">
        <f>COUNTIFS(data!$AH:$AH,AB$2,data!$Q:$Q,$T124)</f>
        <v>0</v>
      </c>
      <c r="AC124" s="21"/>
      <c r="AD124" s="21"/>
      <c r="AE124" s="3"/>
      <c r="AF124" s="3"/>
      <c r="AG124" s="3"/>
      <c r="AH124" s="3"/>
      <c r="AI124" s="3"/>
      <c r="AJ124" s="3"/>
      <c r="AK124" s="19" t="s">
        <v>1767</v>
      </c>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t="s">
        <v>365</v>
      </c>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18" t="s">
        <v>47</v>
      </c>
      <c r="FS124" s="15" t="s">
        <v>2066</v>
      </c>
      <c r="FT124" s="15" t="s">
        <v>2066</v>
      </c>
      <c r="FU124" s="17" t="s">
        <v>91</v>
      </c>
      <c r="FV124" s="15"/>
      <c r="FW124" s="14"/>
    </row>
    <row r="125" spans="1:179" s="34" customFormat="1" ht="27.65" customHeight="1" x14ac:dyDescent="0.35">
      <c r="A125" s="11">
        <v>123</v>
      </c>
      <c r="B125" s="8">
        <v>41222</v>
      </c>
      <c r="C125" s="27" t="s">
        <v>1134</v>
      </c>
      <c r="D125" s="27" t="s">
        <v>1137</v>
      </c>
      <c r="E125" s="29">
        <v>41214</v>
      </c>
      <c r="F125" s="11" t="s">
        <v>1619</v>
      </c>
      <c r="G125" s="27" t="s">
        <v>1139</v>
      </c>
      <c r="H125" s="11" t="s">
        <v>1659</v>
      </c>
      <c r="I125" s="11" t="s">
        <v>2617</v>
      </c>
      <c r="J125" s="19" t="s">
        <v>2629</v>
      </c>
      <c r="K125" s="27" t="s">
        <v>1717</v>
      </c>
      <c r="L125" s="27" t="s">
        <v>1317</v>
      </c>
      <c r="M125" s="27"/>
      <c r="N125" s="27" t="s">
        <v>1724</v>
      </c>
      <c r="O125" s="11" t="s">
        <v>1755</v>
      </c>
      <c r="P125" s="11" t="s">
        <v>1295</v>
      </c>
      <c r="Q125" s="11" t="s">
        <v>1208</v>
      </c>
      <c r="R125" s="11" t="s">
        <v>2134</v>
      </c>
      <c r="S125" s="11" t="s">
        <v>1238</v>
      </c>
      <c r="T125" s="11" t="s">
        <v>2767</v>
      </c>
      <c r="U125" s="11" t="s">
        <v>2112</v>
      </c>
      <c r="V125" s="11"/>
      <c r="W125" s="32">
        <f>COUNTIFS(data!Q:Q,T125)</f>
        <v>1</v>
      </c>
      <c r="X125" s="32">
        <f>COUNTIFS(data!$AH:$AH,X$2,data!$Q:$Q,$T125)</f>
        <v>1</v>
      </c>
      <c r="Y125" s="32">
        <f>COUNTIFS(data!$AH:$AH,Y$2,data!$Q:$Q,$T125)</f>
        <v>0</v>
      </c>
      <c r="Z125" s="32">
        <f>COUNTIFS(data!$AH:$AH,Z$2,data!$Q:$Q,$T125)</f>
        <v>0</v>
      </c>
      <c r="AA125" s="32">
        <f>COUNTIFS(data!$AH:$AH,AA$2,data!$Q:$Q,$T125)</f>
        <v>0</v>
      </c>
      <c r="AB125" s="32">
        <f>COUNTIFS(data!$AH:$AH,AB$2,data!$Q:$Q,$T125)</f>
        <v>0</v>
      </c>
      <c r="AC125" s="21" t="s">
        <v>2494</v>
      </c>
      <c r="AD125" s="21"/>
      <c r="AE125" s="3" t="s">
        <v>2495</v>
      </c>
      <c r="AF125" s="3" t="s">
        <v>2617</v>
      </c>
      <c r="AG125" s="3" t="s">
        <v>2035</v>
      </c>
      <c r="AH125" s="3" t="s">
        <v>2578</v>
      </c>
      <c r="AI125" s="3"/>
      <c r="AJ125" s="3" t="s">
        <v>2496</v>
      </c>
      <c r="AK125" s="19" t="s">
        <v>1767</v>
      </c>
      <c r="AL125" s="5"/>
      <c r="AM125" s="5"/>
      <c r="AN125" s="5"/>
      <c r="AO125" s="5" t="s">
        <v>1556</v>
      </c>
      <c r="AP125" s="5" t="s">
        <v>1557</v>
      </c>
      <c r="AQ125" s="5" t="s">
        <v>1558</v>
      </c>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18" t="s">
        <v>2497</v>
      </c>
      <c r="FS125" s="15"/>
      <c r="FT125" s="15"/>
      <c r="FU125" s="17" t="s">
        <v>74</v>
      </c>
      <c r="FV125" s="15"/>
      <c r="FW125" s="14"/>
    </row>
    <row r="126" spans="1:179" s="34" customFormat="1" ht="27.65" customHeight="1" x14ac:dyDescent="0.35">
      <c r="A126" s="11">
        <v>124</v>
      </c>
      <c r="B126" s="8">
        <v>41230</v>
      </c>
      <c r="C126" s="27" t="s">
        <v>1134</v>
      </c>
      <c r="D126" s="27" t="s">
        <v>1137</v>
      </c>
      <c r="E126" s="29">
        <v>41214</v>
      </c>
      <c r="F126" s="11" t="s">
        <v>82</v>
      </c>
      <c r="G126" s="27" t="s">
        <v>1214</v>
      </c>
      <c r="H126" s="11" t="s">
        <v>47</v>
      </c>
      <c r="I126" s="11" t="s">
        <v>1098</v>
      </c>
      <c r="J126" s="19" t="s">
        <v>1716</v>
      </c>
      <c r="K126" s="27" t="s">
        <v>1717</v>
      </c>
      <c r="L126" s="27"/>
      <c r="M126" s="27"/>
      <c r="N126" s="27"/>
      <c r="O126" s="11" t="s">
        <v>1199</v>
      </c>
      <c r="P126" s="11" t="s">
        <v>1201</v>
      </c>
      <c r="Q126" s="11" t="s">
        <v>1209</v>
      </c>
      <c r="R126" s="11" t="s">
        <v>2188</v>
      </c>
      <c r="S126" s="11" t="s">
        <v>1238</v>
      </c>
      <c r="T126" s="11" t="s">
        <v>2768</v>
      </c>
      <c r="U126" s="11" t="s">
        <v>395</v>
      </c>
      <c r="V126" s="11"/>
      <c r="W126" s="32">
        <f>COUNTIFS(data!Q:Q,T126)</f>
        <v>1</v>
      </c>
      <c r="X126" s="32">
        <f>COUNTIFS(data!$AH:$AH,X$2,data!$Q:$Q,$T126)</f>
        <v>1</v>
      </c>
      <c r="Y126" s="32">
        <f>COUNTIFS(data!$AH:$AH,Y$2,data!$Q:$Q,$T126)</f>
        <v>0</v>
      </c>
      <c r="Z126" s="32">
        <f>COUNTIFS(data!$AH:$AH,Z$2,data!$Q:$Q,$T126)</f>
        <v>0</v>
      </c>
      <c r="AA126" s="32">
        <f>COUNTIFS(data!$AH:$AH,AA$2,data!$Q:$Q,$T126)</f>
        <v>0</v>
      </c>
      <c r="AB126" s="32">
        <f>COUNTIFS(data!$AH:$AH,AB$2,data!$Q:$Q,$T126)</f>
        <v>0</v>
      </c>
      <c r="AC126" s="21"/>
      <c r="AD126" s="21"/>
      <c r="AE126" s="3"/>
      <c r="AF126" s="3"/>
      <c r="AG126" s="3"/>
      <c r="AH126" s="3"/>
      <c r="AI126" s="3"/>
      <c r="AJ126" s="3"/>
      <c r="AK126" s="19" t="s">
        <v>1767</v>
      </c>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t="s">
        <v>921</v>
      </c>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18" t="s">
        <v>47</v>
      </c>
      <c r="FS126" s="15" t="s">
        <v>42</v>
      </c>
      <c r="FT126" s="15" t="s">
        <v>75</v>
      </c>
      <c r="FU126" s="17" t="s">
        <v>91</v>
      </c>
      <c r="FV126" s="15"/>
      <c r="FW126" s="14"/>
    </row>
    <row r="127" spans="1:179" s="34" customFormat="1" ht="27.65" customHeight="1" x14ac:dyDescent="0.35">
      <c r="A127" s="11">
        <v>125</v>
      </c>
      <c r="B127" s="8">
        <v>41231</v>
      </c>
      <c r="C127" s="27" t="s">
        <v>1134</v>
      </c>
      <c r="D127" s="27" t="s">
        <v>1137</v>
      </c>
      <c r="E127" s="29">
        <v>41214</v>
      </c>
      <c r="F127" s="11" t="s">
        <v>1614</v>
      </c>
      <c r="G127" s="27" t="s">
        <v>1215</v>
      </c>
      <c r="H127" s="11" t="s">
        <v>1723</v>
      </c>
      <c r="I127" s="11" t="s">
        <v>2499</v>
      </c>
      <c r="J127" s="19" t="s">
        <v>1716</v>
      </c>
      <c r="K127" s="27" t="s">
        <v>1717</v>
      </c>
      <c r="L127" s="27"/>
      <c r="M127" s="27"/>
      <c r="N127" s="27"/>
      <c r="O127" s="11" t="s">
        <v>1197</v>
      </c>
      <c r="P127" s="11" t="s">
        <v>1150</v>
      </c>
      <c r="Q127" s="11" t="s">
        <v>1206</v>
      </c>
      <c r="R127" s="11" t="s">
        <v>352</v>
      </c>
      <c r="S127" s="11" t="s">
        <v>1238</v>
      </c>
      <c r="T127" s="11" t="s">
        <v>2769</v>
      </c>
      <c r="U127" s="11" t="s">
        <v>2500</v>
      </c>
      <c r="V127" s="11"/>
      <c r="W127" s="32">
        <f>COUNTIFS(data!Q:Q,T127)</f>
        <v>1</v>
      </c>
      <c r="X127" s="32">
        <f>COUNTIFS(data!$AH:$AH,X$2,data!$Q:$Q,$T127)</f>
        <v>1</v>
      </c>
      <c r="Y127" s="32">
        <f>COUNTIFS(data!$AH:$AH,Y$2,data!$Q:$Q,$T127)</f>
        <v>0</v>
      </c>
      <c r="Z127" s="32">
        <f>COUNTIFS(data!$AH:$AH,Z$2,data!$Q:$Q,$T127)</f>
        <v>0</v>
      </c>
      <c r="AA127" s="32">
        <f>COUNTIFS(data!$AH:$AH,AA$2,data!$Q:$Q,$T127)</f>
        <v>0</v>
      </c>
      <c r="AB127" s="32">
        <f>COUNTIFS(data!$AH:$AH,AB$2,data!$Q:$Q,$T127)</f>
        <v>0</v>
      </c>
      <c r="AC127" s="21"/>
      <c r="AD127" s="21"/>
      <c r="AE127" s="3"/>
      <c r="AF127" s="3"/>
      <c r="AG127" s="3"/>
      <c r="AH127" s="3" t="s">
        <v>2501</v>
      </c>
      <c r="AI127" s="3"/>
      <c r="AJ127" s="3"/>
      <c r="AK127" s="19" t="s">
        <v>1766</v>
      </c>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t="s">
        <v>871</v>
      </c>
      <c r="BJ127" s="5" t="s">
        <v>2192</v>
      </c>
      <c r="BK127" s="5"/>
      <c r="BL127" s="5"/>
      <c r="BM127" s="5"/>
      <c r="BN127" s="5"/>
      <c r="BO127" s="5"/>
      <c r="BP127" s="5"/>
      <c r="BQ127" s="5"/>
      <c r="BR127" s="5"/>
      <c r="BS127" s="5"/>
      <c r="BT127" s="5"/>
      <c r="BU127" s="5"/>
      <c r="BV127" s="5" t="s">
        <v>446</v>
      </c>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18" t="s">
        <v>923</v>
      </c>
      <c r="FS127" s="15" t="s">
        <v>42</v>
      </c>
      <c r="FT127" s="15" t="s">
        <v>75</v>
      </c>
      <c r="FU127" s="17" t="s">
        <v>93</v>
      </c>
      <c r="FV127" s="15"/>
      <c r="FW127" s="14"/>
    </row>
    <row r="128" spans="1:179" s="34" customFormat="1" ht="27.65" customHeight="1" x14ac:dyDescent="0.35">
      <c r="A128" s="11">
        <v>126</v>
      </c>
      <c r="B128" s="8">
        <v>41231</v>
      </c>
      <c r="C128" s="27" t="s">
        <v>1134</v>
      </c>
      <c r="D128" s="27" t="s">
        <v>1137</v>
      </c>
      <c r="E128" s="29">
        <v>41214</v>
      </c>
      <c r="F128" s="11" t="s">
        <v>1619</v>
      </c>
      <c r="G128" s="27" t="s">
        <v>1139</v>
      </c>
      <c r="H128" s="11" t="s">
        <v>1659</v>
      </c>
      <c r="I128" s="11" t="s">
        <v>1300</v>
      </c>
      <c r="J128" s="19" t="s">
        <v>2629</v>
      </c>
      <c r="K128" s="27" t="s">
        <v>1717</v>
      </c>
      <c r="L128" s="27" t="s">
        <v>1315</v>
      </c>
      <c r="M128" s="27"/>
      <c r="N128" s="27" t="s">
        <v>1300</v>
      </c>
      <c r="O128" s="11" t="s">
        <v>1755</v>
      </c>
      <c r="P128" s="11" t="s">
        <v>1295</v>
      </c>
      <c r="Q128" s="11" t="s">
        <v>1208</v>
      </c>
      <c r="R128" s="11" t="s">
        <v>2134</v>
      </c>
      <c r="S128" s="11" t="s">
        <v>1238</v>
      </c>
      <c r="T128" s="11" t="s">
        <v>2770</v>
      </c>
      <c r="U128" s="11" t="s">
        <v>2161</v>
      </c>
      <c r="V128" s="11"/>
      <c r="W128" s="32">
        <f>COUNTIFS(data!Q:Q,T128)</f>
        <v>1</v>
      </c>
      <c r="X128" s="32">
        <f>COUNTIFS(data!$AH:$AH,X$2,data!$Q:$Q,$T128)</f>
        <v>1</v>
      </c>
      <c r="Y128" s="32">
        <f>COUNTIFS(data!$AH:$AH,Y$2,data!$Q:$Q,$T128)</f>
        <v>0</v>
      </c>
      <c r="Z128" s="32">
        <f>COUNTIFS(data!$AH:$AH,Z$2,data!$Q:$Q,$T128)</f>
        <v>0</v>
      </c>
      <c r="AA128" s="32">
        <f>COUNTIFS(data!$AH:$AH,AA$2,data!$Q:$Q,$T128)</f>
        <v>0</v>
      </c>
      <c r="AB128" s="32">
        <f>COUNTIFS(data!$AH:$AH,AB$2,data!$Q:$Q,$T128)</f>
        <v>0</v>
      </c>
      <c r="AC128" s="21" t="s">
        <v>331</v>
      </c>
      <c r="AD128" s="21"/>
      <c r="AE128" s="3" t="s">
        <v>1437</v>
      </c>
      <c r="AF128" s="3" t="s">
        <v>1300</v>
      </c>
      <c r="AG128" s="3" t="s">
        <v>2108</v>
      </c>
      <c r="AH128" s="3" t="s">
        <v>2578</v>
      </c>
      <c r="AI128" s="3"/>
      <c r="AJ128" s="3" t="s">
        <v>2503</v>
      </c>
      <c r="AK128" s="19" t="s">
        <v>1767</v>
      </c>
      <c r="AL128" s="5"/>
      <c r="AM128" s="5"/>
      <c r="AN128" s="5"/>
      <c r="AO128" s="5" t="s">
        <v>1560</v>
      </c>
      <c r="AP128" s="5" t="s">
        <v>1561</v>
      </c>
      <c r="AQ128" s="5" t="s">
        <v>1562</v>
      </c>
      <c r="AR128" s="5" t="s">
        <v>1563</v>
      </c>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18" t="s">
        <v>2504</v>
      </c>
      <c r="FS128" s="15"/>
      <c r="FT128" s="15"/>
      <c r="FU128" s="17" t="s">
        <v>74</v>
      </c>
      <c r="FV128" s="15"/>
      <c r="FW128" s="14"/>
    </row>
    <row r="129" spans="1:179" s="34" customFormat="1" ht="27.65" customHeight="1" x14ac:dyDescent="0.35">
      <c r="A129" s="11">
        <v>127</v>
      </c>
      <c r="B129" s="8">
        <v>41231</v>
      </c>
      <c r="C129" s="27" t="s">
        <v>1134</v>
      </c>
      <c r="D129" s="27" t="s">
        <v>1137</v>
      </c>
      <c r="E129" s="29">
        <v>41214</v>
      </c>
      <c r="F129" s="11" t="s">
        <v>1617</v>
      </c>
      <c r="G129" s="27" t="s">
        <v>1139</v>
      </c>
      <c r="H129" s="11" t="s">
        <v>1938</v>
      </c>
      <c r="I129" s="11" t="s">
        <v>1300</v>
      </c>
      <c r="J129" s="19" t="s">
        <v>2629</v>
      </c>
      <c r="K129" s="27" t="s">
        <v>1717</v>
      </c>
      <c r="L129" s="27" t="s">
        <v>1315</v>
      </c>
      <c r="M129" s="27"/>
      <c r="N129" s="27" t="s">
        <v>1300</v>
      </c>
      <c r="O129" s="11" t="s">
        <v>1755</v>
      </c>
      <c r="P129" s="11" t="s">
        <v>1295</v>
      </c>
      <c r="Q129" s="11" t="s">
        <v>1208</v>
      </c>
      <c r="R129" s="11" t="s">
        <v>2134</v>
      </c>
      <c r="S129" s="11" t="s">
        <v>1238</v>
      </c>
      <c r="T129" s="11" t="s">
        <v>2771</v>
      </c>
      <c r="U129" s="11" t="s">
        <v>2118</v>
      </c>
      <c r="V129" s="11"/>
      <c r="W129" s="32">
        <f>COUNTIFS(data!Q:Q,T129)</f>
        <v>1</v>
      </c>
      <c r="X129" s="32">
        <f>COUNTIFS(data!$AH:$AH,X$2,data!$Q:$Q,$T129)</f>
        <v>1</v>
      </c>
      <c r="Y129" s="32">
        <f>COUNTIFS(data!$AH:$AH,Y$2,data!$Q:$Q,$T129)</f>
        <v>0</v>
      </c>
      <c r="Z129" s="32">
        <f>COUNTIFS(data!$AH:$AH,Z$2,data!$Q:$Q,$T129)</f>
        <v>0</v>
      </c>
      <c r="AA129" s="32">
        <f>COUNTIFS(data!$AH:$AH,AA$2,data!$Q:$Q,$T129)</f>
        <v>0</v>
      </c>
      <c r="AB129" s="32">
        <f>COUNTIFS(data!$AH:$AH,AB$2,data!$Q:$Q,$T129)</f>
        <v>0</v>
      </c>
      <c r="AC129" s="21" t="s">
        <v>331</v>
      </c>
      <c r="AD129" s="21"/>
      <c r="AE129" s="3"/>
      <c r="AF129" s="3" t="s">
        <v>1408</v>
      </c>
      <c r="AG129" s="3" t="s">
        <v>2109</v>
      </c>
      <c r="AH129" s="3" t="s">
        <v>2579</v>
      </c>
      <c r="AI129" s="3"/>
      <c r="AJ129" s="3"/>
      <c r="AK129" s="19" t="s">
        <v>1767</v>
      </c>
      <c r="AL129" s="5"/>
      <c r="AM129" s="5"/>
      <c r="AN129" s="5"/>
      <c r="AO129" s="5" t="s">
        <v>1559</v>
      </c>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18" t="s">
        <v>2505</v>
      </c>
      <c r="FS129" s="15"/>
      <c r="FT129" s="15"/>
      <c r="FU129" s="17" t="s">
        <v>74</v>
      </c>
      <c r="FV129" s="15"/>
      <c r="FW129" s="14"/>
    </row>
    <row r="130" spans="1:179" s="34" customFormat="1" ht="27.65" customHeight="1" x14ac:dyDescent="0.35">
      <c r="A130" s="11">
        <v>128</v>
      </c>
      <c r="B130" s="8">
        <v>41232</v>
      </c>
      <c r="C130" s="27" t="s">
        <v>1134</v>
      </c>
      <c r="D130" s="27" t="s">
        <v>1137</v>
      </c>
      <c r="E130" s="29">
        <v>41214</v>
      </c>
      <c r="F130" s="11" t="s">
        <v>8</v>
      </c>
      <c r="G130" s="27" t="s">
        <v>1214</v>
      </c>
      <c r="H130" s="11" t="s">
        <v>1672</v>
      </c>
      <c r="I130" s="11" t="s">
        <v>2618</v>
      </c>
      <c r="J130" s="19" t="s">
        <v>2629</v>
      </c>
      <c r="K130" s="27" t="s">
        <v>1717</v>
      </c>
      <c r="L130" s="27" t="s">
        <v>1317</v>
      </c>
      <c r="M130" s="27"/>
      <c r="N130" s="27" t="s">
        <v>1727</v>
      </c>
      <c r="O130" s="11" t="s">
        <v>1755</v>
      </c>
      <c r="P130" s="11" t="s">
        <v>1295</v>
      </c>
      <c r="Q130" s="11" t="s">
        <v>1208</v>
      </c>
      <c r="R130" s="11" t="s">
        <v>2134</v>
      </c>
      <c r="S130" s="11" t="s">
        <v>1238</v>
      </c>
      <c r="T130" s="11" t="s">
        <v>2772</v>
      </c>
      <c r="U130" s="11" t="s">
        <v>1313</v>
      </c>
      <c r="V130" s="11"/>
      <c r="W130" s="32">
        <f>COUNTIFS(data!Q:Q,T130)</f>
        <v>1</v>
      </c>
      <c r="X130" s="32">
        <f>COUNTIFS(data!$AH:$AH,X$2,data!$Q:$Q,$T130)</f>
        <v>1</v>
      </c>
      <c r="Y130" s="32">
        <f>COUNTIFS(data!$AH:$AH,Y$2,data!$Q:$Q,$T130)</f>
        <v>0</v>
      </c>
      <c r="Z130" s="32">
        <f>COUNTIFS(data!$AH:$AH,Z$2,data!$Q:$Q,$T130)</f>
        <v>0</v>
      </c>
      <c r="AA130" s="32">
        <f>COUNTIFS(data!$AH:$AH,AA$2,data!$Q:$Q,$T130)</f>
        <v>0</v>
      </c>
      <c r="AB130" s="32">
        <f>COUNTIFS(data!$AH:$AH,AB$2,data!$Q:$Q,$T130)</f>
        <v>0</v>
      </c>
      <c r="AC130" s="21" t="s">
        <v>2110</v>
      </c>
      <c r="AD130" s="21" t="s">
        <v>2163</v>
      </c>
      <c r="AE130" s="3" t="s">
        <v>1426</v>
      </c>
      <c r="AF130" s="3" t="s">
        <v>2618</v>
      </c>
      <c r="AG130" s="3" t="s">
        <v>2055</v>
      </c>
      <c r="AH130" s="3" t="s">
        <v>2579</v>
      </c>
      <c r="AI130" s="3"/>
      <c r="AJ130" s="3"/>
      <c r="AK130" s="19" t="s">
        <v>1767</v>
      </c>
      <c r="AL130" s="5"/>
      <c r="AM130" s="5"/>
      <c r="AN130" s="5"/>
      <c r="AO130" s="5" t="s">
        <v>1564</v>
      </c>
      <c r="AP130" s="5" t="s">
        <v>1565</v>
      </c>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18" t="s">
        <v>2508</v>
      </c>
      <c r="FS130" s="15"/>
      <c r="FT130" s="15"/>
      <c r="FU130" s="17" t="s">
        <v>74</v>
      </c>
      <c r="FV130" s="15"/>
      <c r="FW130" s="14"/>
    </row>
    <row r="131" spans="1:179" s="34" customFormat="1" ht="27.65" customHeight="1" x14ac:dyDescent="0.35">
      <c r="A131" s="11">
        <v>129</v>
      </c>
      <c r="B131" s="8">
        <v>41233</v>
      </c>
      <c r="C131" s="27" t="s">
        <v>1134</v>
      </c>
      <c r="D131" s="27" t="s">
        <v>1137</v>
      </c>
      <c r="E131" s="29">
        <v>41214</v>
      </c>
      <c r="F131" s="11" t="s">
        <v>1618</v>
      </c>
      <c r="G131" s="27" t="s">
        <v>1215</v>
      </c>
      <c r="H131" s="11" t="s">
        <v>233</v>
      </c>
      <c r="I131" s="11" t="s">
        <v>1107</v>
      </c>
      <c r="J131" s="19" t="s">
        <v>1716</v>
      </c>
      <c r="K131" s="27" t="s">
        <v>1717</v>
      </c>
      <c r="L131" s="27"/>
      <c r="M131" s="27"/>
      <c r="N131" s="27"/>
      <c r="O131" s="11" t="s">
        <v>1199</v>
      </c>
      <c r="P131" s="11" t="s">
        <v>1150</v>
      </c>
      <c r="Q131" s="11" t="s">
        <v>1147</v>
      </c>
      <c r="R131" s="11" t="s">
        <v>78</v>
      </c>
      <c r="S131" s="11" t="s">
        <v>1238</v>
      </c>
      <c r="T131" s="11" t="s">
        <v>2773</v>
      </c>
      <c r="U131" s="11" t="s">
        <v>2084</v>
      </c>
      <c r="V131" s="11"/>
      <c r="W131" s="32">
        <f>COUNTIFS(data!Q:Q,T131)</f>
        <v>1</v>
      </c>
      <c r="X131" s="32">
        <f>COUNTIFS(data!$AH:$AH,X$2,data!$Q:$Q,$T131)</f>
        <v>1</v>
      </c>
      <c r="Y131" s="32">
        <f>COUNTIFS(data!$AH:$AH,Y$2,data!$Q:$Q,$T131)</f>
        <v>0</v>
      </c>
      <c r="Z131" s="32">
        <f>COUNTIFS(data!$AH:$AH,Z$2,data!$Q:$Q,$T131)</f>
        <v>0</v>
      </c>
      <c r="AA131" s="32">
        <f>COUNTIFS(data!$AH:$AH,AA$2,data!$Q:$Q,$T131)</f>
        <v>0</v>
      </c>
      <c r="AB131" s="32">
        <f>COUNTIFS(data!$AH:$AH,AB$2,data!$Q:$Q,$T131)</f>
        <v>0</v>
      </c>
      <c r="AC131" s="21" t="s">
        <v>1423</v>
      </c>
      <c r="AD131" s="21"/>
      <c r="AE131" s="3"/>
      <c r="AF131" s="3"/>
      <c r="AG131" s="3"/>
      <c r="AH131" s="3" t="s">
        <v>2016</v>
      </c>
      <c r="AI131" s="3"/>
      <c r="AJ131" s="3"/>
      <c r="AK131" s="19" t="s">
        <v>1766</v>
      </c>
      <c r="AL131" s="5" t="s">
        <v>927</v>
      </c>
      <c r="AM131" s="5" t="s">
        <v>928</v>
      </c>
      <c r="AN131" s="5" t="s">
        <v>929</v>
      </c>
      <c r="AO131" s="5"/>
      <c r="AP131" s="5"/>
      <c r="AQ131" s="5"/>
      <c r="AR131" s="5"/>
      <c r="AS131" s="5"/>
      <c r="AT131" s="5"/>
      <c r="AU131" s="5"/>
      <c r="AV131" s="5"/>
      <c r="AW131" s="5"/>
      <c r="AX131" s="5"/>
      <c r="AY131" s="5"/>
      <c r="AZ131" s="5"/>
      <c r="BA131" s="5"/>
      <c r="BB131" s="5"/>
      <c r="BC131" s="5"/>
      <c r="BD131" s="5"/>
      <c r="BE131" s="5"/>
      <c r="BF131" s="5"/>
      <c r="BG131" s="5"/>
      <c r="BH131" s="5"/>
      <c r="BI131" s="5" t="s">
        <v>871</v>
      </c>
      <c r="BJ131" s="5"/>
      <c r="BK131" s="5"/>
      <c r="BL131" s="5"/>
      <c r="BM131" s="5"/>
      <c r="BN131" s="5"/>
      <c r="BO131" s="5"/>
      <c r="BP131" s="5"/>
      <c r="BQ131" s="5"/>
      <c r="BR131" s="5"/>
      <c r="BS131" s="5"/>
      <c r="BT131" s="5"/>
      <c r="BU131" s="5"/>
      <c r="BV131" s="5" t="s">
        <v>349</v>
      </c>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t="s">
        <v>930</v>
      </c>
      <c r="CW131" s="5" t="s">
        <v>931</v>
      </c>
      <c r="CX131" s="5" t="s">
        <v>2119</v>
      </c>
      <c r="CY131" s="5" t="s">
        <v>2592</v>
      </c>
      <c r="CZ131" s="5" t="s">
        <v>2120</v>
      </c>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18" t="s">
        <v>47</v>
      </c>
      <c r="FS131" s="15" t="s">
        <v>42</v>
      </c>
      <c r="FT131" s="15" t="s">
        <v>75</v>
      </c>
      <c r="FU131" s="17" t="s">
        <v>93</v>
      </c>
      <c r="FV131" s="15"/>
      <c r="FW131" s="14"/>
    </row>
    <row r="132" spans="1:179" s="34" customFormat="1" ht="27.65" customHeight="1" x14ac:dyDescent="0.35">
      <c r="A132" s="11">
        <v>130</v>
      </c>
      <c r="B132" s="8">
        <v>41234</v>
      </c>
      <c r="C132" s="27" t="s">
        <v>1134</v>
      </c>
      <c r="D132" s="27" t="s">
        <v>1137</v>
      </c>
      <c r="E132" s="29">
        <v>41214</v>
      </c>
      <c r="F132" s="11" t="s">
        <v>1611</v>
      </c>
      <c r="G132" s="27" t="s">
        <v>1216</v>
      </c>
      <c r="H132" s="11" t="s">
        <v>1641</v>
      </c>
      <c r="I132" s="11" t="s">
        <v>2078</v>
      </c>
      <c r="J132" s="19" t="s">
        <v>2629</v>
      </c>
      <c r="K132" s="27" t="s">
        <v>1717</v>
      </c>
      <c r="L132" s="27"/>
      <c r="M132" s="27"/>
      <c r="N132" s="27"/>
      <c r="O132" s="11" t="s">
        <v>1199</v>
      </c>
      <c r="P132" s="11" t="s">
        <v>1202</v>
      </c>
      <c r="Q132" s="11" t="s">
        <v>218</v>
      </c>
      <c r="R132" s="11" t="s">
        <v>1151</v>
      </c>
      <c r="S132" s="11" t="s">
        <v>1238</v>
      </c>
      <c r="T132" s="11" t="s">
        <v>2774</v>
      </c>
      <c r="U132" s="11" t="s">
        <v>2079</v>
      </c>
      <c r="V132" s="11"/>
      <c r="W132" s="32">
        <f>COUNTIFS(data!Q:Q,T132)</f>
        <v>1</v>
      </c>
      <c r="X132" s="32">
        <f>COUNTIFS(data!$AH:$AH,X$2,data!$Q:$Q,$T132)</f>
        <v>0</v>
      </c>
      <c r="Y132" s="32">
        <f>COUNTIFS(data!$AH:$AH,Y$2,data!$Q:$Q,$T132)</f>
        <v>0</v>
      </c>
      <c r="Z132" s="32">
        <f>COUNTIFS(data!$AH:$AH,Z$2,data!$Q:$Q,$T132)</f>
        <v>1</v>
      </c>
      <c r="AA132" s="32">
        <f>COUNTIFS(data!$AH:$AH,AA$2,data!$Q:$Q,$T132)</f>
        <v>0</v>
      </c>
      <c r="AB132" s="32">
        <f>COUNTIFS(data!$AH:$AH,AB$2,data!$Q:$Q,$T132)</f>
        <v>0</v>
      </c>
      <c r="AC132" s="21"/>
      <c r="AD132" s="21"/>
      <c r="AE132" s="3"/>
      <c r="AF132" s="3"/>
      <c r="AG132" s="3"/>
      <c r="AH132" s="3"/>
      <c r="AI132" s="3"/>
      <c r="AJ132" s="3"/>
      <c r="AK132" s="19" t="s">
        <v>1767</v>
      </c>
      <c r="AL132" s="5"/>
      <c r="AM132" s="5"/>
      <c r="AN132" s="5"/>
      <c r="AO132" s="5" t="s">
        <v>67</v>
      </c>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18" t="s">
        <v>47</v>
      </c>
      <c r="FS132" s="15" t="s">
        <v>2066</v>
      </c>
      <c r="FT132" s="15" t="s">
        <v>2066</v>
      </c>
      <c r="FU132" s="17" t="s">
        <v>74</v>
      </c>
      <c r="FV132" s="15"/>
      <c r="FW132" s="14"/>
    </row>
    <row r="133" spans="1:179" s="34" customFormat="1" ht="27.65" customHeight="1" x14ac:dyDescent="0.35">
      <c r="A133" s="11">
        <v>131</v>
      </c>
      <c r="B133" s="8">
        <v>41234</v>
      </c>
      <c r="C133" s="27" t="s">
        <v>1134</v>
      </c>
      <c r="D133" s="27" t="s">
        <v>1137</v>
      </c>
      <c r="E133" s="29">
        <v>41214</v>
      </c>
      <c r="F133" s="11" t="s">
        <v>82</v>
      </c>
      <c r="G133" s="27" t="s">
        <v>1214</v>
      </c>
      <c r="H133" s="11" t="s">
        <v>94</v>
      </c>
      <c r="I133" s="11" t="s">
        <v>2511</v>
      </c>
      <c r="J133" s="19" t="s">
        <v>1716</v>
      </c>
      <c r="K133" s="27" t="s">
        <v>1717</v>
      </c>
      <c r="L133" s="27"/>
      <c r="M133" s="27"/>
      <c r="N133" s="27"/>
      <c r="O133" s="11" t="s">
        <v>1199</v>
      </c>
      <c r="P133" s="11" t="s">
        <v>1201</v>
      </c>
      <c r="Q133" s="11" t="s">
        <v>1209</v>
      </c>
      <c r="R133" s="11" t="s">
        <v>2188</v>
      </c>
      <c r="S133" s="11" t="s">
        <v>1238</v>
      </c>
      <c r="T133" s="11" t="s">
        <v>2775</v>
      </c>
      <c r="U133" s="11" t="s">
        <v>375</v>
      </c>
      <c r="V133" s="11"/>
      <c r="W133" s="32">
        <f>COUNTIFS(data!Q:Q,T133)</f>
        <v>1</v>
      </c>
      <c r="X133" s="32">
        <f>COUNTIFS(data!$AH:$AH,X$2,data!$Q:$Q,$T133)</f>
        <v>1</v>
      </c>
      <c r="Y133" s="32">
        <f>COUNTIFS(data!$AH:$AH,Y$2,data!$Q:$Q,$T133)</f>
        <v>0</v>
      </c>
      <c r="Z133" s="32">
        <f>COUNTIFS(data!$AH:$AH,Z$2,data!$Q:$Q,$T133)</f>
        <v>0</v>
      </c>
      <c r="AA133" s="32">
        <f>COUNTIFS(data!$AH:$AH,AA$2,data!$Q:$Q,$T133)</f>
        <v>0</v>
      </c>
      <c r="AB133" s="32">
        <f>COUNTIFS(data!$AH:$AH,AB$2,data!$Q:$Q,$T133)</f>
        <v>0</v>
      </c>
      <c r="AC133" s="21"/>
      <c r="AD133" s="21"/>
      <c r="AE133" s="3"/>
      <c r="AF133" s="3"/>
      <c r="AG133" s="3"/>
      <c r="AH133" s="3"/>
      <c r="AI133" s="3"/>
      <c r="AJ133" s="3"/>
      <c r="AK133" s="19" t="s">
        <v>1766</v>
      </c>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t="s">
        <v>2192</v>
      </c>
      <c r="BJ133" s="5"/>
      <c r="BK133" s="5"/>
      <c r="BL133" s="5"/>
      <c r="BM133" s="5"/>
      <c r="BN133" s="5"/>
      <c r="BO133" s="5"/>
      <c r="BP133" s="5"/>
      <c r="BQ133" s="5"/>
      <c r="BR133" s="5"/>
      <c r="BS133" s="5"/>
      <c r="BT133" s="5"/>
      <c r="BU133" s="5"/>
      <c r="BV133" s="5" t="s">
        <v>936</v>
      </c>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18" t="s">
        <v>47</v>
      </c>
      <c r="FS133" s="15" t="s">
        <v>42</v>
      </c>
      <c r="FT133" s="15" t="s">
        <v>75</v>
      </c>
      <c r="FU133" s="17" t="s">
        <v>93</v>
      </c>
      <c r="FV133" s="15"/>
      <c r="FW133" s="14"/>
    </row>
    <row r="134" spans="1:179" s="34" customFormat="1" ht="27.65" customHeight="1" x14ac:dyDescent="0.35">
      <c r="A134" s="11">
        <v>132</v>
      </c>
      <c r="B134" s="8">
        <v>41236</v>
      </c>
      <c r="C134" s="27" t="s">
        <v>1134</v>
      </c>
      <c r="D134" s="27" t="s">
        <v>1137</v>
      </c>
      <c r="E134" s="29">
        <v>41214</v>
      </c>
      <c r="F134" s="11" t="s">
        <v>1617</v>
      </c>
      <c r="G134" s="27" t="s">
        <v>1139</v>
      </c>
      <c r="H134" s="11" t="s">
        <v>1938</v>
      </c>
      <c r="I134" s="11" t="s">
        <v>1300</v>
      </c>
      <c r="J134" s="19" t="s">
        <v>2629</v>
      </c>
      <c r="K134" s="27" t="s">
        <v>1717</v>
      </c>
      <c r="L134" s="27" t="s">
        <v>1315</v>
      </c>
      <c r="M134" s="27"/>
      <c r="N134" s="27" t="s">
        <v>1300</v>
      </c>
      <c r="O134" s="11" t="s">
        <v>1755</v>
      </c>
      <c r="P134" s="11" t="s">
        <v>1295</v>
      </c>
      <c r="Q134" s="11" t="s">
        <v>1208</v>
      </c>
      <c r="R134" s="11" t="s">
        <v>2134</v>
      </c>
      <c r="S134" s="11" t="s">
        <v>1238</v>
      </c>
      <c r="T134" s="11" t="s">
        <v>2776</v>
      </c>
      <c r="U134" s="11" t="s">
        <v>2118</v>
      </c>
      <c r="V134" s="11"/>
      <c r="W134" s="32">
        <f>COUNTIFS(data!Q:Q,T134)</f>
        <v>1</v>
      </c>
      <c r="X134" s="32">
        <f>COUNTIFS(data!$AH:$AH,X$2,data!$Q:$Q,$T134)</f>
        <v>1</v>
      </c>
      <c r="Y134" s="32">
        <f>COUNTIFS(data!$AH:$AH,Y$2,data!$Q:$Q,$T134)</f>
        <v>0</v>
      </c>
      <c r="Z134" s="32">
        <f>COUNTIFS(data!$AH:$AH,Z$2,data!$Q:$Q,$T134)</f>
        <v>0</v>
      </c>
      <c r="AA134" s="32">
        <f>COUNTIFS(data!$AH:$AH,AA$2,data!$Q:$Q,$T134)</f>
        <v>0</v>
      </c>
      <c r="AB134" s="32">
        <f>COUNTIFS(data!$AH:$AH,AB$2,data!$Q:$Q,$T134)</f>
        <v>0</v>
      </c>
      <c r="AC134" s="21" t="s">
        <v>331</v>
      </c>
      <c r="AD134" s="21"/>
      <c r="AE134" s="3" t="s">
        <v>1411</v>
      </c>
      <c r="AF134" s="3" t="s">
        <v>1300</v>
      </c>
      <c r="AG134" s="3" t="s">
        <v>2580</v>
      </c>
      <c r="AH134" s="3" t="s">
        <v>2581</v>
      </c>
      <c r="AI134" s="3"/>
      <c r="AJ134" s="3"/>
      <c r="AK134" s="19" t="s">
        <v>1767</v>
      </c>
      <c r="AL134" s="5"/>
      <c r="AM134" s="5"/>
      <c r="AN134" s="5"/>
      <c r="AO134" s="5" t="s">
        <v>1566</v>
      </c>
      <c r="AP134" s="5"/>
      <c r="AQ134" s="5"/>
      <c r="AR134" s="5"/>
      <c r="AS134" s="5"/>
      <c r="AT134" s="5"/>
      <c r="AU134" s="5"/>
      <c r="AV134" s="5"/>
      <c r="AW134" s="5"/>
      <c r="AX134" s="5"/>
      <c r="AY134" s="5"/>
      <c r="AZ134" s="5"/>
      <c r="BA134" s="5"/>
      <c r="BB134" s="5"/>
      <c r="BC134" s="5"/>
      <c r="BD134" s="5"/>
      <c r="BE134" s="5"/>
      <c r="BF134" s="5"/>
      <c r="BG134" s="5"/>
      <c r="BH134" s="5"/>
      <c r="BI134" s="5"/>
      <c r="BJ134" s="5" t="s">
        <v>2192</v>
      </c>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18" t="s">
        <v>2514</v>
      </c>
      <c r="FS134" s="15"/>
      <c r="FT134" s="15"/>
      <c r="FU134" s="17" t="s">
        <v>74</v>
      </c>
      <c r="FV134" s="15"/>
      <c r="FW134" s="14"/>
    </row>
    <row r="135" spans="1:179" s="34" customFormat="1" ht="27.65" customHeight="1" x14ac:dyDescent="0.35">
      <c r="A135" s="11">
        <v>133</v>
      </c>
      <c r="B135" s="8">
        <v>41238</v>
      </c>
      <c r="C135" s="27" t="s">
        <v>1134</v>
      </c>
      <c r="D135" s="27" t="s">
        <v>1137</v>
      </c>
      <c r="E135" s="29">
        <v>41214</v>
      </c>
      <c r="F135" s="11" t="s">
        <v>1613</v>
      </c>
      <c r="G135" s="27" t="s">
        <v>1139</v>
      </c>
      <c r="H135" s="11" t="s">
        <v>263</v>
      </c>
      <c r="I135" s="11" t="s">
        <v>2013</v>
      </c>
      <c r="J135" s="19" t="s">
        <v>1716</v>
      </c>
      <c r="K135" s="27" t="s">
        <v>1717</v>
      </c>
      <c r="L135" s="27"/>
      <c r="M135" s="27"/>
      <c r="N135" s="27"/>
      <c r="O135" s="11" t="s">
        <v>1199</v>
      </c>
      <c r="P135" s="11" t="s">
        <v>1150</v>
      </c>
      <c r="Q135" s="11" t="s">
        <v>1147</v>
      </c>
      <c r="R135" s="11" t="s">
        <v>2593</v>
      </c>
      <c r="S135" s="11" t="s">
        <v>1195</v>
      </c>
      <c r="T135" s="11" t="s">
        <v>2777</v>
      </c>
      <c r="U135" s="11" t="s">
        <v>2085</v>
      </c>
      <c r="V135" s="11"/>
      <c r="W135" s="32">
        <f>COUNTIFS(data!Q:Q,T135)</f>
        <v>1</v>
      </c>
      <c r="X135" s="32">
        <f>COUNTIFS(data!$AH:$AH,X$2,data!$Q:$Q,$T135)</f>
        <v>1</v>
      </c>
      <c r="Y135" s="32">
        <f>COUNTIFS(data!$AH:$AH,Y$2,data!$Q:$Q,$T135)</f>
        <v>0</v>
      </c>
      <c r="Z135" s="32">
        <f>COUNTIFS(data!$AH:$AH,Z$2,data!$Q:$Q,$T135)</f>
        <v>0</v>
      </c>
      <c r="AA135" s="32">
        <f>COUNTIFS(data!$AH:$AH,AA$2,data!$Q:$Q,$T135)</f>
        <v>0</v>
      </c>
      <c r="AB135" s="32">
        <f>COUNTIFS(data!$AH:$AH,AB$2,data!$Q:$Q,$T135)</f>
        <v>0</v>
      </c>
      <c r="AC135" s="21" t="s">
        <v>939</v>
      </c>
      <c r="AD135" s="21"/>
      <c r="AE135" s="3"/>
      <c r="AF135" s="3"/>
      <c r="AG135" s="3"/>
      <c r="AH135" s="3" t="s">
        <v>2017</v>
      </c>
      <c r="AI135" s="3"/>
      <c r="AJ135" s="3"/>
      <c r="AK135" s="19" t="s">
        <v>1766</v>
      </c>
      <c r="AL135" s="5" t="s">
        <v>940</v>
      </c>
      <c r="AM135" s="5" t="s">
        <v>941</v>
      </c>
      <c r="AN135" s="5" t="s">
        <v>942</v>
      </c>
      <c r="AO135" s="5"/>
      <c r="AP135" s="5"/>
      <c r="AQ135" s="5"/>
      <c r="AR135" s="5"/>
      <c r="AS135" s="5"/>
      <c r="AT135" s="5"/>
      <c r="AU135" s="5"/>
      <c r="AV135" s="5"/>
      <c r="AW135" s="5"/>
      <c r="AX135" s="5"/>
      <c r="AY135" s="5"/>
      <c r="AZ135" s="5"/>
      <c r="BA135" s="5"/>
      <c r="BB135" s="5"/>
      <c r="BC135" s="5"/>
      <c r="BD135" s="5"/>
      <c r="BE135" s="5"/>
      <c r="BF135" s="5"/>
      <c r="BG135" s="5"/>
      <c r="BH135" s="5"/>
      <c r="BI135" s="5" t="s">
        <v>871</v>
      </c>
      <c r="BJ135" s="5"/>
      <c r="BK135" s="5"/>
      <c r="BL135" s="5"/>
      <c r="BM135" s="5"/>
      <c r="BN135" s="5"/>
      <c r="BO135" s="5"/>
      <c r="BP135" s="5"/>
      <c r="BQ135" s="5"/>
      <c r="BR135" s="5"/>
      <c r="BS135" s="5"/>
      <c r="BT135" s="5"/>
      <c r="BU135" s="5"/>
      <c r="BV135" s="5" t="s">
        <v>446</v>
      </c>
      <c r="BW135" s="5" t="s">
        <v>943</v>
      </c>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18" t="s">
        <v>47</v>
      </c>
      <c r="FS135" s="15" t="s">
        <v>42</v>
      </c>
      <c r="FT135" s="15" t="s">
        <v>75</v>
      </c>
      <c r="FU135" s="17" t="s">
        <v>93</v>
      </c>
      <c r="FV135" s="15"/>
      <c r="FW135" s="14"/>
    </row>
    <row r="136" spans="1:179" s="34" customFormat="1" ht="27.65" customHeight="1" x14ac:dyDescent="0.35">
      <c r="A136" s="11">
        <v>134</v>
      </c>
      <c r="B136" s="8">
        <v>41239</v>
      </c>
      <c r="C136" s="27" t="s">
        <v>1134</v>
      </c>
      <c r="D136" s="27" t="s">
        <v>1137</v>
      </c>
      <c r="E136" s="29">
        <v>41214</v>
      </c>
      <c r="F136" s="11" t="s">
        <v>1618</v>
      </c>
      <c r="G136" s="27" t="s">
        <v>1215</v>
      </c>
      <c r="H136" s="11" t="s">
        <v>233</v>
      </c>
      <c r="I136" s="11" t="s">
        <v>1107</v>
      </c>
      <c r="J136" s="19" t="s">
        <v>1716</v>
      </c>
      <c r="K136" s="27" t="s">
        <v>1717</v>
      </c>
      <c r="L136" s="27"/>
      <c r="M136" s="27"/>
      <c r="N136" s="27"/>
      <c r="O136" s="11" t="s">
        <v>1199</v>
      </c>
      <c r="P136" s="11" t="s">
        <v>1150</v>
      </c>
      <c r="Q136" s="11" t="s">
        <v>1147</v>
      </c>
      <c r="R136" s="11" t="s">
        <v>78</v>
      </c>
      <c r="S136" s="11" t="s">
        <v>1238</v>
      </c>
      <c r="T136" s="11" t="s">
        <v>2778</v>
      </c>
      <c r="U136" s="11" t="s">
        <v>2084</v>
      </c>
      <c r="V136" s="11"/>
      <c r="W136" s="32">
        <f>COUNTIFS(data!Q:Q,T136)</f>
        <v>1</v>
      </c>
      <c r="X136" s="32">
        <f>COUNTIFS(data!$AH:$AH,X$2,data!$Q:$Q,$T136)</f>
        <v>1</v>
      </c>
      <c r="Y136" s="32">
        <f>COUNTIFS(data!$AH:$AH,Y$2,data!$Q:$Q,$T136)</f>
        <v>0</v>
      </c>
      <c r="Z136" s="32">
        <f>COUNTIFS(data!$AH:$AH,Z$2,data!$Q:$Q,$T136)</f>
        <v>0</v>
      </c>
      <c r="AA136" s="32">
        <f>COUNTIFS(data!$AH:$AH,AA$2,data!$Q:$Q,$T136)</f>
        <v>0</v>
      </c>
      <c r="AB136" s="32">
        <f>COUNTIFS(data!$AH:$AH,AB$2,data!$Q:$Q,$T136)</f>
        <v>0</v>
      </c>
      <c r="AC136" s="21" t="s">
        <v>2111</v>
      </c>
      <c r="AD136" s="21"/>
      <c r="AE136" s="3"/>
      <c r="AF136" s="3"/>
      <c r="AG136" s="3"/>
      <c r="AH136" s="3" t="s">
        <v>2016</v>
      </c>
      <c r="AI136" s="3"/>
      <c r="AJ136" s="3"/>
      <c r="AK136" s="19" t="s">
        <v>1766</v>
      </c>
      <c r="AL136" s="5" t="s">
        <v>947</v>
      </c>
      <c r="AM136" s="5" t="s">
        <v>948</v>
      </c>
      <c r="AN136" s="5" t="s">
        <v>949</v>
      </c>
      <c r="AO136" s="5"/>
      <c r="AP136" s="5"/>
      <c r="AQ136" s="5"/>
      <c r="AR136" s="5"/>
      <c r="AS136" s="5"/>
      <c r="AT136" s="5"/>
      <c r="AU136" s="5"/>
      <c r="AV136" s="5"/>
      <c r="AW136" s="5"/>
      <c r="AX136" s="5"/>
      <c r="AY136" s="5"/>
      <c r="AZ136" s="5"/>
      <c r="BA136" s="5"/>
      <c r="BB136" s="5"/>
      <c r="BC136" s="5"/>
      <c r="BD136" s="5"/>
      <c r="BE136" s="5"/>
      <c r="BF136" s="5"/>
      <c r="BG136" s="5"/>
      <c r="BH136" s="5"/>
      <c r="BI136" s="5" t="s">
        <v>871</v>
      </c>
      <c r="BJ136" s="5"/>
      <c r="BK136" s="5"/>
      <c r="BL136" s="5"/>
      <c r="BM136" s="5"/>
      <c r="BN136" s="5"/>
      <c r="BO136" s="5"/>
      <c r="BP136" s="5"/>
      <c r="BQ136" s="5"/>
      <c r="BR136" s="5"/>
      <c r="BS136" s="5"/>
      <c r="BT136" s="5"/>
      <c r="BU136" s="5"/>
      <c r="BV136" s="5" t="s">
        <v>446</v>
      </c>
      <c r="BW136" s="5" t="s">
        <v>950</v>
      </c>
      <c r="BX136" s="5" t="s">
        <v>951</v>
      </c>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18" t="s">
        <v>47</v>
      </c>
      <c r="FS136" s="15" t="s">
        <v>42</v>
      </c>
      <c r="FT136" s="15" t="s">
        <v>75</v>
      </c>
      <c r="FU136" s="17" t="s">
        <v>93</v>
      </c>
      <c r="FV136" s="15"/>
      <c r="FW136" s="14"/>
    </row>
    <row r="137" spans="1:179" s="34" customFormat="1" ht="27.65" customHeight="1" x14ac:dyDescent="0.35">
      <c r="A137" s="11">
        <v>135</v>
      </c>
      <c r="B137" s="8">
        <v>41240</v>
      </c>
      <c r="C137" s="27" t="s">
        <v>1134</v>
      </c>
      <c r="D137" s="27" t="s">
        <v>1137</v>
      </c>
      <c r="E137" s="29">
        <v>41214</v>
      </c>
      <c r="F137" s="11" t="s">
        <v>1618</v>
      </c>
      <c r="G137" s="27" t="s">
        <v>1215</v>
      </c>
      <c r="H137" s="11" t="s">
        <v>21</v>
      </c>
      <c r="I137" s="11" t="s">
        <v>1110</v>
      </c>
      <c r="J137" s="19" t="s">
        <v>1716</v>
      </c>
      <c r="K137" s="27" t="s">
        <v>1717</v>
      </c>
      <c r="L137" s="27"/>
      <c r="M137" s="27"/>
      <c r="N137" s="27"/>
      <c r="O137" s="11" t="s">
        <v>1199</v>
      </c>
      <c r="P137" s="11" t="s">
        <v>1150</v>
      </c>
      <c r="Q137" s="11" t="s">
        <v>1147</v>
      </c>
      <c r="R137" s="11" t="s">
        <v>78</v>
      </c>
      <c r="S137" s="11" t="s">
        <v>1238</v>
      </c>
      <c r="T137" s="11" t="s">
        <v>2779</v>
      </c>
      <c r="U137" s="11" t="s">
        <v>2084</v>
      </c>
      <c r="V137" s="11"/>
      <c r="W137" s="32">
        <f>COUNTIFS(data!Q:Q,T137)</f>
        <v>1</v>
      </c>
      <c r="X137" s="32">
        <f>COUNTIFS(data!$AH:$AH,X$2,data!$Q:$Q,$T137)</f>
        <v>1</v>
      </c>
      <c r="Y137" s="32">
        <f>COUNTIFS(data!$AH:$AH,Y$2,data!$Q:$Q,$T137)</f>
        <v>0</v>
      </c>
      <c r="Z137" s="32">
        <f>COUNTIFS(data!$AH:$AH,Z$2,data!$Q:$Q,$T137)</f>
        <v>0</v>
      </c>
      <c r="AA137" s="32">
        <f>COUNTIFS(data!$AH:$AH,AA$2,data!$Q:$Q,$T137)</f>
        <v>0</v>
      </c>
      <c r="AB137" s="32">
        <f>COUNTIFS(data!$AH:$AH,AB$2,data!$Q:$Q,$T137)</f>
        <v>0</v>
      </c>
      <c r="AC137" s="21"/>
      <c r="AD137" s="21"/>
      <c r="AE137" s="3"/>
      <c r="AF137" s="3"/>
      <c r="AG137" s="3"/>
      <c r="AH137" s="3" t="s">
        <v>2053</v>
      </c>
      <c r="AI137" s="3"/>
      <c r="AJ137" s="3"/>
      <c r="AK137" s="19" t="s">
        <v>1766</v>
      </c>
      <c r="AL137" s="5"/>
      <c r="AM137" s="5" t="s">
        <v>956</v>
      </c>
      <c r="AN137" s="5"/>
      <c r="AO137" s="5"/>
      <c r="AP137" s="5"/>
      <c r="AQ137" s="5"/>
      <c r="AR137" s="5"/>
      <c r="AS137" s="5"/>
      <c r="AT137" s="5"/>
      <c r="AU137" s="5"/>
      <c r="AV137" s="5"/>
      <c r="AW137" s="5"/>
      <c r="AX137" s="5"/>
      <c r="AY137" s="5"/>
      <c r="AZ137" s="5"/>
      <c r="BA137" s="5"/>
      <c r="BB137" s="5"/>
      <c r="BC137" s="5"/>
      <c r="BD137" s="5"/>
      <c r="BE137" s="5"/>
      <c r="BF137" s="5"/>
      <c r="BG137" s="5"/>
      <c r="BH137" s="5"/>
      <c r="BI137" s="5" t="s">
        <v>871</v>
      </c>
      <c r="BJ137" s="5"/>
      <c r="BK137" s="5"/>
      <c r="BL137" s="5"/>
      <c r="BM137" s="5"/>
      <c r="BN137" s="5"/>
      <c r="BO137" s="5"/>
      <c r="BP137" s="5"/>
      <c r="BQ137" s="5"/>
      <c r="BR137" s="5"/>
      <c r="BS137" s="5"/>
      <c r="BT137" s="5"/>
      <c r="BU137" s="5"/>
      <c r="BV137" s="5" t="s">
        <v>957</v>
      </c>
      <c r="BW137" s="5" t="s">
        <v>446</v>
      </c>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t="s">
        <v>2092</v>
      </c>
      <c r="CW137" s="5" t="s">
        <v>281</v>
      </c>
      <c r="CX137" s="5" t="s">
        <v>282</v>
      </c>
      <c r="CY137" s="5" t="s">
        <v>283</v>
      </c>
      <c r="CZ137" s="5" t="s">
        <v>2590</v>
      </c>
      <c r="DA137" s="5" t="s">
        <v>284</v>
      </c>
      <c r="DB137" s="5" t="s">
        <v>285</v>
      </c>
      <c r="DC137" s="5" t="s">
        <v>286</v>
      </c>
      <c r="DD137" s="5" t="s">
        <v>287</v>
      </c>
      <c r="DE137" s="5" t="s">
        <v>2093</v>
      </c>
      <c r="DF137" s="5" t="s">
        <v>288</v>
      </c>
      <c r="DG137" s="5" t="s">
        <v>289</v>
      </c>
      <c r="DH137" s="5" t="s">
        <v>290</v>
      </c>
      <c r="DI137" s="5" t="s">
        <v>291</v>
      </c>
      <c r="DJ137" s="5" t="s">
        <v>267</v>
      </c>
      <c r="DK137" s="5" t="s">
        <v>292</v>
      </c>
      <c r="DL137" s="5" t="s">
        <v>268</v>
      </c>
      <c r="DM137" s="5" t="s">
        <v>293</v>
      </c>
      <c r="DN137" s="5" t="s">
        <v>287</v>
      </c>
      <c r="DO137" s="5" t="s">
        <v>2094</v>
      </c>
      <c r="DP137" s="5" t="s">
        <v>294</v>
      </c>
      <c r="DQ137" s="5" t="s">
        <v>295</v>
      </c>
      <c r="DR137" s="5" t="s">
        <v>2095</v>
      </c>
      <c r="DS137" s="5" t="s">
        <v>296</v>
      </c>
      <c r="DT137" s="5" t="s">
        <v>297</v>
      </c>
      <c r="DU137" s="5" t="s">
        <v>298</v>
      </c>
      <c r="DV137" s="5" t="s">
        <v>299</v>
      </c>
      <c r="DW137" s="5" t="s">
        <v>300</v>
      </c>
      <c r="DX137" s="5" t="s">
        <v>301</v>
      </c>
      <c r="DY137" s="5" t="s">
        <v>2096</v>
      </c>
      <c r="DZ137" s="5" t="s">
        <v>302</v>
      </c>
      <c r="EA137" s="5" t="s">
        <v>303</v>
      </c>
      <c r="EB137" s="5" t="s">
        <v>304</v>
      </c>
      <c r="EC137" s="5" t="s">
        <v>305</v>
      </c>
      <c r="ED137" s="5" t="s">
        <v>306</v>
      </c>
      <c r="EE137" s="5" t="s">
        <v>307</v>
      </c>
      <c r="EF137" s="5" t="s">
        <v>2097</v>
      </c>
      <c r="EG137" s="5" t="s">
        <v>2098</v>
      </c>
      <c r="EH137" s="5" t="s">
        <v>2099</v>
      </c>
      <c r="EI137" s="5" t="s">
        <v>308</v>
      </c>
      <c r="EJ137" s="5" t="s">
        <v>309</v>
      </c>
      <c r="EK137" s="5" t="s">
        <v>310</v>
      </c>
      <c r="EL137" s="5" t="s">
        <v>2100</v>
      </c>
      <c r="EM137" s="5" t="s">
        <v>311</v>
      </c>
      <c r="EN137" s="5" t="s">
        <v>312</v>
      </c>
      <c r="EO137" s="5" t="s">
        <v>313</v>
      </c>
      <c r="EP137" s="5" t="s">
        <v>314</v>
      </c>
      <c r="EQ137" s="5" t="s">
        <v>315</v>
      </c>
      <c r="ER137" s="5" t="s">
        <v>2101</v>
      </c>
      <c r="ES137" s="5" t="s">
        <v>316</v>
      </c>
      <c r="ET137" s="5" t="s">
        <v>269</v>
      </c>
      <c r="EU137" s="5" t="s">
        <v>2555</v>
      </c>
      <c r="EV137" s="5" t="s">
        <v>270</v>
      </c>
      <c r="EW137" s="5" t="s">
        <v>271</v>
      </c>
      <c r="EX137" s="5" t="s">
        <v>2556</v>
      </c>
      <c r="EY137" s="5" t="s">
        <v>272</v>
      </c>
      <c r="EZ137" s="5" t="s">
        <v>273</v>
      </c>
      <c r="FA137" s="5" t="s">
        <v>274</v>
      </c>
      <c r="FB137" s="5" t="s">
        <v>275</v>
      </c>
      <c r="FC137" s="5" t="s">
        <v>317</v>
      </c>
      <c r="FD137" s="5" t="s">
        <v>276</v>
      </c>
      <c r="FE137" s="5" t="s">
        <v>277</v>
      </c>
      <c r="FF137" s="5" t="s">
        <v>278</v>
      </c>
      <c r="FG137" s="5" t="s">
        <v>279</v>
      </c>
      <c r="FH137" s="5"/>
      <c r="FI137" s="5"/>
      <c r="FJ137" s="5"/>
      <c r="FK137" s="5"/>
      <c r="FL137" s="5"/>
      <c r="FM137" s="5"/>
      <c r="FN137" s="5"/>
      <c r="FO137" s="5"/>
      <c r="FP137" s="5"/>
      <c r="FQ137" s="5"/>
      <c r="FR137" s="18" t="s">
        <v>47</v>
      </c>
      <c r="FS137" s="15" t="s">
        <v>42</v>
      </c>
      <c r="FT137" s="15" t="s">
        <v>75</v>
      </c>
      <c r="FU137" s="17" t="s">
        <v>93</v>
      </c>
      <c r="FV137" s="15"/>
      <c r="FW137" s="14"/>
    </row>
    <row r="138" spans="1:179" s="34" customFormat="1" ht="27.65" customHeight="1" x14ac:dyDescent="0.35">
      <c r="A138" s="11">
        <v>136</v>
      </c>
      <c r="B138" s="8">
        <v>41240</v>
      </c>
      <c r="C138" s="27" t="s">
        <v>1134</v>
      </c>
      <c r="D138" s="27" t="s">
        <v>1137</v>
      </c>
      <c r="E138" s="29">
        <v>41214</v>
      </c>
      <c r="F138" s="11" t="s">
        <v>0</v>
      </c>
      <c r="G138" s="27" t="s">
        <v>1138</v>
      </c>
      <c r="H138" s="11" t="s">
        <v>193</v>
      </c>
      <c r="I138" s="11" t="s">
        <v>2517</v>
      </c>
      <c r="J138" s="19" t="s">
        <v>1716</v>
      </c>
      <c r="K138" s="27" t="s">
        <v>1717</v>
      </c>
      <c r="L138" s="27"/>
      <c r="M138" s="27"/>
      <c r="N138" s="27"/>
      <c r="O138" s="11" t="s">
        <v>1200</v>
      </c>
      <c r="P138" s="11" t="s">
        <v>212</v>
      </c>
      <c r="Q138" s="11" t="s">
        <v>1147</v>
      </c>
      <c r="R138" s="11" t="s">
        <v>2558</v>
      </c>
      <c r="S138" s="11" t="s">
        <v>1238</v>
      </c>
      <c r="T138" s="11" t="s">
        <v>2780</v>
      </c>
      <c r="U138" s="11" t="s">
        <v>2482</v>
      </c>
      <c r="V138" s="11"/>
      <c r="W138" s="32">
        <f>COUNTIFS(data!Q:Q,T138)</f>
        <v>1</v>
      </c>
      <c r="X138" s="32">
        <f>COUNTIFS(data!$AH:$AH,X$2,data!$Q:$Q,$T138)</f>
        <v>1</v>
      </c>
      <c r="Y138" s="32">
        <f>COUNTIFS(data!$AH:$AH,Y$2,data!$Q:$Q,$T138)</f>
        <v>0</v>
      </c>
      <c r="Z138" s="32">
        <f>COUNTIFS(data!$AH:$AH,Z$2,data!$Q:$Q,$T138)</f>
        <v>0</v>
      </c>
      <c r="AA138" s="32">
        <f>COUNTIFS(data!$AH:$AH,AA$2,data!$Q:$Q,$T138)</f>
        <v>0</v>
      </c>
      <c r="AB138" s="32">
        <f>COUNTIFS(data!$AH:$AH,AB$2,data!$Q:$Q,$T138)</f>
        <v>0</v>
      </c>
      <c r="AC138" s="21" t="s">
        <v>953</v>
      </c>
      <c r="AD138" s="21"/>
      <c r="AE138" s="3"/>
      <c r="AF138" s="3"/>
      <c r="AG138" s="3"/>
      <c r="AH138" s="3"/>
      <c r="AI138" s="3"/>
      <c r="AJ138" s="3"/>
      <c r="AK138" s="19" t="s">
        <v>1767</v>
      </c>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t="s">
        <v>954</v>
      </c>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18" t="s">
        <v>2519</v>
      </c>
      <c r="FS138" s="15" t="s">
        <v>42</v>
      </c>
      <c r="FT138" s="15" t="s">
        <v>75</v>
      </c>
      <c r="FU138" s="17" t="s">
        <v>91</v>
      </c>
      <c r="FV138" s="15"/>
      <c r="FW138" s="14"/>
    </row>
    <row r="139" spans="1:179" s="34" customFormat="1" ht="27.65" customHeight="1" x14ac:dyDescent="0.35">
      <c r="A139" s="11">
        <v>137</v>
      </c>
      <c r="B139" s="8">
        <v>41242</v>
      </c>
      <c r="C139" s="27" t="s">
        <v>1134</v>
      </c>
      <c r="D139" s="27" t="s">
        <v>1137</v>
      </c>
      <c r="E139" s="29">
        <v>41214</v>
      </c>
      <c r="F139" s="11" t="s">
        <v>1610</v>
      </c>
      <c r="G139" s="27" t="s">
        <v>1215</v>
      </c>
      <c r="H139" s="11" t="s">
        <v>220</v>
      </c>
      <c r="I139" s="11" t="s">
        <v>1154</v>
      </c>
      <c r="J139" s="19" t="s">
        <v>2629</v>
      </c>
      <c r="K139" s="27" t="s">
        <v>1717</v>
      </c>
      <c r="L139" s="27" t="s">
        <v>1317</v>
      </c>
      <c r="M139" s="27"/>
      <c r="N139" s="27" t="s">
        <v>1154</v>
      </c>
      <c r="O139" s="11" t="s">
        <v>1755</v>
      </c>
      <c r="P139" s="11" t="s">
        <v>1295</v>
      </c>
      <c r="Q139" s="11" t="s">
        <v>1208</v>
      </c>
      <c r="R139" s="11" t="s">
        <v>2134</v>
      </c>
      <c r="S139" s="11" t="s">
        <v>1238</v>
      </c>
      <c r="T139" s="11" t="s">
        <v>2781</v>
      </c>
      <c r="U139" s="11" t="s">
        <v>2102</v>
      </c>
      <c r="V139" s="11"/>
      <c r="W139" s="32">
        <f>COUNTIFS(data!Q:Q,T139)</f>
        <v>1</v>
      </c>
      <c r="X139" s="32">
        <f>COUNTIFS(data!$AH:$AH,X$2,data!$Q:$Q,$T139)</f>
        <v>1</v>
      </c>
      <c r="Y139" s="32">
        <f>COUNTIFS(data!$AH:$AH,Y$2,data!$Q:$Q,$T139)</f>
        <v>0</v>
      </c>
      <c r="Z139" s="32">
        <f>COUNTIFS(data!$AH:$AH,Z$2,data!$Q:$Q,$T139)</f>
        <v>0</v>
      </c>
      <c r="AA139" s="32">
        <f>COUNTIFS(data!$AH:$AH,AA$2,data!$Q:$Q,$T139)</f>
        <v>0</v>
      </c>
      <c r="AB139" s="32">
        <f>COUNTIFS(data!$AH:$AH,AB$2,data!$Q:$Q,$T139)</f>
        <v>0</v>
      </c>
      <c r="AC139" s="21"/>
      <c r="AD139" s="21"/>
      <c r="AE139" s="3" t="s">
        <v>1411</v>
      </c>
      <c r="AF139" s="3" t="s">
        <v>1154</v>
      </c>
      <c r="AG139" s="3"/>
      <c r="AH139" s="3" t="s">
        <v>2633</v>
      </c>
      <c r="AI139" s="3" t="s">
        <v>2521</v>
      </c>
      <c r="AJ139" s="3"/>
      <c r="AK139" s="19" t="s">
        <v>1767</v>
      </c>
      <c r="AL139" s="5"/>
      <c r="AM139" s="5"/>
      <c r="AN139" s="5"/>
      <c r="AO139" s="5" t="s">
        <v>1567</v>
      </c>
      <c r="AP139" s="5"/>
      <c r="AQ139" s="5"/>
      <c r="AR139" s="5"/>
      <c r="AS139" s="5"/>
      <c r="AT139" s="5"/>
      <c r="AU139" s="5"/>
      <c r="AV139" s="5"/>
      <c r="AW139" s="5"/>
      <c r="AX139" s="5"/>
      <c r="AY139" s="5"/>
      <c r="AZ139" s="5"/>
      <c r="BA139" s="5"/>
      <c r="BB139" s="5"/>
      <c r="BC139" s="5"/>
      <c r="BD139" s="5"/>
      <c r="BE139" s="5"/>
      <c r="BF139" s="5"/>
      <c r="BG139" s="5"/>
      <c r="BH139" s="5"/>
      <c r="BI139" s="5"/>
      <c r="BJ139" s="5" t="s">
        <v>2192</v>
      </c>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18" t="s">
        <v>47</v>
      </c>
      <c r="FS139" s="15"/>
      <c r="FT139" s="15"/>
      <c r="FU139" s="17" t="s">
        <v>74</v>
      </c>
      <c r="FV139" s="15"/>
      <c r="FW139" s="14"/>
    </row>
    <row r="140" spans="1:179" s="34" customFormat="1" ht="27.65" customHeight="1" x14ac:dyDescent="0.35">
      <c r="A140" s="11">
        <v>138</v>
      </c>
      <c r="B140" s="8">
        <v>41244</v>
      </c>
      <c r="C140" s="27" t="s">
        <v>1134</v>
      </c>
      <c r="D140" s="27" t="s">
        <v>1137</v>
      </c>
      <c r="E140" s="29">
        <v>41244</v>
      </c>
      <c r="F140" s="11" t="s">
        <v>2</v>
      </c>
      <c r="G140" s="27" t="s">
        <v>1138</v>
      </c>
      <c r="H140" s="11" t="s">
        <v>1023</v>
      </c>
      <c r="I140" s="11" t="s">
        <v>1299</v>
      </c>
      <c r="J140" s="19" t="s">
        <v>2629</v>
      </c>
      <c r="K140" s="27" t="s">
        <v>1717</v>
      </c>
      <c r="L140" s="27" t="s">
        <v>1315</v>
      </c>
      <c r="M140" s="27"/>
      <c r="N140" s="27" t="s">
        <v>1299</v>
      </c>
      <c r="O140" s="11" t="s">
        <v>1755</v>
      </c>
      <c r="P140" s="11" t="s">
        <v>1295</v>
      </c>
      <c r="Q140" s="11" t="s">
        <v>1208</v>
      </c>
      <c r="R140" s="11" t="s">
        <v>2134</v>
      </c>
      <c r="S140" s="11" t="s">
        <v>1238</v>
      </c>
      <c r="T140" s="11" t="s">
        <v>2782</v>
      </c>
      <c r="U140" s="11" t="s">
        <v>1314</v>
      </c>
      <c r="V140" s="11"/>
      <c r="W140" s="32">
        <f>COUNTIFS(data!Q:Q,T140)</f>
        <v>1</v>
      </c>
      <c r="X140" s="32">
        <f>COUNTIFS(data!$AH:$AH,X$2,data!$Q:$Q,$T140)</f>
        <v>1</v>
      </c>
      <c r="Y140" s="32">
        <f>COUNTIFS(data!$AH:$AH,Y$2,data!$Q:$Q,$T140)</f>
        <v>0</v>
      </c>
      <c r="Z140" s="32">
        <f>COUNTIFS(data!$AH:$AH,Z$2,data!$Q:$Q,$T140)</f>
        <v>0</v>
      </c>
      <c r="AA140" s="32">
        <f>COUNTIFS(data!$AH:$AH,AA$2,data!$Q:$Q,$T140)</f>
        <v>0</v>
      </c>
      <c r="AB140" s="32">
        <f>COUNTIFS(data!$AH:$AH,AB$2,data!$Q:$Q,$T140)</f>
        <v>0</v>
      </c>
      <c r="AC140" s="21"/>
      <c r="AD140" s="21"/>
      <c r="AE140" s="3" t="s">
        <v>2166</v>
      </c>
      <c r="AF140" s="3" t="s">
        <v>1299</v>
      </c>
      <c r="AG140" s="3" t="s">
        <v>2047</v>
      </c>
      <c r="AH140" s="3" t="s">
        <v>2582</v>
      </c>
      <c r="AI140" s="3"/>
      <c r="AJ140" s="3"/>
      <c r="AK140" s="19" t="s">
        <v>1767</v>
      </c>
      <c r="AL140" s="5"/>
      <c r="AM140" s="5"/>
      <c r="AN140" s="5"/>
      <c r="AO140" s="5" t="s">
        <v>1568</v>
      </c>
      <c r="AP140" s="5"/>
      <c r="AQ140" s="5"/>
      <c r="AR140" s="5"/>
      <c r="AS140" s="5"/>
      <c r="AT140" s="5"/>
      <c r="AU140" s="5"/>
      <c r="AV140" s="5"/>
      <c r="AW140" s="5"/>
      <c r="AX140" s="5"/>
      <c r="AY140" s="5"/>
      <c r="AZ140" s="5"/>
      <c r="BA140" s="5"/>
      <c r="BB140" s="5"/>
      <c r="BC140" s="5"/>
      <c r="BD140" s="5"/>
      <c r="BE140" s="5"/>
      <c r="BF140" s="5"/>
      <c r="BG140" s="5"/>
      <c r="BH140" s="5"/>
      <c r="BI140" s="5"/>
      <c r="BJ140" s="5" t="s">
        <v>2192</v>
      </c>
      <c r="BK140" s="5"/>
      <c r="BL140" s="5"/>
      <c r="BM140" s="5"/>
      <c r="BN140" s="5"/>
      <c r="BO140" s="5"/>
      <c r="BP140" s="5"/>
      <c r="BQ140" s="5"/>
      <c r="BR140" s="5"/>
      <c r="BS140" s="5"/>
      <c r="BT140" s="5"/>
      <c r="BU140" s="5"/>
      <c r="BV140" s="5"/>
      <c r="BW140" s="5" t="s">
        <v>1568</v>
      </c>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18" t="s">
        <v>47</v>
      </c>
      <c r="FS140" s="15"/>
      <c r="FT140" s="15"/>
      <c r="FU140" s="17" t="s">
        <v>74</v>
      </c>
      <c r="FV140" s="15"/>
      <c r="FW140" s="14"/>
    </row>
    <row r="141" spans="1:179" s="34" customFormat="1" ht="27.65" customHeight="1" x14ac:dyDescent="0.35">
      <c r="A141" s="11">
        <v>139</v>
      </c>
      <c r="B141" s="8">
        <v>41246</v>
      </c>
      <c r="C141" s="27" t="s">
        <v>1134</v>
      </c>
      <c r="D141" s="27" t="s">
        <v>1137</v>
      </c>
      <c r="E141" s="29">
        <v>41244</v>
      </c>
      <c r="F141" s="11" t="s">
        <v>1618</v>
      </c>
      <c r="G141" s="27" t="s">
        <v>1215</v>
      </c>
      <c r="H141" s="11" t="s">
        <v>1695</v>
      </c>
      <c r="I141" s="11" t="s">
        <v>2522</v>
      </c>
      <c r="J141" s="19" t="s">
        <v>1218</v>
      </c>
      <c r="K141" s="27" t="s">
        <v>1717</v>
      </c>
      <c r="L141" s="27"/>
      <c r="M141" s="27"/>
      <c r="N141" s="27"/>
      <c r="O141" s="11" t="s">
        <v>1200</v>
      </c>
      <c r="P141" s="11" t="s">
        <v>212</v>
      </c>
      <c r="Q141" s="11" t="s">
        <v>1147</v>
      </c>
      <c r="R141" s="11" t="s">
        <v>2558</v>
      </c>
      <c r="S141" s="11" t="s">
        <v>1238</v>
      </c>
      <c r="T141" s="11" t="s">
        <v>2783</v>
      </c>
      <c r="U141" s="11" t="s">
        <v>2523</v>
      </c>
      <c r="V141" s="11"/>
      <c r="W141" s="32">
        <f>COUNTIFS(data!Q:Q,T141)</f>
        <v>1</v>
      </c>
      <c r="X141" s="32">
        <f>COUNTIFS(data!$AH:$AH,X$2,data!$Q:$Q,$T141)</f>
        <v>1</v>
      </c>
      <c r="Y141" s="32">
        <f>COUNTIFS(data!$AH:$AH,Y$2,data!$Q:$Q,$T141)</f>
        <v>0</v>
      </c>
      <c r="Z141" s="32">
        <f>COUNTIFS(data!$AH:$AH,Z$2,data!$Q:$Q,$T141)</f>
        <v>0</v>
      </c>
      <c r="AA141" s="32">
        <f>COUNTIFS(data!$AH:$AH,AA$2,data!$Q:$Q,$T141)</f>
        <v>0</v>
      </c>
      <c r="AB141" s="32">
        <f>COUNTIFS(data!$AH:$AH,AB$2,data!$Q:$Q,$T141)</f>
        <v>0</v>
      </c>
      <c r="AC141" s="21"/>
      <c r="AD141" s="21" t="s">
        <v>2157</v>
      </c>
      <c r="AE141" s="3"/>
      <c r="AF141" s="3"/>
      <c r="AG141" s="3"/>
      <c r="AH141" s="3" t="s">
        <v>2583</v>
      </c>
      <c r="AI141" s="3"/>
      <c r="AJ141" s="3"/>
      <c r="AK141" s="19" t="s">
        <v>1767</v>
      </c>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t="s">
        <v>958</v>
      </c>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18" t="s">
        <v>47</v>
      </c>
      <c r="FS141" s="15" t="s">
        <v>42</v>
      </c>
      <c r="FT141" s="15" t="s">
        <v>75</v>
      </c>
      <c r="FU141" s="17" t="s">
        <v>91</v>
      </c>
      <c r="FV141" s="15"/>
      <c r="FW141" s="14"/>
    </row>
    <row r="142" spans="1:179" s="34" customFormat="1" ht="27.65" customHeight="1" x14ac:dyDescent="0.35">
      <c r="A142" s="11">
        <v>140</v>
      </c>
      <c r="B142" s="8">
        <v>41246</v>
      </c>
      <c r="C142" s="27" t="s">
        <v>1134</v>
      </c>
      <c r="D142" s="27" t="s">
        <v>1137</v>
      </c>
      <c r="E142" s="29">
        <v>41244</v>
      </c>
      <c r="F142" s="11" t="s">
        <v>1620</v>
      </c>
      <c r="G142" s="27" t="s">
        <v>1139</v>
      </c>
      <c r="H142" s="11" t="s">
        <v>1702</v>
      </c>
      <c r="I142" s="11" t="s">
        <v>1296</v>
      </c>
      <c r="J142" s="19" t="s">
        <v>2629</v>
      </c>
      <c r="K142" s="27" t="s">
        <v>1717</v>
      </c>
      <c r="L142" s="27" t="s">
        <v>1315</v>
      </c>
      <c r="M142" s="27"/>
      <c r="N142" s="27" t="s">
        <v>1296</v>
      </c>
      <c r="O142" s="11" t="s">
        <v>1755</v>
      </c>
      <c r="P142" s="11" t="s">
        <v>1295</v>
      </c>
      <c r="Q142" s="11" t="s">
        <v>1208</v>
      </c>
      <c r="R142" s="11" t="s">
        <v>2134</v>
      </c>
      <c r="S142" s="11" t="s">
        <v>1238</v>
      </c>
      <c r="T142" s="11" t="s">
        <v>2784</v>
      </c>
      <c r="U142" s="11" t="s">
        <v>2116</v>
      </c>
      <c r="V142" s="11"/>
      <c r="W142" s="32">
        <f>COUNTIFS(data!Q:Q,T142)</f>
        <v>1</v>
      </c>
      <c r="X142" s="32">
        <f>COUNTIFS(data!$AH:$AH,X$2,data!$Q:$Q,$T142)</f>
        <v>1</v>
      </c>
      <c r="Y142" s="32">
        <f>COUNTIFS(data!$AH:$AH,Y$2,data!$Q:$Q,$T142)</f>
        <v>0</v>
      </c>
      <c r="Z142" s="32">
        <f>COUNTIFS(data!$AH:$AH,Z$2,data!$Q:$Q,$T142)</f>
        <v>0</v>
      </c>
      <c r="AA142" s="32">
        <f>COUNTIFS(data!$AH:$AH,AA$2,data!$Q:$Q,$T142)</f>
        <v>0</v>
      </c>
      <c r="AB142" s="32">
        <f>COUNTIFS(data!$AH:$AH,AB$2,data!$Q:$Q,$T142)</f>
        <v>0</v>
      </c>
      <c r="AC142" s="21"/>
      <c r="AD142" s="21"/>
      <c r="AE142" s="3" t="s">
        <v>1440</v>
      </c>
      <c r="AF142" s="3" t="s">
        <v>1296</v>
      </c>
      <c r="AG142" s="3" t="s">
        <v>2042</v>
      </c>
      <c r="AH142" s="3" t="s">
        <v>2582</v>
      </c>
      <c r="AI142" s="3"/>
      <c r="AJ142" s="3"/>
      <c r="AK142" s="19" t="s">
        <v>1767</v>
      </c>
      <c r="AL142" s="5"/>
      <c r="AM142" s="5"/>
      <c r="AN142" s="5"/>
      <c r="AO142" s="5" t="s">
        <v>1569</v>
      </c>
      <c r="AP142" s="5"/>
      <c r="AQ142" s="5"/>
      <c r="AR142" s="5"/>
      <c r="AS142" s="5"/>
      <c r="AT142" s="5"/>
      <c r="AU142" s="5"/>
      <c r="AV142" s="5"/>
      <c r="AW142" s="5"/>
      <c r="AX142" s="5"/>
      <c r="AY142" s="5"/>
      <c r="AZ142" s="5"/>
      <c r="BA142" s="5"/>
      <c r="BB142" s="5"/>
      <c r="BC142" s="5"/>
      <c r="BD142" s="5"/>
      <c r="BE142" s="5"/>
      <c r="BF142" s="5"/>
      <c r="BG142" s="5"/>
      <c r="BH142" s="5"/>
      <c r="BI142" s="5"/>
      <c r="BJ142" s="5" t="s">
        <v>2192</v>
      </c>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18" t="s">
        <v>2527</v>
      </c>
      <c r="FS142" s="15"/>
      <c r="FT142" s="15"/>
      <c r="FU142" s="17" t="s">
        <v>74</v>
      </c>
      <c r="FV142" s="15"/>
      <c r="FW142" s="14"/>
    </row>
    <row r="143" spans="1:179" s="34" customFormat="1" ht="27.65" customHeight="1" x14ac:dyDescent="0.35">
      <c r="A143" s="11">
        <v>141</v>
      </c>
      <c r="B143" s="8">
        <v>41247</v>
      </c>
      <c r="C143" s="27" t="s">
        <v>1134</v>
      </c>
      <c r="D143" s="27" t="s">
        <v>1137</v>
      </c>
      <c r="E143" s="29">
        <v>41244</v>
      </c>
      <c r="F143" s="11" t="s">
        <v>1614</v>
      </c>
      <c r="G143" s="27" t="s">
        <v>1215</v>
      </c>
      <c r="H143" s="11" t="s">
        <v>1669</v>
      </c>
      <c r="I143" s="11" t="s">
        <v>2528</v>
      </c>
      <c r="J143" s="19" t="s">
        <v>2629</v>
      </c>
      <c r="K143" s="27" t="s">
        <v>1717</v>
      </c>
      <c r="L143" s="27" t="s">
        <v>1320</v>
      </c>
      <c r="M143" s="27"/>
      <c r="N143" s="27" t="s">
        <v>1732</v>
      </c>
      <c r="O143" s="11" t="s">
        <v>1755</v>
      </c>
      <c r="P143" s="11" t="s">
        <v>1295</v>
      </c>
      <c r="Q143" s="11" t="s">
        <v>1208</v>
      </c>
      <c r="R143" s="11" t="s">
        <v>2134</v>
      </c>
      <c r="S143" s="11" t="s">
        <v>1238</v>
      </c>
      <c r="T143" s="11" t="s">
        <v>2785</v>
      </c>
      <c r="U143" s="11" t="s">
        <v>2161</v>
      </c>
      <c r="V143" s="11"/>
      <c r="W143" s="32">
        <f>COUNTIFS(data!Q:Q,T143)</f>
        <v>1</v>
      </c>
      <c r="X143" s="32">
        <f>COUNTIFS(data!$AH:$AH,X$2,data!$Q:$Q,$T143)</f>
        <v>1</v>
      </c>
      <c r="Y143" s="32">
        <f>COUNTIFS(data!$AH:$AH,Y$2,data!$Q:$Q,$T143)</f>
        <v>0</v>
      </c>
      <c r="Z143" s="32">
        <f>COUNTIFS(data!$AH:$AH,Z$2,data!$Q:$Q,$T143)</f>
        <v>0</v>
      </c>
      <c r="AA143" s="32">
        <f>COUNTIFS(data!$AH:$AH,AA$2,data!$Q:$Q,$T143)</f>
        <v>0</v>
      </c>
      <c r="AB143" s="32">
        <f>COUNTIFS(data!$AH:$AH,AB$2,data!$Q:$Q,$T143)</f>
        <v>0</v>
      </c>
      <c r="AC143" s="21"/>
      <c r="AD143" s="21"/>
      <c r="AE143" s="3" t="s">
        <v>1441</v>
      </c>
      <c r="AF143" s="3" t="s">
        <v>2529</v>
      </c>
      <c r="AG143" s="3"/>
      <c r="AH143" s="3" t="s">
        <v>2584</v>
      </c>
      <c r="AI143" s="3"/>
      <c r="AJ143" s="3"/>
      <c r="AK143" s="19" t="s">
        <v>1767</v>
      </c>
      <c r="AL143" s="5"/>
      <c r="AM143" s="5"/>
      <c r="AN143" s="5"/>
      <c r="AO143" s="5" t="s">
        <v>1570</v>
      </c>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18" t="s">
        <v>47</v>
      </c>
      <c r="FS143" s="15"/>
      <c r="FT143" s="15"/>
      <c r="FU143" s="17" t="s">
        <v>74</v>
      </c>
      <c r="FV143" s="15"/>
      <c r="FW143" s="14"/>
    </row>
    <row r="144" spans="1:179" s="34" customFormat="1" ht="27.65" customHeight="1" x14ac:dyDescent="0.35">
      <c r="A144" s="11">
        <v>142</v>
      </c>
      <c r="B144" s="8">
        <v>41248</v>
      </c>
      <c r="C144" s="27" t="s">
        <v>1134</v>
      </c>
      <c r="D144" s="27" t="s">
        <v>1137</v>
      </c>
      <c r="E144" s="29">
        <v>41244</v>
      </c>
      <c r="F144" s="11" t="s">
        <v>1618</v>
      </c>
      <c r="G144" s="27" t="s">
        <v>1215</v>
      </c>
      <c r="H144" s="11" t="s">
        <v>1708</v>
      </c>
      <c r="I144" s="11" t="s">
        <v>2530</v>
      </c>
      <c r="J144" s="19" t="s">
        <v>1716</v>
      </c>
      <c r="K144" s="27" t="s">
        <v>1717</v>
      </c>
      <c r="L144" s="27"/>
      <c r="M144" s="27"/>
      <c r="N144" s="27"/>
      <c r="O144" s="11" t="s">
        <v>1199</v>
      </c>
      <c r="P144" s="11" t="s">
        <v>1150</v>
      </c>
      <c r="Q144" s="11" t="s">
        <v>1148</v>
      </c>
      <c r="R144" s="11" t="s">
        <v>2593</v>
      </c>
      <c r="S144" s="11" t="s">
        <v>1195</v>
      </c>
      <c r="T144" s="11" t="s">
        <v>2786</v>
      </c>
      <c r="U144" s="11" t="s">
        <v>2531</v>
      </c>
      <c r="V144" s="11" t="s">
        <v>2627</v>
      </c>
      <c r="W144" s="32">
        <f>COUNTIFS(data!Q:Q,T144)</f>
        <v>13</v>
      </c>
      <c r="X144" s="32">
        <f>COUNTIFS(data!$AH:$AH,X$2,data!$Q:$Q,$T144)</f>
        <v>13</v>
      </c>
      <c r="Y144" s="32">
        <f>COUNTIFS(data!$AH:$AH,Y$2,data!$Q:$Q,$T144)</f>
        <v>0</v>
      </c>
      <c r="Z144" s="32">
        <f>COUNTIFS(data!$AH:$AH,Z$2,data!$Q:$Q,$T144)</f>
        <v>0</v>
      </c>
      <c r="AA144" s="32">
        <f>COUNTIFS(data!$AH:$AH,AA$2,data!$Q:$Q,$T144)</f>
        <v>0</v>
      </c>
      <c r="AB144" s="32">
        <f>COUNTIFS(data!$AH:$AH,AB$2,data!$Q:$Q,$T144)</f>
        <v>0</v>
      </c>
      <c r="AC144" s="21" t="s">
        <v>2142</v>
      </c>
      <c r="AD144" s="21"/>
      <c r="AE144" s="3"/>
      <c r="AF144" s="3"/>
      <c r="AG144" s="3"/>
      <c r="AH144" s="3" t="s">
        <v>2585</v>
      </c>
      <c r="AI144" s="3"/>
      <c r="AJ144" s="3"/>
      <c r="AK144" s="19" t="s">
        <v>1767</v>
      </c>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t="s">
        <v>961</v>
      </c>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18" t="s">
        <v>47</v>
      </c>
      <c r="FS144" s="15" t="s">
        <v>42</v>
      </c>
      <c r="FT144" s="15" t="s">
        <v>75</v>
      </c>
      <c r="FU144" s="17" t="s">
        <v>91</v>
      </c>
      <c r="FV144" s="15"/>
      <c r="FW144" s="14"/>
    </row>
    <row r="145" spans="1:179" s="34" customFormat="1" ht="27.65" customHeight="1" x14ac:dyDescent="0.35">
      <c r="A145" s="11">
        <v>143</v>
      </c>
      <c r="B145" s="8">
        <v>41248</v>
      </c>
      <c r="C145" s="27" t="s">
        <v>1134</v>
      </c>
      <c r="D145" s="27" t="s">
        <v>1137</v>
      </c>
      <c r="E145" s="29">
        <v>41244</v>
      </c>
      <c r="F145" s="11" t="s">
        <v>1619</v>
      </c>
      <c r="G145" s="27" t="s">
        <v>1139</v>
      </c>
      <c r="H145" s="11" t="s">
        <v>1053</v>
      </c>
      <c r="I145" s="11" t="s">
        <v>1395</v>
      </c>
      <c r="J145" s="19" t="s">
        <v>2629</v>
      </c>
      <c r="K145" s="27" t="s">
        <v>1717</v>
      </c>
      <c r="L145" s="27" t="s">
        <v>1317</v>
      </c>
      <c r="M145" s="27"/>
      <c r="N145" s="27" t="s">
        <v>1395</v>
      </c>
      <c r="O145" s="11" t="s">
        <v>1755</v>
      </c>
      <c r="P145" s="11" t="s">
        <v>1295</v>
      </c>
      <c r="Q145" s="11" t="s">
        <v>1208</v>
      </c>
      <c r="R145" s="11" t="s">
        <v>2134</v>
      </c>
      <c r="S145" s="11" t="s">
        <v>1238</v>
      </c>
      <c r="T145" s="11" t="s">
        <v>2787</v>
      </c>
      <c r="U145" s="11" t="s">
        <v>2161</v>
      </c>
      <c r="V145" s="11"/>
      <c r="W145" s="32">
        <f>COUNTIFS(data!Q:Q,T145)</f>
        <v>1</v>
      </c>
      <c r="X145" s="32">
        <f>COUNTIFS(data!$AH:$AH,X$2,data!$Q:$Q,$T145)</f>
        <v>1</v>
      </c>
      <c r="Y145" s="32">
        <f>COUNTIFS(data!$AH:$AH,Y$2,data!$Q:$Q,$T145)</f>
        <v>0</v>
      </c>
      <c r="Z145" s="32">
        <f>COUNTIFS(data!$AH:$AH,Z$2,data!$Q:$Q,$T145)</f>
        <v>0</v>
      </c>
      <c r="AA145" s="32">
        <f>COUNTIFS(data!$AH:$AH,AA$2,data!$Q:$Q,$T145)</f>
        <v>0</v>
      </c>
      <c r="AB145" s="32">
        <f>COUNTIFS(data!$AH:$AH,AB$2,data!$Q:$Q,$T145)</f>
        <v>0</v>
      </c>
      <c r="AC145" s="21" t="s">
        <v>2158</v>
      </c>
      <c r="AD145" s="21"/>
      <c r="AE145" s="3" t="s">
        <v>1411</v>
      </c>
      <c r="AF145" s="3" t="s">
        <v>1395</v>
      </c>
      <c r="AG145" s="3" t="s">
        <v>2058</v>
      </c>
      <c r="AH145" s="3"/>
      <c r="AI145" s="3"/>
      <c r="AJ145" s="3"/>
      <c r="AK145" s="19" t="s">
        <v>1767</v>
      </c>
      <c r="AL145" s="5"/>
      <c r="AM145" s="5"/>
      <c r="AN145" s="5"/>
      <c r="AO145" s="5" t="s">
        <v>1571</v>
      </c>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18" t="s">
        <v>1605</v>
      </c>
      <c r="FS145" s="15"/>
      <c r="FT145" s="15"/>
      <c r="FU145" s="17" t="s">
        <v>74</v>
      </c>
      <c r="FV145" s="15"/>
      <c r="FW145" s="14"/>
    </row>
    <row r="146" spans="1:179" s="34" customFormat="1" ht="27.65" customHeight="1" x14ac:dyDescent="0.35">
      <c r="A146" s="11">
        <v>144</v>
      </c>
      <c r="B146" s="8">
        <v>41251</v>
      </c>
      <c r="C146" s="27" t="s">
        <v>1134</v>
      </c>
      <c r="D146" s="27" t="s">
        <v>1137</v>
      </c>
      <c r="E146" s="29">
        <v>41244</v>
      </c>
      <c r="F146" s="11" t="s">
        <v>1617</v>
      </c>
      <c r="G146" s="27" t="s">
        <v>1139</v>
      </c>
      <c r="H146" s="11" t="s">
        <v>1091</v>
      </c>
      <c r="I146" s="11" t="s">
        <v>1300</v>
      </c>
      <c r="J146" s="19" t="s">
        <v>2629</v>
      </c>
      <c r="K146" s="27" t="s">
        <v>1717</v>
      </c>
      <c r="L146" s="27" t="s">
        <v>1315</v>
      </c>
      <c r="M146" s="27"/>
      <c r="N146" s="27" t="s">
        <v>1300</v>
      </c>
      <c r="O146" s="11" t="s">
        <v>1755</v>
      </c>
      <c r="P146" s="11" t="s">
        <v>1295</v>
      </c>
      <c r="Q146" s="11" t="s">
        <v>1208</v>
      </c>
      <c r="R146" s="11" t="s">
        <v>2134</v>
      </c>
      <c r="S146" s="11" t="s">
        <v>1238</v>
      </c>
      <c r="T146" s="11" t="s">
        <v>2788</v>
      </c>
      <c r="U146" s="11" t="s">
        <v>2161</v>
      </c>
      <c r="V146" s="11"/>
      <c r="W146" s="32">
        <f>COUNTIFS(data!Q:Q,T146)</f>
        <v>1</v>
      </c>
      <c r="X146" s="32">
        <f>COUNTIFS(data!$AH:$AH,X$2,data!$Q:$Q,$T146)</f>
        <v>1</v>
      </c>
      <c r="Y146" s="32">
        <f>COUNTIFS(data!$AH:$AH,Y$2,data!$Q:$Q,$T146)</f>
        <v>0</v>
      </c>
      <c r="Z146" s="32">
        <f>COUNTIFS(data!$AH:$AH,Z$2,data!$Q:$Q,$T146)</f>
        <v>0</v>
      </c>
      <c r="AA146" s="32">
        <f>COUNTIFS(data!$AH:$AH,AA$2,data!$Q:$Q,$T146)</f>
        <v>0</v>
      </c>
      <c r="AB146" s="32">
        <f>COUNTIFS(data!$AH:$AH,AB$2,data!$Q:$Q,$T146)</f>
        <v>0</v>
      </c>
      <c r="AC146" s="21" t="s">
        <v>331</v>
      </c>
      <c r="AD146" s="21"/>
      <c r="AE146" s="3" t="s">
        <v>2166</v>
      </c>
      <c r="AF146" s="3" t="s">
        <v>1300</v>
      </c>
      <c r="AG146" s="3" t="s">
        <v>2643</v>
      </c>
      <c r="AH146" s="3" t="s">
        <v>2586</v>
      </c>
      <c r="AI146" s="3"/>
      <c r="AJ146" s="3"/>
      <c r="AK146" s="19" t="s">
        <v>1767</v>
      </c>
      <c r="AL146" s="5"/>
      <c r="AM146" s="5"/>
      <c r="AN146" s="5"/>
      <c r="AO146" s="5" t="s">
        <v>1572</v>
      </c>
      <c r="AP146" s="5" t="s">
        <v>1573</v>
      </c>
      <c r="AQ146" s="5" t="s">
        <v>1574</v>
      </c>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18" t="s">
        <v>2543</v>
      </c>
      <c r="FS146" s="15"/>
      <c r="FT146" s="15"/>
      <c r="FU146" s="17" t="s">
        <v>74</v>
      </c>
      <c r="FV146" s="15"/>
      <c r="FW146" s="14"/>
    </row>
    <row r="147" spans="1:179" s="34" customFormat="1" ht="27.65" customHeight="1" x14ac:dyDescent="0.35">
      <c r="A147" s="11">
        <v>145</v>
      </c>
      <c r="B147" s="8">
        <v>41253</v>
      </c>
      <c r="C147" s="27" t="s">
        <v>1134</v>
      </c>
      <c r="D147" s="27" t="s">
        <v>1137</v>
      </c>
      <c r="E147" s="29">
        <v>41244</v>
      </c>
      <c r="F147" s="11" t="s">
        <v>8</v>
      </c>
      <c r="G147" s="27" t="s">
        <v>1214</v>
      </c>
      <c r="H147" s="11" t="s">
        <v>1658</v>
      </c>
      <c r="I147" s="11" t="s">
        <v>1301</v>
      </c>
      <c r="J147" s="19" t="s">
        <v>2629</v>
      </c>
      <c r="K147" s="27" t="s">
        <v>1717</v>
      </c>
      <c r="L147" s="27" t="s">
        <v>1315</v>
      </c>
      <c r="M147" s="27"/>
      <c r="N147" s="27" t="s">
        <v>1301</v>
      </c>
      <c r="O147" s="11" t="s">
        <v>1755</v>
      </c>
      <c r="P147" s="11" t="s">
        <v>1295</v>
      </c>
      <c r="Q147" s="11" t="s">
        <v>1208</v>
      </c>
      <c r="R147" s="11" t="s">
        <v>2134</v>
      </c>
      <c r="S147" s="11" t="s">
        <v>1238</v>
      </c>
      <c r="T147" s="11" t="s">
        <v>2789</v>
      </c>
      <c r="U147" s="11" t="s">
        <v>1313</v>
      </c>
      <c r="V147" s="11"/>
      <c r="W147" s="32">
        <f>COUNTIFS(data!Q:Q,T147)</f>
        <v>1</v>
      </c>
      <c r="X147" s="32">
        <f>COUNTIFS(data!$AH:$AH,X$2,data!$Q:$Q,$T147)</f>
        <v>1</v>
      </c>
      <c r="Y147" s="32">
        <f>COUNTIFS(data!$AH:$AH,Y$2,data!$Q:$Q,$T147)</f>
        <v>0</v>
      </c>
      <c r="Z147" s="32">
        <f>COUNTIFS(data!$AH:$AH,Z$2,data!$Q:$Q,$T147)</f>
        <v>0</v>
      </c>
      <c r="AA147" s="32">
        <f>COUNTIFS(data!$AH:$AH,AA$2,data!$Q:$Q,$T147)</f>
        <v>0</v>
      </c>
      <c r="AB147" s="32">
        <f>COUNTIFS(data!$AH:$AH,AB$2,data!$Q:$Q,$T147)</f>
        <v>0</v>
      </c>
      <c r="AC147" s="21" t="s">
        <v>2163</v>
      </c>
      <c r="AD147" s="21"/>
      <c r="AE147" s="3" t="s">
        <v>2544</v>
      </c>
      <c r="AF147" s="3" t="s">
        <v>1306</v>
      </c>
      <c r="AG147" s="3" t="s">
        <v>2032</v>
      </c>
      <c r="AH147" s="3" t="s">
        <v>2587</v>
      </c>
      <c r="AI147" s="3"/>
      <c r="AJ147" s="3"/>
      <c r="AK147" s="19" t="s">
        <v>1767</v>
      </c>
      <c r="AL147" s="5"/>
      <c r="AM147" s="5"/>
      <c r="AN147" s="5"/>
      <c r="AO147" s="5" t="s">
        <v>1575</v>
      </c>
      <c r="AP147" s="5" t="s">
        <v>1576</v>
      </c>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t="s">
        <v>1599</v>
      </c>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18" t="s">
        <v>47</v>
      </c>
      <c r="FS147" s="15"/>
      <c r="FT147" s="15"/>
      <c r="FU147" s="17" t="s">
        <v>74</v>
      </c>
      <c r="FV147" s="15"/>
      <c r="FW147" s="14"/>
    </row>
    <row r="148" spans="1:179" s="34" customFormat="1" ht="27.65" customHeight="1" x14ac:dyDescent="0.35">
      <c r="A148" s="11">
        <v>146</v>
      </c>
      <c r="B148" s="8">
        <v>41257</v>
      </c>
      <c r="C148" s="27" t="s">
        <v>1134</v>
      </c>
      <c r="D148" s="27" t="s">
        <v>1137</v>
      </c>
      <c r="E148" s="29">
        <v>41244</v>
      </c>
      <c r="F148" s="11" t="s">
        <v>2</v>
      </c>
      <c r="G148" s="27" t="s">
        <v>1138</v>
      </c>
      <c r="H148" s="11" t="s">
        <v>368</v>
      </c>
      <c r="I148" s="11" t="s">
        <v>2545</v>
      </c>
      <c r="J148" s="19" t="s">
        <v>1716</v>
      </c>
      <c r="K148" s="27" t="s">
        <v>1717</v>
      </c>
      <c r="L148" s="27"/>
      <c r="M148" s="27"/>
      <c r="N148" s="27"/>
      <c r="O148" s="11" t="s">
        <v>1200</v>
      </c>
      <c r="P148" s="11" t="s">
        <v>212</v>
      </c>
      <c r="Q148" s="11" t="s">
        <v>1147</v>
      </c>
      <c r="R148" s="11" t="s">
        <v>2558</v>
      </c>
      <c r="S148" s="11" t="s">
        <v>1238</v>
      </c>
      <c r="T148" s="11" t="s">
        <v>2790</v>
      </c>
      <c r="U148" s="11" t="s">
        <v>2482</v>
      </c>
      <c r="V148" s="11"/>
      <c r="W148" s="32">
        <f>COUNTIFS(data!Q:Q,T148)</f>
        <v>1</v>
      </c>
      <c r="X148" s="32">
        <f>COUNTIFS(data!$AH:$AH,X$2,data!$Q:$Q,$T148)</f>
        <v>1</v>
      </c>
      <c r="Y148" s="32">
        <f>COUNTIFS(data!$AH:$AH,Y$2,data!$Q:$Q,$T148)</f>
        <v>0</v>
      </c>
      <c r="Z148" s="32">
        <f>COUNTIFS(data!$AH:$AH,Z$2,data!$Q:$Q,$T148)</f>
        <v>0</v>
      </c>
      <c r="AA148" s="32">
        <f>COUNTIFS(data!$AH:$AH,AA$2,data!$Q:$Q,$T148)</f>
        <v>0</v>
      </c>
      <c r="AB148" s="32">
        <f>COUNTIFS(data!$AH:$AH,AB$2,data!$Q:$Q,$T148)</f>
        <v>0</v>
      </c>
      <c r="AC148" s="21"/>
      <c r="AD148" s="21"/>
      <c r="AE148" s="3"/>
      <c r="AF148" s="3"/>
      <c r="AG148" s="3"/>
      <c r="AH148" s="3"/>
      <c r="AI148" s="3"/>
      <c r="AJ148" s="3"/>
      <c r="AK148" s="19" t="s">
        <v>1767</v>
      </c>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t="s">
        <v>1013</v>
      </c>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18" t="s">
        <v>2548</v>
      </c>
      <c r="FS148" s="15" t="s">
        <v>42</v>
      </c>
      <c r="FT148" s="15" t="s">
        <v>75</v>
      </c>
      <c r="FU148" s="17" t="s">
        <v>91</v>
      </c>
      <c r="FV148" s="15"/>
      <c r="FW148" s="14"/>
    </row>
    <row r="149" spans="1:179" s="34" customFormat="1" ht="27.65" customHeight="1" x14ac:dyDescent="0.35">
      <c r="A149" s="11">
        <v>147</v>
      </c>
      <c r="B149" s="8">
        <v>41258</v>
      </c>
      <c r="C149" s="27" t="s">
        <v>1134</v>
      </c>
      <c r="D149" s="27" t="s">
        <v>1137</v>
      </c>
      <c r="E149" s="29">
        <v>41244</v>
      </c>
      <c r="F149" s="11" t="s">
        <v>1609</v>
      </c>
      <c r="G149" s="27" t="s">
        <v>1138</v>
      </c>
      <c r="H149" s="11" t="s">
        <v>30</v>
      </c>
      <c r="I149" s="11" t="s">
        <v>2549</v>
      </c>
      <c r="J149" s="19" t="s">
        <v>1716</v>
      </c>
      <c r="K149" s="27" t="s">
        <v>1717</v>
      </c>
      <c r="L149" s="27"/>
      <c r="M149" s="27"/>
      <c r="N149" s="27"/>
      <c r="O149" s="11" t="s">
        <v>1754</v>
      </c>
      <c r="P149" s="11" t="s">
        <v>1150</v>
      </c>
      <c r="Q149" s="11" t="s">
        <v>1147</v>
      </c>
      <c r="R149" s="11" t="s">
        <v>2593</v>
      </c>
      <c r="S149" s="11" t="s">
        <v>1195</v>
      </c>
      <c r="T149" s="11" t="s">
        <v>2791</v>
      </c>
      <c r="U149" s="11" t="s">
        <v>2170</v>
      </c>
      <c r="V149" s="11"/>
      <c r="W149" s="32">
        <f>COUNTIFS(data!Q:Q,T149)</f>
        <v>1</v>
      </c>
      <c r="X149" s="32">
        <f>COUNTIFS(data!$AH:$AH,X$2,data!$Q:$Q,$T149)</f>
        <v>1</v>
      </c>
      <c r="Y149" s="32">
        <f>COUNTIFS(data!$AH:$AH,Y$2,data!$Q:$Q,$T149)</f>
        <v>0</v>
      </c>
      <c r="Z149" s="32">
        <f>COUNTIFS(data!$AH:$AH,Z$2,data!$Q:$Q,$T149)</f>
        <v>0</v>
      </c>
      <c r="AA149" s="32">
        <f>COUNTIFS(data!$AH:$AH,AA$2,data!$Q:$Q,$T149)</f>
        <v>0</v>
      </c>
      <c r="AB149" s="32">
        <f>COUNTIFS(data!$AH:$AH,AB$2,data!$Q:$Q,$T149)</f>
        <v>0</v>
      </c>
      <c r="AC149" s="21" t="s">
        <v>2550</v>
      </c>
      <c r="AD149" s="21"/>
      <c r="AE149" s="3"/>
      <c r="AF149" s="3"/>
      <c r="AG149" s="3"/>
      <c r="AH149" s="3"/>
      <c r="AI149" s="3"/>
      <c r="AJ149" s="3"/>
      <c r="AK149" s="19" t="s">
        <v>1767</v>
      </c>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t="s">
        <v>1014</v>
      </c>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18" t="s">
        <v>2551</v>
      </c>
      <c r="FS149" s="15" t="s">
        <v>42</v>
      </c>
      <c r="FT149" s="15" t="s">
        <v>75</v>
      </c>
      <c r="FU149" s="17" t="s">
        <v>91</v>
      </c>
      <c r="FV149" s="15"/>
      <c r="FW149" s="14"/>
    </row>
    <row r="150" spans="1:179" s="34" customFormat="1" ht="27.65" customHeight="1" x14ac:dyDescent="0.35">
      <c r="A150" s="11">
        <v>148</v>
      </c>
      <c r="B150" s="8">
        <v>41262</v>
      </c>
      <c r="C150" s="27" t="s">
        <v>1134</v>
      </c>
      <c r="D150" s="27" t="s">
        <v>1137</v>
      </c>
      <c r="E150" s="29">
        <v>41244</v>
      </c>
      <c r="F150" s="11" t="s">
        <v>1614</v>
      </c>
      <c r="G150" s="27" t="s">
        <v>1215</v>
      </c>
      <c r="H150" s="11" t="s">
        <v>177</v>
      </c>
      <c r="I150" s="11" t="s">
        <v>1335</v>
      </c>
      <c r="J150" s="19" t="s">
        <v>2629</v>
      </c>
      <c r="K150" s="27" t="s">
        <v>1717</v>
      </c>
      <c r="L150" s="27" t="s">
        <v>1317</v>
      </c>
      <c r="M150" s="27"/>
      <c r="N150" s="27" t="s">
        <v>1335</v>
      </c>
      <c r="O150" s="11" t="s">
        <v>1755</v>
      </c>
      <c r="P150" s="11" t="s">
        <v>1295</v>
      </c>
      <c r="Q150" s="11" t="s">
        <v>1208</v>
      </c>
      <c r="R150" s="11" t="s">
        <v>2134</v>
      </c>
      <c r="S150" s="11" t="s">
        <v>1238</v>
      </c>
      <c r="T150" s="11" t="s">
        <v>2792</v>
      </c>
      <c r="U150" s="11" t="s">
        <v>2161</v>
      </c>
      <c r="V150" s="11"/>
      <c r="W150" s="32">
        <f>COUNTIFS(data!Q:Q,T150)</f>
        <v>1</v>
      </c>
      <c r="X150" s="32">
        <f>COUNTIFS(data!$AH:$AH,X$2,data!$Q:$Q,$T150)</f>
        <v>1</v>
      </c>
      <c r="Y150" s="32">
        <f>COUNTIFS(data!$AH:$AH,Y$2,data!$Q:$Q,$T150)</f>
        <v>0</v>
      </c>
      <c r="Z150" s="32">
        <f>COUNTIFS(data!$AH:$AH,Z$2,data!$Q:$Q,$T150)</f>
        <v>0</v>
      </c>
      <c r="AA150" s="32">
        <f>COUNTIFS(data!$AH:$AH,AA$2,data!$Q:$Q,$T150)</f>
        <v>0</v>
      </c>
      <c r="AB150" s="32">
        <f>COUNTIFS(data!$AH:$AH,AB$2,data!$Q:$Q,$T150)</f>
        <v>0</v>
      </c>
      <c r="AC150" s="21"/>
      <c r="AD150" s="21"/>
      <c r="AE150" s="3" t="s">
        <v>1411</v>
      </c>
      <c r="AF150" s="3" t="s">
        <v>1335</v>
      </c>
      <c r="AG150" s="3"/>
      <c r="AH150" s="3" t="s">
        <v>2588</v>
      </c>
      <c r="AI150" s="3"/>
      <c r="AJ150" s="3"/>
      <c r="AK150" s="19" t="s">
        <v>1767</v>
      </c>
      <c r="AL150" s="5"/>
      <c r="AM150" s="5"/>
      <c r="AN150" s="5"/>
      <c r="AO150" s="5" t="s">
        <v>1577</v>
      </c>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18" t="s">
        <v>47</v>
      </c>
      <c r="FS150" s="15"/>
      <c r="FT150" s="15"/>
      <c r="FU150" s="17" t="s">
        <v>74</v>
      </c>
      <c r="FV150" s="15"/>
      <c r="FW150" s="14"/>
    </row>
  </sheetData>
  <autoFilter ref="A2:AC150" xr:uid="{00000000-0009-0000-0000-000001000000}">
    <sortState xmlns:xlrd2="http://schemas.microsoft.com/office/spreadsheetml/2017/richdata2" ref="A3:AC150">
      <sortCondition ref="A2:A150"/>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95"/>
  <sheetViews>
    <sheetView rightToLeft="1" zoomScale="90" zoomScaleNormal="90" workbookViewId="0">
      <selection activeCell="B18" sqref="B18"/>
    </sheetView>
  </sheetViews>
  <sheetFormatPr defaultColWidth="9" defaultRowHeight="15.65" customHeight="1" x14ac:dyDescent="0.35"/>
  <cols>
    <col min="1" max="1" width="4.36328125" style="43" customWidth="1"/>
    <col min="2" max="2" width="30.08984375" style="43" customWidth="1"/>
    <col min="3" max="3" width="12.1796875" style="43" customWidth="1"/>
    <col min="4" max="4" width="13.81640625" style="43" customWidth="1"/>
    <col min="5" max="5" width="14.08984375" style="43" customWidth="1"/>
    <col min="6" max="7" width="12.1796875" style="43" customWidth="1"/>
    <col min="8" max="8" width="14.36328125" style="43" customWidth="1"/>
    <col min="9" max="11" width="12.1796875" style="43" customWidth="1"/>
    <col min="12" max="16384" width="9" style="43"/>
  </cols>
  <sheetData>
    <row r="1" spans="1:9" ht="15.65" customHeight="1" x14ac:dyDescent="0.35">
      <c r="H1" s="44"/>
    </row>
    <row r="2" spans="1:9" ht="30" customHeight="1" x14ac:dyDescent="0.35">
      <c r="A2" s="43">
        <v>1</v>
      </c>
      <c r="B2" s="60" t="s">
        <v>2867</v>
      </c>
      <c r="C2" s="61"/>
      <c r="D2" s="61"/>
      <c r="E2" s="61"/>
      <c r="F2" s="61"/>
      <c r="G2" s="61"/>
      <c r="H2" s="61"/>
      <c r="I2" s="61"/>
    </row>
    <row r="3" spans="1:9" ht="15.65" customHeight="1" x14ac:dyDescent="0.35">
      <c r="B3" s="70" t="s">
        <v>2830</v>
      </c>
      <c r="C3" s="71"/>
      <c r="D3" s="71"/>
      <c r="E3" s="71"/>
      <c r="F3" s="71"/>
      <c r="G3" s="71"/>
      <c r="H3" s="71"/>
      <c r="I3" s="71"/>
    </row>
    <row r="4" spans="1:9" ht="29.25" customHeight="1" x14ac:dyDescent="0.35">
      <c r="B4" s="39"/>
      <c r="C4" s="39" t="s">
        <v>1142</v>
      </c>
      <c r="D4" s="39" t="s">
        <v>1380</v>
      </c>
      <c r="E4" s="39" t="s">
        <v>1734</v>
      </c>
      <c r="F4" s="39" t="s">
        <v>1733</v>
      </c>
      <c r="G4" s="39" t="s">
        <v>1401</v>
      </c>
      <c r="H4" s="39" t="s">
        <v>1735</v>
      </c>
      <c r="I4" s="40" t="s">
        <v>1753</v>
      </c>
    </row>
    <row r="5" spans="1:9" ht="15.65" customHeight="1" x14ac:dyDescent="0.35">
      <c r="B5" s="39" t="s">
        <v>1199</v>
      </c>
      <c r="C5" s="41">
        <f>COUNTIFS(data!$W:$W,C$4,data!$L:$L,$B5)</f>
        <v>127</v>
      </c>
      <c r="D5" s="41">
        <f>COUNTIFS(data!$W:$W,D$4,data!$L:$L,$B5)</f>
        <v>0</v>
      </c>
      <c r="E5" s="41">
        <f>COUNTIFS(data!$W:$W,E$4,data!$L:$L,$B5)</f>
        <v>0</v>
      </c>
      <c r="F5" s="41">
        <f>COUNTIFS(data!$W:$W,F$4,data!$L:$L,$B5)</f>
        <v>0</v>
      </c>
      <c r="G5" s="41">
        <f>COUNTIFS(data!$W:$W,G$4,data!$L:$L,$B5)</f>
        <v>0</v>
      </c>
      <c r="H5" s="41">
        <f>COUNTIFS(data!$W:$W,H$4,data!$L:$L,$B5)</f>
        <v>0</v>
      </c>
      <c r="I5" s="42">
        <f t="shared" ref="I5:I10" si="0">SUM(C5:H5)</f>
        <v>127</v>
      </c>
    </row>
    <row r="6" spans="1:9" ht="15.65" customHeight="1" x14ac:dyDescent="0.35">
      <c r="B6" s="39" t="s">
        <v>1197</v>
      </c>
      <c r="C6" s="41">
        <f>COUNTIFS(data!$W:$W,C$4,data!$L:$L,$B6)</f>
        <v>13</v>
      </c>
      <c r="D6" s="41">
        <f>COUNTIFS(data!$W:$W,D$4,data!$L:$L,$B6)</f>
        <v>0</v>
      </c>
      <c r="E6" s="41">
        <f>COUNTIFS(data!$W:$W,E$4,data!$L:$L,$B6)</f>
        <v>0</v>
      </c>
      <c r="F6" s="41">
        <f>COUNTIFS(data!$W:$W,F$4,data!$L:$L,$B6)</f>
        <v>0</v>
      </c>
      <c r="G6" s="41">
        <f>COUNTIFS(data!$W:$W,G$4,data!$L:$L,$B6)</f>
        <v>0</v>
      </c>
      <c r="H6" s="41">
        <f>COUNTIFS(data!$W:$W,H$4,data!$L:$L,$B6)</f>
        <v>0</v>
      </c>
      <c r="I6" s="42">
        <f t="shared" si="0"/>
        <v>13</v>
      </c>
    </row>
    <row r="7" spans="1:9" ht="15.65" customHeight="1" x14ac:dyDescent="0.35">
      <c r="B7" s="39" t="s">
        <v>1198</v>
      </c>
      <c r="C7" s="41">
        <f>COUNTIFS(data!$W:$W,C$4,data!$L:$L,$B7)</f>
        <v>72</v>
      </c>
      <c r="D7" s="41">
        <f>COUNTIFS(data!$W:$W,D$4,data!$L:$L,$B7)</f>
        <v>0</v>
      </c>
      <c r="E7" s="41">
        <f>COUNTIFS(data!$W:$W,E$4,data!$L:$L,$B7)</f>
        <v>0</v>
      </c>
      <c r="F7" s="41">
        <f>COUNTIFS(data!$W:$W,F$4,data!$L:$L,$B7)</f>
        <v>0</v>
      </c>
      <c r="G7" s="41">
        <f>COUNTIFS(data!$W:$W,G$4,data!$L:$L,$B7)</f>
        <v>0</v>
      </c>
      <c r="H7" s="41">
        <f>COUNTIFS(data!$W:$W,H$4,data!$L:$L,$B7)</f>
        <v>0</v>
      </c>
      <c r="I7" s="42">
        <f t="shared" si="0"/>
        <v>72</v>
      </c>
    </row>
    <row r="8" spans="1:9" ht="15.65" customHeight="1" x14ac:dyDescent="0.35">
      <c r="B8" s="39" t="s">
        <v>1200</v>
      </c>
      <c r="C8" s="41">
        <f>COUNTIFS(data!$W:$W,C$4,data!$L:$L,$B8)</f>
        <v>12</v>
      </c>
      <c r="D8" s="41">
        <f>COUNTIFS(data!$W:$W,D$4,data!$L:$L,$B8)</f>
        <v>0</v>
      </c>
      <c r="E8" s="41">
        <f>COUNTIFS(data!$W:$W,E$4,data!$L:$L,$B8)</f>
        <v>0</v>
      </c>
      <c r="F8" s="41">
        <f>COUNTIFS(data!$W:$W,F$4,data!$L:$L,$B8)</f>
        <v>0</v>
      </c>
      <c r="G8" s="41">
        <f>COUNTIFS(data!$W:$W,G$4,data!$L:$L,$B8)</f>
        <v>0</v>
      </c>
      <c r="H8" s="41">
        <f>COUNTIFS(data!$W:$W,H$4,data!$L:$L,$B8)</f>
        <v>0</v>
      </c>
      <c r="I8" s="42">
        <f t="shared" si="0"/>
        <v>12</v>
      </c>
    </row>
    <row r="9" spans="1:9" ht="15.65" customHeight="1" x14ac:dyDescent="0.35">
      <c r="B9" s="39" t="s">
        <v>1754</v>
      </c>
      <c r="C9" s="41">
        <f>COUNTIFS(data!$W:$W,C$4,data!$L:$L,$B9)</f>
        <v>2</v>
      </c>
      <c r="D9" s="41">
        <f>COUNTIFS(data!$W:$W,D$4,data!$L:$L,$B9)</f>
        <v>0</v>
      </c>
      <c r="E9" s="41">
        <f>COUNTIFS(data!$W:$W,E$4,data!$L:$L,$B9)</f>
        <v>0</v>
      </c>
      <c r="F9" s="41">
        <f>COUNTIFS(data!$W:$W,F$4,data!$L:$L,$B9)</f>
        <v>0</v>
      </c>
      <c r="G9" s="41">
        <f>COUNTIFS(data!$W:$W,G$4,data!$L:$L,$B9)</f>
        <v>0</v>
      </c>
      <c r="H9" s="41">
        <f>COUNTIFS(data!$W:$W,H$4,data!$L:$L,$B9)</f>
        <v>0</v>
      </c>
      <c r="I9" s="42">
        <f t="shared" si="0"/>
        <v>2</v>
      </c>
    </row>
    <row r="10" spans="1:9" ht="15.65" customHeight="1" x14ac:dyDescent="0.35">
      <c r="B10" s="39" t="s">
        <v>1755</v>
      </c>
      <c r="C10" s="41">
        <f>COUNTIFS(data!$W:$W,C$4,data!$L:$L,$B10)</f>
        <v>67</v>
      </c>
      <c r="D10" s="41">
        <f>COUNTIFS(data!$W:$W,D$4,data!$L:$L,$B10)</f>
        <v>1</v>
      </c>
      <c r="E10" s="41">
        <f>COUNTIFS(data!$W:$W,E$4,data!$L:$L,$B10)</f>
        <v>0</v>
      </c>
      <c r="F10" s="41">
        <f>COUNTIFS(data!$W:$W,F$4,data!$L:$L,$B10)</f>
        <v>0</v>
      </c>
      <c r="G10" s="41">
        <f>COUNTIFS(data!$W:$W,G$4,data!$L:$L,$B10)</f>
        <v>0</v>
      </c>
      <c r="H10" s="41">
        <f>COUNTIFS(data!$W:$W,H$4,data!$L:$L,$B10)</f>
        <v>0</v>
      </c>
      <c r="I10" s="42">
        <f t="shared" si="0"/>
        <v>68</v>
      </c>
    </row>
    <row r="11" spans="1:9" ht="15.65" customHeight="1" x14ac:dyDescent="0.35">
      <c r="B11" s="40" t="s">
        <v>1753</v>
      </c>
      <c r="C11" s="42">
        <f>SUM(C5:C10)</f>
        <v>293</v>
      </c>
      <c r="D11" s="42">
        <f t="shared" ref="D11:I11" si="1">SUM(D5:D10)</f>
        <v>1</v>
      </c>
      <c r="E11" s="42">
        <f t="shared" si="1"/>
        <v>0</v>
      </c>
      <c r="F11" s="42">
        <f t="shared" si="1"/>
        <v>0</v>
      </c>
      <c r="G11" s="42">
        <f t="shared" si="1"/>
        <v>0</v>
      </c>
      <c r="H11" s="42">
        <f t="shared" si="1"/>
        <v>0</v>
      </c>
      <c r="I11" s="55">
        <f t="shared" si="1"/>
        <v>294</v>
      </c>
    </row>
    <row r="13" spans="1:9" ht="29.25" customHeight="1" x14ac:dyDescent="0.35">
      <c r="A13" s="43">
        <v>2</v>
      </c>
      <c r="B13" s="62" t="s">
        <v>2867</v>
      </c>
      <c r="C13" s="62"/>
      <c r="D13" s="62"/>
      <c r="E13" s="62"/>
    </row>
    <row r="14" spans="1:9" ht="15.65" customHeight="1" x14ac:dyDescent="0.35">
      <c r="B14" s="63" t="s">
        <v>2831</v>
      </c>
      <c r="C14" s="63"/>
      <c r="D14" s="63"/>
      <c r="E14" s="63"/>
    </row>
    <row r="15" spans="1:9" ht="15.65" customHeight="1" x14ac:dyDescent="0.35">
      <c r="B15" s="39"/>
      <c r="C15" s="39" t="s">
        <v>46</v>
      </c>
      <c r="D15" s="39" t="s">
        <v>2866</v>
      </c>
      <c r="E15" s="40" t="s">
        <v>1753</v>
      </c>
    </row>
    <row r="16" spans="1:9" ht="15.65" customHeight="1" x14ac:dyDescent="0.35">
      <c r="B16" s="39" t="s">
        <v>1218</v>
      </c>
      <c r="C16" s="41">
        <f>COUNTIFS(data!$X:$X,C$15,data!$G:$G,$B16)</f>
        <v>0</v>
      </c>
      <c r="D16" s="41">
        <f>COUNTIFS(data!$X:$X,D$15,data!$G:$G,$B16)</f>
        <v>1</v>
      </c>
      <c r="E16" s="42">
        <f>SUM(C16:D16)</f>
        <v>1</v>
      </c>
    </row>
    <row r="17" spans="1:8" ht="15.65" customHeight="1" x14ac:dyDescent="0.35">
      <c r="B17" s="39" t="s">
        <v>2807</v>
      </c>
      <c r="C17" s="41">
        <f>COUNTIFS(data!$X:$X,C$15,data!$G:$G,$B17)</f>
        <v>119</v>
      </c>
      <c r="D17" s="41">
        <f>COUNTIFS(data!$X:$X,D$15,data!$G:$G,$B17)</f>
        <v>2</v>
      </c>
      <c r="E17" s="42">
        <f t="shared" ref="E17:E22" si="2">SUM(C17:D17)</f>
        <v>121</v>
      </c>
    </row>
    <row r="18" spans="1:8" ht="15.65" customHeight="1" x14ac:dyDescent="0.35">
      <c r="B18" s="39" t="s">
        <v>1400</v>
      </c>
      <c r="C18" s="41">
        <f>COUNTIFS(data!$X:$X,C$15,data!$G:$G,$B18)</f>
        <v>0</v>
      </c>
      <c r="D18" s="41">
        <f>COUNTIFS(data!$X:$X,D$15,data!$G:$G,$B18)</f>
        <v>0</v>
      </c>
      <c r="E18" s="42">
        <f t="shared" si="2"/>
        <v>0</v>
      </c>
    </row>
    <row r="19" spans="1:8" ht="15.65" customHeight="1" x14ac:dyDescent="0.35">
      <c r="B19" s="39" t="s">
        <v>1219</v>
      </c>
      <c r="C19" s="41">
        <f>COUNTIFS(data!$X:$X,C$15,data!$G:$G,$B19)</f>
        <v>0</v>
      </c>
      <c r="D19" s="41">
        <f>COUNTIFS(data!$X:$X,D$15,data!$G:$G,$B19)</f>
        <v>0</v>
      </c>
      <c r="E19" s="42">
        <f t="shared" si="2"/>
        <v>0</v>
      </c>
    </row>
    <row r="20" spans="1:8" ht="15.65" customHeight="1" x14ac:dyDescent="0.35">
      <c r="B20" s="39" t="s">
        <v>2806</v>
      </c>
      <c r="C20" s="41">
        <f>COUNTIFS(data!$X:$X,C$15,data!$G:$G,$B20)</f>
        <v>0</v>
      </c>
      <c r="D20" s="41">
        <f>COUNTIFS(data!$X:$X,D$15,data!$G:$G,$B20)</f>
        <v>0</v>
      </c>
      <c r="E20" s="42">
        <f t="shared" si="2"/>
        <v>0</v>
      </c>
    </row>
    <row r="21" spans="1:8" ht="15.65" customHeight="1" x14ac:dyDescent="0.35">
      <c r="B21" s="39" t="s">
        <v>1217</v>
      </c>
      <c r="C21" s="41">
        <f>COUNTIFS(data!$X:$X,C$15,data!$G:$G,$B21)</f>
        <v>72</v>
      </c>
      <c r="D21" s="41">
        <f>COUNTIFS(data!$X:$X,D$15,data!$G:$G,$B21)</f>
        <v>0</v>
      </c>
      <c r="E21" s="42">
        <f t="shared" si="2"/>
        <v>72</v>
      </c>
    </row>
    <row r="22" spans="1:8" ht="15.65" customHeight="1" x14ac:dyDescent="0.35">
      <c r="B22" s="39" t="s">
        <v>1716</v>
      </c>
      <c r="C22" s="41">
        <f>COUNTIFS(data!$X:$X,C$15,data!$G:$G,$B22)</f>
        <v>98</v>
      </c>
      <c r="D22" s="41">
        <f>COUNTIFS(data!$X:$X,D$15,data!$G:$G,$B22)</f>
        <v>2</v>
      </c>
      <c r="E22" s="42">
        <f t="shared" si="2"/>
        <v>100</v>
      </c>
    </row>
    <row r="23" spans="1:8" ht="15.65" customHeight="1" x14ac:dyDescent="0.35">
      <c r="B23" s="40" t="s">
        <v>1753</v>
      </c>
      <c r="C23" s="42">
        <f>SUM(C16:C22)</f>
        <v>289</v>
      </c>
      <c r="D23" s="42">
        <f>SUM(D16:D22)</f>
        <v>5</v>
      </c>
      <c r="E23" s="55">
        <f>SUM(E16:E22)</f>
        <v>294</v>
      </c>
    </row>
    <row r="25" spans="1:8" ht="29.25" customHeight="1" x14ac:dyDescent="0.35">
      <c r="A25" s="43">
        <v>3</v>
      </c>
      <c r="B25" s="62" t="s">
        <v>2867</v>
      </c>
      <c r="C25" s="62"/>
      <c r="D25" s="62"/>
      <c r="E25" s="62"/>
    </row>
    <row r="26" spans="1:8" ht="15.65" customHeight="1" x14ac:dyDescent="0.35">
      <c r="B26" s="63" t="s">
        <v>2832</v>
      </c>
      <c r="C26" s="63"/>
      <c r="D26" s="63"/>
      <c r="E26" s="63"/>
    </row>
    <row r="27" spans="1:8" ht="42.5" customHeight="1" x14ac:dyDescent="0.35">
      <c r="B27" s="39"/>
      <c r="C27" s="39" t="s">
        <v>1717</v>
      </c>
      <c r="D27" s="39" t="s">
        <v>1718</v>
      </c>
      <c r="E27" s="40" t="s">
        <v>1753</v>
      </c>
    </row>
    <row r="28" spans="1:8" ht="15.65" customHeight="1" x14ac:dyDescent="0.35">
      <c r="B28" s="39" t="s">
        <v>46</v>
      </c>
      <c r="C28" s="41">
        <f>COUNTIFS(data!$H:$H,C$27,data!$X:$X,$B28)</f>
        <v>289</v>
      </c>
      <c r="D28" s="41">
        <f>COUNTIFS(data!$H:$H,D$27,data!$X:$X,$B28)</f>
        <v>0</v>
      </c>
      <c r="E28" s="42">
        <f>SUM(C28:D28)</f>
        <v>289</v>
      </c>
    </row>
    <row r="29" spans="1:8" ht="15.65" customHeight="1" x14ac:dyDescent="0.35">
      <c r="B29" s="39" t="s">
        <v>2866</v>
      </c>
      <c r="C29" s="41">
        <f>COUNTIFS(data!$H:$H,C$27,data!$X:$X,$B29)</f>
        <v>5</v>
      </c>
      <c r="D29" s="41">
        <f>COUNTIFS(data!$H:$H,D$27,data!$X:$X,$B29)</f>
        <v>0</v>
      </c>
      <c r="E29" s="42">
        <f>SUM(C29:D29)</f>
        <v>5</v>
      </c>
    </row>
    <row r="30" spans="1:8" ht="15.65" customHeight="1" x14ac:dyDescent="0.35">
      <c r="B30" s="40" t="s">
        <v>1753</v>
      </c>
      <c r="C30" s="42">
        <f>SUM(C28:C29)</f>
        <v>294</v>
      </c>
      <c r="D30" s="42">
        <f>SUM(D28:D29)</f>
        <v>0</v>
      </c>
      <c r="E30" s="55">
        <f>SUM(E28:E29)</f>
        <v>294</v>
      </c>
    </row>
    <row r="32" spans="1:8" ht="31" customHeight="1" x14ac:dyDescent="0.35">
      <c r="A32" s="43">
        <v>4</v>
      </c>
      <c r="B32" s="64" t="s">
        <v>2867</v>
      </c>
      <c r="C32" s="65"/>
      <c r="D32" s="65"/>
      <c r="E32" s="65"/>
      <c r="F32" s="65"/>
      <c r="G32" s="65"/>
      <c r="H32" s="66"/>
    </row>
    <row r="33" spans="1:8" ht="15.65" customHeight="1" x14ac:dyDescent="0.35">
      <c r="B33" s="67" t="s">
        <v>2833</v>
      </c>
      <c r="C33" s="68"/>
      <c r="D33" s="68"/>
      <c r="E33" s="68"/>
      <c r="F33" s="68"/>
      <c r="G33" s="68"/>
      <c r="H33" s="69"/>
    </row>
    <row r="34" spans="1:8" ht="30" customHeight="1" x14ac:dyDescent="0.35">
      <c r="B34" s="39"/>
      <c r="C34" s="39" t="s">
        <v>1215</v>
      </c>
      <c r="D34" s="39" t="s">
        <v>1139</v>
      </c>
      <c r="E34" s="39" t="s">
        <v>1216</v>
      </c>
      <c r="F34" s="39" t="s">
        <v>1138</v>
      </c>
      <c r="G34" s="39" t="s">
        <v>1214</v>
      </c>
      <c r="H34" s="40" t="s">
        <v>1753</v>
      </c>
    </row>
    <row r="35" spans="1:8" ht="15.65" customHeight="1" x14ac:dyDescent="0.35">
      <c r="B35" s="39" t="s">
        <v>46</v>
      </c>
      <c r="C35" s="41">
        <f>COUNTIFS(data!$D:$D,C$34,data!$X:$X,$B35)</f>
        <v>69</v>
      </c>
      <c r="D35" s="41">
        <f>COUNTIFS(data!$D:$D,D$34,data!$X:$X,$B35)</f>
        <v>42</v>
      </c>
      <c r="E35" s="41">
        <f>COUNTIFS(data!$D:$D,E$34,data!$X:$X,$B35)</f>
        <v>91</v>
      </c>
      <c r="F35" s="41">
        <f>COUNTIFS(data!$D:$D,F$34,data!$X:$X,$B35)</f>
        <v>27</v>
      </c>
      <c r="G35" s="41">
        <f>COUNTIFS(data!$D:$D,G$34,data!$X:$X,$B35)</f>
        <v>60</v>
      </c>
      <c r="H35" s="42">
        <f>SUM(C35:G35)</f>
        <v>289</v>
      </c>
    </row>
    <row r="36" spans="1:8" ht="15.65" customHeight="1" x14ac:dyDescent="0.35">
      <c r="B36" s="39" t="s">
        <v>2866</v>
      </c>
      <c r="C36" s="41">
        <f>COUNTIFS(data!$D:$D,C$34,data!$X:$X,$B36)</f>
        <v>2</v>
      </c>
      <c r="D36" s="41">
        <f>COUNTIFS(data!$D:$D,D$34,data!$X:$X,$B36)</f>
        <v>1</v>
      </c>
      <c r="E36" s="41">
        <f>COUNTIFS(data!$D:$D,E$34,data!$X:$X,$B36)</f>
        <v>0</v>
      </c>
      <c r="F36" s="41">
        <f>COUNTIFS(data!$D:$D,F$34,data!$X:$X,$B36)</f>
        <v>2</v>
      </c>
      <c r="G36" s="41">
        <f>COUNTIFS(data!$D:$D,G$34,data!$X:$X,$B36)</f>
        <v>0</v>
      </c>
      <c r="H36" s="42">
        <f>SUM(C36:G36)</f>
        <v>5</v>
      </c>
    </row>
    <row r="37" spans="1:8" ht="15.65" customHeight="1" x14ac:dyDescent="0.35">
      <c r="B37" s="40" t="s">
        <v>1753</v>
      </c>
      <c r="C37" s="42">
        <f t="shared" ref="C37:H37" si="3">SUM(C35:C36)</f>
        <v>71</v>
      </c>
      <c r="D37" s="42">
        <f t="shared" si="3"/>
        <v>43</v>
      </c>
      <c r="E37" s="42">
        <f t="shared" si="3"/>
        <v>91</v>
      </c>
      <c r="F37" s="42">
        <f t="shared" si="3"/>
        <v>29</v>
      </c>
      <c r="G37" s="42">
        <f t="shared" si="3"/>
        <v>60</v>
      </c>
      <c r="H37" s="55">
        <f t="shared" si="3"/>
        <v>294</v>
      </c>
    </row>
    <row r="39" spans="1:8" ht="30" customHeight="1" x14ac:dyDescent="0.35">
      <c r="A39" s="43">
        <v>5</v>
      </c>
      <c r="B39" s="60" t="s">
        <v>2867</v>
      </c>
      <c r="C39" s="61"/>
      <c r="D39" s="61"/>
      <c r="E39" s="61"/>
    </row>
    <row r="40" spans="1:8" ht="15.65" customHeight="1" x14ac:dyDescent="0.35">
      <c r="B40" s="58" t="s">
        <v>2834</v>
      </c>
      <c r="C40" s="59"/>
      <c r="D40" s="59"/>
      <c r="E40" s="59"/>
    </row>
    <row r="41" spans="1:8" ht="15.65" customHeight="1" x14ac:dyDescent="0.35">
      <c r="B41" s="39"/>
      <c r="C41" s="39" t="s">
        <v>46</v>
      </c>
      <c r="D41" s="39" t="s">
        <v>2866</v>
      </c>
      <c r="E41" s="40" t="s">
        <v>1753</v>
      </c>
    </row>
    <row r="42" spans="1:8" ht="15.65" customHeight="1" x14ac:dyDescent="0.35">
      <c r="B42" s="39" t="s">
        <v>1199</v>
      </c>
      <c r="C42" s="41">
        <f>COUNTIFS(data!$X:$X,C$41,data!$L:$L,$B42)</f>
        <v>126</v>
      </c>
      <c r="D42" s="41">
        <f>COUNTIFS(data!$X:$X,D$41,data!$L:$L,$B42)</f>
        <v>1</v>
      </c>
      <c r="E42" s="42">
        <f t="shared" ref="E42:E47" si="4">SUM(C42:D42)</f>
        <v>127</v>
      </c>
    </row>
    <row r="43" spans="1:8" ht="15.65" customHeight="1" x14ac:dyDescent="0.35">
      <c r="B43" s="39" t="s">
        <v>1197</v>
      </c>
      <c r="C43" s="41">
        <f>COUNTIFS(data!$X:$X,C$41,data!$L:$L,$B43)</f>
        <v>13</v>
      </c>
      <c r="D43" s="41">
        <f>COUNTIFS(data!$X:$X,D$41,data!$L:$L,$B43)</f>
        <v>0</v>
      </c>
      <c r="E43" s="42">
        <f t="shared" si="4"/>
        <v>13</v>
      </c>
    </row>
    <row r="44" spans="1:8" ht="15.65" customHeight="1" x14ac:dyDescent="0.35">
      <c r="B44" s="39" t="s">
        <v>1198</v>
      </c>
      <c r="C44" s="41">
        <f>COUNTIFS(data!$X:$X,C$41,data!$L:$L,$B44)</f>
        <v>72</v>
      </c>
      <c r="D44" s="41">
        <f>COUNTIFS(data!$X:$X,D$41,data!$L:$L,$B44)</f>
        <v>0</v>
      </c>
      <c r="E44" s="42">
        <f t="shared" si="4"/>
        <v>72</v>
      </c>
    </row>
    <row r="45" spans="1:8" ht="15.65" customHeight="1" x14ac:dyDescent="0.35">
      <c r="B45" s="39" t="s">
        <v>1200</v>
      </c>
      <c r="C45" s="41">
        <f>COUNTIFS(data!$X:$X,C$41,data!$L:$L,$B45)</f>
        <v>9</v>
      </c>
      <c r="D45" s="41">
        <f>COUNTIFS(data!$X:$X,D$41,data!$L:$L,$B45)</f>
        <v>3</v>
      </c>
      <c r="E45" s="42">
        <f t="shared" si="4"/>
        <v>12</v>
      </c>
    </row>
    <row r="46" spans="1:8" ht="15.65" customHeight="1" x14ac:dyDescent="0.35">
      <c r="B46" s="39" t="s">
        <v>1754</v>
      </c>
      <c r="C46" s="41">
        <f>COUNTIFS(data!$X:$X,C$41,data!$L:$L,$B46)</f>
        <v>2</v>
      </c>
      <c r="D46" s="41">
        <f>COUNTIFS(data!$X:$X,D$41,data!$L:$L,$B46)</f>
        <v>0</v>
      </c>
      <c r="E46" s="42">
        <f t="shared" si="4"/>
        <v>2</v>
      </c>
    </row>
    <row r="47" spans="1:8" ht="15.65" customHeight="1" x14ac:dyDescent="0.35">
      <c r="B47" s="39" t="s">
        <v>1755</v>
      </c>
      <c r="C47" s="41">
        <f>COUNTIFS(data!$X:$X,C$41,data!$L:$L,$B47)</f>
        <v>67</v>
      </c>
      <c r="D47" s="41">
        <f>COUNTIFS(data!$X:$X,D$41,data!$L:$L,$B47)</f>
        <v>1</v>
      </c>
      <c r="E47" s="42">
        <f t="shared" si="4"/>
        <v>68</v>
      </c>
    </row>
    <row r="48" spans="1:8" ht="15.65" customHeight="1" x14ac:dyDescent="0.35">
      <c r="B48" s="40" t="s">
        <v>1753</v>
      </c>
      <c r="C48" s="42">
        <f>SUM(C42:C47)</f>
        <v>289</v>
      </c>
      <c r="D48" s="42">
        <f>SUM(D42:D47)</f>
        <v>5</v>
      </c>
      <c r="E48" s="55">
        <f>SUM(E42:E47)</f>
        <v>294</v>
      </c>
    </row>
    <row r="50" spans="1:5" ht="29.25" customHeight="1" x14ac:dyDescent="0.35">
      <c r="A50" s="43">
        <v>6</v>
      </c>
      <c r="B50" s="60" t="s">
        <v>2867</v>
      </c>
      <c r="C50" s="61"/>
      <c r="D50" s="61"/>
      <c r="E50" s="61"/>
    </row>
    <row r="51" spans="1:5" ht="15.65" customHeight="1" x14ac:dyDescent="0.35">
      <c r="B51" s="58" t="s">
        <v>2835</v>
      </c>
      <c r="C51" s="59"/>
      <c r="D51" s="59"/>
      <c r="E51" s="59"/>
    </row>
    <row r="52" spans="1:5" ht="15.65" customHeight="1" x14ac:dyDescent="0.35">
      <c r="B52" s="39"/>
      <c r="C52" s="39" t="s">
        <v>46</v>
      </c>
      <c r="D52" s="39" t="s">
        <v>2866</v>
      </c>
      <c r="E52" s="40" t="s">
        <v>1753</v>
      </c>
    </row>
    <row r="53" spans="1:5" ht="15.65" customHeight="1" x14ac:dyDescent="0.35">
      <c r="B53" s="39" t="s">
        <v>1150</v>
      </c>
      <c r="C53" s="41">
        <f>COUNTIFS(data!$X:$X,C$52,data!$M:$M,$B53)</f>
        <v>74</v>
      </c>
      <c r="D53" s="41">
        <f>COUNTIFS(data!$X:$X,D$52,data!$M:$M,$B53)</f>
        <v>1</v>
      </c>
      <c r="E53" s="42">
        <f t="shared" ref="E53:E60" si="5">SUM(C53:D53)</f>
        <v>75</v>
      </c>
    </row>
    <row r="54" spans="1:5" ht="15.65" customHeight="1" x14ac:dyDescent="0.35">
      <c r="B54" s="39" t="s">
        <v>1149</v>
      </c>
      <c r="C54" s="41">
        <f>COUNTIFS(data!$X:$X,C$52,data!$M:$M,$B54)</f>
        <v>0</v>
      </c>
      <c r="D54" s="41">
        <f>COUNTIFS(data!$X:$X,D$52,data!$M:$M,$B54)</f>
        <v>0</v>
      </c>
      <c r="E54" s="42">
        <f t="shared" si="5"/>
        <v>0</v>
      </c>
    </row>
    <row r="55" spans="1:5" ht="15.65" customHeight="1" x14ac:dyDescent="0.35">
      <c r="B55" s="39" t="s">
        <v>1203</v>
      </c>
      <c r="C55" s="41">
        <f>COUNTIFS(data!$X:$X,C$52,data!$M:$M,$B55)</f>
        <v>72</v>
      </c>
      <c r="D55" s="41">
        <f>COUNTIFS(data!$X:$X,D$52,data!$M:$M,$B55)</f>
        <v>0</v>
      </c>
      <c r="E55" s="42">
        <f t="shared" si="5"/>
        <v>72</v>
      </c>
    </row>
    <row r="56" spans="1:5" ht="15.65" customHeight="1" x14ac:dyDescent="0.35">
      <c r="B56" s="39" t="s">
        <v>1295</v>
      </c>
      <c r="C56" s="41">
        <f>COUNTIFS(data!$X:$X,C$52,data!$M:$M,$B56)</f>
        <v>68</v>
      </c>
      <c r="D56" s="41">
        <f>COUNTIFS(data!$X:$X,D$52,data!$M:$M,$B56)</f>
        <v>1</v>
      </c>
      <c r="E56" s="42">
        <f t="shared" si="5"/>
        <v>69</v>
      </c>
    </row>
    <row r="57" spans="1:5" ht="15.65" customHeight="1" x14ac:dyDescent="0.35">
      <c r="B57" s="39" t="s">
        <v>1756</v>
      </c>
      <c r="C57" s="41">
        <f>COUNTIFS(data!$X:$X,C$52,data!$M:$M,$B57)</f>
        <v>0</v>
      </c>
      <c r="D57" s="41">
        <f>COUNTIFS(data!$X:$X,D$52,data!$M:$M,$B57)</f>
        <v>0</v>
      </c>
      <c r="E57" s="42">
        <f t="shared" si="5"/>
        <v>0</v>
      </c>
    </row>
    <row r="58" spans="1:5" ht="15.65" customHeight="1" x14ac:dyDescent="0.35">
      <c r="B58" s="39" t="s">
        <v>1201</v>
      </c>
      <c r="C58" s="41">
        <f>COUNTIFS(data!$X:$X,C$52,data!$M:$M,$B58)</f>
        <v>13</v>
      </c>
      <c r="D58" s="41">
        <f>COUNTIFS(data!$X:$X,D$52,data!$M:$M,$B58)</f>
        <v>0</v>
      </c>
      <c r="E58" s="42">
        <f t="shared" si="5"/>
        <v>13</v>
      </c>
    </row>
    <row r="59" spans="1:5" ht="15.65" customHeight="1" x14ac:dyDescent="0.35">
      <c r="B59" s="39" t="s">
        <v>1202</v>
      </c>
      <c r="C59" s="41">
        <f>COUNTIFS(data!$X:$X,C$52,data!$M:$M,$B59)</f>
        <v>53</v>
      </c>
      <c r="D59" s="41">
        <f>COUNTIFS(data!$X:$X,D$52,data!$M:$M,$B59)</f>
        <v>0</v>
      </c>
      <c r="E59" s="42">
        <f t="shared" si="5"/>
        <v>53</v>
      </c>
    </row>
    <row r="60" spans="1:5" ht="15.65" customHeight="1" x14ac:dyDescent="0.35">
      <c r="B60" s="39" t="s">
        <v>212</v>
      </c>
      <c r="C60" s="41">
        <f>COUNTIFS(data!$X:$X,C$52,data!$M:$M,$B60)</f>
        <v>9</v>
      </c>
      <c r="D60" s="41">
        <f>COUNTIFS(data!$X:$X,D$52,data!$M:$M,$B60)</f>
        <v>3</v>
      </c>
      <c r="E60" s="42">
        <f t="shared" si="5"/>
        <v>12</v>
      </c>
    </row>
    <row r="61" spans="1:5" ht="15.65" customHeight="1" x14ac:dyDescent="0.35">
      <c r="B61" s="40" t="s">
        <v>1753</v>
      </c>
      <c r="C61" s="42">
        <f>SUM(C53:C60)</f>
        <v>289</v>
      </c>
      <c r="D61" s="42">
        <f>SUM(D53:D60)</f>
        <v>5</v>
      </c>
      <c r="E61" s="55">
        <f>SUM(E53:E60)</f>
        <v>294</v>
      </c>
    </row>
    <row r="63" spans="1:5" ht="30.5" customHeight="1" x14ac:dyDescent="0.35">
      <c r="A63" s="43">
        <v>7</v>
      </c>
      <c r="B63" s="60" t="s">
        <v>2867</v>
      </c>
      <c r="C63" s="61"/>
      <c r="D63" s="61"/>
      <c r="E63" s="61"/>
    </row>
    <row r="64" spans="1:5" ht="15.65" customHeight="1" x14ac:dyDescent="0.35">
      <c r="B64" s="58" t="s">
        <v>2836</v>
      </c>
      <c r="C64" s="59"/>
      <c r="D64" s="59"/>
      <c r="E64" s="59"/>
    </row>
    <row r="65" spans="2:5" ht="15.65" customHeight="1" x14ac:dyDescent="0.35">
      <c r="B65" s="39"/>
      <c r="C65" s="39" t="s">
        <v>46</v>
      </c>
      <c r="D65" s="39" t="s">
        <v>2866</v>
      </c>
      <c r="E65" s="40" t="s">
        <v>1753</v>
      </c>
    </row>
    <row r="66" spans="2:5" ht="15.65" customHeight="1" x14ac:dyDescent="0.35">
      <c r="B66" s="39" t="s">
        <v>1147</v>
      </c>
      <c r="C66" s="41">
        <f>COUNTIFS(data!$X:$X,C$65,data!$N:$N,$B66)</f>
        <v>63</v>
      </c>
      <c r="D66" s="41">
        <f>COUNTIFS(data!$X:$X,D$65,data!$N:$N,$B66)</f>
        <v>4</v>
      </c>
      <c r="E66" s="42">
        <f>SUM(C66:D66)</f>
        <v>67</v>
      </c>
    </row>
    <row r="67" spans="2:5" ht="15.65" customHeight="1" x14ac:dyDescent="0.35">
      <c r="B67" s="39" t="s">
        <v>1206</v>
      </c>
      <c r="C67" s="41">
        <f>COUNTIFS(data!$X:$X,C$65,data!$N:$N,$B67)</f>
        <v>4</v>
      </c>
      <c r="D67" s="41">
        <f>COUNTIFS(data!$X:$X,D$65,data!$N:$N,$B67)</f>
        <v>0</v>
      </c>
      <c r="E67" s="42">
        <f t="shared" ref="E67:E87" si="6">SUM(C67:D67)</f>
        <v>4</v>
      </c>
    </row>
    <row r="68" spans="2:5" ht="15.65" customHeight="1" x14ac:dyDescent="0.35">
      <c r="B68" s="39" t="s">
        <v>1148</v>
      </c>
      <c r="C68" s="41">
        <f>COUNTIFS(data!$X:$X,C$65,data!$N:$N,$B68)</f>
        <v>16</v>
      </c>
      <c r="D68" s="41">
        <f>COUNTIFS(data!$X:$X,D$65,data!$N:$N,$B68)</f>
        <v>0</v>
      </c>
      <c r="E68" s="42">
        <f t="shared" si="6"/>
        <v>16</v>
      </c>
    </row>
    <row r="69" spans="2:5" ht="15.65" customHeight="1" x14ac:dyDescent="0.35">
      <c r="B69" s="39" t="s">
        <v>1205</v>
      </c>
      <c r="C69" s="41">
        <f>COUNTIFS(data!$X:$X,C$65,data!$N:$N,$B69)</f>
        <v>0</v>
      </c>
      <c r="D69" s="41">
        <f>COUNTIFS(data!$X:$X,D$65,data!$N:$N,$B69)</f>
        <v>0</v>
      </c>
      <c r="E69" s="42">
        <f t="shared" si="6"/>
        <v>0</v>
      </c>
    </row>
    <row r="70" spans="2:5" ht="15.65" customHeight="1" x14ac:dyDescent="0.35">
      <c r="B70" s="39" t="s">
        <v>1757</v>
      </c>
      <c r="C70" s="41">
        <f>COUNTIFS(data!$X:$X,C$65,data!$N:$N,$B70)</f>
        <v>0</v>
      </c>
      <c r="D70" s="41">
        <f>COUNTIFS(data!$X:$X,D$65,data!$N:$N,$B70)</f>
        <v>0</v>
      </c>
      <c r="E70" s="42">
        <f t="shared" si="6"/>
        <v>0</v>
      </c>
    </row>
    <row r="71" spans="2:5" ht="15.65" customHeight="1" x14ac:dyDescent="0.35">
      <c r="B71" s="39" t="s">
        <v>401</v>
      </c>
      <c r="C71" s="41">
        <f>COUNTIFS(data!$X:$X,C$65,data!$N:$N,$B71)</f>
        <v>72</v>
      </c>
      <c r="D71" s="41">
        <f>COUNTIFS(data!$X:$X,D$65,data!$N:$N,$B71)</f>
        <v>0</v>
      </c>
      <c r="E71" s="42">
        <f t="shared" si="6"/>
        <v>72</v>
      </c>
    </row>
    <row r="72" spans="2:5" ht="15.65" customHeight="1" x14ac:dyDescent="0.35">
      <c r="B72" s="39" t="s">
        <v>1208</v>
      </c>
      <c r="C72" s="41">
        <f>COUNTIFS(data!$X:$X,C$65,data!$N:$N,$B72)</f>
        <v>68</v>
      </c>
      <c r="D72" s="41">
        <f>COUNTIFS(data!$X:$X,D$65,data!$N:$N,$B72)</f>
        <v>1</v>
      </c>
      <c r="E72" s="42">
        <f t="shared" si="6"/>
        <v>69</v>
      </c>
    </row>
    <row r="73" spans="2:5" ht="15.65" customHeight="1" x14ac:dyDescent="0.35">
      <c r="B73" s="39" t="s">
        <v>1297</v>
      </c>
      <c r="C73" s="41">
        <f>COUNTIFS(data!$X:$X,C$65,data!$N:$N,$B73)</f>
        <v>0</v>
      </c>
      <c r="D73" s="41">
        <f>COUNTIFS(data!$X:$X,D$65,data!$N:$N,$B73)</f>
        <v>0</v>
      </c>
      <c r="E73" s="42">
        <f t="shared" si="6"/>
        <v>0</v>
      </c>
    </row>
    <row r="74" spans="2:5" ht="15.65" customHeight="1" x14ac:dyDescent="0.35">
      <c r="B74" s="39" t="s">
        <v>1758</v>
      </c>
      <c r="C74" s="41">
        <f>COUNTIFS(data!$X:$X,C$65,data!$N:$N,$B74)</f>
        <v>0</v>
      </c>
      <c r="D74" s="41">
        <f>COUNTIFS(data!$X:$X,D$65,data!$N:$N,$B74)</f>
        <v>0</v>
      </c>
      <c r="E74" s="42">
        <f t="shared" si="6"/>
        <v>0</v>
      </c>
    </row>
    <row r="75" spans="2:5" ht="15.65" customHeight="1" x14ac:dyDescent="0.35">
      <c r="B75" s="39" t="s">
        <v>1759</v>
      </c>
      <c r="C75" s="41">
        <f>COUNTIFS(data!$X:$X,C$65,data!$N:$N,$B75)</f>
        <v>0</v>
      </c>
      <c r="D75" s="41">
        <f>COUNTIFS(data!$X:$X,D$65,data!$N:$N,$B75)</f>
        <v>0</v>
      </c>
      <c r="E75" s="42">
        <f t="shared" si="6"/>
        <v>0</v>
      </c>
    </row>
    <row r="76" spans="2:5" ht="15.65" customHeight="1" x14ac:dyDescent="0.35">
      <c r="B76" s="39" t="s">
        <v>1760</v>
      </c>
      <c r="C76" s="41">
        <f>COUNTIFS(data!$X:$X,C$65,data!$N:$N,$B76)</f>
        <v>0</v>
      </c>
      <c r="D76" s="41">
        <f>COUNTIFS(data!$X:$X,D$65,data!$N:$N,$B76)</f>
        <v>0</v>
      </c>
      <c r="E76" s="42">
        <f t="shared" si="6"/>
        <v>0</v>
      </c>
    </row>
    <row r="77" spans="2:5" ht="15.65" customHeight="1" x14ac:dyDescent="0.35">
      <c r="B77" s="39" t="s">
        <v>1209</v>
      </c>
      <c r="C77" s="41">
        <f>COUNTIFS(data!$X:$X,C$65,data!$N:$N,$B77)</f>
        <v>6</v>
      </c>
      <c r="D77" s="41">
        <f>COUNTIFS(data!$X:$X,D$65,data!$N:$N,$B77)</f>
        <v>0</v>
      </c>
      <c r="E77" s="42">
        <f t="shared" si="6"/>
        <v>6</v>
      </c>
    </row>
    <row r="78" spans="2:5" ht="15.65" customHeight="1" x14ac:dyDescent="0.35">
      <c r="B78" s="39" t="s">
        <v>1210</v>
      </c>
      <c r="C78" s="41">
        <f>COUNTIFS(data!$X:$X,C$65,data!$N:$N,$B78)</f>
        <v>0</v>
      </c>
      <c r="D78" s="41">
        <f>COUNTIFS(data!$X:$X,D$65,data!$N:$N,$B78)</f>
        <v>0</v>
      </c>
      <c r="E78" s="42">
        <f t="shared" si="6"/>
        <v>0</v>
      </c>
    </row>
    <row r="79" spans="2:5" ht="15.65" customHeight="1" x14ac:dyDescent="0.35">
      <c r="B79" s="39" t="s">
        <v>1211</v>
      </c>
      <c r="C79" s="41">
        <f>COUNTIFS(data!$X:$X,C$65,data!$N:$N,$B79)</f>
        <v>7</v>
      </c>
      <c r="D79" s="41">
        <f>COUNTIFS(data!$X:$X,D$65,data!$N:$N,$B79)</f>
        <v>0</v>
      </c>
      <c r="E79" s="42">
        <f t="shared" si="6"/>
        <v>7</v>
      </c>
    </row>
    <row r="80" spans="2:5" ht="15.65" customHeight="1" x14ac:dyDescent="0.35">
      <c r="B80" s="39" t="s">
        <v>1207</v>
      </c>
      <c r="C80" s="41">
        <f>COUNTIFS(data!$X:$X,C$65,data!$N:$N,$B80)</f>
        <v>0</v>
      </c>
      <c r="D80" s="41">
        <f>COUNTIFS(data!$X:$X,D$65,data!$N:$N,$B80)</f>
        <v>0</v>
      </c>
      <c r="E80" s="42">
        <f t="shared" si="6"/>
        <v>0</v>
      </c>
    </row>
    <row r="81" spans="1:8" ht="15.65" customHeight="1" x14ac:dyDescent="0.35">
      <c r="B81" s="39" t="s">
        <v>15</v>
      </c>
      <c r="C81" s="41">
        <f>COUNTIFS(data!$X:$X,C$65,data!$N:$N,$B81)</f>
        <v>2</v>
      </c>
      <c r="D81" s="41">
        <f>COUNTIFS(data!$X:$X,D$65,data!$N:$N,$B81)</f>
        <v>0</v>
      </c>
      <c r="E81" s="42">
        <f t="shared" si="6"/>
        <v>2</v>
      </c>
    </row>
    <row r="82" spans="1:8" ht="15.65" customHeight="1" x14ac:dyDescent="0.35">
      <c r="B82" s="39" t="s">
        <v>1761</v>
      </c>
      <c r="C82" s="41">
        <f>COUNTIFS(data!$X:$X,C$65,data!$N:$N,$B82)</f>
        <v>0</v>
      </c>
      <c r="D82" s="41">
        <f>COUNTIFS(data!$X:$X,D$65,data!$N:$N,$B82)</f>
        <v>0</v>
      </c>
      <c r="E82" s="42">
        <f t="shared" si="6"/>
        <v>0</v>
      </c>
    </row>
    <row r="83" spans="1:8" ht="15.65" customHeight="1" x14ac:dyDescent="0.35">
      <c r="B83" s="39" t="s">
        <v>218</v>
      </c>
      <c r="C83" s="41">
        <f>COUNTIFS(data!$X:$X,C$65,data!$N:$N,$B83)</f>
        <v>51</v>
      </c>
      <c r="D83" s="41">
        <f>COUNTIFS(data!$X:$X,D$65,data!$N:$N,$B83)</f>
        <v>0</v>
      </c>
      <c r="E83" s="42">
        <f t="shared" si="6"/>
        <v>51</v>
      </c>
    </row>
    <row r="84" spans="1:8" ht="15.65" customHeight="1" x14ac:dyDescent="0.35">
      <c r="B84" s="39" t="s">
        <v>1762</v>
      </c>
      <c r="C84" s="41">
        <f>COUNTIFS(data!$X:$X,C$65,data!$N:$N,$B84)</f>
        <v>0</v>
      </c>
      <c r="D84" s="41">
        <f>COUNTIFS(data!$X:$X,D$65,data!$N:$N,$B84)</f>
        <v>0</v>
      </c>
      <c r="E84" s="42">
        <f t="shared" si="6"/>
        <v>0</v>
      </c>
    </row>
    <row r="85" spans="1:8" ht="15.65" customHeight="1" x14ac:dyDescent="0.35">
      <c r="B85" s="39" t="s">
        <v>1082</v>
      </c>
      <c r="C85" s="41">
        <f>COUNTIFS(data!$X:$X,C$65,data!$N:$N,$B85)</f>
        <v>0</v>
      </c>
      <c r="D85" s="41">
        <f>COUNTIFS(data!$X:$X,D$65,data!$N:$N,$B85)</f>
        <v>0</v>
      </c>
      <c r="E85" s="42">
        <f t="shared" si="6"/>
        <v>0</v>
      </c>
    </row>
    <row r="86" spans="1:8" ht="15.65" customHeight="1" x14ac:dyDescent="0.35">
      <c r="B86" s="39" t="s">
        <v>1204</v>
      </c>
      <c r="C86" s="41">
        <f>COUNTIFS(data!$X:$X,C$65,data!$N:$N,$B86)</f>
        <v>0</v>
      </c>
      <c r="D86" s="41">
        <f>COUNTIFS(data!$X:$X,D$65,data!$N:$N,$B86)</f>
        <v>0</v>
      </c>
      <c r="E86" s="42">
        <f t="shared" si="6"/>
        <v>0</v>
      </c>
    </row>
    <row r="87" spans="1:8" ht="15.65" customHeight="1" x14ac:dyDescent="0.35">
      <c r="B87" s="39" t="s">
        <v>1715</v>
      </c>
      <c r="C87" s="41">
        <f>COUNTIFS(data!$X:$X,C$65,data!$N:$N,$B87)</f>
        <v>0</v>
      </c>
      <c r="D87" s="41">
        <f>COUNTIFS(data!$X:$X,D$65,data!$N:$N,$B87)</f>
        <v>0</v>
      </c>
      <c r="E87" s="42">
        <f t="shared" si="6"/>
        <v>0</v>
      </c>
    </row>
    <row r="88" spans="1:8" ht="15.65" customHeight="1" x14ac:dyDescent="0.35">
      <c r="B88" s="40" t="s">
        <v>1753</v>
      </c>
      <c r="C88" s="42">
        <f>SUM(C66:C87)</f>
        <v>289</v>
      </c>
      <c r="D88" s="42">
        <f>SUM(D66:D87)</f>
        <v>5</v>
      </c>
      <c r="E88" s="55">
        <f>SUM(E66:E87)</f>
        <v>294</v>
      </c>
    </row>
    <row r="90" spans="1:8" ht="30.5" customHeight="1" x14ac:dyDescent="0.35">
      <c r="A90" s="43">
        <v>8</v>
      </c>
      <c r="B90" s="64" t="s">
        <v>2867</v>
      </c>
      <c r="C90" s="65"/>
      <c r="D90" s="65"/>
      <c r="E90" s="65"/>
      <c r="F90" s="65"/>
      <c r="G90" s="65"/>
      <c r="H90" s="66"/>
    </row>
    <row r="91" spans="1:8" ht="15.65" customHeight="1" x14ac:dyDescent="0.35">
      <c r="B91" s="67" t="s">
        <v>2837</v>
      </c>
      <c r="C91" s="68"/>
      <c r="D91" s="68"/>
      <c r="E91" s="68"/>
      <c r="F91" s="68"/>
      <c r="G91" s="68"/>
      <c r="H91" s="69"/>
    </row>
    <row r="92" spans="1:8" ht="32.25" customHeight="1" x14ac:dyDescent="0.35">
      <c r="B92" s="39"/>
      <c r="C92" s="39" t="s">
        <v>1215</v>
      </c>
      <c r="D92" s="39" t="s">
        <v>1139</v>
      </c>
      <c r="E92" s="39" t="s">
        <v>1216</v>
      </c>
      <c r="F92" s="39" t="s">
        <v>1138</v>
      </c>
      <c r="G92" s="39" t="s">
        <v>1214</v>
      </c>
      <c r="H92" s="40" t="s">
        <v>1753</v>
      </c>
    </row>
    <row r="93" spans="1:8" ht="15.65" customHeight="1" x14ac:dyDescent="0.35">
      <c r="B93" s="39" t="s">
        <v>2081</v>
      </c>
      <c r="C93" s="41">
        <f>COUNTIFS(data!$D:$D,C$92,data!$AT:$AT,$B93)</f>
        <v>14</v>
      </c>
      <c r="D93" s="41">
        <f>COUNTIFS(data!$D:$D,D$92,data!$AT:$AT,$B93)</f>
        <v>4</v>
      </c>
      <c r="E93" s="41">
        <f>COUNTIFS(data!$D:$D,E$92,data!$AT:$AT,$B93)</f>
        <v>37</v>
      </c>
      <c r="F93" s="41">
        <f>COUNTIFS(data!$D:$D,F$92,data!$AT:$AT,$B93)</f>
        <v>4</v>
      </c>
      <c r="G93" s="41">
        <f>COUNTIFS(data!$D:$D,G$92,data!$AT:$AT,$B93)</f>
        <v>3</v>
      </c>
      <c r="H93" s="42">
        <f>SUM(C93:G93)</f>
        <v>62</v>
      </c>
    </row>
    <row r="94" spans="1:8" ht="15.65" customHeight="1" x14ac:dyDescent="0.35">
      <c r="B94" s="39" t="s">
        <v>44</v>
      </c>
      <c r="C94" s="41">
        <f>COUNTIFS(data!$D:$D,C$92,data!$AT:$AT,$B94)</f>
        <v>39</v>
      </c>
      <c r="D94" s="41">
        <f>COUNTIFS(data!$D:$D,D$92,data!$AT:$AT,$B94)</f>
        <v>7</v>
      </c>
      <c r="E94" s="41">
        <f>COUNTIFS(data!$D:$D,E$92,data!$AT:$AT,$B94)</f>
        <v>18</v>
      </c>
      <c r="F94" s="41">
        <f>COUNTIFS(data!$D:$D,F$92,data!$AT:$AT,$B94)</f>
        <v>10</v>
      </c>
      <c r="G94" s="41">
        <f>COUNTIFS(data!$D:$D,G$92,data!$AT:$AT,$B94)</f>
        <v>43</v>
      </c>
      <c r="H94" s="42">
        <f t="shared" ref="H94:H100" si="7">SUM(C94:G94)</f>
        <v>117</v>
      </c>
    </row>
    <row r="95" spans="1:8" ht="15.65" customHeight="1" x14ac:dyDescent="0.35">
      <c r="B95" s="39" t="s">
        <v>2636</v>
      </c>
      <c r="C95" s="41">
        <f>COUNTIFS(data!$D:$D,C$92,data!$AT:$AT,$B95)</f>
        <v>0</v>
      </c>
      <c r="D95" s="41">
        <f>COUNTIFS(data!$D:$D,D$92,data!$AT:$AT,$B95)</f>
        <v>0</v>
      </c>
      <c r="E95" s="41">
        <f>COUNTIFS(data!$D:$D,E$92,data!$AT:$AT,$B95)</f>
        <v>0</v>
      </c>
      <c r="F95" s="41">
        <f>COUNTIFS(data!$D:$D,F$92,data!$AT:$AT,$B95)</f>
        <v>0</v>
      </c>
      <c r="G95" s="41">
        <f>COUNTIFS(data!$D:$D,G$92,data!$AT:$AT,$B95)</f>
        <v>0</v>
      </c>
      <c r="H95" s="42">
        <f t="shared" si="7"/>
        <v>0</v>
      </c>
    </row>
    <row r="96" spans="1:8" ht="15.65" customHeight="1" x14ac:dyDescent="0.35">
      <c r="B96" s="39" t="s">
        <v>1293</v>
      </c>
      <c r="C96" s="41">
        <f>COUNTIFS(data!$D:$D,C$92,data!$AT:$AT,$B96)</f>
        <v>1</v>
      </c>
      <c r="D96" s="41">
        <f>COUNTIFS(data!$D:$D,D$92,data!$AT:$AT,$B96)</f>
        <v>0</v>
      </c>
      <c r="E96" s="41">
        <f>COUNTIFS(data!$D:$D,E$92,data!$AT:$AT,$B96)</f>
        <v>0</v>
      </c>
      <c r="F96" s="41">
        <f>COUNTIFS(data!$D:$D,F$92,data!$AT:$AT,$B96)</f>
        <v>0</v>
      </c>
      <c r="G96" s="41">
        <f>COUNTIFS(data!$D:$D,G$92,data!$AT:$AT,$B96)</f>
        <v>0</v>
      </c>
      <c r="H96" s="42">
        <f t="shared" si="7"/>
        <v>1</v>
      </c>
    </row>
    <row r="97" spans="1:10" ht="15.65" customHeight="1" x14ac:dyDescent="0.35">
      <c r="B97" s="39" t="s">
        <v>175</v>
      </c>
      <c r="C97" s="41">
        <f>COUNTIFS(data!$D:$D,C$92,data!$AT:$AT,$B97)</f>
        <v>4</v>
      </c>
      <c r="D97" s="41">
        <f>COUNTIFS(data!$D:$D,D$92,data!$AT:$AT,$B97)</f>
        <v>0</v>
      </c>
      <c r="E97" s="41">
        <f>COUNTIFS(data!$D:$D,E$92,data!$AT:$AT,$B97)</f>
        <v>24</v>
      </c>
      <c r="F97" s="41">
        <f>COUNTIFS(data!$D:$D,F$92,data!$AT:$AT,$B97)</f>
        <v>0</v>
      </c>
      <c r="G97" s="41">
        <f>COUNTIFS(data!$D:$D,G$92,data!$AT:$AT,$B97)</f>
        <v>0</v>
      </c>
      <c r="H97" s="42">
        <f t="shared" si="7"/>
        <v>28</v>
      </c>
    </row>
    <row r="98" spans="1:10" ht="15.65" customHeight="1" x14ac:dyDescent="0.35">
      <c r="B98" s="39" t="s">
        <v>1146</v>
      </c>
      <c r="C98" s="41">
        <f>COUNTIFS(data!$D:$D,C$92,data!$AT:$AT,$B98)</f>
        <v>0</v>
      </c>
      <c r="D98" s="41">
        <f>COUNTIFS(data!$D:$D,D$92,data!$AT:$AT,$B98)</f>
        <v>0</v>
      </c>
      <c r="E98" s="41">
        <f>COUNTIFS(data!$D:$D,E$92,data!$AT:$AT,$B98)</f>
        <v>0</v>
      </c>
      <c r="F98" s="41">
        <f>COUNTIFS(data!$D:$D,F$92,data!$AT:$AT,$B98)</f>
        <v>0</v>
      </c>
      <c r="G98" s="41">
        <f>COUNTIFS(data!$D:$D,G$92,data!$AT:$AT,$B98)</f>
        <v>0</v>
      </c>
      <c r="H98" s="42">
        <f t="shared" si="7"/>
        <v>0</v>
      </c>
    </row>
    <row r="99" spans="1:10" ht="15.65" customHeight="1" x14ac:dyDescent="0.35">
      <c r="B99" s="39" t="s">
        <v>2634</v>
      </c>
      <c r="C99" s="41">
        <f>COUNTIFS(data!$D:$D,C$92,data!$AT:$AT,$B99)</f>
        <v>6</v>
      </c>
      <c r="D99" s="41">
        <f>COUNTIFS(data!$D:$D,D$92,data!$AT:$AT,$B99)</f>
        <v>23</v>
      </c>
      <c r="E99" s="41">
        <f>COUNTIFS(data!$D:$D,E$92,data!$AT:$AT,$B99)</f>
        <v>1</v>
      </c>
      <c r="F99" s="41">
        <f>COUNTIFS(data!$D:$D,F$92,data!$AT:$AT,$B99)</f>
        <v>7</v>
      </c>
      <c r="G99" s="41">
        <f>COUNTIFS(data!$D:$D,G$92,data!$AT:$AT,$B99)</f>
        <v>6</v>
      </c>
      <c r="H99" s="42">
        <f t="shared" si="7"/>
        <v>43</v>
      </c>
    </row>
    <row r="100" spans="1:10" ht="15.65" customHeight="1" x14ac:dyDescent="0.35">
      <c r="B100" s="39" t="s">
        <v>47</v>
      </c>
      <c r="C100" s="41">
        <f>COUNTIFS(data!$D:$D,C$92,data!$AT:$AT,$B100)</f>
        <v>7</v>
      </c>
      <c r="D100" s="41">
        <f>COUNTIFS(data!$D:$D,D$92,data!$AT:$AT,$B100)</f>
        <v>9</v>
      </c>
      <c r="E100" s="41">
        <f>COUNTIFS(data!$D:$D,E$92,data!$AT:$AT,$B100)</f>
        <v>11</v>
      </c>
      <c r="F100" s="41">
        <f>COUNTIFS(data!$D:$D,F$92,data!$AT:$AT,$B100)</f>
        <v>8</v>
      </c>
      <c r="G100" s="41">
        <f>COUNTIFS(data!$D:$D,G$92,data!$AT:$AT,$B100)</f>
        <v>8</v>
      </c>
      <c r="H100" s="42">
        <f t="shared" si="7"/>
        <v>43</v>
      </c>
    </row>
    <row r="101" spans="1:10" ht="15.65" customHeight="1" x14ac:dyDescent="0.35">
      <c r="B101" s="40" t="s">
        <v>1753</v>
      </c>
      <c r="C101" s="42">
        <f t="shared" ref="C101:H101" si="8">SUM(C93:C100)</f>
        <v>71</v>
      </c>
      <c r="D101" s="42">
        <f t="shared" si="8"/>
        <v>43</v>
      </c>
      <c r="E101" s="42">
        <f t="shared" si="8"/>
        <v>91</v>
      </c>
      <c r="F101" s="42">
        <f t="shared" si="8"/>
        <v>29</v>
      </c>
      <c r="G101" s="42">
        <f t="shared" si="8"/>
        <v>60</v>
      </c>
      <c r="H101" s="55">
        <f t="shared" si="8"/>
        <v>294</v>
      </c>
    </row>
    <row r="103" spans="1:10" ht="31" customHeight="1" x14ac:dyDescent="0.35">
      <c r="A103" s="43">
        <v>9</v>
      </c>
      <c r="B103" s="60" t="s">
        <v>2867</v>
      </c>
      <c r="C103" s="61"/>
      <c r="D103" s="61"/>
      <c r="E103" s="61"/>
      <c r="F103" s="61"/>
      <c r="G103" s="61"/>
      <c r="H103" s="61"/>
      <c r="I103" s="61"/>
      <c r="J103" s="61"/>
    </row>
    <row r="104" spans="1:10" ht="15.65" customHeight="1" x14ac:dyDescent="0.35">
      <c r="B104" s="58" t="s">
        <v>2838</v>
      </c>
      <c r="C104" s="59"/>
      <c r="D104" s="59"/>
      <c r="E104" s="59"/>
      <c r="F104" s="59"/>
      <c r="G104" s="59"/>
      <c r="H104" s="59"/>
      <c r="I104" s="59"/>
      <c r="J104" s="59"/>
    </row>
    <row r="105" spans="1:10" ht="28.5" customHeight="1" x14ac:dyDescent="0.35">
      <c r="B105" s="39"/>
      <c r="C105" s="39" t="s">
        <v>1218</v>
      </c>
      <c r="D105" s="39" t="s">
        <v>2807</v>
      </c>
      <c r="E105" s="39" t="s">
        <v>1400</v>
      </c>
      <c r="F105" s="39" t="s">
        <v>1219</v>
      </c>
      <c r="G105" s="39" t="s">
        <v>2806</v>
      </c>
      <c r="H105" s="39" t="s">
        <v>1217</v>
      </c>
      <c r="I105" s="39" t="s">
        <v>1716</v>
      </c>
      <c r="J105" s="40" t="s">
        <v>1753</v>
      </c>
    </row>
    <row r="106" spans="1:10" ht="15.65" customHeight="1" x14ac:dyDescent="0.35">
      <c r="B106" s="39" t="s">
        <v>2081</v>
      </c>
      <c r="C106" s="41">
        <f>COUNTIFS(data!$G:$G,C$105,data!$AT:$AT,$B106)</f>
        <v>1</v>
      </c>
      <c r="D106" s="41">
        <f>COUNTIFS(data!$G:$G,D$105,data!$AT:$AT,$B106)</f>
        <v>11</v>
      </c>
      <c r="E106" s="41">
        <f>COUNTIFS(data!$G:$G,E$105,data!$AT:$AT,$B106)</f>
        <v>0</v>
      </c>
      <c r="F106" s="41">
        <f>COUNTIFS(data!$G:$G,F$105,data!$AT:$AT,$B106)</f>
        <v>0</v>
      </c>
      <c r="G106" s="41">
        <f>COUNTIFS(data!$G:$G,G$105,data!$AT:$AT,$B106)</f>
        <v>0</v>
      </c>
      <c r="H106" s="41">
        <f>COUNTIFS(data!$G:$G,H$105,data!$AT:$AT,$B106)</f>
        <v>37</v>
      </c>
      <c r="I106" s="41">
        <f>COUNTIFS(data!$G:$G,I$105,data!$AT:$AT,$B106)</f>
        <v>13</v>
      </c>
      <c r="J106" s="42">
        <f>SUM(C106:I106)</f>
        <v>62</v>
      </c>
    </row>
    <row r="107" spans="1:10" ht="15.65" customHeight="1" x14ac:dyDescent="0.35">
      <c r="B107" s="39" t="s">
        <v>44</v>
      </c>
      <c r="C107" s="41">
        <f>COUNTIFS(data!$G:$G,C$105,data!$AT:$AT,$B107)</f>
        <v>0</v>
      </c>
      <c r="D107" s="41">
        <f>COUNTIFS(data!$G:$G,D$105,data!$AT:$AT,$B107)</f>
        <v>47</v>
      </c>
      <c r="E107" s="41">
        <f>COUNTIFS(data!$G:$G,E$105,data!$AT:$AT,$B107)</f>
        <v>0</v>
      </c>
      <c r="F107" s="41">
        <f>COUNTIFS(data!$G:$G,F$105,data!$AT:$AT,$B107)</f>
        <v>0</v>
      </c>
      <c r="G107" s="41">
        <f>COUNTIFS(data!$G:$G,G$105,data!$AT:$AT,$B107)</f>
        <v>0</v>
      </c>
      <c r="H107" s="41">
        <f>COUNTIFS(data!$G:$G,H$105,data!$AT:$AT,$B107)</f>
        <v>0</v>
      </c>
      <c r="I107" s="41">
        <f>COUNTIFS(data!$G:$G,I$105,data!$AT:$AT,$B107)</f>
        <v>70</v>
      </c>
      <c r="J107" s="42">
        <f t="shared" ref="J107:J113" si="9">SUM(C107:I107)</f>
        <v>117</v>
      </c>
    </row>
    <row r="108" spans="1:10" ht="15.65" customHeight="1" x14ac:dyDescent="0.35">
      <c r="B108" s="39" t="s">
        <v>2636</v>
      </c>
      <c r="C108" s="41">
        <f>COUNTIFS(data!$G:$G,C$105,data!$AT:$AT,$B108)</f>
        <v>0</v>
      </c>
      <c r="D108" s="41">
        <f>COUNTIFS(data!$G:$G,D$105,data!$AT:$AT,$B108)</f>
        <v>0</v>
      </c>
      <c r="E108" s="41">
        <f>COUNTIFS(data!$G:$G,E$105,data!$AT:$AT,$B108)</f>
        <v>0</v>
      </c>
      <c r="F108" s="41">
        <f>COUNTIFS(data!$G:$G,F$105,data!$AT:$AT,$B108)</f>
        <v>0</v>
      </c>
      <c r="G108" s="41">
        <f>COUNTIFS(data!$G:$G,G$105,data!$AT:$AT,$B108)</f>
        <v>0</v>
      </c>
      <c r="H108" s="41">
        <f>COUNTIFS(data!$G:$G,H$105,data!$AT:$AT,$B108)</f>
        <v>0</v>
      </c>
      <c r="I108" s="41">
        <f>COUNTIFS(data!$G:$G,I$105,data!$AT:$AT,$B108)</f>
        <v>0</v>
      </c>
      <c r="J108" s="42">
        <f t="shared" si="9"/>
        <v>0</v>
      </c>
    </row>
    <row r="109" spans="1:10" ht="15.65" customHeight="1" x14ac:dyDescent="0.35">
      <c r="B109" s="39" t="s">
        <v>1293</v>
      </c>
      <c r="C109" s="41">
        <f>COUNTIFS(data!$G:$G,C$105,data!$AT:$AT,$B109)</f>
        <v>0</v>
      </c>
      <c r="D109" s="41">
        <f>COUNTIFS(data!$G:$G,D$105,data!$AT:$AT,$B109)</f>
        <v>1</v>
      </c>
      <c r="E109" s="41">
        <f>COUNTIFS(data!$G:$G,E$105,data!$AT:$AT,$B109)</f>
        <v>0</v>
      </c>
      <c r="F109" s="41">
        <f>COUNTIFS(data!$G:$G,F$105,data!$AT:$AT,$B109)</f>
        <v>0</v>
      </c>
      <c r="G109" s="41">
        <f>COUNTIFS(data!$G:$G,G$105,data!$AT:$AT,$B109)</f>
        <v>0</v>
      </c>
      <c r="H109" s="41">
        <f>COUNTIFS(data!$G:$G,H$105,data!$AT:$AT,$B109)</f>
        <v>0</v>
      </c>
      <c r="I109" s="41">
        <f>COUNTIFS(data!$G:$G,I$105,data!$AT:$AT,$B109)</f>
        <v>0</v>
      </c>
      <c r="J109" s="42">
        <f t="shared" si="9"/>
        <v>1</v>
      </c>
    </row>
    <row r="110" spans="1:10" ht="15.65" customHeight="1" x14ac:dyDescent="0.35">
      <c r="B110" s="39" t="s">
        <v>175</v>
      </c>
      <c r="C110" s="41">
        <f>COUNTIFS(data!$G:$G,C$105,data!$AT:$AT,$B110)</f>
        <v>0</v>
      </c>
      <c r="D110" s="41">
        <f>COUNTIFS(data!$G:$G,D$105,data!$AT:$AT,$B110)</f>
        <v>2</v>
      </c>
      <c r="E110" s="41">
        <f>COUNTIFS(data!$G:$G,E$105,data!$AT:$AT,$B110)</f>
        <v>0</v>
      </c>
      <c r="F110" s="41">
        <f>COUNTIFS(data!$G:$G,F$105,data!$AT:$AT,$B110)</f>
        <v>0</v>
      </c>
      <c r="G110" s="41">
        <f>COUNTIFS(data!$G:$G,G$105,data!$AT:$AT,$B110)</f>
        <v>0</v>
      </c>
      <c r="H110" s="41">
        <f>COUNTIFS(data!$G:$G,H$105,data!$AT:$AT,$B110)</f>
        <v>24</v>
      </c>
      <c r="I110" s="41">
        <f>COUNTIFS(data!$G:$G,I$105,data!$AT:$AT,$B110)</f>
        <v>2</v>
      </c>
      <c r="J110" s="42">
        <f t="shared" si="9"/>
        <v>28</v>
      </c>
    </row>
    <row r="111" spans="1:10" ht="15.65" customHeight="1" x14ac:dyDescent="0.35">
      <c r="B111" s="39" t="s">
        <v>1146</v>
      </c>
      <c r="C111" s="41">
        <f>COUNTIFS(data!$G:$G,C$105,data!$AT:$AT,$B111)</f>
        <v>0</v>
      </c>
      <c r="D111" s="41">
        <f>COUNTIFS(data!$G:$G,D$105,data!$AT:$AT,$B111)</f>
        <v>0</v>
      </c>
      <c r="E111" s="41">
        <f>COUNTIFS(data!$G:$G,E$105,data!$AT:$AT,$B111)</f>
        <v>0</v>
      </c>
      <c r="F111" s="41">
        <f>COUNTIFS(data!$G:$G,F$105,data!$AT:$AT,$B111)</f>
        <v>0</v>
      </c>
      <c r="G111" s="41">
        <f>COUNTIFS(data!$G:$G,G$105,data!$AT:$AT,$B111)</f>
        <v>0</v>
      </c>
      <c r="H111" s="41">
        <f>COUNTIFS(data!$G:$G,H$105,data!$AT:$AT,$B111)</f>
        <v>0</v>
      </c>
      <c r="I111" s="41">
        <f>COUNTIFS(data!$G:$G,I$105,data!$AT:$AT,$B111)</f>
        <v>0</v>
      </c>
      <c r="J111" s="42">
        <f t="shared" si="9"/>
        <v>0</v>
      </c>
    </row>
    <row r="112" spans="1:10" ht="15.65" customHeight="1" x14ac:dyDescent="0.35">
      <c r="B112" s="39" t="s">
        <v>2634</v>
      </c>
      <c r="C112" s="41">
        <f>COUNTIFS(data!$G:$G,C$105,data!$AT:$AT,$B112)</f>
        <v>0</v>
      </c>
      <c r="D112" s="41">
        <f>COUNTIFS(data!$G:$G,D$105,data!$AT:$AT,$B112)</f>
        <v>43</v>
      </c>
      <c r="E112" s="41">
        <f>COUNTIFS(data!$G:$G,E$105,data!$AT:$AT,$B112)</f>
        <v>0</v>
      </c>
      <c r="F112" s="41">
        <f>COUNTIFS(data!$G:$G,F$105,data!$AT:$AT,$B112)</f>
        <v>0</v>
      </c>
      <c r="G112" s="41">
        <f>COUNTIFS(data!$G:$G,G$105,data!$AT:$AT,$B112)</f>
        <v>0</v>
      </c>
      <c r="H112" s="41">
        <f>COUNTIFS(data!$G:$G,H$105,data!$AT:$AT,$B112)</f>
        <v>0</v>
      </c>
      <c r="I112" s="41">
        <f>COUNTIFS(data!$G:$G,I$105,data!$AT:$AT,$B112)</f>
        <v>0</v>
      </c>
      <c r="J112" s="42">
        <f t="shared" si="9"/>
        <v>43</v>
      </c>
    </row>
    <row r="113" spans="1:11" ht="15.65" customHeight="1" x14ac:dyDescent="0.35">
      <c r="B113" s="39" t="s">
        <v>47</v>
      </c>
      <c r="C113" s="41">
        <f>COUNTIFS(data!$G:$G,C$105,data!$AT:$AT,$B113)</f>
        <v>0</v>
      </c>
      <c r="D113" s="41">
        <f>COUNTIFS(data!$G:$G,D$105,data!$AT:$AT,$B113)</f>
        <v>17</v>
      </c>
      <c r="E113" s="41">
        <f>COUNTIFS(data!$G:$G,E$105,data!$AT:$AT,$B113)</f>
        <v>0</v>
      </c>
      <c r="F113" s="41">
        <f>COUNTIFS(data!$G:$G,F$105,data!$AT:$AT,$B113)</f>
        <v>0</v>
      </c>
      <c r="G113" s="41">
        <f>COUNTIFS(data!$G:$G,G$105,data!$AT:$AT,$B113)</f>
        <v>0</v>
      </c>
      <c r="H113" s="41">
        <f>COUNTIFS(data!$G:$G,H$105,data!$AT:$AT,$B113)</f>
        <v>11</v>
      </c>
      <c r="I113" s="41">
        <f>COUNTIFS(data!$G:$G,I$105,data!$AT:$AT,$B113)</f>
        <v>15</v>
      </c>
      <c r="J113" s="42">
        <f t="shared" si="9"/>
        <v>43</v>
      </c>
    </row>
    <row r="114" spans="1:11" ht="15.65" customHeight="1" x14ac:dyDescent="0.35">
      <c r="B114" s="40" t="s">
        <v>1753</v>
      </c>
      <c r="C114" s="42">
        <f>SUM(C106:C113)</f>
        <v>1</v>
      </c>
      <c r="D114" s="42">
        <f t="shared" ref="D114:J114" si="10">SUM(D106:D113)</f>
        <v>121</v>
      </c>
      <c r="E114" s="42">
        <f t="shared" si="10"/>
        <v>0</v>
      </c>
      <c r="F114" s="42">
        <f t="shared" si="10"/>
        <v>0</v>
      </c>
      <c r="G114" s="42">
        <f t="shared" si="10"/>
        <v>0</v>
      </c>
      <c r="H114" s="42">
        <f t="shared" si="10"/>
        <v>72</v>
      </c>
      <c r="I114" s="42">
        <f t="shared" si="10"/>
        <v>100</v>
      </c>
      <c r="J114" s="55">
        <f t="shared" si="10"/>
        <v>294</v>
      </c>
    </row>
    <row r="116" spans="1:11" ht="31.5" customHeight="1" x14ac:dyDescent="0.35">
      <c r="A116" s="43">
        <v>10</v>
      </c>
      <c r="B116" s="60" t="s">
        <v>2867</v>
      </c>
      <c r="C116" s="61"/>
      <c r="D116" s="61"/>
      <c r="E116" s="61"/>
      <c r="F116" s="61"/>
      <c r="G116" s="61"/>
      <c r="H116" s="61"/>
      <c r="I116" s="61"/>
      <c r="J116" s="61"/>
      <c r="K116" s="61"/>
    </row>
    <row r="117" spans="1:11" ht="15.65" customHeight="1" x14ac:dyDescent="0.35">
      <c r="B117" s="58" t="s">
        <v>2839</v>
      </c>
      <c r="C117" s="59"/>
      <c r="D117" s="59"/>
      <c r="E117" s="59"/>
      <c r="F117" s="59"/>
      <c r="G117" s="59"/>
      <c r="H117" s="59"/>
      <c r="I117" s="59"/>
      <c r="J117" s="59"/>
      <c r="K117" s="59"/>
    </row>
    <row r="118" spans="1:11" ht="29.25" customHeight="1" x14ac:dyDescent="0.35">
      <c r="B118" s="39"/>
      <c r="C118" s="39" t="s">
        <v>2081</v>
      </c>
      <c r="D118" s="39" t="s">
        <v>44</v>
      </c>
      <c r="E118" s="39" t="s">
        <v>2636</v>
      </c>
      <c r="F118" s="39" t="s">
        <v>1293</v>
      </c>
      <c r="G118" s="39" t="s">
        <v>175</v>
      </c>
      <c r="H118" s="39" t="s">
        <v>1146</v>
      </c>
      <c r="I118" s="39" t="s">
        <v>2634</v>
      </c>
      <c r="J118" s="39" t="s">
        <v>47</v>
      </c>
      <c r="K118" s="40" t="s">
        <v>1753</v>
      </c>
    </row>
    <row r="119" spans="1:11" ht="15.65" customHeight="1" x14ac:dyDescent="0.35">
      <c r="B119" s="39" t="s">
        <v>1199</v>
      </c>
      <c r="C119" s="41">
        <f>COUNTIFS(data!$AT:$AT,C$118,data!$L:$L,$B119)</f>
        <v>7</v>
      </c>
      <c r="D119" s="41">
        <f>COUNTIFS(data!$AT:$AT,D$118,data!$L:$L,$B119)</f>
        <v>100</v>
      </c>
      <c r="E119" s="41">
        <f>COUNTIFS(data!$AT:$AT,E$118,data!$L:$L,$B119)</f>
        <v>0</v>
      </c>
      <c r="F119" s="41">
        <f>COUNTIFS(data!$AT:$AT,F$118,data!$L:$L,$B119)</f>
        <v>1</v>
      </c>
      <c r="G119" s="41">
        <f>COUNTIFS(data!$AT:$AT,G$118,data!$L:$L,$B119)</f>
        <v>4</v>
      </c>
      <c r="H119" s="41">
        <f>COUNTIFS(data!$AT:$AT,H$118,data!$L:$L,$B119)</f>
        <v>0</v>
      </c>
      <c r="I119" s="41">
        <f>COUNTIFS(data!$AT:$AT,I$118,data!$L:$L,$B119)</f>
        <v>1</v>
      </c>
      <c r="J119" s="41">
        <f>COUNTIFS(data!$AT:$AT,J$118,data!$L:$L,$B119)</f>
        <v>14</v>
      </c>
      <c r="K119" s="42">
        <f t="shared" ref="K119:K124" si="11">SUM(C119:J119)</f>
        <v>127</v>
      </c>
    </row>
    <row r="120" spans="1:11" ht="15.65" customHeight="1" x14ac:dyDescent="0.35">
      <c r="B120" s="39" t="s">
        <v>1197</v>
      </c>
      <c r="C120" s="41">
        <f>COUNTIFS(data!$AT:$AT,C$118,data!$L:$L,$B120)</f>
        <v>1</v>
      </c>
      <c r="D120" s="41">
        <f>COUNTIFS(data!$AT:$AT,D$118,data!$L:$L,$B120)</f>
        <v>10</v>
      </c>
      <c r="E120" s="41">
        <f>COUNTIFS(data!$AT:$AT,E$118,data!$L:$L,$B120)</f>
        <v>0</v>
      </c>
      <c r="F120" s="41">
        <f>COUNTIFS(data!$AT:$AT,F$118,data!$L:$L,$B120)</f>
        <v>0</v>
      </c>
      <c r="G120" s="41">
        <f>COUNTIFS(data!$AT:$AT,G$118,data!$L:$L,$B120)</f>
        <v>0</v>
      </c>
      <c r="H120" s="41">
        <f>COUNTIFS(data!$AT:$AT,H$118,data!$L:$L,$B120)</f>
        <v>0</v>
      </c>
      <c r="I120" s="41">
        <f>COUNTIFS(data!$AT:$AT,I$118,data!$L:$L,$B120)</f>
        <v>0</v>
      </c>
      <c r="J120" s="41">
        <f>COUNTIFS(data!$AT:$AT,J$118,data!$L:$L,$B120)</f>
        <v>2</v>
      </c>
      <c r="K120" s="42">
        <f t="shared" si="11"/>
        <v>13</v>
      </c>
    </row>
    <row r="121" spans="1:11" ht="15.65" customHeight="1" x14ac:dyDescent="0.35">
      <c r="B121" s="39" t="s">
        <v>1198</v>
      </c>
      <c r="C121" s="41">
        <f>COUNTIFS(data!$AT:$AT,C$118,data!$L:$L,$B121)</f>
        <v>37</v>
      </c>
      <c r="D121" s="41">
        <f>COUNTIFS(data!$AT:$AT,D$118,data!$L:$L,$B121)</f>
        <v>0</v>
      </c>
      <c r="E121" s="41">
        <f>COUNTIFS(data!$AT:$AT,E$118,data!$L:$L,$B121)</f>
        <v>0</v>
      </c>
      <c r="F121" s="41">
        <f>COUNTIFS(data!$AT:$AT,F$118,data!$L:$L,$B121)</f>
        <v>0</v>
      </c>
      <c r="G121" s="41">
        <f>COUNTIFS(data!$AT:$AT,G$118,data!$L:$L,$B121)</f>
        <v>24</v>
      </c>
      <c r="H121" s="41">
        <f>COUNTIFS(data!$AT:$AT,H$118,data!$L:$L,$B121)</f>
        <v>0</v>
      </c>
      <c r="I121" s="41">
        <f>COUNTIFS(data!$AT:$AT,I$118,data!$L:$L,$B121)</f>
        <v>0</v>
      </c>
      <c r="J121" s="41">
        <f>COUNTIFS(data!$AT:$AT,J$118,data!$L:$L,$B121)</f>
        <v>11</v>
      </c>
      <c r="K121" s="42">
        <f t="shared" si="11"/>
        <v>72</v>
      </c>
    </row>
    <row r="122" spans="1:11" ht="15.65" customHeight="1" x14ac:dyDescent="0.35">
      <c r="B122" s="39" t="s">
        <v>1200</v>
      </c>
      <c r="C122" s="41">
        <f>COUNTIFS(data!$AT:$AT,C$118,data!$L:$L,$B122)</f>
        <v>5</v>
      </c>
      <c r="D122" s="41">
        <f>COUNTIFS(data!$AT:$AT,D$118,data!$L:$L,$B122)</f>
        <v>4</v>
      </c>
      <c r="E122" s="41">
        <f>COUNTIFS(data!$AT:$AT,E$118,data!$L:$L,$B122)</f>
        <v>0</v>
      </c>
      <c r="F122" s="41">
        <f>COUNTIFS(data!$AT:$AT,F$118,data!$L:$L,$B122)</f>
        <v>0</v>
      </c>
      <c r="G122" s="41">
        <f>COUNTIFS(data!$AT:$AT,G$118,data!$L:$L,$B122)</f>
        <v>0</v>
      </c>
      <c r="H122" s="41">
        <f>COUNTIFS(data!$AT:$AT,H$118,data!$L:$L,$B122)</f>
        <v>0</v>
      </c>
      <c r="I122" s="41">
        <f>COUNTIFS(data!$AT:$AT,I$118,data!$L:$L,$B122)</f>
        <v>0</v>
      </c>
      <c r="J122" s="41">
        <f>COUNTIFS(data!$AT:$AT,J$118,data!$L:$L,$B122)</f>
        <v>3</v>
      </c>
      <c r="K122" s="42">
        <f t="shared" si="11"/>
        <v>12</v>
      </c>
    </row>
    <row r="123" spans="1:11" ht="15.65" customHeight="1" x14ac:dyDescent="0.35">
      <c r="B123" s="39" t="s">
        <v>1754</v>
      </c>
      <c r="C123" s="41">
        <f>COUNTIFS(data!$AT:$AT,C$118,data!$L:$L,$B123)</f>
        <v>1</v>
      </c>
      <c r="D123" s="41">
        <f>COUNTIFS(data!$AT:$AT,D$118,data!$L:$L,$B123)</f>
        <v>1</v>
      </c>
      <c r="E123" s="41">
        <f>COUNTIFS(data!$AT:$AT,E$118,data!$L:$L,$B123)</f>
        <v>0</v>
      </c>
      <c r="F123" s="41">
        <f>COUNTIFS(data!$AT:$AT,F$118,data!$L:$L,$B123)</f>
        <v>0</v>
      </c>
      <c r="G123" s="41">
        <f>COUNTIFS(data!$AT:$AT,G$118,data!$L:$L,$B123)</f>
        <v>0</v>
      </c>
      <c r="H123" s="41">
        <f>COUNTIFS(data!$AT:$AT,H$118,data!$L:$L,$B123)</f>
        <v>0</v>
      </c>
      <c r="I123" s="41">
        <f>COUNTIFS(data!$AT:$AT,I$118,data!$L:$L,$B123)</f>
        <v>0</v>
      </c>
      <c r="J123" s="41">
        <f>COUNTIFS(data!$AT:$AT,J$118,data!$L:$L,$B123)</f>
        <v>0</v>
      </c>
      <c r="K123" s="42">
        <f t="shared" si="11"/>
        <v>2</v>
      </c>
    </row>
    <row r="124" spans="1:11" ht="15.65" customHeight="1" x14ac:dyDescent="0.35">
      <c r="B124" s="39" t="s">
        <v>1755</v>
      </c>
      <c r="C124" s="41">
        <f>COUNTIFS(data!$AT:$AT,C$118,data!$L:$L,$B124)</f>
        <v>11</v>
      </c>
      <c r="D124" s="41">
        <f>COUNTIFS(data!$AT:$AT,D$118,data!$L:$L,$B124)</f>
        <v>2</v>
      </c>
      <c r="E124" s="41">
        <f>COUNTIFS(data!$AT:$AT,E$118,data!$L:$L,$B124)</f>
        <v>0</v>
      </c>
      <c r="F124" s="41">
        <f>COUNTIFS(data!$AT:$AT,F$118,data!$L:$L,$B124)</f>
        <v>0</v>
      </c>
      <c r="G124" s="41">
        <f>COUNTIFS(data!$AT:$AT,G$118,data!$L:$L,$B124)</f>
        <v>0</v>
      </c>
      <c r="H124" s="41">
        <f>COUNTIFS(data!$AT:$AT,H$118,data!$L:$L,$B124)</f>
        <v>0</v>
      </c>
      <c r="I124" s="41">
        <f>COUNTIFS(data!$AT:$AT,I$118,data!$L:$L,$B124)</f>
        <v>42</v>
      </c>
      <c r="J124" s="41">
        <f>COUNTIFS(data!$AT:$AT,J$118,data!$L:$L,$B124)</f>
        <v>13</v>
      </c>
      <c r="K124" s="42">
        <f t="shared" si="11"/>
        <v>68</v>
      </c>
    </row>
    <row r="125" spans="1:11" ht="15.65" customHeight="1" x14ac:dyDescent="0.35">
      <c r="B125" s="40" t="s">
        <v>1753</v>
      </c>
      <c r="C125" s="42">
        <f>SUM(C119:C124)</f>
        <v>62</v>
      </c>
      <c r="D125" s="42">
        <f t="shared" ref="D125:K125" si="12">SUM(D119:D124)</f>
        <v>117</v>
      </c>
      <c r="E125" s="42">
        <f t="shared" si="12"/>
        <v>0</v>
      </c>
      <c r="F125" s="42">
        <f t="shared" si="12"/>
        <v>1</v>
      </c>
      <c r="G125" s="42">
        <f t="shared" si="12"/>
        <v>28</v>
      </c>
      <c r="H125" s="42">
        <f t="shared" si="12"/>
        <v>0</v>
      </c>
      <c r="I125" s="42">
        <f t="shared" si="12"/>
        <v>43</v>
      </c>
      <c r="J125" s="42">
        <f t="shared" si="12"/>
        <v>43</v>
      </c>
      <c r="K125" s="55">
        <f t="shared" si="12"/>
        <v>294</v>
      </c>
    </row>
    <row r="127" spans="1:11" ht="30.5" customHeight="1" x14ac:dyDescent="0.35">
      <c r="A127" s="43">
        <v>11</v>
      </c>
      <c r="B127" s="60" t="s">
        <v>2867</v>
      </c>
      <c r="C127" s="61"/>
      <c r="D127" s="61"/>
      <c r="E127" s="61"/>
      <c r="F127" s="61"/>
      <c r="G127" s="61"/>
      <c r="H127" s="61"/>
      <c r="I127" s="61"/>
      <c r="J127" s="61"/>
      <c r="K127" s="61"/>
    </row>
    <row r="128" spans="1:11" ht="15.65" customHeight="1" x14ac:dyDescent="0.35">
      <c r="B128" s="58" t="s">
        <v>2840</v>
      </c>
      <c r="C128" s="59"/>
      <c r="D128" s="59"/>
      <c r="E128" s="59"/>
      <c r="F128" s="59"/>
      <c r="G128" s="59"/>
      <c r="H128" s="59"/>
      <c r="I128" s="59"/>
      <c r="J128" s="59"/>
      <c r="K128" s="59"/>
    </row>
    <row r="129" spans="1:11" ht="30" customHeight="1" x14ac:dyDescent="0.35">
      <c r="B129" s="39"/>
      <c r="C129" s="39" t="s">
        <v>2081</v>
      </c>
      <c r="D129" s="39" t="s">
        <v>44</v>
      </c>
      <c r="E129" s="39" t="s">
        <v>2636</v>
      </c>
      <c r="F129" s="39" t="s">
        <v>1293</v>
      </c>
      <c r="G129" s="39" t="s">
        <v>175</v>
      </c>
      <c r="H129" s="39" t="s">
        <v>1146</v>
      </c>
      <c r="I129" s="39" t="s">
        <v>2634</v>
      </c>
      <c r="J129" s="39" t="s">
        <v>47</v>
      </c>
      <c r="K129" s="40" t="s">
        <v>1753</v>
      </c>
    </row>
    <row r="130" spans="1:11" ht="15.65" customHeight="1" x14ac:dyDescent="0.35">
      <c r="B130" s="39" t="s">
        <v>1150</v>
      </c>
      <c r="C130" s="41">
        <f>COUNTIFS(data!$AT:$AT,C$129,data!$M:$M,$B130)</f>
        <v>9</v>
      </c>
      <c r="D130" s="41">
        <f>COUNTIFS(data!$AT:$AT,D$129,data!$M:$M,$B130)</f>
        <v>53</v>
      </c>
      <c r="E130" s="41">
        <f>COUNTIFS(data!$AT:$AT,E$129,data!$M:$M,$B130)</f>
        <v>0</v>
      </c>
      <c r="F130" s="41">
        <f>COUNTIFS(data!$AT:$AT,F$129,data!$M:$M,$B130)</f>
        <v>1</v>
      </c>
      <c r="G130" s="41">
        <f>COUNTIFS(data!$AT:$AT,G$129,data!$M:$M,$B130)</f>
        <v>4</v>
      </c>
      <c r="H130" s="41">
        <f>COUNTIFS(data!$AT:$AT,H$129,data!$M:$M,$B130)</f>
        <v>0</v>
      </c>
      <c r="I130" s="41">
        <f>COUNTIFS(data!$AT:$AT,I$129,data!$M:$M,$B130)</f>
        <v>0</v>
      </c>
      <c r="J130" s="41">
        <f>COUNTIFS(data!$AT:$AT,J$129,data!$M:$M,$B130)</f>
        <v>8</v>
      </c>
      <c r="K130" s="42">
        <f>SUM(C130:J130)</f>
        <v>75</v>
      </c>
    </row>
    <row r="131" spans="1:11" ht="15.65" customHeight="1" x14ac:dyDescent="0.35">
      <c r="B131" s="39" t="s">
        <v>1149</v>
      </c>
      <c r="C131" s="41">
        <f>COUNTIFS(data!$AT:$AT,C$129,data!$M:$M,$B131)</f>
        <v>0</v>
      </c>
      <c r="D131" s="41">
        <f>COUNTIFS(data!$AT:$AT,D$129,data!$M:$M,$B131)</f>
        <v>0</v>
      </c>
      <c r="E131" s="41">
        <f>COUNTIFS(data!$AT:$AT,E$129,data!$M:$M,$B131)</f>
        <v>0</v>
      </c>
      <c r="F131" s="41">
        <f>COUNTIFS(data!$AT:$AT,F$129,data!$M:$M,$B131)</f>
        <v>0</v>
      </c>
      <c r="G131" s="41">
        <f>COUNTIFS(data!$AT:$AT,G$129,data!$M:$M,$B131)</f>
        <v>0</v>
      </c>
      <c r="H131" s="41">
        <f>COUNTIFS(data!$AT:$AT,H$129,data!$M:$M,$B131)</f>
        <v>0</v>
      </c>
      <c r="I131" s="41">
        <f>COUNTIFS(data!$AT:$AT,I$129,data!$M:$M,$B131)</f>
        <v>0</v>
      </c>
      <c r="J131" s="41">
        <f>COUNTIFS(data!$AT:$AT,J$129,data!$M:$M,$B131)</f>
        <v>0</v>
      </c>
      <c r="K131" s="42">
        <f t="shared" ref="K131:K137" si="13">SUM(C131:J131)</f>
        <v>0</v>
      </c>
    </row>
    <row r="132" spans="1:11" ht="15.65" customHeight="1" x14ac:dyDescent="0.35">
      <c r="B132" s="39" t="s">
        <v>1203</v>
      </c>
      <c r="C132" s="41">
        <f>COUNTIFS(data!$AT:$AT,C$129,data!$M:$M,$B132)</f>
        <v>37</v>
      </c>
      <c r="D132" s="41">
        <f>COUNTIFS(data!$AT:$AT,D$129,data!$M:$M,$B132)</f>
        <v>0</v>
      </c>
      <c r="E132" s="41">
        <f>COUNTIFS(data!$AT:$AT,E$129,data!$M:$M,$B132)</f>
        <v>0</v>
      </c>
      <c r="F132" s="41">
        <f>COUNTIFS(data!$AT:$AT,F$129,data!$M:$M,$B132)</f>
        <v>0</v>
      </c>
      <c r="G132" s="41">
        <f>COUNTIFS(data!$AT:$AT,G$129,data!$M:$M,$B132)</f>
        <v>24</v>
      </c>
      <c r="H132" s="41">
        <f>COUNTIFS(data!$AT:$AT,H$129,data!$M:$M,$B132)</f>
        <v>0</v>
      </c>
      <c r="I132" s="41">
        <f>COUNTIFS(data!$AT:$AT,I$129,data!$M:$M,$B132)</f>
        <v>0</v>
      </c>
      <c r="J132" s="41">
        <f>COUNTIFS(data!$AT:$AT,J$129,data!$M:$M,$B132)</f>
        <v>11</v>
      </c>
      <c r="K132" s="42">
        <f t="shared" si="13"/>
        <v>72</v>
      </c>
    </row>
    <row r="133" spans="1:11" ht="15.65" customHeight="1" x14ac:dyDescent="0.35">
      <c r="B133" s="39" t="s">
        <v>1295</v>
      </c>
      <c r="C133" s="41">
        <f>COUNTIFS(data!$AT:$AT,C$129,data!$M:$M,$B133)</f>
        <v>11</v>
      </c>
      <c r="D133" s="41">
        <f>COUNTIFS(data!$AT:$AT,D$129,data!$M:$M,$B133)</f>
        <v>2</v>
      </c>
      <c r="E133" s="41">
        <f>COUNTIFS(data!$AT:$AT,E$129,data!$M:$M,$B133)</f>
        <v>0</v>
      </c>
      <c r="F133" s="41">
        <f>COUNTIFS(data!$AT:$AT,F$129,data!$M:$M,$B133)</f>
        <v>0</v>
      </c>
      <c r="G133" s="41">
        <f>COUNTIFS(data!$AT:$AT,G$129,data!$M:$M,$B133)</f>
        <v>0</v>
      </c>
      <c r="H133" s="41">
        <f>COUNTIFS(data!$AT:$AT,H$129,data!$M:$M,$B133)</f>
        <v>0</v>
      </c>
      <c r="I133" s="41">
        <f>COUNTIFS(data!$AT:$AT,I$129,data!$M:$M,$B133)</f>
        <v>43</v>
      </c>
      <c r="J133" s="41">
        <f>COUNTIFS(data!$AT:$AT,J$129,data!$M:$M,$B133)</f>
        <v>13</v>
      </c>
      <c r="K133" s="42">
        <f t="shared" si="13"/>
        <v>69</v>
      </c>
    </row>
    <row r="134" spans="1:11" ht="15.65" customHeight="1" x14ac:dyDescent="0.35">
      <c r="B134" s="39" t="s">
        <v>1756</v>
      </c>
      <c r="C134" s="41">
        <f>COUNTIFS(data!$AT:$AT,C$129,data!$M:$M,$B134)</f>
        <v>0</v>
      </c>
      <c r="D134" s="41">
        <f>COUNTIFS(data!$AT:$AT,D$129,data!$M:$M,$B134)</f>
        <v>0</v>
      </c>
      <c r="E134" s="41">
        <f>COUNTIFS(data!$AT:$AT,E$129,data!$M:$M,$B134)</f>
        <v>0</v>
      </c>
      <c r="F134" s="41">
        <f>COUNTIFS(data!$AT:$AT,F$129,data!$M:$M,$B134)</f>
        <v>0</v>
      </c>
      <c r="G134" s="41">
        <f>COUNTIFS(data!$AT:$AT,G$129,data!$M:$M,$B134)</f>
        <v>0</v>
      </c>
      <c r="H134" s="41">
        <f>COUNTIFS(data!$AT:$AT,H$129,data!$M:$M,$B134)</f>
        <v>0</v>
      </c>
      <c r="I134" s="41">
        <f>COUNTIFS(data!$AT:$AT,I$129,data!$M:$M,$B134)</f>
        <v>0</v>
      </c>
      <c r="J134" s="41">
        <f>COUNTIFS(data!$AT:$AT,J$129,data!$M:$M,$B134)</f>
        <v>0</v>
      </c>
      <c r="K134" s="42">
        <f t="shared" si="13"/>
        <v>0</v>
      </c>
    </row>
    <row r="135" spans="1:11" ht="15.65" customHeight="1" x14ac:dyDescent="0.35">
      <c r="B135" s="39" t="s">
        <v>1201</v>
      </c>
      <c r="C135" s="41">
        <f>COUNTIFS(data!$AT:$AT,C$129,data!$M:$M,$B135)</f>
        <v>0</v>
      </c>
      <c r="D135" s="41">
        <f>COUNTIFS(data!$AT:$AT,D$129,data!$M:$M,$B135)</f>
        <v>6</v>
      </c>
      <c r="E135" s="41">
        <f>COUNTIFS(data!$AT:$AT,E$129,data!$M:$M,$B135)</f>
        <v>0</v>
      </c>
      <c r="F135" s="41">
        <f>COUNTIFS(data!$AT:$AT,F$129,data!$M:$M,$B135)</f>
        <v>0</v>
      </c>
      <c r="G135" s="41">
        <f>COUNTIFS(data!$AT:$AT,G$129,data!$M:$M,$B135)</f>
        <v>0</v>
      </c>
      <c r="H135" s="41">
        <f>COUNTIFS(data!$AT:$AT,H$129,data!$M:$M,$B135)</f>
        <v>0</v>
      </c>
      <c r="I135" s="41">
        <f>COUNTIFS(data!$AT:$AT,I$129,data!$M:$M,$B135)</f>
        <v>0</v>
      </c>
      <c r="J135" s="41">
        <f>COUNTIFS(data!$AT:$AT,J$129,data!$M:$M,$B135)</f>
        <v>7</v>
      </c>
      <c r="K135" s="42">
        <f t="shared" si="13"/>
        <v>13</v>
      </c>
    </row>
    <row r="136" spans="1:11" ht="15.65" customHeight="1" x14ac:dyDescent="0.35">
      <c r="B136" s="39" t="s">
        <v>1202</v>
      </c>
      <c r="C136" s="41">
        <f>COUNTIFS(data!$AT:$AT,C$129,data!$M:$M,$B136)</f>
        <v>0</v>
      </c>
      <c r="D136" s="41">
        <f>COUNTIFS(data!$AT:$AT,D$129,data!$M:$M,$B136)</f>
        <v>52</v>
      </c>
      <c r="E136" s="41">
        <f>COUNTIFS(data!$AT:$AT,E$129,data!$M:$M,$B136)</f>
        <v>0</v>
      </c>
      <c r="F136" s="41">
        <f>COUNTIFS(data!$AT:$AT,F$129,data!$M:$M,$B136)</f>
        <v>0</v>
      </c>
      <c r="G136" s="41">
        <f>COUNTIFS(data!$AT:$AT,G$129,data!$M:$M,$B136)</f>
        <v>0</v>
      </c>
      <c r="H136" s="41">
        <f>COUNTIFS(data!$AT:$AT,H$129,data!$M:$M,$B136)</f>
        <v>0</v>
      </c>
      <c r="I136" s="41">
        <f>COUNTIFS(data!$AT:$AT,I$129,data!$M:$M,$B136)</f>
        <v>0</v>
      </c>
      <c r="J136" s="41">
        <f>COUNTIFS(data!$AT:$AT,J$129,data!$M:$M,$B136)</f>
        <v>1</v>
      </c>
      <c r="K136" s="42">
        <f t="shared" si="13"/>
        <v>53</v>
      </c>
    </row>
    <row r="137" spans="1:11" ht="15.65" customHeight="1" x14ac:dyDescent="0.35">
      <c r="B137" s="39" t="s">
        <v>212</v>
      </c>
      <c r="C137" s="41">
        <f>COUNTIFS(data!$AT:$AT,C$129,data!$M:$M,$B137)</f>
        <v>5</v>
      </c>
      <c r="D137" s="41">
        <f>COUNTIFS(data!$AT:$AT,D$129,data!$M:$M,$B137)</f>
        <v>4</v>
      </c>
      <c r="E137" s="41">
        <f>COUNTIFS(data!$AT:$AT,E$129,data!$M:$M,$B137)</f>
        <v>0</v>
      </c>
      <c r="F137" s="41">
        <f>COUNTIFS(data!$AT:$AT,F$129,data!$M:$M,$B137)</f>
        <v>0</v>
      </c>
      <c r="G137" s="41">
        <f>COUNTIFS(data!$AT:$AT,G$129,data!$M:$M,$B137)</f>
        <v>0</v>
      </c>
      <c r="H137" s="41">
        <f>COUNTIFS(data!$AT:$AT,H$129,data!$M:$M,$B137)</f>
        <v>0</v>
      </c>
      <c r="I137" s="41">
        <f>COUNTIFS(data!$AT:$AT,I$129,data!$M:$M,$B137)</f>
        <v>0</v>
      </c>
      <c r="J137" s="41">
        <f>COUNTIFS(data!$AT:$AT,J$129,data!$M:$M,$B137)</f>
        <v>3</v>
      </c>
      <c r="K137" s="42">
        <f t="shared" si="13"/>
        <v>12</v>
      </c>
    </row>
    <row r="138" spans="1:11" ht="15.65" customHeight="1" x14ac:dyDescent="0.35">
      <c r="B138" s="40" t="s">
        <v>1753</v>
      </c>
      <c r="C138" s="42">
        <f>SUM(C130:C137)</f>
        <v>62</v>
      </c>
      <c r="D138" s="42">
        <f t="shared" ref="D138:K138" si="14">SUM(D130:D137)</f>
        <v>117</v>
      </c>
      <c r="E138" s="42">
        <f t="shared" si="14"/>
        <v>0</v>
      </c>
      <c r="F138" s="42">
        <f t="shared" si="14"/>
        <v>1</v>
      </c>
      <c r="G138" s="42">
        <f t="shared" si="14"/>
        <v>28</v>
      </c>
      <c r="H138" s="42">
        <f t="shared" si="14"/>
        <v>0</v>
      </c>
      <c r="I138" s="42">
        <f t="shared" si="14"/>
        <v>43</v>
      </c>
      <c r="J138" s="42">
        <f t="shared" si="14"/>
        <v>43</v>
      </c>
      <c r="K138" s="55">
        <f t="shared" si="14"/>
        <v>294</v>
      </c>
    </row>
    <row r="140" spans="1:11" ht="31.5" customHeight="1" x14ac:dyDescent="0.35">
      <c r="A140" s="43">
        <v>12</v>
      </c>
      <c r="B140" s="60" t="s">
        <v>2867</v>
      </c>
      <c r="C140" s="61"/>
      <c r="D140" s="61"/>
      <c r="E140" s="61"/>
      <c r="F140" s="61"/>
      <c r="G140" s="61"/>
      <c r="H140" s="61"/>
      <c r="I140" s="61"/>
      <c r="J140" s="61"/>
      <c r="K140" s="61"/>
    </row>
    <row r="141" spans="1:11" ht="15.65" customHeight="1" x14ac:dyDescent="0.35">
      <c r="B141" s="58" t="s">
        <v>2841</v>
      </c>
      <c r="C141" s="59"/>
      <c r="D141" s="59"/>
      <c r="E141" s="59"/>
      <c r="F141" s="59"/>
      <c r="G141" s="59"/>
      <c r="H141" s="59"/>
      <c r="I141" s="59"/>
      <c r="J141" s="59"/>
      <c r="K141" s="59"/>
    </row>
    <row r="142" spans="1:11" ht="29.25" customHeight="1" x14ac:dyDescent="0.35">
      <c r="B142" s="39"/>
      <c r="C142" s="39" t="s">
        <v>2081</v>
      </c>
      <c r="D142" s="39" t="s">
        <v>44</v>
      </c>
      <c r="E142" s="39" t="s">
        <v>2636</v>
      </c>
      <c r="F142" s="39" t="s">
        <v>1293</v>
      </c>
      <c r="G142" s="39" t="s">
        <v>175</v>
      </c>
      <c r="H142" s="39" t="s">
        <v>1146</v>
      </c>
      <c r="I142" s="39" t="s">
        <v>2634</v>
      </c>
      <c r="J142" s="39" t="s">
        <v>47</v>
      </c>
      <c r="K142" s="40" t="s">
        <v>1753</v>
      </c>
    </row>
    <row r="143" spans="1:11" ht="15.65" customHeight="1" x14ac:dyDescent="0.35">
      <c r="B143" s="39" t="s">
        <v>1147</v>
      </c>
      <c r="C143" s="41">
        <f>COUNTIFS(data!$AT:$AT,C$142,data!$N:$N,$B143)</f>
        <v>13</v>
      </c>
      <c r="D143" s="41">
        <f>COUNTIFS(data!$AT:$AT,D$142,data!$N:$N,$B143)</f>
        <v>39</v>
      </c>
      <c r="E143" s="41">
        <f>COUNTIFS(data!$AT:$AT,E$142,data!$N:$N,$B143)</f>
        <v>0</v>
      </c>
      <c r="F143" s="41">
        <f>COUNTIFS(data!$AT:$AT,F$142,data!$N:$N,$B143)</f>
        <v>1</v>
      </c>
      <c r="G143" s="41">
        <f>COUNTIFS(data!$AT:$AT,G$142,data!$N:$N,$B143)</f>
        <v>3</v>
      </c>
      <c r="H143" s="41">
        <f>COUNTIFS(data!$AT:$AT,H$142,data!$N:$N,$B143)</f>
        <v>0</v>
      </c>
      <c r="I143" s="41">
        <f>COUNTIFS(data!$AT:$AT,I$142,data!$N:$N,$B143)</f>
        <v>0</v>
      </c>
      <c r="J143" s="41">
        <f>COUNTIFS(data!$AT:$AT,J$142,data!$N:$N,$B143)</f>
        <v>11</v>
      </c>
      <c r="K143" s="42">
        <f>SUM(C143:J143)</f>
        <v>67</v>
      </c>
    </row>
    <row r="144" spans="1:11" ht="15.65" customHeight="1" x14ac:dyDescent="0.35">
      <c r="B144" s="39" t="s">
        <v>1206</v>
      </c>
      <c r="C144" s="41">
        <f>COUNTIFS(data!$AT:$AT,C$142,data!$N:$N,$B144)</f>
        <v>0</v>
      </c>
      <c r="D144" s="41">
        <f>COUNTIFS(data!$AT:$AT,D$142,data!$N:$N,$B144)</f>
        <v>4</v>
      </c>
      <c r="E144" s="41">
        <f>COUNTIFS(data!$AT:$AT,E$142,data!$N:$N,$B144)</f>
        <v>0</v>
      </c>
      <c r="F144" s="41">
        <f>COUNTIFS(data!$AT:$AT,F$142,data!$N:$N,$B144)</f>
        <v>0</v>
      </c>
      <c r="G144" s="41">
        <f>COUNTIFS(data!$AT:$AT,G$142,data!$N:$N,$B144)</f>
        <v>0</v>
      </c>
      <c r="H144" s="41">
        <f>COUNTIFS(data!$AT:$AT,H$142,data!$N:$N,$B144)</f>
        <v>0</v>
      </c>
      <c r="I144" s="41">
        <f>COUNTIFS(data!$AT:$AT,I$142,data!$N:$N,$B144)</f>
        <v>0</v>
      </c>
      <c r="J144" s="41">
        <f>COUNTIFS(data!$AT:$AT,J$142,data!$N:$N,$B144)</f>
        <v>0</v>
      </c>
      <c r="K144" s="42">
        <f t="shared" ref="K144:K150" si="15">SUM(C144:J144)</f>
        <v>4</v>
      </c>
    </row>
    <row r="145" spans="2:11" ht="15.65" customHeight="1" x14ac:dyDescent="0.35">
      <c r="B145" s="39" t="s">
        <v>1148</v>
      </c>
      <c r="C145" s="41">
        <f>COUNTIFS(data!$AT:$AT,C$142,data!$N:$N,$B145)</f>
        <v>1</v>
      </c>
      <c r="D145" s="41">
        <f>COUNTIFS(data!$AT:$AT,D$142,data!$N:$N,$B145)</f>
        <v>14</v>
      </c>
      <c r="E145" s="41">
        <f>COUNTIFS(data!$AT:$AT,E$142,data!$N:$N,$B145)</f>
        <v>0</v>
      </c>
      <c r="F145" s="41">
        <f>COUNTIFS(data!$AT:$AT,F$142,data!$N:$N,$B145)</f>
        <v>0</v>
      </c>
      <c r="G145" s="41">
        <f>COUNTIFS(data!$AT:$AT,G$142,data!$N:$N,$B145)</f>
        <v>1</v>
      </c>
      <c r="H145" s="41">
        <f>COUNTIFS(data!$AT:$AT,H$142,data!$N:$N,$B145)</f>
        <v>0</v>
      </c>
      <c r="I145" s="41">
        <f>COUNTIFS(data!$AT:$AT,I$142,data!$N:$N,$B145)</f>
        <v>0</v>
      </c>
      <c r="J145" s="41">
        <f>COUNTIFS(data!$AT:$AT,J$142,data!$N:$N,$B145)</f>
        <v>0</v>
      </c>
      <c r="K145" s="42">
        <f t="shared" si="15"/>
        <v>16</v>
      </c>
    </row>
    <row r="146" spans="2:11" ht="15.65" customHeight="1" x14ac:dyDescent="0.35">
      <c r="B146" s="39" t="s">
        <v>1205</v>
      </c>
      <c r="C146" s="41">
        <f>COUNTIFS(data!$AT:$AT,C$142,data!$N:$N,$B146)</f>
        <v>0</v>
      </c>
      <c r="D146" s="41">
        <f>COUNTIFS(data!$AT:$AT,D$142,data!$N:$N,$B146)</f>
        <v>0</v>
      </c>
      <c r="E146" s="41">
        <f>COUNTIFS(data!$AT:$AT,E$142,data!$N:$N,$B146)</f>
        <v>0</v>
      </c>
      <c r="F146" s="41">
        <f>COUNTIFS(data!$AT:$AT,F$142,data!$N:$N,$B146)</f>
        <v>0</v>
      </c>
      <c r="G146" s="41">
        <f>COUNTIFS(data!$AT:$AT,G$142,data!$N:$N,$B146)</f>
        <v>0</v>
      </c>
      <c r="H146" s="41">
        <f>COUNTIFS(data!$AT:$AT,H$142,data!$N:$N,$B146)</f>
        <v>0</v>
      </c>
      <c r="I146" s="41">
        <f>COUNTIFS(data!$AT:$AT,I$142,data!$N:$N,$B146)</f>
        <v>0</v>
      </c>
      <c r="J146" s="41">
        <f>COUNTIFS(data!$AT:$AT,J$142,data!$N:$N,$B146)</f>
        <v>0</v>
      </c>
      <c r="K146" s="42">
        <f t="shared" si="15"/>
        <v>0</v>
      </c>
    </row>
    <row r="147" spans="2:11" ht="15.65" customHeight="1" x14ac:dyDescent="0.35">
      <c r="B147" s="39" t="s">
        <v>1757</v>
      </c>
      <c r="C147" s="41">
        <f>COUNTIFS(data!$AT:$AT,C$142,data!$N:$N,$B147)</f>
        <v>0</v>
      </c>
      <c r="D147" s="41">
        <f>COUNTIFS(data!$AT:$AT,D$142,data!$N:$N,$B147)</f>
        <v>0</v>
      </c>
      <c r="E147" s="41">
        <f>COUNTIFS(data!$AT:$AT,E$142,data!$N:$N,$B147)</f>
        <v>0</v>
      </c>
      <c r="F147" s="41">
        <f>COUNTIFS(data!$AT:$AT,F$142,data!$N:$N,$B147)</f>
        <v>0</v>
      </c>
      <c r="G147" s="41">
        <f>COUNTIFS(data!$AT:$AT,G$142,data!$N:$N,$B147)</f>
        <v>0</v>
      </c>
      <c r="H147" s="41">
        <f>COUNTIFS(data!$AT:$AT,H$142,data!$N:$N,$B147)</f>
        <v>0</v>
      </c>
      <c r="I147" s="41">
        <f>COUNTIFS(data!$AT:$AT,I$142,data!$N:$N,$B147)</f>
        <v>0</v>
      </c>
      <c r="J147" s="41">
        <f>COUNTIFS(data!$AT:$AT,J$142,data!$N:$N,$B147)</f>
        <v>0</v>
      </c>
      <c r="K147" s="42">
        <f t="shared" si="15"/>
        <v>0</v>
      </c>
    </row>
    <row r="148" spans="2:11" ht="15.65" customHeight="1" x14ac:dyDescent="0.35">
      <c r="B148" s="39" t="s">
        <v>401</v>
      </c>
      <c r="C148" s="41">
        <f>COUNTIFS(data!$AT:$AT,C$142,data!$N:$N,$B148)</f>
        <v>37</v>
      </c>
      <c r="D148" s="41">
        <f>COUNTIFS(data!$AT:$AT,D$142,data!$N:$N,$B148)</f>
        <v>0</v>
      </c>
      <c r="E148" s="41">
        <f>COUNTIFS(data!$AT:$AT,E$142,data!$N:$N,$B148)</f>
        <v>0</v>
      </c>
      <c r="F148" s="41">
        <f>COUNTIFS(data!$AT:$AT,F$142,data!$N:$N,$B148)</f>
        <v>0</v>
      </c>
      <c r="G148" s="41">
        <f>COUNTIFS(data!$AT:$AT,G$142,data!$N:$N,$B148)</f>
        <v>24</v>
      </c>
      <c r="H148" s="41">
        <f>COUNTIFS(data!$AT:$AT,H$142,data!$N:$N,$B148)</f>
        <v>0</v>
      </c>
      <c r="I148" s="41">
        <f>COUNTIFS(data!$AT:$AT,I$142,data!$N:$N,$B148)</f>
        <v>0</v>
      </c>
      <c r="J148" s="41">
        <f>COUNTIFS(data!$AT:$AT,J$142,data!$N:$N,$B148)</f>
        <v>11</v>
      </c>
      <c r="K148" s="42">
        <f t="shared" si="15"/>
        <v>72</v>
      </c>
    </row>
    <row r="149" spans="2:11" ht="15.65" customHeight="1" x14ac:dyDescent="0.35">
      <c r="B149" s="39" t="s">
        <v>1208</v>
      </c>
      <c r="C149" s="41">
        <f>COUNTIFS(data!$AT:$AT,C$142,data!$N:$N,$B149)</f>
        <v>11</v>
      </c>
      <c r="D149" s="41">
        <f>COUNTIFS(data!$AT:$AT,D$142,data!$N:$N,$B149)</f>
        <v>2</v>
      </c>
      <c r="E149" s="41">
        <f>COUNTIFS(data!$AT:$AT,E$142,data!$N:$N,$B149)</f>
        <v>0</v>
      </c>
      <c r="F149" s="41">
        <f>COUNTIFS(data!$AT:$AT,F$142,data!$N:$N,$B149)</f>
        <v>0</v>
      </c>
      <c r="G149" s="41">
        <f>COUNTIFS(data!$AT:$AT,G$142,data!$N:$N,$B149)</f>
        <v>0</v>
      </c>
      <c r="H149" s="41">
        <f>COUNTIFS(data!$AT:$AT,H$142,data!$N:$N,$B149)</f>
        <v>0</v>
      </c>
      <c r="I149" s="41">
        <f>COUNTIFS(data!$AT:$AT,I$142,data!$N:$N,$B149)</f>
        <v>43</v>
      </c>
      <c r="J149" s="41">
        <f>COUNTIFS(data!$AT:$AT,J$142,data!$N:$N,$B149)</f>
        <v>13</v>
      </c>
      <c r="K149" s="42">
        <f t="shared" si="15"/>
        <v>69</v>
      </c>
    </row>
    <row r="150" spans="2:11" ht="15.65" customHeight="1" x14ac:dyDescent="0.35">
      <c r="B150" s="39" t="s">
        <v>1297</v>
      </c>
      <c r="C150" s="41">
        <f>COUNTIFS(data!$AT:$AT,C$142,data!$N:$N,$B150)</f>
        <v>0</v>
      </c>
      <c r="D150" s="41">
        <f>COUNTIFS(data!$AT:$AT,D$142,data!$N:$N,$B150)</f>
        <v>0</v>
      </c>
      <c r="E150" s="41">
        <f>COUNTIFS(data!$AT:$AT,E$142,data!$N:$N,$B150)</f>
        <v>0</v>
      </c>
      <c r="F150" s="41">
        <f>COUNTIFS(data!$AT:$AT,F$142,data!$N:$N,$B150)</f>
        <v>0</v>
      </c>
      <c r="G150" s="41">
        <f>COUNTIFS(data!$AT:$AT,G$142,data!$N:$N,$B150)</f>
        <v>0</v>
      </c>
      <c r="H150" s="41">
        <f>COUNTIFS(data!$AT:$AT,H$142,data!$N:$N,$B150)</f>
        <v>0</v>
      </c>
      <c r="I150" s="41">
        <f>COUNTIFS(data!$AT:$AT,I$142,data!$N:$N,$B150)</f>
        <v>0</v>
      </c>
      <c r="J150" s="41">
        <f>COUNTIFS(data!$AT:$AT,J$142,data!$N:$N,$B150)</f>
        <v>0</v>
      </c>
      <c r="K150" s="42">
        <f t="shared" si="15"/>
        <v>0</v>
      </c>
    </row>
    <row r="151" spans="2:11" ht="15.65" customHeight="1" x14ac:dyDescent="0.35">
      <c r="B151" s="39" t="s">
        <v>1758</v>
      </c>
      <c r="C151" s="41">
        <f>COUNTIFS(data!$AT:$AT,C$142,data!$N:$N,$B151)</f>
        <v>0</v>
      </c>
      <c r="D151" s="41">
        <f>COUNTIFS(data!$AT:$AT,D$142,data!$N:$N,$B151)</f>
        <v>0</v>
      </c>
      <c r="E151" s="41">
        <f>COUNTIFS(data!$AT:$AT,E$142,data!$N:$N,$B151)</f>
        <v>0</v>
      </c>
      <c r="F151" s="41">
        <f>COUNTIFS(data!$AT:$AT,F$142,data!$N:$N,$B151)</f>
        <v>0</v>
      </c>
      <c r="G151" s="41">
        <f>COUNTIFS(data!$AT:$AT,G$142,data!$N:$N,$B151)</f>
        <v>0</v>
      </c>
      <c r="H151" s="41">
        <f>COUNTIFS(data!$AT:$AT,H$142,data!$N:$N,$B151)</f>
        <v>0</v>
      </c>
      <c r="I151" s="41">
        <f>COUNTIFS(data!$AT:$AT,I$142,data!$N:$N,$B151)</f>
        <v>0</v>
      </c>
      <c r="J151" s="41">
        <f>COUNTIFS(data!$AT:$AT,J$142,data!$N:$N,$B151)</f>
        <v>0</v>
      </c>
      <c r="K151" s="42">
        <f>SUM(C151:J151)</f>
        <v>0</v>
      </c>
    </row>
    <row r="152" spans="2:11" ht="15.65" customHeight="1" x14ac:dyDescent="0.35">
      <c r="B152" s="39" t="s">
        <v>1759</v>
      </c>
      <c r="C152" s="41">
        <f>COUNTIFS(data!$AT:$AT,C$142,data!$N:$N,$B152)</f>
        <v>0</v>
      </c>
      <c r="D152" s="41">
        <f>COUNTIFS(data!$AT:$AT,D$142,data!$N:$N,$B152)</f>
        <v>0</v>
      </c>
      <c r="E152" s="41">
        <f>COUNTIFS(data!$AT:$AT,E$142,data!$N:$N,$B152)</f>
        <v>0</v>
      </c>
      <c r="F152" s="41">
        <f>COUNTIFS(data!$AT:$AT,F$142,data!$N:$N,$B152)</f>
        <v>0</v>
      </c>
      <c r="G152" s="41">
        <f>COUNTIFS(data!$AT:$AT,G$142,data!$N:$N,$B152)</f>
        <v>0</v>
      </c>
      <c r="H152" s="41">
        <f>COUNTIFS(data!$AT:$AT,H$142,data!$N:$N,$B152)</f>
        <v>0</v>
      </c>
      <c r="I152" s="41">
        <f>COUNTIFS(data!$AT:$AT,I$142,data!$N:$N,$B152)</f>
        <v>0</v>
      </c>
      <c r="J152" s="41">
        <f>COUNTIFS(data!$AT:$AT,J$142,data!$N:$N,$B152)</f>
        <v>0</v>
      </c>
      <c r="K152" s="42">
        <f t="shared" ref="K152:K164" si="16">SUM(C152:J152)</f>
        <v>0</v>
      </c>
    </row>
    <row r="153" spans="2:11" ht="15.65" customHeight="1" x14ac:dyDescent="0.35">
      <c r="B153" s="39" t="s">
        <v>1760</v>
      </c>
      <c r="C153" s="41">
        <f>COUNTIFS(data!$AT:$AT,C$142,data!$N:$N,$B153)</f>
        <v>0</v>
      </c>
      <c r="D153" s="41">
        <f>COUNTIFS(data!$AT:$AT,D$142,data!$N:$N,$B153)</f>
        <v>0</v>
      </c>
      <c r="E153" s="41">
        <f>COUNTIFS(data!$AT:$AT,E$142,data!$N:$N,$B153)</f>
        <v>0</v>
      </c>
      <c r="F153" s="41">
        <f>COUNTIFS(data!$AT:$AT,F$142,data!$N:$N,$B153)</f>
        <v>0</v>
      </c>
      <c r="G153" s="41">
        <f>COUNTIFS(data!$AT:$AT,G$142,data!$N:$N,$B153)</f>
        <v>0</v>
      </c>
      <c r="H153" s="41">
        <f>COUNTIFS(data!$AT:$AT,H$142,data!$N:$N,$B153)</f>
        <v>0</v>
      </c>
      <c r="I153" s="41">
        <f>COUNTIFS(data!$AT:$AT,I$142,data!$N:$N,$B153)</f>
        <v>0</v>
      </c>
      <c r="J153" s="41">
        <f>COUNTIFS(data!$AT:$AT,J$142,data!$N:$N,$B153)</f>
        <v>0</v>
      </c>
      <c r="K153" s="42">
        <f t="shared" si="16"/>
        <v>0</v>
      </c>
    </row>
    <row r="154" spans="2:11" ht="15.65" customHeight="1" x14ac:dyDescent="0.35">
      <c r="B154" s="39" t="s">
        <v>1209</v>
      </c>
      <c r="C154" s="41">
        <f>COUNTIFS(data!$AT:$AT,C$142,data!$N:$N,$B154)</f>
        <v>0</v>
      </c>
      <c r="D154" s="41">
        <f>COUNTIFS(data!$AT:$AT,D$142,data!$N:$N,$B154)</f>
        <v>6</v>
      </c>
      <c r="E154" s="41">
        <f>COUNTIFS(data!$AT:$AT,E$142,data!$N:$N,$B154)</f>
        <v>0</v>
      </c>
      <c r="F154" s="41">
        <f>COUNTIFS(data!$AT:$AT,F$142,data!$N:$N,$B154)</f>
        <v>0</v>
      </c>
      <c r="G154" s="41">
        <f>COUNTIFS(data!$AT:$AT,G$142,data!$N:$N,$B154)</f>
        <v>0</v>
      </c>
      <c r="H154" s="41">
        <f>COUNTIFS(data!$AT:$AT,H$142,data!$N:$N,$B154)</f>
        <v>0</v>
      </c>
      <c r="I154" s="41">
        <f>COUNTIFS(data!$AT:$AT,I$142,data!$N:$N,$B154)</f>
        <v>0</v>
      </c>
      <c r="J154" s="41">
        <f>COUNTIFS(data!$AT:$AT,J$142,data!$N:$N,$B154)</f>
        <v>0</v>
      </c>
      <c r="K154" s="42">
        <f t="shared" si="16"/>
        <v>6</v>
      </c>
    </row>
    <row r="155" spans="2:11" ht="15.65" customHeight="1" x14ac:dyDescent="0.35">
      <c r="B155" s="39" t="s">
        <v>1210</v>
      </c>
      <c r="C155" s="41">
        <f>COUNTIFS(data!$AT:$AT,C$142,data!$N:$N,$B155)</f>
        <v>0</v>
      </c>
      <c r="D155" s="41">
        <f>COUNTIFS(data!$AT:$AT,D$142,data!$N:$N,$B155)</f>
        <v>0</v>
      </c>
      <c r="E155" s="41">
        <f>COUNTIFS(data!$AT:$AT,E$142,data!$N:$N,$B155)</f>
        <v>0</v>
      </c>
      <c r="F155" s="41">
        <f>COUNTIFS(data!$AT:$AT,F$142,data!$N:$N,$B155)</f>
        <v>0</v>
      </c>
      <c r="G155" s="41">
        <f>COUNTIFS(data!$AT:$AT,G$142,data!$N:$N,$B155)</f>
        <v>0</v>
      </c>
      <c r="H155" s="41">
        <f>COUNTIFS(data!$AT:$AT,H$142,data!$N:$N,$B155)</f>
        <v>0</v>
      </c>
      <c r="I155" s="41">
        <f>COUNTIFS(data!$AT:$AT,I$142,data!$N:$N,$B155)</f>
        <v>0</v>
      </c>
      <c r="J155" s="41">
        <f>COUNTIFS(data!$AT:$AT,J$142,data!$N:$N,$B155)</f>
        <v>0</v>
      </c>
      <c r="K155" s="42">
        <f t="shared" si="16"/>
        <v>0</v>
      </c>
    </row>
    <row r="156" spans="2:11" ht="15.65" customHeight="1" x14ac:dyDescent="0.35">
      <c r="B156" s="39" t="s">
        <v>1211</v>
      </c>
      <c r="C156" s="41">
        <f>COUNTIFS(data!$AT:$AT,C$142,data!$N:$N,$B156)</f>
        <v>0</v>
      </c>
      <c r="D156" s="41">
        <f>COUNTIFS(data!$AT:$AT,D$142,data!$N:$N,$B156)</f>
        <v>0</v>
      </c>
      <c r="E156" s="41">
        <f>COUNTIFS(data!$AT:$AT,E$142,data!$N:$N,$B156)</f>
        <v>0</v>
      </c>
      <c r="F156" s="41">
        <f>COUNTIFS(data!$AT:$AT,F$142,data!$N:$N,$B156)</f>
        <v>0</v>
      </c>
      <c r="G156" s="41">
        <f>COUNTIFS(data!$AT:$AT,G$142,data!$N:$N,$B156)</f>
        <v>0</v>
      </c>
      <c r="H156" s="41">
        <f>COUNTIFS(data!$AT:$AT,H$142,data!$N:$N,$B156)</f>
        <v>0</v>
      </c>
      <c r="I156" s="41">
        <f>COUNTIFS(data!$AT:$AT,I$142,data!$N:$N,$B156)</f>
        <v>0</v>
      </c>
      <c r="J156" s="41">
        <f>COUNTIFS(data!$AT:$AT,J$142,data!$N:$N,$B156)</f>
        <v>7</v>
      </c>
      <c r="K156" s="42">
        <f t="shared" si="16"/>
        <v>7</v>
      </c>
    </row>
    <row r="157" spans="2:11" ht="15.65" customHeight="1" x14ac:dyDescent="0.35">
      <c r="B157" s="39" t="s">
        <v>1207</v>
      </c>
      <c r="C157" s="41">
        <f>COUNTIFS(data!$AT:$AT,C$142,data!$N:$N,$B157)</f>
        <v>0</v>
      </c>
      <c r="D157" s="41">
        <f>COUNTIFS(data!$AT:$AT,D$142,data!$N:$N,$B157)</f>
        <v>0</v>
      </c>
      <c r="E157" s="41">
        <f>COUNTIFS(data!$AT:$AT,E$142,data!$N:$N,$B157)</f>
        <v>0</v>
      </c>
      <c r="F157" s="41">
        <f>COUNTIFS(data!$AT:$AT,F$142,data!$N:$N,$B157)</f>
        <v>0</v>
      </c>
      <c r="G157" s="41">
        <f>COUNTIFS(data!$AT:$AT,G$142,data!$N:$N,$B157)</f>
        <v>0</v>
      </c>
      <c r="H157" s="41">
        <f>COUNTIFS(data!$AT:$AT,H$142,data!$N:$N,$B157)</f>
        <v>0</v>
      </c>
      <c r="I157" s="41">
        <f>COUNTIFS(data!$AT:$AT,I$142,data!$N:$N,$B157)</f>
        <v>0</v>
      </c>
      <c r="J157" s="41">
        <f>COUNTIFS(data!$AT:$AT,J$142,data!$N:$N,$B157)</f>
        <v>0</v>
      </c>
      <c r="K157" s="42">
        <f t="shared" si="16"/>
        <v>0</v>
      </c>
    </row>
    <row r="158" spans="2:11" ht="15.65" customHeight="1" x14ac:dyDescent="0.35">
      <c r="B158" s="39" t="s">
        <v>15</v>
      </c>
      <c r="C158" s="41">
        <f>COUNTIFS(data!$AT:$AT,C$142,data!$N:$N,$B158)</f>
        <v>0</v>
      </c>
      <c r="D158" s="41">
        <f>COUNTIFS(data!$AT:$AT,D$142,data!$N:$N,$B158)</f>
        <v>2</v>
      </c>
      <c r="E158" s="41">
        <f>COUNTIFS(data!$AT:$AT,E$142,data!$N:$N,$B158)</f>
        <v>0</v>
      </c>
      <c r="F158" s="41">
        <f>COUNTIFS(data!$AT:$AT,F$142,data!$N:$N,$B158)</f>
        <v>0</v>
      </c>
      <c r="G158" s="41">
        <f>COUNTIFS(data!$AT:$AT,G$142,data!$N:$N,$B158)</f>
        <v>0</v>
      </c>
      <c r="H158" s="41">
        <f>COUNTIFS(data!$AT:$AT,H$142,data!$N:$N,$B158)</f>
        <v>0</v>
      </c>
      <c r="I158" s="41">
        <f>COUNTIFS(data!$AT:$AT,I$142,data!$N:$N,$B158)</f>
        <v>0</v>
      </c>
      <c r="J158" s="41">
        <f>COUNTIFS(data!$AT:$AT,J$142,data!$N:$N,$B158)</f>
        <v>0</v>
      </c>
      <c r="K158" s="42">
        <f t="shared" si="16"/>
        <v>2</v>
      </c>
    </row>
    <row r="159" spans="2:11" ht="15.65" customHeight="1" x14ac:dyDescent="0.35">
      <c r="B159" s="39" t="s">
        <v>1761</v>
      </c>
      <c r="C159" s="41">
        <f>COUNTIFS(data!$AT:$AT,C$142,data!$N:$N,$B159)</f>
        <v>0</v>
      </c>
      <c r="D159" s="41">
        <f>COUNTIFS(data!$AT:$AT,D$142,data!$N:$N,$B159)</f>
        <v>0</v>
      </c>
      <c r="E159" s="41">
        <f>COUNTIFS(data!$AT:$AT,E$142,data!$N:$N,$B159)</f>
        <v>0</v>
      </c>
      <c r="F159" s="41">
        <f>COUNTIFS(data!$AT:$AT,F$142,data!$N:$N,$B159)</f>
        <v>0</v>
      </c>
      <c r="G159" s="41">
        <f>COUNTIFS(data!$AT:$AT,G$142,data!$N:$N,$B159)</f>
        <v>0</v>
      </c>
      <c r="H159" s="41">
        <f>COUNTIFS(data!$AT:$AT,H$142,data!$N:$N,$B159)</f>
        <v>0</v>
      </c>
      <c r="I159" s="41">
        <f>COUNTIFS(data!$AT:$AT,I$142,data!$N:$N,$B159)</f>
        <v>0</v>
      </c>
      <c r="J159" s="41">
        <f>COUNTIFS(data!$AT:$AT,J$142,data!$N:$N,$B159)</f>
        <v>0</v>
      </c>
      <c r="K159" s="42">
        <f t="shared" si="16"/>
        <v>0</v>
      </c>
    </row>
    <row r="160" spans="2:11" ht="15.65" customHeight="1" x14ac:dyDescent="0.35">
      <c r="B160" s="39" t="s">
        <v>218</v>
      </c>
      <c r="C160" s="41">
        <f>COUNTIFS(data!$AT:$AT,C$142,data!$N:$N,$B160)</f>
        <v>0</v>
      </c>
      <c r="D160" s="41">
        <f>COUNTIFS(data!$AT:$AT,D$142,data!$N:$N,$B160)</f>
        <v>50</v>
      </c>
      <c r="E160" s="41">
        <f>COUNTIFS(data!$AT:$AT,E$142,data!$N:$N,$B160)</f>
        <v>0</v>
      </c>
      <c r="F160" s="41">
        <f>COUNTIFS(data!$AT:$AT,F$142,data!$N:$N,$B160)</f>
        <v>0</v>
      </c>
      <c r="G160" s="41">
        <f>COUNTIFS(data!$AT:$AT,G$142,data!$N:$N,$B160)</f>
        <v>0</v>
      </c>
      <c r="H160" s="41">
        <f>COUNTIFS(data!$AT:$AT,H$142,data!$N:$N,$B160)</f>
        <v>0</v>
      </c>
      <c r="I160" s="41">
        <f>COUNTIFS(data!$AT:$AT,I$142,data!$N:$N,$B160)</f>
        <v>0</v>
      </c>
      <c r="J160" s="41">
        <f>COUNTIFS(data!$AT:$AT,J$142,data!$N:$N,$B160)</f>
        <v>1</v>
      </c>
      <c r="K160" s="42">
        <f t="shared" si="16"/>
        <v>51</v>
      </c>
    </row>
    <row r="161" spans="1:11" ht="15.65" customHeight="1" x14ac:dyDescent="0.35">
      <c r="B161" s="39" t="s">
        <v>1762</v>
      </c>
      <c r="C161" s="41">
        <f>COUNTIFS(data!$AT:$AT,C$142,data!$N:$N,$B161)</f>
        <v>0</v>
      </c>
      <c r="D161" s="41">
        <f>COUNTIFS(data!$AT:$AT,D$142,data!$N:$N,$B161)</f>
        <v>0</v>
      </c>
      <c r="E161" s="41">
        <f>COUNTIFS(data!$AT:$AT,E$142,data!$N:$N,$B161)</f>
        <v>0</v>
      </c>
      <c r="F161" s="41">
        <f>COUNTIFS(data!$AT:$AT,F$142,data!$N:$N,$B161)</f>
        <v>0</v>
      </c>
      <c r="G161" s="41">
        <f>COUNTIFS(data!$AT:$AT,G$142,data!$N:$N,$B161)</f>
        <v>0</v>
      </c>
      <c r="H161" s="41">
        <f>COUNTIFS(data!$AT:$AT,H$142,data!$N:$N,$B161)</f>
        <v>0</v>
      </c>
      <c r="I161" s="41">
        <f>COUNTIFS(data!$AT:$AT,I$142,data!$N:$N,$B161)</f>
        <v>0</v>
      </c>
      <c r="J161" s="41">
        <f>COUNTIFS(data!$AT:$AT,J$142,data!$N:$N,$B161)</f>
        <v>0</v>
      </c>
      <c r="K161" s="42">
        <f t="shared" si="16"/>
        <v>0</v>
      </c>
    </row>
    <row r="162" spans="1:11" ht="15.65" customHeight="1" x14ac:dyDescent="0.35">
      <c r="B162" s="39" t="s">
        <v>1082</v>
      </c>
      <c r="C162" s="41">
        <f>COUNTIFS(data!$AT:$AT,C$142,data!$N:$N,$B162)</f>
        <v>0</v>
      </c>
      <c r="D162" s="41">
        <f>COUNTIFS(data!$AT:$AT,D$142,data!$N:$N,$B162)</f>
        <v>0</v>
      </c>
      <c r="E162" s="41">
        <f>COUNTIFS(data!$AT:$AT,E$142,data!$N:$N,$B162)</f>
        <v>0</v>
      </c>
      <c r="F162" s="41">
        <f>COUNTIFS(data!$AT:$AT,F$142,data!$N:$N,$B162)</f>
        <v>0</v>
      </c>
      <c r="G162" s="41">
        <f>COUNTIFS(data!$AT:$AT,G$142,data!$N:$N,$B162)</f>
        <v>0</v>
      </c>
      <c r="H162" s="41">
        <f>COUNTIFS(data!$AT:$AT,H$142,data!$N:$N,$B162)</f>
        <v>0</v>
      </c>
      <c r="I162" s="41">
        <f>COUNTIFS(data!$AT:$AT,I$142,data!$N:$N,$B162)</f>
        <v>0</v>
      </c>
      <c r="J162" s="41">
        <f>COUNTIFS(data!$AT:$AT,J$142,data!$N:$N,$B162)</f>
        <v>0</v>
      </c>
      <c r="K162" s="42">
        <f t="shared" si="16"/>
        <v>0</v>
      </c>
    </row>
    <row r="163" spans="1:11" ht="15.65" customHeight="1" x14ac:dyDescent="0.35">
      <c r="B163" s="39" t="s">
        <v>1204</v>
      </c>
      <c r="C163" s="41">
        <f>COUNTIFS(data!$AT:$AT,C$142,data!$N:$N,$B163)</f>
        <v>0</v>
      </c>
      <c r="D163" s="41">
        <f>COUNTIFS(data!$AT:$AT,D$142,data!$N:$N,$B163)</f>
        <v>0</v>
      </c>
      <c r="E163" s="41">
        <f>COUNTIFS(data!$AT:$AT,E$142,data!$N:$N,$B163)</f>
        <v>0</v>
      </c>
      <c r="F163" s="41">
        <f>COUNTIFS(data!$AT:$AT,F$142,data!$N:$N,$B163)</f>
        <v>0</v>
      </c>
      <c r="G163" s="41">
        <f>COUNTIFS(data!$AT:$AT,G$142,data!$N:$N,$B163)</f>
        <v>0</v>
      </c>
      <c r="H163" s="41">
        <f>COUNTIFS(data!$AT:$AT,H$142,data!$N:$N,$B163)</f>
        <v>0</v>
      </c>
      <c r="I163" s="41">
        <f>COUNTIFS(data!$AT:$AT,I$142,data!$N:$N,$B163)</f>
        <v>0</v>
      </c>
      <c r="J163" s="41">
        <f>COUNTIFS(data!$AT:$AT,J$142,data!$N:$N,$B163)</f>
        <v>0</v>
      </c>
      <c r="K163" s="42">
        <f t="shared" si="16"/>
        <v>0</v>
      </c>
    </row>
    <row r="164" spans="1:11" ht="15.65" customHeight="1" x14ac:dyDescent="0.35">
      <c r="B164" s="39" t="s">
        <v>1715</v>
      </c>
      <c r="C164" s="41">
        <f>COUNTIFS(data!$AT:$AT,C$142,data!$N:$N,$B164)</f>
        <v>0</v>
      </c>
      <c r="D164" s="41">
        <f>COUNTIFS(data!$AT:$AT,D$142,data!$N:$N,$B164)</f>
        <v>0</v>
      </c>
      <c r="E164" s="41">
        <f>COUNTIFS(data!$AT:$AT,E$142,data!$N:$N,$B164)</f>
        <v>0</v>
      </c>
      <c r="F164" s="41">
        <f>COUNTIFS(data!$AT:$AT,F$142,data!$N:$N,$B164)</f>
        <v>0</v>
      </c>
      <c r="G164" s="41">
        <f>COUNTIFS(data!$AT:$AT,G$142,data!$N:$N,$B164)</f>
        <v>0</v>
      </c>
      <c r="H164" s="41">
        <f>COUNTIFS(data!$AT:$AT,H$142,data!$N:$N,$B164)</f>
        <v>0</v>
      </c>
      <c r="I164" s="41">
        <f>COUNTIFS(data!$AT:$AT,I$142,data!$N:$N,$B164)</f>
        <v>0</v>
      </c>
      <c r="J164" s="41">
        <f>COUNTIFS(data!$AT:$AT,J$142,data!$N:$N,$B164)</f>
        <v>0</v>
      </c>
      <c r="K164" s="42">
        <f t="shared" si="16"/>
        <v>0</v>
      </c>
    </row>
    <row r="165" spans="1:11" ht="15.65" customHeight="1" x14ac:dyDescent="0.35">
      <c r="B165" s="40" t="s">
        <v>1753</v>
      </c>
      <c r="C165" s="42">
        <f>SUM(C143:C164)</f>
        <v>62</v>
      </c>
      <c r="D165" s="42">
        <f t="shared" ref="D165:K165" si="17">SUM(D143:D164)</f>
        <v>117</v>
      </c>
      <c r="E165" s="42">
        <f t="shared" si="17"/>
        <v>0</v>
      </c>
      <c r="F165" s="42">
        <f t="shared" si="17"/>
        <v>1</v>
      </c>
      <c r="G165" s="42">
        <f t="shared" si="17"/>
        <v>28</v>
      </c>
      <c r="H165" s="42">
        <f t="shared" si="17"/>
        <v>0</v>
      </c>
      <c r="I165" s="42">
        <f t="shared" si="17"/>
        <v>43</v>
      </c>
      <c r="J165" s="42">
        <f t="shared" si="17"/>
        <v>43</v>
      </c>
      <c r="K165" s="55">
        <f t="shared" si="17"/>
        <v>294</v>
      </c>
    </row>
    <row r="167" spans="1:11" ht="28.5" customHeight="1" x14ac:dyDescent="0.35">
      <c r="A167" s="43">
        <v>13</v>
      </c>
      <c r="B167" s="64" t="s">
        <v>2867</v>
      </c>
      <c r="C167" s="65"/>
      <c r="D167" s="65"/>
      <c r="E167" s="65"/>
      <c r="F167" s="65"/>
      <c r="G167" s="65"/>
      <c r="H167" s="66"/>
    </row>
    <row r="168" spans="1:11" ht="15.65" customHeight="1" x14ac:dyDescent="0.35">
      <c r="B168" s="67" t="s">
        <v>2842</v>
      </c>
      <c r="C168" s="68"/>
      <c r="D168" s="68"/>
      <c r="E168" s="68"/>
      <c r="F168" s="68"/>
      <c r="G168" s="68"/>
      <c r="H168" s="69"/>
    </row>
    <row r="169" spans="1:11" ht="30.75" customHeight="1" x14ac:dyDescent="0.35">
      <c r="B169" s="39"/>
      <c r="C169" s="39" t="s">
        <v>1215</v>
      </c>
      <c r="D169" s="39" t="s">
        <v>1139</v>
      </c>
      <c r="E169" s="39" t="s">
        <v>1216</v>
      </c>
      <c r="F169" s="39" t="s">
        <v>1138</v>
      </c>
      <c r="G169" s="39" t="s">
        <v>1214</v>
      </c>
      <c r="H169" s="40" t="s">
        <v>1753</v>
      </c>
    </row>
    <row r="170" spans="1:11" ht="15.65" customHeight="1" x14ac:dyDescent="0.35">
      <c r="B170" s="46" t="s">
        <v>1226</v>
      </c>
      <c r="C170" s="41">
        <f>COUNTIFS(data!$D:$D,C$169,data!$AA:$AA,$B170)</f>
        <v>0</v>
      </c>
      <c r="D170" s="41">
        <f>COUNTIFS(data!$D:$D,D$169,data!$AA:$AA,$B170)</f>
        <v>0</v>
      </c>
      <c r="E170" s="41">
        <f>COUNTIFS(data!$D:$D,E$169,data!$AA:$AA,$B170)</f>
        <v>0</v>
      </c>
      <c r="F170" s="41">
        <f>COUNTIFS(data!$D:$D,F$169,data!$AA:$AA,$B170)</f>
        <v>1</v>
      </c>
      <c r="G170" s="41">
        <f>COUNTIFS(data!$D:$D,G$169,data!$AA:$AA,$B170)</f>
        <v>0</v>
      </c>
      <c r="H170" s="42">
        <f>SUM(C170:G170)</f>
        <v>1</v>
      </c>
    </row>
    <row r="171" spans="1:11" ht="15.65" customHeight="1" x14ac:dyDescent="0.35">
      <c r="B171" s="46" t="s">
        <v>1227</v>
      </c>
      <c r="C171" s="41">
        <f>COUNTIFS(data!$D:$D,C$169,data!$AA:$AA,$B171)</f>
        <v>0</v>
      </c>
      <c r="D171" s="41">
        <f>COUNTIFS(data!$D:$D,D$169,data!$AA:$AA,$B171)</f>
        <v>0</v>
      </c>
      <c r="E171" s="41">
        <f>COUNTIFS(data!$D:$D,E$169,data!$AA:$AA,$B171)</f>
        <v>1</v>
      </c>
      <c r="F171" s="41">
        <f>COUNTIFS(data!$D:$D,F$169,data!$AA:$AA,$B171)</f>
        <v>0</v>
      </c>
      <c r="G171" s="41">
        <f>COUNTIFS(data!$D:$D,G$169,data!$AA:$AA,$B171)</f>
        <v>0</v>
      </c>
      <c r="H171" s="42">
        <f t="shared" ref="H171:H178" si="18">SUM(C171:G171)</f>
        <v>1</v>
      </c>
    </row>
    <row r="172" spans="1:11" ht="15.65" customHeight="1" x14ac:dyDescent="0.35">
      <c r="B172" s="46" t="s">
        <v>1228</v>
      </c>
      <c r="C172" s="41">
        <f>COUNTIFS(data!$D:$D,C$169,data!$AA:$AA,$B172)</f>
        <v>4</v>
      </c>
      <c r="D172" s="41">
        <f>COUNTIFS(data!$D:$D,D$169,data!$AA:$AA,$B172)</f>
        <v>2</v>
      </c>
      <c r="E172" s="41">
        <f>COUNTIFS(data!$D:$D,E$169,data!$AA:$AA,$B172)</f>
        <v>24</v>
      </c>
      <c r="F172" s="41">
        <f>COUNTIFS(data!$D:$D,F$169,data!$AA:$AA,$B172)</f>
        <v>0</v>
      </c>
      <c r="G172" s="41">
        <f>COUNTIFS(data!$D:$D,G$169,data!$AA:$AA,$B172)</f>
        <v>0</v>
      </c>
      <c r="H172" s="42">
        <f t="shared" si="18"/>
        <v>30</v>
      </c>
    </row>
    <row r="173" spans="1:11" ht="15.65" customHeight="1" x14ac:dyDescent="0.35">
      <c r="B173" s="46" t="s">
        <v>1229</v>
      </c>
      <c r="C173" s="41">
        <f>COUNTIFS(data!$D:$D,C$169,data!$AA:$AA,$B173)</f>
        <v>25</v>
      </c>
      <c r="D173" s="41">
        <f>COUNTIFS(data!$D:$D,D$169,data!$AA:$AA,$B173)</f>
        <v>10</v>
      </c>
      <c r="E173" s="41">
        <f>COUNTIFS(data!$D:$D,E$169,data!$AA:$AA,$B173)</f>
        <v>49</v>
      </c>
      <c r="F173" s="41">
        <f>COUNTIFS(data!$D:$D,F$169,data!$AA:$AA,$B173)</f>
        <v>4</v>
      </c>
      <c r="G173" s="41">
        <f>COUNTIFS(data!$D:$D,G$169,data!$AA:$AA,$B173)</f>
        <v>15</v>
      </c>
      <c r="H173" s="42">
        <f t="shared" si="18"/>
        <v>103</v>
      </c>
    </row>
    <row r="174" spans="1:11" ht="15.65" customHeight="1" x14ac:dyDescent="0.35">
      <c r="B174" s="46" t="s">
        <v>1230</v>
      </c>
      <c r="C174" s="41">
        <f>COUNTIFS(data!$D:$D,C$169,data!$AA:$AA,$B174)</f>
        <v>12</v>
      </c>
      <c r="D174" s="41">
        <f>COUNTIFS(data!$D:$D,D$169,data!$AA:$AA,$B174)</f>
        <v>7</v>
      </c>
      <c r="E174" s="41">
        <f>COUNTIFS(data!$D:$D,E$169,data!$AA:$AA,$B174)</f>
        <v>5</v>
      </c>
      <c r="F174" s="41">
        <f>COUNTIFS(data!$D:$D,F$169,data!$AA:$AA,$B174)</f>
        <v>4</v>
      </c>
      <c r="G174" s="41">
        <f>COUNTIFS(data!$D:$D,G$169,data!$AA:$AA,$B174)</f>
        <v>3</v>
      </c>
      <c r="H174" s="42">
        <f t="shared" si="18"/>
        <v>31</v>
      </c>
    </row>
    <row r="175" spans="1:11" ht="15.65" customHeight="1" x14ac:dyDescent="0.35">
      <c r="B175" s="46" t="s">
        <v>1232</v>
      </c>
      <c r="C175" s="41">
        <f>COUNTIFS(data!$D:$D,C$169,data!$AA:$AA,$B175)</f>
        <v>3</v>
      </c>
      <c r="D175" s="41">
        <f>COUNTIFS(data!$D:$D,D$169,data!$AA:$AA,$B175)</f>
        <v>4</v>
      </c>
      <c r="E175" s="41">
        <f>COUNTIFS(data!$D:$D,E$169,data!$AA:$AA,$B175)</f>
        <v>0</v>
      </c>
      <c r="F175" s="41">
        <f>COUNTIFS(data!$D:$D,F$169,data!$AA:$AA,$B175)</f>
        <v>2</v>
      </c>
      <c r="G175" s="41">
        <f>COUNTIFS(data!$D:$D,G$169,data!$AA:$AA,$B175)</f>
        <v>0</v>
      </c>
      <c r="H175" s="42">
        <f t="shared" si="18"/>
        <v>9</v>
      </c>
    </row>
    <row r="176" spans="1:11" ht="15.65" customHeight="1" x14ac:dyDescent="0.35">
      <c r="B176" s="46" t="s">
        <v>1231</v>
      </c>
      <c r="C176" s="41">
        <f>COUNTIFS(data!$D:$D,C$169,data!$AA:$AA,$B176)</f>
        <v>3</v>
      </c>
      <c r="D176" s="41">
        <f>COUNTIFS(data!$D:$D,D$169,data!$AA:$AA,$B176)</f>
        <v>12</v>
      </c>
      <c r="E176" s="41">
        <f>COUNTIFS(data!$D:$D,E$169,data!$AA:$AA,$B176)</f>
        <v>1</v>
      </c>
      <c r="F176" s="41">
        <f>COUNTIFS(data!$D:$D,F$169,data!$AA:$AA,$B176)</f>
        <v>7</v>
      </c>
      <c r="G176" s="41">
        <f>COUNTIFS(data!$D:$D,G$169,data!$AA:$AA,$B176)</f>
        <v>4</v>
      </c>
      <c r="H176" s="42">
        <f t="shared" si="18"/>
        <v>27</v>
      </c>
    </row>
    <row r="177" spans="1:12" ht="15.65" customHeight="1" x14ac:dyDescent="0.35">
      <c r="B177" s="46" t="s">
        <v>47</v>
      </c>
      <c r="C177" s="41">
        <f>COUNTIFS(data!$D:$D,C$169,data!$AA:$AA,$B177)</f>
        <v>24</v>
      </c>
      <c r="D177" s="41">
        <f>COUNTIFS(data!$D:$D,D$169,data!$AA:$AA,$B177)</f>
        <v>8</v>
      </c>
      <c r="E177" s="41">
        <f>COUNTIFS(data!$D:$D,E$169,data!$AA:$AA,$B177)</f>
        <v>11</v>
      </c>
      <c r="F177" s="41">
        <f>COUNTIFS(data!$D:$D,F$169,data!$AA:$AA,$B177)</f>
        <v>11</v>
      </c>
      <c r="G177" s="41">
        <f>COUNTIFS(data!$D:$D,G$169,data!$AA:$AA,$B177)</f>
        <v>38</v>
      </c>
      <c r="H177" s="42">
        <f t="shared" si="18"/>
        <v>92</v>
      </c>
    </row>
    <row r="178" spans="1:12" ht="15.65" customHeight="1" x14ac:dyDescent="0.35">
      <c r="B178" s="40" t="s">
        <v>1753</v>
      </c>
      <c r="C178" s="42">
        <f>SUM(C170:C177)</f>
        <v>71</v>
      </c>
      <c r="D178" s="42">
        <f>SUM(D170:D177)</f>
        <v>43</v>
      </c>
      <c r="E178" s="42">
        <f>SUM(E170:E177)</f>
        <v>91</v>
      </c>
      <c r="F178" s="42">
        <f>SUM(F170:F177)</f>
        <v>29</v>
      </c>
      <c r="G178" s="42">
        <f>SUM(G170:G177)</f>
        <v>60</v>
      </c>
      <c r="H178" s="55">
        <f t="shared" si="18"/>
        <v>294</v>
      </c>
    </row>
    <row r="180" spans="1:12" ht="32.5" customHeight="1" x14ac:dyDescent="0.35">
      <c r="A180" s="43">
        <v>14</v>
      </c>
      <c r="B180" s="60" t="s">
        <v>2867</v>
      </c>
      <c r="C180" s="61"/>
      <c r="D180" s="61"/>
      <c r="E180" s="61"/>
      <c r="F180" s="61"/>
      <c r="G180" s="61"/>
      <c r="H180" s="61"/>
      <c r="I180" s="61"/>
      <c r="J180" s="61"/>
      <c r="K180" s="61"/>
    </row>
    <row r="181" spans="1:12" ht="15.65" customHeight="1" x14ac:dyDescent="0.35">
      <c r="B181" s="58" t="s">
        <v>2843</v>
      </c>
      <c r="C181" s="59"/>
      <c r="D181" s="59"/>
      <c r="E181" s="59"/>
      <c r="F181" s="59"/>
      <c r="G181" s="59"/>
      <c r="H181" s="59"/>
      <c r="I181" s="59"/>
      <c r="J181" s="59"/>
      <c r="K181" s="59"/>
    </row>
    <row r="182" spans="1:12" ht="31.5" customHeight="1" x14ac:dyDescent="0.35">
      <c r="B182" s="39"/>
      <c r="C182" s="46" t="s">
        <v>1226</v>
      </c>
      <c r="D182" s="46" t="s">
        <v>1227</v>
      </c>
      <c r="E182" s="46" t="s">
        <v>1228</v>
      </c>
      <c r="F182" s="46" t="s">
        <v>1229</v>
      </c>
      <c r="G182" s="46" t="s">
        <v>1230</v>
      </c>
      <c r="H182" s="46" t="s">
        <v>1232</v>
      </c>
      <c r="I182" s="46" t="s">
        <v>1231</v>
      </c>
      <c r="J182" s="46" t="s">
        <v>47</v>
      </c>
      <c r="K182" s="40" t="s">
        <v>1753</v>
      </c>
    </row>
    <row r="183" spans="1:12" ht="15.65" customHeight="1" x14ac:dyDescent="0.35">
      <c r="B183" s="39" t="s">
        <v>1199</v>
      </c>
      <c r="C183" s="41">
        <f>COUNTIFS(data!$AA:$AA,C$182,data!$L:$L,$B183)</f>
        <v>0</v>
      </c>
      <c r="D183" s="41">
        <f>COUNTIFS(data!$AA:$AA,D$182,data!$L:$L,$B183)</f>
        <v>0</v>
      </c>
      <c r="E183" s="41">
        <f>COUNTIFS(data!$AA:$AA,E$182,data!$L:$L,$B183)</f>
        <v>8</v>
      </c>
      <c r="F183" s="41">
        <f>COUNTIFS(data!$AA:$AA,F$182,data!$L:$L,$B183)</f>
        <v>35</v>
      </c>
      <c r="G183" s="41">
        <f>COUNTIFS(data!$AA:$AA,G$182,data!$L:$L,$B183)</f>
        <v>13</v>
      </c>
      <c r="H183" s="41">
        <f>COUNTIFS(data!$AA:$AA,H$182,data!$L:$L,$B183)</f>
        <v>3</v>
      </c>
      <c r="I183" s="41">
        <f>COUNTIFS(data!$AA:$AA,I$182,data!$L:$L,$B183)</f>
        <v>2</v>
      </c>
      <c r="J183" s="41">
        <f>COUNTIFS(data!$AA:$AA,J$182,data!$L:$L,$B183)</f>
        <v>66</v>
      </c>
      <c r="K183" s="42">
        <f>SUM(C183:J183)</f>
        <v>127</v>
      </c>
    </row>
    <row r="184" spans="1:12" ht="15.65" customHeight="1" x14ac:dyDescent="0.35">
      <c r="B184" s="39" t="s">
        <v>1197</v>
      </c>
      <c r="C184" s="41">
        <f>COUNTIFS(data!$AA:$AA,C$182,data!$L:$L,$B184)</f>
        <v>0</v>
      </c>
      <c r="D184" s="41">
        <f>COUNTIFS(data!$AA:$AA,D$182,data!$L:$L,$B184)</f>
        <v>0</v>
      </c>
      <c r="E184" s="41">
        <f>COUNTIFS(data!$AA:$AA,E$182,data!$L:$L,$B184)</f>
        <v>0</v>
      </c>
      <c r="F184" s="41">
        <f>COUNTIFS(data!$AA:$AA,F$182,data!$L:$L,$B184)</f>
        <v>5</v>
      </c>
      <c r="G184" s="41">
        <f>COUNTIFS(data!$AA:$AA,G$182,data!$L:$L,$B184)</f>
        <v>3</v>
      </c>
      <c r="H184" s="41">
        <f>COUNTIFS(data!$AA:$AA,H$182,data!$L:$L,$B184)</f>
        <v>0</v>
      </c>
      <c r="I184" s="41">
        <f>COUNTIFS(data!$AA:$AA,I$182,data!$L:$L,$B184)</f>
        <v>0</v>
      </c>
      <c r="J184" s="41">
        <f>COUNTIFS(data!$AA:$AA,J$182,data!$L:$L,$B184)</f>
        <v>5</v>
      </c>
      <c r="K184" s="42">
        <f t="shared" ref="K184:K189" si="19">SUM(C184:J184)</f>
        <v>13</v>
      </c>
    </row>
    <row r="185" spans="1:12" ht="15.65" customHeight="1" x14ac:dyDescent="0.35">
      <c r="B185" s="39" t="s">
        <v>1198</v>
      </c>
      <c r="C185" s="41">
        <f>COUNTIFS(data!$AA:$AA,C$182,data!$L:$L,$B185)</f>
        <v>0</v>
      </c>
      <c r="D185" s="41">
        <f>COUNTIFS(data!$AA:$AA,D$182,data!$L:$L,$B185)</f>
        <v>1</v>
      </c>
      <c r="E185" s="41">
        <f>COUNTIFS(data!$AA:$AA,E$182,data!$L:$L,$B185)</f>
        <v>21</v>
      </c>
      <c r="F185" s="41">
        <f>COUNTIFS(data!$AA:$AA,F$182,data!$L:$L,$B185)</f>
        <v>44</v>
      </c>
      <c r="G185" s="41">
        <f>COUNTIFS(data!$AA:$AA,G$182,data!$L:$L,$B185)</f>
        <v>4</v>
      </c>
      <c r="H185" s="41">
        <f>COUNTIFS(data!$AA:$AA,H$182,data!$L:$L,$B185)</f>
        <v>0</v>
      </c>
      <c r="I185" s="41">
        <f>COUNTIFS(data!$AA:$AA,I$182,data!$L:$L,$B185)</f>
        <v>1</v>
      </c>
      <c r="J185" s="41">
        <f>COUNTIFS(data!$AA:$AA,J$182,data!$L:$L,$B185)</f>
        <v>1</v>
      </c>
      <c r="K185" s="42">
        <f t="shared" si="19"/>
        <v>72</v>
      </c>
    </row>
    <row r="186" spans="1:12" ht="15.65" customHeight="1" x14ac:dyDescent="0.35">
      <c r="B186" s="39" t="s">
        <v>1200</v>
      </c>
      <c r="C186" s="41">
        <f>COUNTIFS(data!$AA:$AA,C$182,data!$L:$L,$B186)</f>
        <v>1</v>
      </c>
      <c r="D186" s="41">
        <f>COUNTIFS(data!$AA:$AA,D$182,data!$L:$L,$B186)</f>
        <v>0</v>
      </c>
      <c r="E186" s="41">
        <f>COUNTIFS(data!$AA:$AA,E$182,data!$L:$L,$B186)</f>
        <v>0</v>
      </c>
      <c r="F186" s="41">
        <f>COUNTIFS(data!$AA:$AA,F$182,data!$L:$L,$B186)</f>
        <v>2</v>
      </c>
      <c r="G186" s="41">
        <f>COUNTIFS(data!$AA:$AA,G$182,data!$L:$L,$B186)</f>
        <v>3</v>
      </c>
      <c r="H186" s="41">
        <f>COUNTIFS(data!$AA:$AA,H$182,data!$L:$L,$B186)</f>
        <v>0</v>
      </c>
      <c r="I186" s="41">
        <f>COUNTIFS(data!$AA:$AA,I$182,data!$L:$L,$B186)</f>
        <v>1</v>
      </c>
      <c r="J186" s="41">
        <f>COUNTIFS(data!$AA:$AA,J$182,data!$L:$L,$B186)</f>
        <v>5</v>
      </c>
      <c r="K186" s="42">
        <f t="shared" si="19"/>
        <v>12</v>
      </c>
    </row>
    <row r="187" spans="1:12" ht="15.65" customHeight="1" x14ac:dyDescent="0.35">
      <c r="B187" s="39" t="s">
        <v>1754</v>
      </c>
      <c r="C187" s="41">
        <f>COUNTIFS(data!$AA:$AA,C$182,data!$L:$L,$B187)</f>
        <v>0</v>
      </c>
      <c r="D187" s="41">
        <f>COUNTIFS(data!$AA:$AA,D$182,data!$L:$L,$B187)</f>
        <v>0</v>
      </c>
      <c r="E187" s="41">
        <f>COUNTIFS(data!$AA:$AA,E$182,data!$L:$L,$B187)</f>
        <v>0</v>
      </c>
      <c r="F187" s="41">
        <f>COUNTIFS(data!$AA:$AA,F$182,data!$L:$L,$B187)</f>
        <v>1</v>
      </c>
      <c r="G187" s="41">
        <f>COUNTIFS(data!$AA:$AA,G$182,data!$L:$L,$B187)</f>
        <v>0</v>
      </c>
      <c r="H187" s="41">
        <f>COUNTIFS(data!$AA:$AA,H$182,data!$L:$L,$B187)</f>
        <v>0</v>
      </c>
      <c r="I187" s="41">
        <f>COUNTIFS(data!$AA:$AA,I$182,data!$L:$L,$B187)</f>
        <v>0</v>
      </c>
      <c r="J187" s="41">
        <f>COUNTIFS(data!$AA:$AA,J$182,data!$L:$L,$B187)</f>
        <v>1</v>
      </c>
      <c r="K187" s="42">
        <f t="shared" si="19"/>
        <v>2</v>
      </c>
    </row>
    <row r="188" spans="1:12" ht="15.65" customHeight="1" x14ac:dyDescent="0.35">
      <c r="B188" s="39" t="s">
        <v>1755</v>
      </c>
      <c r="C188" s="41">
        <f>COUNTIFS(data!$AA:$AA,C$182,data!$L:$L,$B188)</f>
        <v>0</v>
      </c>
      <c r="D188" s="41">
        <f>COUNTIFS(data!$AA:$AA,D$182,data!$L:$L,$B188)</f>
        <v>0</v>
      </c>
      <c r="E188" s="41">
        <f>COUNTIFS(data!$AA:$AA,E$182,data!$L:$L,$B188)</f>
        <v>1</v>
      </c>
      <c r="F188" s="41">
        <f>COUNTIFS(data!$AA:$AA,F$182,data!$L:$L,$B188)</f>
        <v>16</v>
      </c>
      <c r="G188" s="41">
        <f>COUNTIFS(data!$AA:$AA,G$182,data!$L:$L,$B188)</f>
        <v>8</v>
      </c>
      <c r="H188" s="41">
        <f>COUNTIFS(data!$AA:$AA,H$182,data!$L:$L,$B188)</f>
        <v>6</v>
      </c>
      <c r="I188" s="41">
        <f>COUNTIFS(data!$AA:$AA,I$182,data!$L:$L,$B188)</f>
        <v>23</v>
      </c>
      <c r="J188" s="41">
        <f>COUNTIFS(data!$AA:$AA,J$182,data!$L:$L,$B188)</f>
        <v>14</v>
      </c>
      <c r="K188" s="42">
        <f t="shared" si="19"/>
        <v>68</v>
      </c>
    </row>
    <row r="189" spans="1:12" ht="15.65" customHeight="1" x14ac:dyDescent="0.35">
      <c r="B189" s="40" t="s">
        <v>1753</v>
      </c>
      <c r="C189" s="42">
        <f>SUM(C183:C188)</f>
        <v>1</v>
      </c>
      <c r="D189" s="42">
        <f t="shared" ref="D189:J189" si="20">SUM(D183:D188)</f>
        <v>1</v>
      </c>
      <c r="E189" s="42">
        <f t="shared" si="20"/>
        <v>30</v>
      </c>
      <c r="F189" s="42">
        <f t="shared" si="20"/>
        <v>103</v>
      </c>
      <c r="G189" s="42">
        <f t="shared" si="20"/>
        <v>31</v>
      </c>
      <c r="H189" s="42">
        <f t="shared" si="20"/>
        <v>9</v>
      </c>
      <c r="I189" s="42">
        <f t="shared" si="20"/>
        <v>27</v>
      </c>
      <c r="J189" s="42">
        <f t="shared" si="20"/>
        <v>92</v>
      </c>
      <c r="K189" s="55">
        <f t="shared" si="19"/>
        <v>294</v>
      </c>
    </row>
    <row r="190" spans="1:12" ht="15.65" customHeight="1" x14ac:dyDescent="0.35">
      <c r="B190" s="45"/>
      <c r="C190" s="45"/>
      <c r="D190" s="45"/>
      <c r="E190" s="45"/>
      <c r="F190" s="45"/>
      <c r="G190" s="45"/>
      <c r="H190" s="45"/>
      <c r="I190" s="45"/>
      <c r="J190" s="45"/>
      <c r="K190" s="45"/>
      <c r="L190" s="45"/>
    </row>
    <row r="191" spans="1:12" ht="29.5" customHeight="1" x14ac:dyDescent="0.35">
      <c r="A191" s="43">
        <v>15</v>
      </c>
      <c r="B191" s="60" t="s">
        <v>2867</v>
      </c>
      <c r="C191" s="61"/>
      <c r="D191" s="61"/>
      <c r="E191" s="61"/>
      <c r="F191" s="61"/>
      <c r="G191" s="61"/>
      <c r="H191" s="61"/>
      <c r="I191" s="61"/>
      <c r="J191" s="61"/>
      <c r="K191" s="61"/>
      <c r="L191" s="45"/>
    </row>
    <row r="192" spans="1:12" ht="15.65" customHeight="1" x14ac:dyDescent="0.35">
      <c r="B192" s="58" t="s">
        <v>2844</v>
      </c>
      <c r="C192" s="59"/>
      <c r="D192" s="59"/>
      <c r="E192" s="59"/>
      <c r="F192" s="59"/>
      <c r="G192" s="59"/>
      <c r="H192" s="59"/>
      <c r="I192" s="59"/>
      <c r="J192" s="59"/>
      <c r="K192" s="59"/>
    </row>
    <row r="193" spans="1:11" ht="31.5" customHeight="1" x14ac:dyDescent="0.35">
      <c r="B193" s="39"/>
      <c r="C193" s="46" t="s">
        <v>1226</v>
      </c>
      <c r="D193" s="46" t="s">
        <v>1227</v>
      </c>
      <c r="E193" s="46" t="s">
        <v>1228</v>
      </c>
      <c r="F193" s="46" t="s">
        <v>1229</v>
      </c>
      <c r="G193" s="46" t="s">
        <v>1230</v>
      </c>
      <c r="H193" s="46" t="s">
        <v>1232</v>
      </c>
      <c r="I193" s="46" t="s">
        <v>1231</v>
      </c>
      <c r="J193" s="46" t="s">
        <v>47</v>
      </c>
      <c r="K193" s="40" t="s">
        <v>1753</v>
      </c>
    </row>
    <row r="194" spans="1:11" ht="15.65" customHeight="1" x14ac:dyDescent="0.35">
      <c r="B194" s="39" t="s">
        <v>1150</v>
      </c>
      <c r="C194" s="41">
        <f>COUNTIFS(data!$AA:$AA,C$193,data!$M:$M,$B194)</f>
        <v>0</v>
      </c>
      <c r="D194" s="41">
        <f>COUNTIFS(data!$AA:$AA,D$193,data!$M:$M,$B194)</f>
        <v>0</v>
      </c>
      <c r="E194" s="41">
        <f>COUNTIFS(data!$AA:$AA,E$193,data!$M:$M,$B194)</f>
        <v>8</v>
      </c>
      <c r="F194" s="41">
        <f>COUNTIFS(data!$AA:$AA,F$193,data!$M:$M,$B194)</f>
        <v>28</v>
      </c>
      <c r="G194" s="41">
        <f>COUNTIFS(data!$AA:$AA,G$193,data!$M:$M,$B194)</f>
        <v>14</v>
      </c>
      <c r="H194" s="41">
        <f>COUNTIFS(data!$AA:$AA,H$193,data!$M:$M,$B194)</f>
        <v>3</v>
      </c>
      <c r="I194" s="41">
        <f>COUNTIFS(data!$AA:$AA,I$193,data!$M:$M,$B194)</f>
        <v>1</v>
      </c>
      <c r="J194" s="41">
        <f>COUNTIFS(data!$AA:$AA,J$193,data!$M:$M,$B194)</f>
        <v>21</v>
      </c>
      <c r="K194" s="42">
        <f>SUM(C194:J194)</f>
        <v>75</v>
      </c>
    </row>
    <row r="195" spans="1:11" ht="15.65" customHeight="1" x14ac:dyDescent="0.35">
      <c r="B195" s="39" t="s">
        <v>1149</v>
      </c>
      <c r="C195" s="41">
        <f>COUNTIFS(data!$AA:$AA,C$193,data!$M:$M,$B195)</f>
        <v>0</v>
      </c>
      <c r="D195" s="41">
        <f>COUNTIFS(data!$AA:$AA,D$193,data!$M:$M,$B195)</f>
        <v>0</v>
      </c>
      <c r="E195" s="41">
        <f>COUNTIFS(data!$AA:$AA,E$193,data!$M:$M,$B195)</f>
        <v>0</v>
      </c>
      <c r="F195" s="41">
        <f>COUNTIFS(data!$AA:$AA,F$193,data!$M:$M,$B195)</f>
        <v>0</v>
      </c>
      <c r="G195" s="41">
        <f>COUNTIFS(data!$AA:$AA,G$193,data!$M:$M,$B195)</f>
        <v>0</v>
      </c>
      <c r="H195" s="41">
        <f>COUNTIFS(data!$AA:$AA,H$193,data!$M:$M,$B195)</f>
        <v>0</v>
      </c>
      <c r="I195" s="41">
        <f>COUNTIFS(data!$AA:$AA,I$193,data!$M:$M,$B195)</f>
        <v>0</v>
      </c>
      <c r="J195" s="41">
        <f>COUNTIFS(data!$AA:$AA,J$193,data!$M:$M,$B195)</f>
        <v>0</v>
      </c>
      <c r="K195" s="42">
        <f t="shared" ref="K195:K201" si="21">SUM(C195:J195)</f>
        <v>0</v>
      </c>
    </row>
    <row r="196" spans="1:11" ht="15.65" customHeight="1" x14ac:dyDescent="0.35">
      <c r="B196" s="39" t="s">
        <v>1203</v>
      </c>
      <c r="C196" s="41">
        <f>COUNTIFS(data!$AA:$AA,C$193,data!$M:$M,$B196)</f>
        <v>0</v>
      </c>
      <c r="D196" s="41">
        <f>COUNTIFS(data!$AA:$AA,D$193,data!$M:$M,$B196)</f>
        <v>1</v>
      </c>
      <c r="E196" s="41">
        <f>COUNTIFS(data!$AA:$AA,E$193,data!$M:$M,$B196)</f>
        <v>21</v>
      </c>
      <c r="F196" s="41">
        <f>COUNTIFS(data!$AA:$AA,F$193,data!$M:$M,$B196)</f>
        <v>44</v>
      </c>
      <c r="G196" s="41">
        <f>COUNTIFS(data!$AA:$AA,G$193,data!$M:$M,$B196)</f>
        <v>4</v>
      </c>
      <c r="H196" s="41">
        <f>COUNTIFS(data!$AA:$AA,H$193,data!$M:$M,$B196)</f>
        <v>0</v>
      </c>
      <c r="I196" s="41">
        <f>COUNTIFS(data!$AA:$AA,I$193,data!$M:$M,$B196)</f>
        <v>1</v>
      </c>
      <c r="J196" s="41">
        <f>COUNTIFS(data!$AA:$AA,J$193,data!$M:$M,$B196)</f>
        <v>1</v>
      </c>
      <c r="K196" s="42">
        <f t="shared" si="21"/>
        <v>72</v>
      </c>
    </row>
    <row r="197" spans="1:11" ht="15.65" customHeight="1" x14ac:dyDescent="0.35">
      <c r="B197" s="39" t="s">
        <v>1295</v>
      </c>
      <c r="C197" s="41">
        <f>COUNTIFS(data!$AA:$AA,C$193,data!$M:$M,$B197)</f>
        <v>0</v>
      </c>
      <c r="D197" s="41">
        <f>COUNTIFS(data!$AA:$AA,D$193,data!$M:$M,$B197)</f>
        <v>0</v>
      </c>
      <c r="E197" s="41">
        <f>COUNTIFS(data!$AA:$AA,E$193,data!$M:$M,$B197)</f>
        <v>1</v>
      </c>
      <c r="F197" s="41">
        <f>COUNTIFS(data!$AA:$AA,F$193,data!$M:$M,$B197)</f>
        <v>16</v>
      </c>
      <c r="G197" s="41">
        <f>COUNTIFS(data!$AA:$AA,G$193,data!$M:$M,$B197)</f>
        <v>8</v>
      </c>
      <c r="H197" s="41">
        <f>COUNTIFS(data!$AA:$AA,H$193,data!$M:$M,$B197)</f>
        <v>6</v>
      </c>
      <c r="I197" s="41">
        <f>COUNTIFS(data!$AA:$AA,I$193,data!$M:$M,$B197)</f>
        <v>24</v>
      </c>
      <c r="J197" s="41">
        <f>COUNTIFS(data!$AA:$AA,J$193,data!$M:$M,$B197)</f>
        <v>14</v>
      </c>
      <c r="K197" s="42">
        <f t="shared" si="21"/>
        <v>69</v>
      </c>
    </row>
    <row r="198" spans="1:11" ht="15.65" customHeight="1" x14ac:dyDescent="0.35">
      <c r="B198" s="39" t="s">
        <v>1756</v>
      </c>
      <c r="C198" s="41">
        <f>COUNTIFS(data!$AA:$AA,C$193,data!$M:$M,$B198)</f>
        <v>0</v>
      </c>
      <c r="D198" s="41">
        <f>COUNTIFS(data!$AA:$AA,D$193,data!$M:$M,$B198)</f>
        <v>0</v>
      </c>
      <c r="E198" s="41">
        <f>COUNTIFS(data!$AA:$AA,E$193,data!$M:$M,$B198)</f>
        <v>0</v>
      </c>
      <c r="F198" s="41">
        <f>COUNTIFS(data!$AA:$AA,F$193,data!$M:$M,$B198)</f>
        <v>0</v>
      </c>
      <c r="G198" s="41">
        <f>COUNTIFS(data!$AA:$AA,G$193,data!$M:$M,$B198)</f>
        <v>0</v>
      </c>
      <c r="H198" s="41">
        <f>COUNTIFS(data!$AA:$AA,H$193,data!$M:$M,$B198)</f>
        <v>0</v>
      </c>
      <c r="I198" s="41">
        <f>COUNTIFS(data!$AA:$AA,I$193,data!$M:$M,$B198)</f>
        <v>0</v>
      </c>
      <c r="J198" s="41">
        <f>COUNTIFS(data!$AA:$AA,J$193,data!$M:$M,$B198)</f>
        <v>0</v>
      </c>
      <c r="K198" s="42">
        <f t="shared" si="21"/>
        <v>0</v>
      </c>
    </row>
    <row r="199" spans="1:11" ht="15.65" customHeight="1" x14ac:dyDescent="0.35">
      <c r="B199" s="39" t="s">
        <v>1201</v>
      </c>
      <c r="C199" s="41">
        <f>COUNTIFS(data!$AA:$AA,C$193,data!$M:$M,$B199)</f>
        <v>0</v>
      </c>
      <c r="D199" s="41">
        <f>COUNTIFS(data!$AA:$AA,D$193,data!$M:$M,$B199)</f>
        <v>0</v>
      </c>
      <c r="E199" s="41">
        <f>COUNTIFS(data!$AA:$AA,E$193,data!$M:$M,$B199)</f>
        <v>0</v>
      </c>
      <c r="F199" s="41">
        <f>COUNTIFS(data!$AA:$AA,F$193,data!$M:$M,$B199)</f>
        <v>2</v>
      </c>
      <c r="G199" s="41">
        <f>COUNTIFS(data!$AA:$AA,G$193,data!$M:$M,$B199)</f>
        <v>0</v>
      </c>
      <c r="H199" s="41">
        <f>COUNTIFS(data!$AA:$AA,H$193,data!$M:$M,$B199)</f>
        <v>0</v>
      </c>
      <c r="I199" s="41">
        <f>COUNTIFS(data!$AA:$AA,I$193,data!$M:$M,$B199)</f>
        <v>0</v>
      </c>
      <c r="J199" s="41">
        <f>COUNTIFS(data!$AA:$AA,J$193,data!$M:$M,$B199)</f>
        <v>11</v>
      </c>
      <c r="K199" s="42">
        <f t="shared" si="21"/>
        <v>13</v>
      </c>
    </row>
    <row r="200" spans="1:11" ht="15.65" customHeight="1" x14ac:dyDescent="0.35">
      <c r="B200" s="39" t="s">
        <v>1202</v>
      </c>
      <c r="C200" s="41">
        <f>COUNTIFS(data!$AA:$AA,C$193,data!$M:$M,$B200)</f>
        <v>0</v>
      </c>
      <c r="D200" s="41">
        <f>COUNTIFS(data!$AA:$AA,D$193,data!$M:$M,$B200)</f>
        <v>0</v>
      </c>
      <c r="E200" s="41">
        <f>COUNTIFS(data!$AA:$AA,E$193,data!$M:$M,$B200)</f>
        <v>0</v>
      </c>
      <c r="F200" s="41">
        <f>COUNTIFS(data!$AA:$AA,F$193,data!$M:$M,$B200)</f>
        <v>11</v>
      </c>
      <c r="G200" s="41">
        <f>COUNTIFS(data!$AA:$AA,G$193,data!$M:$M,$B200)</f>
        <v>2</v>
      </c>
      <c r="H200" s="41">
        <f>COUNTIFS(data!$AA:$AA,H$193,data!$M:$M,$B200)</f>
        <v>0</v>
      </c>
      <c r="I200" s="41">
        <f>COUNTIFS(data!$AA:$AA,I$193,data!$M:$M,$B200)</f>
        <v>0</v>
      </c>
      <c r="J200" s="41">
        <f>COUNTIFS(data!$AA:$AA,J$193,data!$M:$M,$B200)</f>
        <v>40</v>
      </c>
      <c r="K200" s="42">
        <f t="shared" si="21"/>
        <v>53</v>
      </c>
    </row>
    <row r="201" spans="1:11" ht="15.65" customHeight="1" x14ac:dyDescent="0.35">
      <c r="B201" s="39" t="s">
        <v>212</v>
      </c>
      <c r="C201" s="41">
        <f>COUNTIFS(data!$AA:$AA,C$193,data!$M:$M,$B201)</f>
        <v>1</v>
      </c>
      <c r="D201" s="41">
        <f>COUNTIFS(data!$AA:$AA,D$193,data!$M:$M,$B201)</f>
        <v>0</v>
      </c>
      <c r="E201" s="41">
        <f>COUNTIFS(data!$AA:$AA,E$193,data!$M:$M,$B201)</f>
        <v>0</v>
      </c>
      <c r="F201" s="41">
        <f>COUNTIFS(data!$AA:$AA,F$193,data!$M:$M,$B201)</f>
        <v>2</v>
      </c>
      <c r="G201" s="41">
        <f>COUNTIFS(data!$AA:$AA,G$193,data!$M:$M,$B201)</f>
        <v>3</v>
      </c>
      <c r="H201" s="41">
        <f>COUNTIFS(data!$AA:$AA,H$193,data!$M:$M,$B201)</f>
        <v>0</v>
      </c>
      <c r="I201" s="41">
        <f>COUNTIFS(data!$AA:$AA,I$193,data!$M:$M,$B201)</f>
        <v>1</v>
      </c>
      <c r="J201" s="41">
        <f>COUNTIFS(data!$AA:$AA,J$193,data!$M:$M,$B201)</f>
        <v>5</v>
      </c>
      <c r="K201" s="42">
        <f t="shared" si="21"/>
        <v>12</v>
      </c>
    </row>
    <row r="202" spans="1:11" ht="15.65" customHeight="1" x14ac:dyDescent="0.35">
      <c r="B202" s="40" t="s">
        <v>1753</v>
      </c>
      <c r="C202" s="42">
        <f>SUM(C194:C201)</f>
        <v>1</v>
      </c>
      <c r="D202" s="42">
        <f t="shared" ref="D202:K202" si="22">SUM(D194:D201)</f>
        <v>1</v>
      </c>
      <c r="E202" s="42">
        <f t="shared" si="22"/>
        <v>30</v>
      </c>
      <c r="F202" s="42">
        <f t="shared" si="22"/>
        <v>103</v>
      </c>
      <c r="G202" s="42">
        <f t="shared" si="22"/>
        <v>31</v>
      </c>
      <c r="H202" s="42">
        <f t="shared" si="22"/>
        <v>9</v>
      </c>
      <c r="I202" s="42">
        <f t="shared" si="22"/>
        <v>27</v>
      </c>
      <c r="J202" s="42">
        <f t="shared" si="22"/>
        <v>92</v>
      </c>
      <c r="K202" s="55">
        <f t="shared" si="22"/>
        <v>294</v>
      </c>
    </row>
    <row r="204" spans="1:11" ht="31.5" customHeight="1" x14ac:dyDescent="0.35">
      <c r="A204" s="43">
        <v>16</v>
      </c>
      <c r="B204" s="60" t="s">
        <v>2867</v>
      </c>
      <c r="C204" s="61"/>
      <c r="D204" s="61"/>
      <c r="E204" s="61"/>
      <c r="F204" s="61"/>
      <c r="G204" s="61"/>
      <c r="H204" s="61"/>
      <c r="I204" s="61"/>
      <c r="J204" s="61"/>
      <c r="K204" s="61"/>
    </row>
    <row r="205" spans="1:11" ht="15.65" customHeight="1" x14ac:dyDescent="0.35">
      <c r="B205" s="58" t="s">
        <v>2845</v>
      </c>
      <c r="C205" s="59"/>
      <c r="D205" s="59"/>
      <c r="E205" s="59"/>
      <c r="F205" s="59"/>
      <c r="G205" s="59"/>
      <c r="H205" s="59"/>
      <c r="I205" s="59"/>
      <c r="J205" s="59"/>
      <c r="K205" s="59"/>
    </row>
    <row r="206" spans="1:11" ht="30.5" customHeight="1" x14ac:dyDescent="0.35">
      <c r="B206" s="39"/>
      <c r="C206" s="46" t="s">
        <v>1226</v>
      </c>
      <c r="D206" s="46" t="s">
        <v>1227</v>
      </c>
      <c r="E206" s="46" t="s">
        <v>1228</v>
      </c>
      <c r="F206" s="46" t="s">
        <v>1229</v>
      </c>
      <c r="G206" s="46" t="s">
        <v>1230</v>
      </c>
      <c r="H206" s="46" t="s">
        <v>1232</v>
      </c>
      <c r="I206" s="46" t="s">
        <v>1231</v>
      </c>
      <c r="J206" s="46" t="s">
        <v>47</v>
      </c>
      <c r="K206" s="40" t="s">
        <v>1753</v>
      </c>
    </row>
    <row r="207" spans="1:11" ht="15.65" customHeight="1" x14ac:dyDescent="0.35">
      <c r="B207" s="39" t="s">
        <v>1147</v>
      </c>
      <c r="C207" s="41">
        <f>COUNTIFS(data!$AA:$AA,C$206,data!$N:$N,$B207)</f>
        <v>1</v>
      </c>
      <c r="D207" s="41">
        <f>COUNTIFS(data!$AA:$AA,D$206,data!$N:$N,$B207)</f>
        <v>0</v>
      </c>
      <c r="E207" s="41">
        <f>COUNTIFS(data!$AA:$AA,E$206,data!$N:$N,$B207)</f>
        <v>8</v>
      </c>
      <c r="F207" s="41">
        <f>COUNTIFS(data!$AA:$AA,F$206,data!$N:$N,$B207)</f>
        <v>22</v>
      </c>
      <c r="G207" s="41">
        <f>COUNTIFS(data!$AA:$AA,G$206,data!$N:$N,$B207)</f>
        <v>11</v>
      </c>
      <c r="H207" s="41">
        <f>COUNTIFS(data!$AA:$AA,H$206,data!$N:$N,$B207)</f>
        <v>1</v>
      </c>
      <c r="I207" s="41">
        <f>COUNTIFS(data!$AA:$AA,I$206,data!$N:$N,$B207)</f>
        <v>2</v>
      </c>
      <c r="J207" s="41">
        <f>COUNTIFS(data!$AA:$AA,J$206,data!$N:$N,$B207)</f>
        <v>22</v>
      </c>
      <c r="K207" s="42">
        <f>SUM(C207:J207)</f>
        <v>67</v>
      </c>
    </row>
    <row r="208" spans="1:11" ht="15.65" customHeight="1" x14ac:dyDescent="0.35">
      <c r="B208" s="39" t="s">
        <v>1206</v>
      </c>
      <c r="C208" s="41">
        <f>COUNTIFS(data!$AA:$AA,C$206,data!$N:$N,$B208)</f>
        <v>0</v>
      </c>
      <c r="D208" s="41">
        <f>COUNTIFS(data!$AA:$AA,D$206,data!$N:$N,$B208)</f>
        <v>0</v>
      </c>
      <c r="E208" s="41">
        <f>COUNTIFS(data!$AA:$AA,E$206,data!$N:$N,$B208)</f>
        <v>0</v>
      </c>
      <c r="F208" s="41">
        <f>COUNTIFS(data!$AA:$AA,F$206,data!$N:$N,$B208)</f>
        <v>1</v>
      </c>
      <c r="G208" s="41">
        <f>COUNTIFS(data!$AA:$AA,G$206,data!$N:$N,$B208)</f>
        <v>0</v>
      </c>
      <c r="H208" s="41">
        <f>COUNTIFS(data!$AA:$AA,H$206,data!$N:$N,$B208)</f>
        <v>0</v>
      </c>
      <c r="I208" s="41">
        <f>COUNTIFS(data!$AA:$AA,I$206,data!$N:$N,$B208)</f>
        <v>0</v>
      </c>
      <c r="J208" s="41">
        <f>COUNTIFS(data!$AA:$AA,J$206,data!$N:$N,$B208)</f>
        <v>3</v>
      </c>
      <c r="K208" s="42">
        <f t="shared" ref="K208:K214" si="23">SUM(C208:J208)</f>
        <v>4</v>
      </c>
    </row>
    <row r="209" spans="2:11" ht="15.65" customHeight="1" x14ac:dyDescent="0.35">
      <c r="B209" s="39" t="s">
        <v>1148</v>
      </c>
      <c r="C209" s="41">
        <f>COUNTIFS(data!$AA:$AA,C$206,data!$N:$N,$B209)</f>
        <v>0</v>
      </c>
      <c r="D209" s="41">
        <f>COUNTIFS(data!$AA:$AA,D$206,data!$N:$N,$B209)</f>
        <v>0</v>
      </c>
      <c r="E209" s="41">
        <f>COUNTIFS(data!$AA:$AA,E$206,data!$N:$N,$B209)</f>
        <v>0</v>
      </c>
      <c r="F209" s="41">
        <f>COUNTIFS(data!$AA:$AA,F$206,data!$N:$N,$B209)</f>
        <v>7</v>
      </c>
      <c r="G209" s="41">
        <f>COUNTIFS(data!$AA:$AA,G$206,data!$N:$N,$B209)</f>
        <v>6</v>
      </c>
      <c r="H209" s="41">
        <f>COUNTIFS(data!$AA:$AA,H$206,data!$N:$N,$B209)</f>
        <v>2</v>
      </c>
      <c r="I209" s="41">
        <f>COUNTIFS(data!$AA:$AA,I$206,data!$N:$N,$B209)</f>
        <v>0</v>
      </c>
      <c r="J209" s="41">
        <f>COUNTIFS(data!$AA:$AA,J$206,data!$N:$N,$B209)</f>
        <v>1</v>
      </c>
      <c r="K209" s="42">
        <f t="shared" si="23"/>
        <v>16</v>
      </c>
    </row>
    <row r="210" spans="2:11" ht="15.65" customHeight="1" x14ac:dyDescent="0.35">
      <c r="B210" s="39" t="s">
        <v>1205</v>
      </c>
      <c r="C210" s="41">
        <f>COUNTIFS(data!$AA:$AA,C$206,data!$N:$N,$B210)</f>
        <v>0</v>
      </c>
      <c r="D210" s="41">
        <f>COUNTIFS(data!$AA:$AA,D$206,data!$N:$N,$B210)</f>
        <v>0</v>
      </c>
      <c r="E210" s="41">
        <f>COUNTIFS(data!$AA:$AA,E$206,data!$N:$N,$B210)</f>
        <v>0</v>
      </c>
      <c r="F210" s="41">
        <f>COUNTIFS(data!$AA:$AA,F$206,data!$N:$N,$B210)</f>
        <v>0</v>
      </c>
      <c r="G210" s="41">
        <f>COUNTIFS(data!$AA:$AA,G$206,data!$N:$N,$B210)</f>
        <v>0</v>
      </c>
      <c r="H210" s="41">
        <f>COUNTIFS(data!$AA:$AA,H$206,data!$N:$N,$B210)</f>
        <v>0</v>
      </c>
      <c r="I210" s="41">
        <f>COUNTIFS(data!$AA:$AA,I$206,data!$N:$N,$B210)</f>
        <v>0</v>
      </c>
      <c r="J210" s="41">
        <f>COUNTIFS(data!$AA:$AA,J$206,data!$N:$N,$B210)</f>
        <v>0</v>
      </c>
      <c r="K210" s="42">
        <f t="shared" si="23"/>
        <v>0</v>
      </c>
    </row>
    <row r="211" spans="2:11" ht="15.65" customHeight="1" x14ac:dyDescent="0.35">
      <c r="B211" s="39" t="s">
        <v>1757</v>
      </c>
      <c r="C211" s="41">
        <f>COUNTIFS(data!$AA:$AA,C$206,data!$N:$N,$B211)</f>
        <v>0</v>
      </c>
      <c r="D211" s="41">
        <f>COUNTIFS(data!$AA:$AA,D$206,data!$N:$N,$B211)</f>
        <v>0</v>
      </c>
      <c r="E211" s="41">
        <f>COUNTIFS(data!$AA:$AA,E$206,data!$N:$N,$B211)</f>
        <v>0</v>
      </c>
      <c r="F211" s="41">
        <f>COUNTIFS(data!$AA:$AA,F$206,data!$N:$N,$B211)</f>
        <v>0</v>
      </c>
      <c r="G211" s="41">
        <f>COUNTIFS(data!$AA:$AA,G$206,data!$N:$N,$B211)</f>
        <v>0</v>
      </c>
      <c r="H211" s="41">
        <f>COUNTIFS(data!$AA:$AA,H$206,data!$N:$N,$B211)</f>
        <v>0</v>
      </c>
      <c r="I211" s="41">
        <f>COUNTIFS(data!$AA:$AA,I$206,data!$N:$N,$B211)</f>
        <v>0</v>
      </c>
      <c r="J211" s="41">
        <f>COUNTIFS(data!$AA:$AA,J$206,data!$N:$N,$B211)</f>
        <v>0</v>
      </c>
      <c r="K211" s="42">
        <f t="shared" si="23"/>
        <v>0</v>
      </c>
    </row>
    <row r="212" spans="2:11" ht="15.65" customHeight="1" x14ac:dyDescent="0.35">
      <c r="B212" s="39" t="s">
        <v>401</v>
      </c>
      <c r="C212" s="41">
        <f>COUNTIFS(data!$AA:$AA,C$206,data!$N:$N,$B212)</f>
        <v>0</v>
      </c>
      <c r="D212" s="41">
        <f>COUNTIFS(data!$AA:$AA,D$206,data!$N:$N,$B212)</f>
        <v>1</v>
      </c>
      <c r="E212" s="41">
        <f>COUNTIFS(data!$AA:$AA,E$206,data!$N:$N,$B212)</f>
        <v>21</v>
      </c>
      <c r="F212" s="41">
        <f>COUNTIFS(data!$AA:$AA,F$206,data!$N:$N,$B212)</f>
        <v>44</v>
      </c>
      <c r="G212" s="41">
        <f>COUNTIFS(data!$AA:$AA,G$206,data!$N:$N,$B212)</f>
        <v>4</v>
      </c>
      <c r="H212" s="41">
        <f>COUNTIFS(data!$AA:$AA,H$206,data!$N:$N,$B212)</f>
        <v>0</v>
      </c>
      <c r="I212" s="41">
        <f>COUNTIFS(data!$AA:$AA,I$206,data!$N:$N,$B212)</f>
        <v>1</v>
      </c>
      <c r="J212" s="41">
        <f>COUNTIFS(data!$AA:$AA,J$206,data!$N:$N,$B212)</f>
        <v>1</v>
      </c>
      <c r="K212" s="42">
        <f t="shared" si="23"/>
        <v>72</v>
      </c>
    </row>
    <row r="213" spans="2:11" ht="15.65" customHeight="1" x14ac:dyDescent="0.35">
      <c r="B213" s="39" t="s">
        <v>1208</v>
      </c>
      <c r="C213" s="41">
        <f>COUNTIFS(data!$AA:$AA,C$206,data!$N:$N,$B213)</f>
        <v>0</v>
      </c>
      <c r="D213" s="41">
        <f>COUNTIFS(data!$AA:$AA,D$206,data!$N:$N,$B213)</f>
        <v>0</v>
      </c>
      <c r="E213" s="41">
        <f>COUNTIFS(data!$AA:$AA,E$206,data!$N:$N,$B213)</f>
        <v>1</v>
      </c>
      <c r="F213" s="41">
        <f>COUNTIFS(data!$AA:$AA,F$206,data!$N:$N,$B213)</f>
        <v>16</v>
      </c>
      <c r="G213" s="41">
        <f>COUNTIFS(data!$AA:$AA,G$206,data!$N:$N,$B213)</f>
        <v>8</v>
      </c>
      <c r="H213" s="41">
        <f>COUNTIFS(data!$AA:$AA,H$206,data!$N:$N,$B213)</f>
        <v>6</v>
      </c>
      <c r="I213" s="41">
        <f>COUNTIFS(data!$AA:$AA,I$206,data!$N:$N,$B213)</f>
        <v>24</v>
      </c>
      <c r="J213" s="41">
        <f>COUNTIFS(data!$AA:$AA,J$206,data!$N:$N,$B213)</f>
        <v>14</v>
      </c>
      <c r="K213" s="42">
        <f t="shared" si="23"/>
        <v>69</v>
      </c>
    </row>
    <row r="214" spans="2:11" ht="15.65" customHeight="1" x14ac:dyDescent="0.35">
      <c r="B214" s="39" t="s">
        <v>1297</v>
      </c>
      <c r="C214" s="41">
        <f>COUNTIFS(data!$AA:$AA,C$206,data!$N:$N,$B214)</f>
        <v>0</v>
      </c>
      <c r="D214" s="41">
        <f>COUNTIFS(data!$AA:$AA,D$206,data!$N:$N,$B214)</f>
        <v>0</v>
      </c>
      <c r="E214" s="41">
        <f>COUNTIFS(data!$AA:$AA,E$206,data!$N:$N,$B214)</f>
        <v>0</v>
      </c>
      <c r="F214" s="41">
        <f>COUNTIFS(data!$AA:$AA,F$206,data!$N:$N,$B214)</f>
        <v>0</v>
      </c>
      <c r="G214" s="41">
        <f>COUNTIFS(data!$AA:$AA,G$206,data!$N:$N,$B214)</f>
        <v>0</v>
      </c>
      <c r="H214" s="41">
        <f>COUNTIFS(data!$AA:$AA,H$206,data!$N:$N,$B214)</f>
        <v>0</v>
      </c>
      <c r="I214" s="41">
        <f>COUNTIFS(data!$AA:$AA,I$206,data!$N:$N,$B214)</f>
        <v>0</v>
      </c>
      <c r="J214" s="41">
        <f>COUNTIFS(data!$AA:$AA,J$206,data!$N:$N,$B214)</f>
        <v>0</v>
      </c>
      <c r="K214" s="42">
        <f t="shared" si="23"/>
        <v>0</v>
      </c>
    </row>
    <row r="215" spans="2:11" ht="15.65" customHeight="1" x14ac:dyDescent="0.35">
      <c r="B215" s="39" t="s">
        <v>1758</v>
      </c>
      <c r="C215" s="41">
        <f>COUNTIFS(data!$AA:$AA,C$206,data!$N:$N,$B215)</f>
        <v>0</v>
      </c>
      <c r="D215" s="41">
        <f>COUNTIFS(data!$AA:$AA,D$206,data!$N:$N,$B215)</f>
        <v>0</v>
      </c>
      <c r="E215" s="41">
        <f>COUNTIFS(data!$AA:$AA,E$206,data!$N:$N,$B215)</f>
        <v>0</v>
      </c>
      <c r="F215" s="41">
        <f>COUNTIFS(data!$AA:$AA,F$206,data!$N:$N,$B215)</f>
        <v>0</v>
      </c>
      <c r="G215" s="41">
        <f>COUNTIFS(data!$AA:$AA,G$206,data!$N:$N,$B215)</f>
        <v>0</v>
      </c>
      <c r="H215" s="41">
        <f>COUNTIFS(data!$AA:$AA,H$206,data!$N:$N,$B215)</f>
        <v>0</v>
      </c>
      <c r="I215" s="41">
        <f>COUNTIFS(data!$AA:$AA,I$206,data!$N:$N,$B215)</f>
        <v>0</v>
      </c>
      <c r="J215" s="41">
        <f>COUNTIFS(data!$AA:$AA,J$206,data!$N:$N,$B215)</f>
        <v>0</v>
      </c>
      <c r="K215" s="42">
        <f t="shared" ref="K215:K228" si="24">SUM(C215:J215)</f>
        <v>0</v>
      </c>
    </row>
    <row r="216" spans="2:11" ht="15.65" customHeight="1" x14ac:dyDescent="0.35">
      <c r="B216" s="39" t="s">
        <v>1759</v>
      </c>
      <c r="C216" s="41">
        <f>COUNTIFS(data!$AA:$AA,C$206,data!$N:$N,$B216)</f>
        <v>0</v>
      </c>
      <c r="D216" s="41">
        <f>COUNTIFS(data!$AA:$AA,D$206,data!$N:$N,$B216)</f>
        <v>0</v>
      </c>
      <c r="E216" s="41">
        <f>COUNTIFS(data!$AA:$AA,E$206,data!$N:$N,$B216)</f>
        <v>0</v>
      </c>
      <c r="F216" s="41">
        <f>COUNTIFS(data!$AA:$AA,F$206,data!$N:$N,$B216)</f>
        <v>0</v>
      </c>
      <c r="G216" s="41">
        <f>COUNTIFS(data!$AA:$AA,G$206,data!$N:$N,$B216)</f>
        <v>0</v>
      </c>
      <c r="H216" s="41">
        <f>COUNTIFS(data!$AA:$AA,H$206,data!$N:$N,$B216)</f>
        <v>0</v>
      </c>
      <c r="I216" s="41">
        <f>COUNTIFS(data!$AA:$AA,I$206,data!$N:$N,$B216)</f>
        <v>0</v>
      </c>
      <c r="J216" s="41">
        <f>COUNTIFS(data!$AA:$AA,J$206,data!$N:$N,$B216)</f>
        <v>0</v>
      </c>
      <c r="K216" s="42">
        <f t="shared" si="24"/>
        <v>0</v>
      </c>
    </row>
    <row r="217" spans="2:11" ht="15.65" customHeight="1" x14ac:dyDescent="0.35">
      <c r="B217" s="39" t="s">
        <v>1760</v>
      </c>
      <c r="C217" s="41">
        <f>COUNTIFS(data!$AA:$AA,C$206,data!$N:$N,$B217)</f>
        <v>0</v>
      </c>
      <c r="D217" s="41">
        <f>COUNTIFS(data!$AA:$AA,D$206,data!$N:$N,$B217)</f>
        <v>0</v>
      </c>
      <c r="E217" s="41">
        <f>COUNTIFS(data!$AA:$AA,E$206,data!$N:$N,$B217)</f>
        <v>0</v>
      </c>
      <c r="F217" s="41">
        <f>COUNTIFS(data!$AA:$AA,F$206,data!$N:$N,$B217)</f>
        <v>0</v>
      </c>
      <c r="G217" s="41">
        <f>COUNTIFS(data!$AA:$AA,G$206,data!$N:$N,$B217)</f>
        <v>0</v>
      </c>
      <c r="H217" s="41">
        <f>COUNTIFS(data!$AA:$AA,H$206,data!$N:$N,$B217)</f>
        <v>0</v>
      </c>
      <c r="I217" s="41">
        <f>COUNTIFS(data!$AA:$AA,I$206,data!$N:$N,$B217)</f>
        <v>0</v>
      </c>
      <c r="J217" s="41">
        <f>COUNTIFS(data!$AA:$AA,J$206,data!$N:$N,$B217)</f>
        <v>0</v>
      </c>
      <c r="K217" s="42">
        <f t="shared" si="24"/>
        <v>0</v>
      </c>
    </row>
    <row r="218" spans="2:11" ht="15.65" customHeight="1" x14ac:dyDescent="0.35">
      <c r="B218" s="39" t="s">
        <v>1209</v>
      </c>
      <c r="C218" s="41">
        <f>COUNTIFS(data!$AA:$AA,C$206,data!$N:$N,$B218)</f>
        <v>0</v>
      </c>
      <c r="D218" s="41">
        <f>COUNTIFS(data!$AA:$AA,D$206,data!$N:$N,$B218)</f>
        <v>0</v>
      </c>
      <c r="E218" s="41">
        <f>COUNTIFS(data!$AA:$AA,E$206,data!$N:$N,$B218)</f>
        <v>0</v>
      </c>
      <c r="F218" s="41">
        <f>COUNTIFS(data!$AA:$AA,F$206,data!$N:$N,$B218)</f>
        <v>2</v>
      </c>
      <c r="G218" s="41">
        <f>COUNTIFS(data!$AA:$AA,G$206,data!$N:$N,$B218)</f>
        <v>0</v>
      </c>
      <c r="H218" s="41">
        <f>COUNTIFS(data!$AA:$AA,H$206,data!$N:$N,$B218)</f>
        <v>0</v>
      </c>
      <c r="I218" s="41">
        <f>COUNTIFS(data!$AA:$AA,I$206,data!$N:$N,$B218)</f>
        <v>0</v>
      </c>
      <c r="J218" s="41">
        <f>COUNTIFS(data!$AA:$AA,J$206,data!$N:$N,$B218)</f>
        <v>4</v>
      </c>
      <c r="K218" s="42">
        <f t="shared" si="24"/>
        <v>6</v>
      </c>
    </row>
    <row r="219" spans="2:11" ht="15.65" customHeight="1" x14ac:dyDescent="0.35">
      <c r="B219" s="39" t="s">
        <v>1210</v>
      </c>
      <c r="C219" s="41">
        <f>COUNTIFS(data!$AA:$AA,C$206,data!$N:$N,$B219)</f>
        <v>0</v>
      </c>
      <c r="D219" s="41">
        <f>COUNTIFS(data!$AA:$AA,D$206,data!$N:$N,$B219)</f>
        <v>0</v>
      </c>
      <c r="E219" s="41">
        <f>COUNTIFS(data!$AA:$AA,E$206,data!$N:$N,$B219)</f>
        <v>0</v>
      </c>
      <c r="F219" s="41">
        <f>COUNTIFS(data!$AA:$AA,F$206,data!$N:$N,$B219)</f>
        <v>0</v>
      </c>
      <c r="G219" s="41">
        <f>COUNTIFS(data!$AA:$AA,G$206,data!$N:$N,$B219)</f>
        <v>0</v>
      </c>
      <c r="H219" s="41">
        <f>COUNTIFS(data!$AA:$AA,H$206,data!$N:$N,$B219)</f>
        <v>0</v>
      </c>
      <c r="I219" s="41">
        <f>COUNTIFS(data!$AA:$AA,I$206,data!$N:$N,$B219)</f>
        <v>0</v>
      </c>
      <c r="J219" s="41">
        <f>COUNTIFS(data!$AA:$AA,J$206,data!$N:$N,$B219)</f>
        <v>0</v>
      </c>
      <c r="K219" s="42">
        <f t="shared" si="24"/>
        <v>0</v>
      </c>
    </row>
    <row r="220" spans="2:11" ht="15.65" customHeight="1" x14ac:dyDescent="0.35">
      <c r="B220" s="39" t="s">
        <v>1211</v>
      </c>
      <c r="C220" s="41">
        <f>COUNTIFS(data!$AA:$AA,C$206,data!$N:$N,$B220)</f>
        <v>0</v>
      </c>
      <c r="D220" s="41">
        <f>COUNTIFS(data!$AA:$AA,D$206,data!$N:$N,$B220)</f>
        <v>0</v>
      </c>
      <c r="E220" s="41">
        <f>COUNTIFS(data!$AA:$AA,E$206,data!$N:$N,$B220)</f>
        <v>0</v>
      </c>
      <c r="F220" s="41">
        <f>COUNTIFS(data!$AA:$AA,F$206,data!$N:$N,$B220)</f>
        <v>0</v>
      </c>
      <c r="G220" s="41">
        <f>COUNTIFS(data!$AA:$AA,G$206,data!$N:$N,$B220)</f>
        <v>0</v>
      </c>
      <c r="H220" s="41">
        <f>COUNTIFS(data!$AA:$AA,H$206,data!$N:$N,$B220)</f>
        <v>0</v>
      </c>
      <c r="I220" s="41">
        <f>COUNTIFS(data!$AA:$AA,I$206,data!$N:$N,$B220)</f>
        <v>0</v>
      </c>
      <c r="J220" s="41">
        <f>COUNTIFS(data!$AA:$AA,J$206,data!$N:$N,$B220)</f>
        <v>7</v>
      </c>
      <c r="K220" s="42">
        <f t="shared" si="24"/>
        <v>7</v>
      </c>
    </row>
    <row r="221" spans="2:11" ht="15.65" customHeight="1" x14ac:dyDescent="0.35">
      <c r="B221" s="39" t="s">
        <v>1207</v>
      </c>
      <c r="C221" s="41">
        <f>COUNTIFS(data!$AA:$AA,C$206,data!$N:$N,$B221)</f>
        <v>0</v>
      </c>
      <c r="D221" s="41">
        <f>COUNTIFS(data!$AA:$AA,D$206,data!$N:$N,$B221)</f>
        <v>0</v>
      </c>
      <c r="E221" s="41">
        <f>COUNTIFS(data!$AA:$AA,E$206,data!$N:$N,$B221)</f>
        <v>0</v>
      </c>
      <c r="F221" s="41">
        <f>COUNTIFS(data!$AA:$AA,F$206,data!$N:$N,$B221)</f>
        <v>0</v>
      </c>
      <c r="G221" s="41">
        <f>COUNTIFS(data!$AA:$AA,G$206,data!$N:$N,$B221)</f>
        <v>0</v>
      </c>
      <c r="H221" s="41">
        <f>COUNTIFS(data!$AA:$AA,H$206,data!$N:$N,$B221)</f>
        <v>0</v>
      </c>
      <c r="I221" s="41">
        <f>COUNTIFS(data!$AA:$AA,I$206,data!$N:$N,$B221)</f>
        <v>0</v>
      </c>
      <c r="J221" s="41">
        <f>COUNTIFS(data!$AA:$AA,J$206,data!$N:$N,$B221)</f>
        <v>0</v>
      </c>
      <c r="K221" s="42">
        <f t="shared" si="24"/>
        <v>0</v>
      </c>
    </row>
    <row r="222" spans="2:11" ht="15.65" customHeight="1" x14ac:dyDescent="0.35">
      <c r="B222" s="39" t="s">
        <v>15</v>
      </c>
      <c r="C222" s="41">
        <f>COUNTIFS(data!$AA:$AA,C$206,data!$N:$N,$B222)</f>
        <v>0</v>
      </c>
      <c r="D222" s="41">
        <f>COUNTIFS(data!$AA:$AA,D$206,data!$N:$N,$B222)</f>
        <v>0</v>
      </c>
      <c r="E222" s="41">
        <f>COUNTIFS(data!$AA:$AA,E$206,data!$N:$N,$B222)</f>
        <v>0</v>
      </c>
      <c r="F222" s="41">
        <f>COUNTIFS(data!$AA:$AA,F$206,data!$N:$N,$B222)</f>
        <v>0</v>
      </c>
      <c r="G222" s="41">
        <f>COUNTIFS(data!$AA:$AA,G$206,data!$N:$N,$B222)</f>
        <v>1</v>
      </c>
      <c r="H222" s="41">
        <f>COUNTIFS(data!$AA:$AA,H$206,data!$N:$N,$B222)</f>
        <v>0</v>
      </c>
      <c r="I222" s="41">
        <f>COUNTIFS(data!$AA:$AA,I$206,data!$N:$N,$B222)</f>
        <v>0</v>
      </c>
      <c r="J222" s="41">
        <f>COUNTIFS(data!$AA:$AA,J$206,data!$N:$N,$B222)</f>
        <v>1</v>
      </c>
      <c r="K222" s="42">
        <f t="shared" si="24"/>
        <v>2</v>
      </c>
    </row>
    <row r="223" spans="2:11" ht="15.65" customHeight="1" x14ac:dyDescent="0.35">
      <c r="B223" s="39" t="s">
        <v>1761</v>
      </c>
      <c r="C223" s="41">
        <f>COUNTIFS(data!$AA:$AA,C$206,data!$N:$N,$B223)</f>
        <v>0</v>
      </c>
      <c r="D223" s="41">
        <f>COUNTIFS(data!$AA:$AA,D$206,data!$N:$N,$B223)</f>
        <v>0</v>
      </c>
      <c r="E223" s="41">
        <f>COUNTIFS(data!$AA:$AA,E$206,data!$N:$N,$B223)</f>
        <v>0</v>
      </c>
      <c r="F223" s="41">
        <f>COUNTIFS(data!$AA:$AA,F$206,data!$N:$N,$B223)</f>
        <v>0</v>
      </c>
      <c r="G223" s="41">
        <f>COUNTIFS(data!$AA:$AA,G$206,data!$N:$N,$B223)</f>
        <v>0</v>
      </c>
      <c r="H223" s="41">
        <f>COUNTIFS(data!$AA:$AA,H$206,data!$N:$N,$B223)</f>
        <v>0</v>
      </c>
      <c r="I223" s="41">
        <f>COUNTIFS(data!$AA:$AA,I$206,data!$N:$N,$B223)</f>
        <v>0</v>
      </c>
      <c r="J223" s="41">
        <f>COUNTIFS(data!$AA:$AA,J$206,data!$N:$N,$B223)</f>
        <v>0</v>
      </c>
      <c r="K223" s="42">
        <f t="shared" si="24"/>
        <v>0</v>
      </c>
    </row>
    <row r="224" spans="2:11" ht="15.65" customHeight="1" x14ac:dyDescent="0.35">
      <c r="B224" s="39" t="s">
        <v>218</v>
      </c>
      <c r="C224" s="41">
        <f>COUNTIFS(data!$AA:$AA,C$206,data!$N:$N,$B224)</f>
        <v>0</v>
      </c>
      <c r="D224" s="41">
        <f>COUNTIFS(data!$AA:$AA,D$206,data!$N:$N,$B224)</f>
        <v>0</v>
      </c>
      <c r="E224" s="41">
        <f>COUNTIFS(data!$AA:$AA,E$206,data!$N:$N,$B224)</f>
        <v>0</v>
      </c>
      <c r="F224" s="41">
        <f>COUNTIFS(data!$AA:$AA,F$206,data!$N:$N,$B224)</f>
        <v>11</v>
      </c>
      <c r="G224" s="41">
        <f>COUNTIFS(data!$AA:$AA,G$206,data!$N:$N,$B224)</f>
        <v>1</v>
      </c>
      <c r="H224" s="41">
        <f>COUNTIFS(data!$AA:$AA,H$206,data!$N:$N,$B224)</f>
        <v>0</v>
      </c>
      <c r="I224" s="41">
        <f>COUNTIFS(data!$AA:$AA,I$206,data!$N:$N,$B224)</f>
        <v>0</v>
      </c>
      <c r="J224" s="41">
        <f>COUNTIFS(data!$AA:$AA,J$206,data!$N:$N,$B224)</f>
        <v>39</v>
      </c>
      <c r="K224" s="42">
        <f t="shared" si="24"/>
        <v>51</v>
      </c>
    </row>
    <row r="225" spans="1:11" ht="15.65" customHeight="1" x14ac:dyDescent="0.35">
      <c r="B225" s="39" t="s">
        <v>1762</v>
      </c>
      <c r="C225" s="41">
        <f>COUNTIFS(data!$AA:$AA,C$206,data!$N:$N,$B225)</f>
        <v>0</v>
      </c>
      <c r="D225" s="41">
        <f>COUNTIFS(data!$AA:$AA,D$206,data!$N:$N,$B225)</f>
        <v>0</v>
      </c>
      <c r="E225" s="41">
        <f>COUNTIFS(data!$AA:$AA,E$206,data!$N:$N,$B225)</f>
        <v>0</v>
      </c>
      <c r="F225" s="41">
        <f>COUNTIFS(data!$AA:$AA,F$206,data!$N:$N,$B225)</f>
        <v>0</v>
      </c>
      <c r="G225" s="41">
        <f>COUNTIFS(data!$AA:$AA,G$206,data!$N:$N,$B225)</f>
        <v>0</v>
      </c>
      <c r="H225" s="41">
        <f>COUNTIFS(data!$AA:$AA,H$206,data!$N:$N,$B225)</f>
        <v>0</v>
      </c>
      <c r="I225" s="41">
        <f>COUNTIFS(data!$AA:$AA,I$206,data!$N:$N,$B225)</f>
        <v>0</v>
      </c>
      <c r="J225" s="41">
        <f>COUNTIFS(data!$AA:$AA,J$206,data!$N:$N,$B225)</f>
        <v>0</v>
      </c>
      <c r="K225" s="42">
        <f t="shared" si="24"/>
        <v>0</v>
      </c>
    </row>
    <row r="226" spans="1:11" ht="15.65" customHeight="1" x14ac:dyDescent="0.35">
      <c r="B226" s="39" t="s">
        <v>1082</v>
      </c>
      <c r="C226" s="41">
        <f>COUNTIFS(data!$AA:$AA,C$206,data!$N:$N,$B226)</f>
        <v>0</v>
      </c>
      <c r="D226" s="41">
        <f>COUNTIFS(data!$AA:$AA,D$206,data!$N:$N,$B226)</f>
        <v>0</v>
      </c>
      <c r="E226" s="41">
        <f>COUNTIFS(data!$AA:$AA,E$206,data!$N:$N,$B226)</f>
        <v>0</v>
      </c>
      <c r="F226" s="41">
        <f>COUNTIFS(data!$AA:$AA,F$206,data!$N:$N,$B226)</f>
        <v>0</v>
      </c>
      <c r="G226" s="41">
        <f>COUNTIFS(data!$AA:$AA,G$206,data!$N:$N,$B226)</f>
        <v>0</v>
      </c>
      <c r="H226" s="41">
        <f>COUNTIFS(data!$AA:$AA,H$206,data!$N:$N,$B226)</f>
        <v>0</v>
      </c>
      <c r="I226" s="41">
        <f>COUNTIFS(data!$AA:$AA,I$206,data!$N:$N,$B226)</f>
        <v>0</v>
      </c>
      <c r="J226" s="41">
        <f>COUNTIFS(data!$AA:$AA,J$206,data!$N:$N,$B226)</f>
        <v>0</v>
      </c>
      <c r="K226" s="42">
        <f t="shared" si="24"/>
        <v>0</v>
      </c>
    </row>
    <row r="227" spans="1:11" ht="15.65" customHeight="1" x14ac:dyDescent="0.35">
      <c r="B227" s="39" t="s">
        <v>1204</v>
      </c>
      <c r="C227" s="41">
        <f>COUNTIFS(data!$AA:$AA,C$206,data!$N:$N,$B227)</f>
        <v>0</v>
      </c>
      <c r="D227" s="41">
        <f>COUNTIFS(data!$AA:$AA,D$206,data!$N:$N,$B227)</f>
        <v>0</v>
      </c>
      <c r="E227" s="41">
        <f>COUNTIFS(data!$AA:$AA,E$206,data!$N:$N,$B227)</f>
        <v>0</v>
      </c>
      <c r="F227" s="41">
        <f>COUNTIFS(data!$AA:$AA,F$206,data!$N:$N,$B227)</f>
        <v>0</v>
      </c>
      <c r="G227" s="41">
        <f>COUNTIFS(data!$AA:$AA,G$206,data!$N:$N,$B227)</f>
        <v>0</v>
      </c>
      <c r="H227" s="41">
        <f>COUNTIFS(data!$AA:$AA,H$206,data!$N:$N,$B227)</f>
        <v>0</v>
      </c>
      <c r="I227" s="41">
        <f>COUNTIFS(data!$AA:$AA,I$206,data!$N:$N,$B227)</f>
        <v>0</v>
      </c>
      <c r="J227" s="41">
        <f>COUNTIFS(data!$AA:$AA,J$206,data!$N:$N,$B227)</f>
        <v>0</v>
      </c>
      <c r="K227" s="42">
        <f t="shared" si="24"/>
        <v>0</v>
      </c>
    </row>
    <row r="228" spans="1:11" ht="15.65" customHeight="1" x14ac:dyDescent="0.35">
      <c r="B228" s="39" t="s">
        <v>1715</v>
      </c>
      <c r="C228" s="41">
        <f>COUNTIFS(data!$AA:$AA,C$206,data!$N:$N,$B228)</f>
        <v>0</v>
      </c>
      <c r="D228" s="41">
        <f>COUNTIFS(data!$AA:$AA,D$206,data!$N:$N,$B228)</f>
        <v>0</v>
      </c>
      <c r="E228" s="41">
        <f>COUNTIFS(data!$AA:$AA,E$206,data!$N:$N,$B228)</f>
        <v>0</v>
      </c>
      <c r="F228" s="41">
        <f>COUNTIFS(data!$AA:$AA,F$206,data!$N:$N,$B228)</f>
        <v>0</v>
      </c>
      <c r="G228" s="41">
        <f>COUNTIFS(data!$AA:$AA,G$206,data!$N:$N,$B228)</f>
        <v>0</v>
      </c>
      <c r="H228" s="41">
        <f>COUNTIFS(data!$AA:$AA,H$206,data!$N:$N,$B228)</f>
        <v>0</v>
      </c>
      <c r="I228" s="41">
        <f>COUNTIFS(data!$AA:$AA,I$206,data!$N:$N,$B228)</f>
        <v>0</v>
      </c>
      <c r="J228" s="41">
        <f>COUNTIFS(data!$AA:$AA,J$206,data!$N:$N,$B228)</f>
        <v>0</v>
      </c>
      <c r="K228" s="42">
        <f t="shared" si="24"/>
        <v>0</v>
      </c>
    </row>
    <row r="229" spans="1:11" ht="15.65" customHeight="1" x14ac:dyDescent="0.35">
      <c r="B229" s="40" t="s">
        <v>1753</v>
      </c>
      <c r="C229" s="42">
        <f>SUM(C207:C228)</f>
        <v>1</v>
      </c>
      <c r="D229" s="42">
        <f t="shared" ref="D229:K229" si="25">SUM(D207:D228)</f>
        <v>1</v>
      </c>
      <c r="E229" s="42">
        <f t="shared" si="25"/>
        <v>30</v>
      </c>
      <c r="F229" s="42">
        <f t="shared" si="25"/>
        <v>103</v>
      </c>
      <c r="G229" s="42">
        <f t="shared" si="25"/>
        <v>31</v>
      </c>
      <c r="H229" s="42">
        <f t="shared" si="25"/>
        <v>9</v>
      </c>
      <c r="I229" s="42">
        <f t="shared" si="25"/>
        <v>27</v>
      </c>
      <c r="J229" s="42">
        <f t="shared" si="25"/>
        <v>92</v>
      </c>
      <c r="K229" s="55">
        <f t="shared" si="25"/>
        <v>294</v>
      </c>
    </row>
    <row r="231" spans="1:11" ht="29.25" customHeight="1" x14ac:dyDescent="0.35">
      <c r="A231" s="43">
        <v>17</v>
      </c>
      <c r="B231" s="60" t="s">
        <v>2867</v>
      </c>
      <c r="C231" s="61"/>
      <c r="D231" s="61"/>
      <c r="E231" s="61"/>
    </row>
    <row r="232" spans="1:11" ht="15.65" customHeight="1" x14ac:dyDescent="0.35">
      <c r="B232" s="58" t="s">
        <v>2846</v>
      </c>
      <c r="C232" s="59"/>
      <c r="D232" s="59"/>
      <c r="E232" s="59"/>
    </row>
    <row r="233" spans="1:11" ht="15.65" customHeight="1" x14ac:dyDescent="0.35">
      <c r="B233" s="39"/>
      <c r="C233" s="39" t="s">
        <v>1141</v>
      </c>
      <c r="D233" s="39" t="s">
        <v>1140</v>
      </c>
      <c r="E233" s="40" t="s">
        <v>1753</v>
      </c>
    </row>
    <row r="234" spans="1:11" ht="15.65" customHeight="1" x14ac:dyDescent="0.35">
      <c r="B234" s="39" t="s">
        <v>1215</v>
      </c>
      <c r="C234" s="41">
        <f>COUNTIFS(data!$AB:$AB,C$233,data!$D:$D,$B234)</f>
        <v>67</v>
      </c>
      <c r="D234" s="41">
        <f>COUNTIFS(data!$AB:$AB,D$233,data!$D:$D,$B234)</f>
        <v>4</v>
      </c>
      <c r="E234" s="42">
        <f>SUM(C234:D234)</f>
        <v>71</v>
      </c>
    </row>
    <row r="235" spans="1:11" ht="15.65" customHeight="1" x14ac:dyDescent="0.35">
      <c r="B235" s="39" t="s">
        <v>1139</v>
      </c>
      <c r="C235" s="41">
        <f>COUNTIFS(data!$AB:$AB,C$233,data!$D:$D,$B235)</f>
        <v>41</v>
      </c>
      <c r="D235" s="41">
        <f>COUNTIFS(data!$AB:$AB,D$233,data!$D:$D,$B235)</f>
        <v>2</v>
      </c>
      <c r="E235" s="42">
        <f>SUM(C235:D235)</f>
        <v>43</v>
      </c>
    </row>
    <row r="236" spans="1:11" ht="15.65" customHeight="1" x14ac:dyDescent="0.35">
      <c r="B236" s="39" t="s">
        <v>1216</v>
      </c>
      <c r="C236" s="41">
        <f>COUNTIFS(data!$AB:$AB,C$233,data!$D:$D,$B236)</f>
        <v>66</v>
      </c>
      <c r="D236" s="41">
        <f>COUNTIFS(data!$AB:$AB,D$233,data!$D:$D,$B236)</f>
        <v>25</v>
      </c>
      <c r="E236" s="42">
        <f>SUM(C236:D236)</f>
        <v>91</v>
      </c>
    </row>
    <row r="237" spans="1:11" ht="15.65" customHeight="1" x14ac:dyDescent="0.35">
      <c r="B237" s="39" t="s">
        <v>1138</v>
      </c>
      <c r="C237" s="41">
        <f>COUNTIFS(data!$AB:$AB,C$233,data!$D:$D,$B237)</f>
        <v>27</v>
      </c>
      <c r="D237" s="41">
        <f>COUNTIFS(data!$AB:$AB,D$233,data!$D:$D,$B237)</f>
        <v>2</v>
      </c>
      <c r="E237" s="42">
        <f>SUM(C237:D237)</f>
        <v>29</v>
      </c>
    </row>
    <row r="238" spans="1:11" ht="15.65" customHeight="1" x14ac:dyDescent="0.35">
      <c r="B238" s="39" t="s">
        <v>1214</v>
      </c>
      <c r="C238" s="41">
        <f>COUNTIFS(data!$AB:$AB,C$233,data!$D:$D,$B238)</f>
        <v>60</v>
      </c>
      <c r="D238" s="41">
        <f>COUNTIFS(data!$AB:$AB,D$233,data!$D:$D,$B238)</f>
        <v>0</v>
      </c>
      <c r="E238" s="42">
        <f>SUM(C238:D238)</f>
        <v>60</v>
      </c>
    </row>
    <row r="239" spans="1:11" ht="15.65" customHeight="1" x14ac:dyDescent="0.35">
      <c r="B239" s="40" t="s">
        <v>1753</v>
      </c>
      <c r="C239" s="42">
        <f>SUM(C234:C238)</f>
        <v>261</v>
      </c>
      <c r="D239" s="42">
        <f>SUM(D234:D238)</f>
        <v>33</v>
      </c>
      <c r="E239" s="55">
        <f>SUM(E234:E238)</f>
        <v>294</v>
      </c>
    </row>
    <row r="241" spans="1:5" ht="29.25" customHeight="1" x14ac:dyDescent="0.35">
      <c r="A241" s="43">
        <v>18</v>
      </c>
      <c r="B241" s="60" t="s">
        <v>2867</v>
      </c>
      <c r="C241" s="61"/>
      <c r="D241" s="61"/>
      <c r="E241" s="61"/>
    </row>
    <row r="242" spans="1:5" ht="15.65" customHeight="1" x14ac:dyDescent="0.35">
      <c r="B242" s="58" t="s">
        <v>2847</v>
      </c>
      <c r="C242" s="59"/>
      <c r="D242" s="59"/>
      <c r="E242" s="59"/>
    </row>
    <row r="243" spans="1:5" ht="15.65" customHeight="1" x14ac:dyDescent="0.35">
      <c r="B243" s="39"/>
      <c r="C243" s="39" t="s">
        <v>1141</v>
      </c>
      <c r="D243" s="39" t="s">
        <v>1140</v>
      </c>
      <c r="E243" s="40" t="s">
        <v>1753</v>
      </c>
    </row>
    <row r="244" spans="1:5" ht="15.65" customHeight="1" x14ac:dyDescent="0.35">
      <c r="B244" s="39" t="s">
        <v>1199</v>
      </c>
      <c r="C244" s="41">
        <f>COUNTIFS(data!$AB:$AB,C$243,data!$L:$L,$B244)</f>
        <v>119</v>
      </c>
      <c r="D244" s="41">
        <f>COUNTIFS(data!$AB:$AB,D$243,data!$L:$L,$B244)</f>
        <v>8</v>
      </c>
      <c r="E244" s="42">
        <f t="shared" ref="E244:E249" si="26">SUM(C244:D244)</f>
        <v>127</v>
      </c>
    </row>
    <row r="245" spans="1:5" ht="15.65" customHeight="1" x14ac:dyDescent="0.35">
      <c r="B245" s="39" t="s">
        <v>1197</v>
      </c>
      <c r="C245" s="41">
        <f>COUNTIFS(data!$AB:$AB,C$243,data!$L:$L,$B245)</f>
        <v>13</v>
      </c>
      <c r="D245" s="41">
        <f>COUNTIFS(data!$AB:$AB,D$243,data!$L:$L,$B245)</f>
        <v>0</v>
      </c>
      <c r="E245" s="42">
        <f t="shared" si="26"/>
        <v>13</v>
      </c>
    </row>
    <row r="246" spans="1:5" ht="15.65" customHeight="1" x14ac:dyDescent="0.35">
      <c r="B246" s="39" t="s">
        <v>1198</v>
      </c>
      <c r="C246" s="41">
        <f>COUNTIFS(data!$AB:$AB,C$243,data!$L:$L,$B246)</f>
        <v>50</v>
      </c>
      <c r="D246" s="41">
        <f>COUNTIFS(data!$AB:$AB,D$243,data!$L:$L,$B246)</f>
        <v>22</v>
      </c>
      <c r="E246" s="42">
        <f t="shared" si="26"/>
        <v>72</v>
      </c>
    </row>
    <row r="247" spans="1:5" ht="15.65" customHeight="1" x14ac:dyDescent="0.35">
      <c r="B247" s="39" t="s">
        <v>1200</v>
      </c>
      <c r="C247" s="41">
        <f>COUNTIFS(data!$AB:$AB,C$243,data!$L:$L,$B247)</f>
        <v>11</v>
      </c>
      <c r="D247" s="41">
        <f>COUNTIFS(data!$AB:$AB,D$243,data!$L:$L,$B247)</f>
        <v>1</v>
      </c>
      <c r="E247" s="42">
        <f t="shared" si="26"/>
        <v>12</v>
      </c>
    </row>
    <row r="248" spans="1:5" ht="15.65" customHeight="1" x14ac:dyDescent="0.35">
      <c r="B248" s="39" t="s">
        <v>1754</v>
      </c>
      <c r="C248" s="41">
        <f>COUNTIFS(data!$AB:$AB,C$243,data!$L:$L,$B248)</f>
        <v>1</v>
      </c>
      <c r="D248" s="41">
        <f>COUNTIFS(data!$AB:$AB,D$243,data!$L:$L,$B248)</f>
        <v>1</v>
      </c>
      <c r="E248" s="42">
        <f t="shared" si="26"/>
        <v>2</v>
      </c>
    </row>
    <row r="249" spans="1:5" ht="15.65" customHeight="1" x14ac:dyDescent="0.35">
      <c r="B249" s="39" t="s">
        <v>1755</v>
      </c>
      <c r="C249" s="41">
        <f>COUNTIFS(data!$AB:$AB,C$243,data!$L:$L,$B249)</f>
        <v>67</v>
      </c>
      <c r="D249" s="41">
        <f>COUNTIFS(data!$AB:$AB,D$243,data!$L:$L,$B249)</f>
        <v>1</v>
      </c>
      <c r="E249" s="42">
        <f t="shared" si="26"/>
        <v>68</v>
      </c>
    </row>
    <row r="250" spans="1:5" ht="15.65" customHeight="1" x14ac:dyDescent="0.35">
      <c r="B250" s="40" t="s">
        <v>1753</v>
      </c>
      <c r="C250" s="42">
        <f>SUM(C244:C249)</f>
        <v>261</v>
      </c>
      <c r="D250" s="42">
        <f>SUM(D244:D249)</f>
        <v>33</v>
      </c>
      <c r="E250" s="55">
        <f>SUM(E244:E249)</f>
        <v>294</v>
      </c>
    </row>
    <row r="252" spans="1:5" ht="30" customHeight="1" x14ac:dyDescent="0.35">
      <c r="A252" s="43">
        <v>19</v>
      </c>
      <c r="B252" s="60" t="s">
        <v>2867</v>
      </c>
      <c r="C252" s="61"/>
      <c r="D252" s="61"/>
      <c r="E252" s="61"/>
    </row>
    <row r="253" spans="1:5" ht="15.65" customHeight="1" x14ac:dyDescent="0.35">
      <c r="B253" s="58" t="s">
        <v>2848</v>
      </c>
      <c r="C253" s="59"/>
      <c r="D253" s="59"/>
      <c r="E253" s="59"/>
    </row>
    <row r="254" spans="1:5" ht="15.65" customHeight="1" x14ac:dyDescent="0.35">
      <c r="B254" s="39"/>
      <c r="C254" s="39" t="s">
        <v>1141</v>
      </c>
      <c r="D254" s="39" t="s">
        <v>1140</v>
      </c>
      <c r="E254" s="40" t="s">
        <v>1753</v>
      </c>
    </row>
    <row r="255" spans="1:5" ht="15.65" customHeight="1" x14ac:dyDescent="0.35">
      <c r="B255" s="39" t="s">
        <v>1150</v>
      </c>
      <c r="C255" s="41">
        <f>COUNTIFS(data!$AB:$AB,C$254,data!$M:$M,$B255)</f>
        <v>66</v>
      </c>
      <c r="D255" s="41">
        <f>COUNTIFS(data!$AB:$AB,D$254,data!$M:$M,$B255)</f>
        <v>9</v>
      </c>
      <c r="E255" s="42">
        <f t="shared" ref="E255:E262" si="27">SUM(C255:D255)</f>
        <v>75</v>
      </c>
    </row>
    <row r="256" spans="1:5" ht="15.65" customHeight="1" x14ac:dyDescent="0.35">
      <c r="B256" s="39" t="s">
        <v>1149</v>
      </c>
      <c r="C256" s="41">
        <f>COUNTIFS(data!$AB:$AB,C$254,data!$M:$M,$B256)</f>
        <v>0</v>
      </c>
      <c r="D256" s="41">
        <f>COUNTIFS(data!$AB:$AB,D$254,data!$M:$M,$B256)</f>
        <v>0</v>
      </c>
      <c r="E256" s="42">
        <f t="shared" si="27"/>
        <v>0</v>
      </c>
    </row>
    <row r="257" spans="1:5" ht="15.65" customHeight="1" x14ac:dyDescent="0.35">
      <c r="B257" s="39" t="s">
        <v>1203</v>
      </c>
      <c r="C257" s="41">
        <f>COUNTIFS(data!$AB:$AB,C$254,data!$M:$M,$B257)</f>
        <v>50</v>
      </c>
      <c r="D257" s="41">
        <f>COUNTIFS(data!$AB:$AB,D$254,data!$M:$M,$B257)</f>
        <v>22</v>
      </c>
      <c r="E257" s="42">
        <f t="shared" si="27"/>
        <v>72</v>
      </c>
    </row>
    <row r="258" spans="1:5" ht="15.65" customHeight="1" x14ac:dyDescent="0.35">
      <c r="B258" s="39" t="s">
        <v>1295</v>
      </c>
      <c r="C258" s="41">
        <f>COUNTIFS(data!$AB:$AB,C$254,data!$M:$M,$B258)</f>
        <v>68</v>
      </c>
      <c r="D258" s="41">
        <f>COUNTIFS(data!$AB:$AB,D$254,data!$M:$M,$B258)</f>
        <v>1</v>
      </c>
      <c r="E258" s="42">
        <f t="shared" si="27"/>
        <v>69</v>
      </c>
    </row>
    <row r="259" spans="1:5" ht="15.65" customHeight="1" x14ac:dyDescent="0.35">
      <c r="B259" s="39" t="s">
        <v>1756</v>
      </c>
      <c r="C259" s="41">
        <f>COUNTIFS(data!$AB:$AB,C$254,data!$M:$M,$B259)</f>
        <v>0</v>
      </c>
      <c r="D259" s="41">
        <f>COUNTIFS(data!$AB:$AB,D$254,data!$M:$M,$B259)</f>
        <v>0</v>
      </c>
      <c r="E259" s="42">
        <f t="shared" si="27"/>
        <v>0</v>
      </c>
    </row>
    <row r="260" spans="1:5" ht="15.65" customHeight="1" x14ac:dyDescent="0.35">
      <c r="B260" s="39" t="s">
        <v>1201</v>
      </c>
      <c r="C260" s="41">
        <f>COUNTIFS(data!$AB:$AB,C$254,data!$M:$M,$B260)</f>
        <v>13</v>
      </c>
      <c r="D260" s="41">
        <f>COUNTIFS(data!$AB:$AB,D$254,data!$M:$M,$B260)</f>
        <v>0</v>
      </c>
      <c r="E260" s="42">
        <f t="shared" si="27"/>
        <v>13</v>
      </c>
    </row>
    <row r="261" spans="1:5" ht="15.65" customHeight="1" x14ac:dyDescent="0.35">
      <c r="B261" s="39" t="s">
        <v>1202</v>
      </c>
      <c r="C261" s="41">
        <f>COUNTIFS(data!$AB:$AB,C$254,data!$M:$M,$B261)</f>
        <v>53</v>
      </c>
      <c r="D261" s="41">
        <f>COUNTIFS(data!$AB:$AB,D$254,data!$M:$M,$B261)</f>
        <v>0</v>
      </c>
      <c r="E261" s="42">
        <f t="shared" si="27"/>
        <v>53</v>
      </c>
    </row>
    <row r="262" spans="1:5" ht="15.65" customHeight="1" x14ac:dyDescent="0.35">
      <c r="B262" s="39" t="s">
        <v>212</v>
      </c>
      <c r="C262" s="41">
        <f>COUNTIFS(data!$AB:$AB,C$254,data!$M:$M,$B262)</f>
        <v>11</v>
      </c>
      <c r="D262" s="41">
        <f>COUNTIFS(data!$AB:$AB,D$254,data!$M:$M,$B262)</f>
        <v>1</v>
      </c>
      <c r="E262" s="42">
        <f t="shared" si="27"/>
        <v>12</v>
      </c>
    </row>
    <row r="263" spans="1:5" ht="15.65" customHeight="1" x14ac:dyDescent="0.35">
      <c r="B263" s="40" t="s">
        <v>1753</v>
      </c>
      <c r="C263" s="42">
        <f>SUM(C255:C262)</f>
        <v>261</v>
      </c>
      <c r="D263" s="42">
        <f>SUM(D255:D262)</f>
        <v>33</v>
      </c>
      <c r="E263" s="55">
        <f>SUM(E255:E262)</f>
        <v>294</v>
      </c>
    </row>
    <row r="265" spans="1:5" ht="29.5" customHeight="1" x14ac:dyDescent="0.35">
      <c r="A265" s="43">
        <v>20</v>
      </c>
      <c r="B265" s="60" t="s">
        <v>2867</v>
      </c>
      <c r="C265" s="61"/>
      <c r="D265" s="61"/>
      <c r="E265" s="61"/>
    </row>
    <row r="266" spans="1:5" ht="15.65" customHeight="1" x14ac:dyDescent="0.35">
      <c r="B266" s="58" t="s">
        <v>2849</v>
      </c>
      <c r="C266" s="59"/>
      <c r="D266" s="59"/>
      <c r="E266" s="59"/>
    </row>
    <row r="267" spans="1:5" ht="15.65" customHeight="1" x14ac:dyDescent="0.35">
      <c r="B267" s="39"/>
      <c r="C267" s="39" t="s">
        <v>1141</v>
      </c>
      <c r="D267" s="39" t="s">
        <v>1140</v>
      </c>
      <c r="E267" s="40" t="s">
        <v>1753</v>
      </c>
    </row>
    <row r="268" spans="1:5" ht="15.65" customHeight="1" x14ac:dyDescent="0.35">
      <c r="B268" s="39" t="s">
        <v>1147</v>
      </c>
      <c r="C268" s="41">
        <f>COUNTIFS(data!$AB:$AB,C$267,data!$N:$N,$B268)</f>
        <v>57</v>
      </c>
      <c r="D268" s="41">
        <f>COUNTIFS(data!$AB:$AB,D$267,data!$N:$N,$B268)</f>
        <v>10</v>
      </c>
      <c r="E268" s="42">
        <f>SUM(C268:D268)</f>
        <v>67</v>
      </c>
    </row>
    <row r="269" spans="1:5" ht="15.65" customHeight="1" x14ac:dyDescent="0.35">
      <c r="B269" s="39" t="s">
        <v>1206</v>
      </c>
      <c r="C269" s="41">
        <f>COUNTIFS(data!$AB:$AB,C$267,data!$N:$N,$B269)</f>
        <v>4</v>
      </c>
      <c r="D269" s="41">
        <f>COUNTIFS(data!$AB:$AB,D$267,data!$N:$N,$B269)</f>
        <v>0</v>
      </c>
      <c r="E269" s="42">
        <f t="shared" ref="E269:E289" si="28">SUM(C269:D269)</f>
        <v>4</v>
      </c>
    </row>
    <row r="270" spans="1:5" ht="15.65" customHeight="1" x14ac:dyDescent="0.35">
      <c r="B270" s="39" t="s">
        <v>1148</v>
      </c>
      <c r="C270" s="41">
        <f>COUNTIFS(data!$AB:$AB,C$267,data!$N:$N,$B270)</f>
        <v>16</v>
      </c>
      <c r="D270" s="41">
        <f>COUNTIFS(data!$AB:$AB,D$267,data!$N:$N,$B270)</f>
        <v>0</v>
      </c>
      <c r="E270" s="42">
        <f t="shared" si="28"/>
        <v>16</v>
      </c>
    </row>
    <row r="271" spans="1:5" ht="15.65" customHeight="1" x14ac:dyDescent="0.35">
      <c r="B271" s="39" t="s">
        <v>1205</v>
      </c>
      <c r="C271" s="41">
        <f>COUNTIFS(data!$AB:$AB,C$267,data!$N:$N,$B271)</f>
        <v>0</v>
      </c>
      <c r="D271" s="41">
        <f>COUNTIFS(data!$AB:$AB,D$267,data!$N:$N,$B271)</f>
        <v>0</v>
      </c>
      <c r="E271" s="42">
        <f t="shared" si="28"/>
        <v>0</v>
      </c>
    </row>
    <row r="272" spans="1:5" ht="15.65" customHeight="1" x14ac:dyDescent="0.35">
      <c r="B272" s="39" t="s">
        <v>1757</v>
      </c>
      <c r="C272" s="41">
        <f>COUNTIFS(data!$AB:$AB,C$267,data!$N:$N,$B272)</f>
        <v>0</v>
      </c>
      <c r="D272" s="41">
        <f>COUNTIFS(data!$AB:$AB,D$267,data!$N:$N,$B272)</f>
        <v>0</v>
      </c>
      <c r="E272" s="42">
        <f t="shared" si="28"/>
        <v>0</v>
      </c>
    </row>
    <row r="273" spans="2:5" ht="15.65" customHeight="1" x14ac:dyDescent="0.35">
      <c r="B273" s="39" t="s">
        <v>401</v>
      </c>
      <c r="C273" s="41">
        <f>COUNTIFS(data!$AB:$AB,C$267,data!$N:$N,$B273)</f>
        <v>50</v>
      </c>
      <c r="D273" s="41">
        <f>COUNTIFS(data!$AB:$AB,D$267,data!$N:$N,$B273)</f>
        <v>22</v>
      </c>
      <c r="E273" s="42">
        <f t="shared" si="28"/>
        <v>72</v>
      </c>
    </row>
    <row r="274" spans="2:5" ht="15.65" customHeight="1" x14ac:dyDescent="0.35">
      <c r="B274" s="39" t="s">
        <v>1208</v>
      </c>
      <c r="C274" s="41">
        <f>COUNTIFS(data!$AB:$AB,C$267,data!$N:$N,$B274)</f>
        <v>68</v>
      </c>
      <c r="D274" s="41">
        <f>COUNTIFS(data!$AB:$AB,D$267,data!$N:$N,$B274)</f>
        <v>1</v>
      </c>
      <c r="E274" s="42">
        <f t="shared" si="28"/>
        <v>69</v>
      </c>
    </row>
    <row r="275" spans="2:5" ht="15.65" customHeight="1" x14ac:dyDescent="0.35">
      <c r="B275" s="39" t="s">
        <v>1297</v>
      </c>
      <c r="C275" s="41">
        <f>COUNTIFS(data!$AB:$AB,C$267,data!$N:$N,$B275)</f>
        <v>0</v>
      </c>
      <c r="D275" s="41">
        <f>COUNTIFS(data!$AB:$AB,D$267,data!$N:$N,$B275)</f>
        <v>0</v>
      </c>
      <c r="E275" s="42">
        <f t="shared" si="28"/>
        <v>0</v>
      </c>
    </row>
    <row r="276" spans="2:5" ht="15.65" customHeight="1" x14ac:dyDescent="0.35">
      <c r="B276" s="39" t="s">
        <v>1758</v>
      </c>
      <c r="C276" s="41">
        <f>COUNTIFS(data!$AB:$AB,C$267,data!$N:$N,$B276)</f>
        <v>0</v>
      </c>
      <c r="D276" s="41">
        <f>COUNTIFS(data!$AB:$AB,D$267,data!$N:$N,$B276)</f>
        <v>0</v>
      </c>
      <c r="E276" s="42">
        <f t="shared" si="28"/>
        <v>0</v>
      </c>
    </row>
    <row r="277" spans="2:5" ht="15.65" customHeight="1" x14ac:dyDescent="0.35">
      <c r="B277" s="39" t="s">
        <v>1759</v>
      </c>
      <c r="C277" s="41">
        <f>COUNTIFS(data!$AB:$AB,C$267,data!$N:$N,$B277)</f>
        <v>0</v>
      </c>
      <c r="D277" s="41">
        <f>COUNTIFS(data!$AB:$AB,D$267,data!$N:$N,$B277)</f>
        <v>0</v>
      </c>
      <c r="E277" s="42">
        <f t="shared" si="28"/>
        <v>0</v>
      </c>
    </row>
    <row r="278" spans="2:5" ht="15.65" customHeight="1" x14ac:dyDescent="0.35">
      <c r="B278" s="39" t="s">
        <v>1760</v>
      </c>
      <c r="C278" s="41">
        <f>COUNTIFS(data!$AB:$AB,C$267,data!$N:$N,$B278)</f>
        <v>0</v>
      </c>
      <c r="D278" s="41">
        <f>COUNTIFS(data!$AB:$AB,D$267,data!$N:$N,$B278)</f>
        <v>0</v>
      </c>
      <c r="E278" s="42">
        <f t="shared" si="28"/>
        <v>0</v>
      </c>
    </row>
    <row r="279" spans="2:5" ht="15.65" customHeight="1" x14ac:dyDescent="0.35">
      <c r="B279" s="39" t="s">
        <v>1209</v>
      </c>
      <c r="C279" s="41">
        <f>COUNTIFS(data!$AB:$AB,C$267,data!$N:$N,$B279)</f>
        <v>6</v>
      </c>
      <c r="D279" s="41">
        <f>COUNTIFS(data!$AB:$AB,D$267,data!$N:$N,$B279)</f>
        <v>0</v>
      </c>
      <c r="E279" s="42">
        <f t="shared" si="28"/>
        <v>6</v>
      </c>
    </row>
    <row r="280" spans="2:5" ht="15.65" customHeight="1" x14ac:dyDescent="0.35">
      <c r="B280" s="39" t="s">
        <v>1210</v>
      </c>
      <c r="C280" s="41">
        <f>COUNTIFS(data!$AB:$AB,C$267,data!$N:$N,$B280)</f>
        <v>0</v>
      </c>
      <c r="D280" s="41">
        <f>COUNTIFS(data!$AB:$AB,D$267,data!$N:$N,$B280)</f>
        <v>0</v>
      </c>
      <c r="E280" s="42">
        <f t="shared" si="28"/>
        <v>0</v>
      </c>
    </row>
    <row r="281" spans="2:5" ht="15.65" customHeight="1" x14ac:dyDescent="0.35">
      <c r="B281" s="39" t="s">
        <v>1211</v>
      </c>
      <c r="C281" s="41">
        <f>COUNTIFS(data!$AB:$AB,C$267,data!$N:$N,$B281)</f>
        <v>7</v>
      </c>
      <c r="D281" s="41">
        <f>COUNTIFS(data!$AB:$AB,D$267,data!$N:$N,$B281)</f>
        <v>0</v>
      </c>
      <c r="E281" s="42">
        <f t="shared" si="28"/>
        <v>7</v>
      </c>
    </row>
    <row r="282" spans="2:5" ht="15.65" customHeight="1" x14ac:dyDescent="0.35">
      <c r="B282" s="39" t="s">
        <v>1207</v>
      </c>
      <c r="C282" s="41">
        <f>COUNTIFS(data!$AB:$AB,C$267,data!$N:$N,$B282)</f>
        <v>0</v>
      </c>
      <c r="D282" s="41">
        <f>COUNTIFS(data!$AB:$AB,D$267,data!$N:$N,$B282)</f>
        <v>0</v>
      </c>
      <c r="E282" s="42">
        <f t="shared" si="28"/>
        <v>0</v>
      </c>
    </row>
    <row r="283" spans="2:5" ht="15.65" customHeight="1" x14ac:dyDescent="0.35">
      <c r="B283" s="39" t="s">
        <v>15</v>
      </c>
      <c r="C283" s="41">
        <f>COUNTIFS(data!$AB:$AB,C$267,data!$N:$N,$B283)</f>
        <v>2</v>
      </c>
      <c r="D283" s="41">
        <f>COUNTIFS(data!$AB:$AB,D$267,data!$N:$N,$B283)</f>
        <v>0</v>
      </c>
      <c r="E283" s="42">
        <f t="shared" si="28"/>
        <v>2</v>
      </c>
    </row>
    <row r="284" spans="2:5" ht="15.65" customHeight="1" x14ac:dyDescent="0.35">
      <c r="B284" s="39" t="s">
        <v>1761</v>
      </c>
      <c r="C284" s="41">
        <f>COUNTIFS(data!$AB:$AB,C$267,data!$N:$N,$B284)</f>
        <v>0</v>
      </c>
      <c r="D284" s="41">
        <f>COUNTIFS(data!$AB:$AB,D$267,data!$N:$N,$B284)</f>
        <v>0</v>
      </c>
      <c r="E284" s="42">
        <f t="shared" si="28"/>
        <v>0</v>
      </c>
    </row>
    <row r="285" spans="2:5" ht="15.65" customHeight="1" x14ac:dyDescent="0.35">
      <c r="B285" s="39" t="s">
        <v>218</v>
      </c>
      <c r="C285" s="41">
        <f>COUNTIFS(data!$AB:$AB,C$267,data!$N:$N,$B285)</f>
        <v>51</v>
      </c>
      <c r="D285" s="41">
        <f>COUNTIFS(data!$AB:$AB,D$267,data!$N:$N,$B285)</f>
        <v>0</v>
      </c>
      <c r="E285" s="42">
        <f t="shared" si="28"/>
        <v>51</v>
      </c>
    </row>
    <row r="286" spans="2:5" ht="15.65" customHeight="1" x14ac:dyDescent="0.35">
      <c r="B286" s="39" t="s">
        <v>1762</v>
      </c>
      <c r="C286" s="41">
        <f>COUNTIFS(data!$AB:$AB,C$267,data!$N:$N,$B286)</f>
        <v>0</v>
      </c>
      <c r="D286" s="41">
        <f>COUNTIFS(data!$AB:$AB,D$267,data!$N:$N,$B286)</f>
        <v>0</v>
      </c>
      <c r="E286" s="42">
        <f t="shared" si="28"/>
        <v>0</v>
      </c>
    </row>
    <row r="287" spans="2:5" ht="15.65" customHeight="1" x14ac:dyDescent="0.35">
      <c r="B287" s="39" t="s">
        <v>1082</v>
      </c>
      <c r="C287" s="41">
        <f>COUNTIFS(data!$AB:$AB,C$267,data!$N:$N,$B287)</f>
        <v>0</v>
      </c>
      <c r="D287" s="41">
        <f>COUNTIFS(data!$AB:$AB,D$267,data!$N:$N,$B287)</f>
        <v>0</v>
      </c>
      <c r="E287" s="42">
        <f t="shared" si="28"/>
        <v>0</v>
      </c>
    </row>
    <row r="288" spans="2:5" ht="15.65" customHeight="1" x14ac:dyDescent="0.35">
      <c r="B288" s="39" t="s">
        <v>1204</v>
      </c>
      <c r="C288" s="41">
        <f>COUNTIFS(data!$AB:$AB,C$267,data!$N:$N,$B288)</f>
        <v>0</v>
      </c>
      <c r="D288" s="41">
        <f>COUNTIFS(data!$AB:$AB,D$267,data!$N:$N,$B288)</f>
        <v>0</v>
      </c>
      <c r="E288" s="42">
        <f t="shared" si="28"/>
        <v>0</v>
      </c>
    </row>
    <row r="289" spans="1:8" ht="15.65" customHeight="1" x14ac:dyDescent="0.35">
      <c r="B289" s="39" t="s">
        <v>1715</v>
      </c>
      <c r="C289" s="41">
        <f>COUNTIFS(data!$AB:$AB,C$267,data!$N:$N,$B289)</f>
        <v>0</v>
      </c>
      <c r="D289" s="41">
        <f>COUNTIFS(data!$AB:$AB,D$267,data!$N:$N,$B289)</f>
        <v>0</v>
      </c>
      <c r="E289" s="42">
        <f t="shared" si="28"/>
        <v>0</v>
      </c>
    </row>
    <row r="290" spans="1:8" ht="15.65" customHeight="1" x14ac:dyDescent="0.35">
      <c r="B290" s="40" t="s">
        <v>1753</v>
      </c>
      <c r="C290" s="42">
        <f>SUM(C268:C289)</f>
        <v>261</v>
      </c>
      <c r="D290" s="42">
        <f>SUM(D268:D289)</f>
        <v>33</v>
      </c>
      <c r="E290" s="55">
        <f>SUM(E268:E289)</f>
        <v>294</v>
      </c>
    </row>
    <row r="292" spans="1:8" ht="30.5" customHeight="1" x14ac:dyDescent="0.35">
      <c r="A292" s="43">
        <v>21</v>
      </c>
      <c r="B292" s="60" t="s">
        <v>2867</v>
      </c>
      <c r="C292" s="61"/>
      <c r="D292" s="61"/>
      <c r="E292" s="61"/>
      <c r="F292" s="61"/>
      <c r="G292" s="61"/>
      <c r="H292" s="61"/>
    </row>
    <row r="293" spans="1:8" ht="15.65" customHeight="1" x14ac:dyDescent="0.35">
      <c r="B293" s="58" t="s">
        <v>2850</v>
      </c>
      <c r="C293" s="59"/>
      <c r="D293" s="59"/>
      <c r="E293" s="59"/>
      <c r="F293" s="59"/>
      <c r="G293" s="59"/>
      <c r="H293" s="59"/>
    </row>
    <row r="294" spans="1:8" ht="31.5" customHeight="1" x14ac:dyDescent="0.35">
      <c r="B294" s="39"/>
      <c r="C294" s="39" t="s">
        <v>1215</v>
      </c>
      <c r="D294" s="39" t="s">
        <v>1139</v>
      </c>
      <c r="E294" s="39" t="s">
        <v>1216</v>
      </c>
      <c r="F294" s="39" t="s">
        <v>1138</v>
      </c>
      <c r="G294" s="39" t="s">
        <v>1214</v>
      </c>
      <c r="H294" s="40" t="s">
        <v>1753</v>
      </c>
    </row>
    <row r="295" spans="1:8" ht="15.65" customHeight="1" x14ac:dyDescent="0.35">
      <c r="B295" s="46" t="s">
        <v>1239</v>
      </c>
      <c r="C295" s="41">
        <f>COUNTIFS(data!$D:$D,C$294,data!$AG:$AG,$B295)</f>
        <v>0</v>
      </c>
      <c r="D295" s="41">
        <f>COUNTIFS(data!$D:$D,D$294,data!$AG:$AG,$B295)</f>
        <v>0</v>
      </c>
      <c r="E295" s="41">
        <f>COUNTIFS(data!$D:$D,E$294,data!$AG:$AG,$B295)</f>
        <v>0</v>
      </c>
      <c r="F295" s="41">
        <f>COUNTIFS(data!$D:$D,F$294,data!$AG:$AG,$B295)</f>
        <v>0</v>
      </c>
      <c r="G295" s="41">
        <f>COUNTIFS(data!$D:$D,G$294,data!$AG:$AG,$B295)</f>
        <v>0</v>
      </c>
      <c r="H295" s="42">
        <f>SUM(C295:G295)</f>
        <v>0</v>
      </c>
    </row>
    <row r="296" spans="1:8" ht="15.65" customHeight="1" x14ac:dyDescent="0.35">
      <c r="B296" s="46" t="s">
        <v>1240</v>
      </c>
      <c r="C296" s="41">
        <f>COUNTIFS(data!$D:$D,C$294,data!$AG:$AG,$B296)</f>
        <v>5</v>
      </c>
      <c r="D296" s="41">
        <f>COUNTIFS(data!$D:$D,D$294,data!$AG:$AG,$B296)</f>
        <v>2</v>
      </c>
      <c r="E296" s="41">
        <f>COUNTIFS(data!$D:$D,E$294,data!$AG:$AG,$B296)</f>
        <v>0</v>
      </c>
      <c r="F296" s="41">
        <f>COUNTIFS(data!$D:$D,F$294,data!$AG:$AG,$B296)</f>
        <v>3</v>
      </c>
      <c r="G296" s="41">
        <f>COUNTIFS(data!$D:$D,G$294,data!$AG:$AG,$B296)</f>
        <v>2</v>
      </c>
      <c r="H296" s="42">
        <f t="shared" ref="H296:H309" si="29">SUM(C296:G296)</f>
        <v>12</v>
      </c>
    </row>
    <row r="297" spans="1:8" ht="15.65" customHeight="1" x14ac:dyDescent="0.35">
      <c r="B297" s="46" t="s">
        <v>1241</v>
      </c>
      <c r="C297" s="41">
        <f>COUNTIFS(data!$D:$D,C$294,data!$AG:$AG,$B297)</f>
        <v>1</v>
      </c>
      <c r="D297" s="41">
        <f>COUNTIFS(data!$D:$D,D$294,data!$AG:$AG,$B297)</f>
        <v>0</v>
      </c>
      <c r="E297" s="41">
        <f>COUNTIFS(data!$D:$D,E$294,data!$AG:$AG,$B297)</f>
        <v>0</v>
      </c>
      <c r="F297" s="41">
        <f>COUNTIFS(data!$D:$D,F$294,data!$AG:$AG,$B297)</f>
        <v>0</v>
      </c>
      <c r="G297" s="41">
        <f>COUNTIFS(data!$D:$D,G$294,data!$AG:$AG,$B297)</f>
        <v>0</v>
      </c>
      <c r="H297" s="42">
        <f t="shared" si="29"/>
        <v>1</v>
      </c>
    </row>
    <row r="298" spans="1:8" ht="15.65" customHeight="1" x14ac:dyDescent="0.35">
      <c r="B298" s="46" t="s">
        <v>1242</v>
      </c>
      <c r="C298" s="41">
        <f>COUNTIFS(data!$D:$D,C$294,data!$AG:$AG,$B298)</f>
        <v>2</v>
      </c>
      <c r="D298" s="41">
        <f>COUNTIFS(data!$D:$D,D$294,data!$AG:$AG,$B298)</f>
        <v>1</v>
      </c>
      <c r="E298" s="41">
        <f>COUNTIFS(data!$D:$D,E$294,data!$AG:$AG,$B298)</f>
        <v>12</v>
      </c>
      <c r="F298" s="41">
        <f>COUNTIFS(data!$D:$D,F$294,data!$AG:$AG,$B298)</f>
        <v>0</v>
      </c>
      <c r="G298" s="41">
        <f>COUNTIFS(data!$D:$D,G$294,data!$AG:$AG,$B298)</f>
        <v>0</v>
      </c>
      <c r="H298" s="42">
        <f t="shared" si="29"/>
        <v>15</v>
      </c>
    </row>
    <row r="299" spans="1:8" ht="15.65" customHeight="1" x14ac:dyDescent="0.35">
      <c r="B299" s="46" t="s">
        <v>186</v>
      </c>
      <c r="C299" s="41">
        <f>COUNTIFS(data!$D:$D,C$294,data!$AG:$AG,$B299)</f>
        <v>4</v>
      </c>
      <c r="D299" s="41">
        <f>COUNTIFS(data!$D:$D,D$294,data!$AG:$AG,$B299)</f>
        <v>0</v>
      </c>
      <c r="E299" s="41">
        <f>COUNTIFS(data!$D:$D,E$294,data!$AG:$AG,$B299)</f>
        <v>23</v>
      </c>
      <c r="F299" s="41">
        <f>COUNTIFS(data!$D:$D,F$294,data!$AG:$AG,$B299)</f>
        <v>1</v>
      </c>
      <c r="G299" s="41">
        <f>COUNTIFS(data!$D:$D,G$294,data!$AG:$AG,$B299)</f>
        <v>1</v>
      </c>
      <c r="H299" s="42">
        <f t="shared" si="29"/>
        <v>29</v>
      </c>
    </row>
    <row r="300" spans="1:8" ht="15.65" customHeight="1" x14ac:dyDescent="0.35">
      <c r="B300" s="46" t="s">
        <v>1243</v>
      </c>
      <c r="C300" s="41">
        <f>COUNTIFS(data!$D:$D,C$294,data!$AG:$AG,$B300)</f>
        <v>0</v>
      </c>
      <c r="D300" s="41">
        <f>COUNTIFS(data!$D:$D,D$294,data!$AG:$AG,$B300)</f>
        <v>0</v>
      </c>
      <c r="E300" s="41">
        <f>COUNTIFS(data!$D:$D,E$294,data!$AG:$AG,$B300)</f>
        <v>0</v>
      </c>
      <c r="F300" s="41">
        <f>COUNTIFS(data!$D:$D,F$294,data!$AG:$AG,$B300)</f>
        <v>0</v>
      </c>
      <c r="G300" s="41">
        <f>COUNTIFS(data!$D:$D,G$294,data!$AG:$AG,$B300)</f>
        <v>0</v>
      </c>
      <c r="H300" s="42">
        <f t="shared" si="29"/>
        <v>0</v>
      </c>
    </row>
    <row r="301" spans="1:8" ht="15.65" customHeight="1" x14ac:dyDescent="0.35">
      <c r="B301" s="46" t="s">
        <v>1153</v>
      </c>
      <c r="C301" s="41">
        <f>COUNTIFS(data!$D:$D,C$294,data!$AG:$AG,$B301)</f>
        <v>1</v>
      </c>
      <c r="D301" s="41">
        <f>COUNTIFS(data!$D:$D,D$294,data!$AG:$AG,$B301)</f>
        <v>0</v>
      </c>
      <c r="E301" s="41">
        <f>COUNTIFS(data!$D:$D,E$294,data!$AG:$AG,$B301)</f>
        <v>2</v>
      </c>
      <c r="F301" s="41">
        <f>COUNTIFS(data!$D:$D,F$294,data!$AG:$AG,$B301)</f>
        <v>1</v>
      </c>
      <c r="G301" s="41">
        <f>COUNTIFS(data!$D:$D,G$294,data!$AG:$AG,$B301)</f>
        <v>0</v>
      </c>
      <c r="H301" s="42">
        <f t="shared" si="29"/>
        <v>4</v>
      </c>
    </row>
    <row r="302" spans="1:8" ht="15.65" customHeight="1" x14ac:dyDescent="0.35">
      <c r="B302" s="46" t="s">
        <v>1600</v>
      </c>
      <c r="C302" s="41">
        <f>COUNTIFS(data!$D:$D,C$294,data!$AG:$AG,$B302)</f>
        <v>14</v>
      </c>
      <c r="D302" s="41">
        <f>COUNTIFS(data!$D:$D,D$294,data!$AG:$AG,$B302)</f>
        <v>11</v>
      </c>
      <c r="E302" s="41">
        <f>COUNTIFS(data!$D:$D,E$294,data!$AG:$AG,$B302)</f>
        <v>4</v>
      </c>
      <c r="F302" s="41">
        <f>COUNTIFS(data!$D:$D,F$294,data!$AG:$AG,$B302)</f>
        <v>5</v>
      </c>
      <c r="G302" s="41">
        <f>COUNTIFS(data!$D:$D,G$294,data!$AG:$AG,$B302)</f>
        <v>1</v>
      </c>
      <c r="H302" s="42">
        <f t="shared" si="29"/>
        <v>35</v>
      </c>
    </row>
    <row r="303" spans="1:8" ht="15.65" customHeight="1" x14ac:dyDescent="0.35">
      <c r="B303" s="46" t="s">
        <v>1152</v>
      </c>
      <c r="C303" s="41">
        <f>COUNTIFS(data!$D:$D,C$294,data!$AG:$AG,$B303)</f>
        <v>0</v>
      </c>
      <c r="D303" s="41">
        <f>COUNTIFS(data!$D:$D,D$294,data!$AG:$AG,$B303)</f>
        <v>0</v>
      </c>
      <c r="E303" s="41">
        <f>COUNTIFS(data!$D:$D,E$294,data!$AG:$AG,$B303)</f>
        <v>0</v>
      </c>
      <c r="F303" s="41">
        <f>COUNTIFS(data!$D:$D,F$294,data!$AG:$AG,$B303)</f>
        <v>0</v>
      </c>
      <c r="G303" s="41">
        <f>COUNTIFS(data!$D:$D,G$294,data!$AG:$AG,$B303)</f>
        <v>0</v>
      </c>
      <c r="H303" s="42">
        <f t="shared" si="29"/>
        <v>0</v>
      </c>
    </row>
    <row r="304" spans="1:8" ht="15.65" customHeight="1" x14ac:dyDescent="0.35">
      <c r="B304" s="46" t="s">
        <v>1244</v>
      </c>
      <c r="C304" s="41">
        <f>COUNTIFS(data!$D:$D,C$294,data!$AG:$AG,$B304)</f>
        <v>0</v>
      </c>
      <c r="D304" s="41">
        <f>COUNTIFS(data!$D:$D,D$294,data!$AG:$AG,$B304)</f>
        <v>0</v>
      </c>
      <c r="E304" s="41">
        <f>COUNTIFS(data!$D:$D,E$294,data!$AG:$AG,$B304)</f>
        <v>0</v>
      </c>
      <c r="F304" s="41">
        <f>COUNTIFS(data!$D:$D,F$294,data!$AG:$AG,$B304)</f>
        <v>1</v>
      </c>
      <c r="G304" s="41">
        <f>COUNTIFS(data!$D:$D,G$294,data!$AG:$AG,$B304)</f>
        <v>0</v>
      </c>
      <c r="H304" s="42">
        <f t="shared" si="29"/>
        <v>1</v>
      </c>
    </row>
    <row r="305" spans="1:9" ht="15.65" customHeight="1" x14ac:dyDescent="0.35">
      <c r="B305" s="46" t="s">
        <v>1224</v>
      </c>
      <c r="C305" s="41">
        <f>COUNTIFS(data!$D:$D,C$294,data!$AG:$AG,$B305)</f>
        <v>2</v>
      </c>
      <c r="D305" s="41">
        <f>COUNTIFS(data!$D:$D,D$294,data!$AG:$AG,$B305)</f>
        <v>4</v>
      </c>
      <c r="E305" s="41">
        <f>COUNTIFS(data!$D:$D,E$294,data!$AG:$AG,$B305)</f>
        <v>6</v>
      </c>
      <c r="F305" s="41">
        <f>COUNTIFS(data!$D:$D,F$294,data!$AG:$AG,$B305)</f>
        <v>3</v>
      </c>
      <c r="G305" s="41">
        <f>COUNTIFS(data!$D:$D,G$294,data!$AG:$AG,$B305)</f>
        <v>16</v>
      </c>
      <c r="H305" s="42">
        <f t="shared" si="29"/>
        <v>31</v>
      </c>
    </row>
    <row r="306" spans="1:9" ht="15.65" customHeight="1" x14ac:dyDescent="0.35">
      <c r="B306" s="46" t="s">
        <v>1225</v>
      </c>
      <c r="C306" s="41">
        <f>COUNTIFS(data!$D:$D,C$294,data!$AG:$AG,$B306)</f>
        <v>0</v>
      </c>
      <c r="D306" s="41">
        <f>COUNTIFS(data!$D:$D,D$294,data!$AG:$AG,$B306)</f>
        <v>0</v>
      </c>
      <c r="E306" s="41">
        <f>COUNTIFS(data!$D:$D,E$294,data!$AG:$AG,$B306)</f>
        <v>0</v>
      </c>
      <c r="F306" s="41">
        <f>COUNTIFS(data!$D:$D,F$294,data!$AG:$AG,$B306)</f>
        <v>0</v>
      </c>
      <c r="G306" s="41">
        <f>COUNTIFS(data!$D:$D,G$294,data!$AG:$AG,$B306)</f>
        <v>0</v>
      </c>
      <c r="H306" s="42">
        <f t="shared" si="29"/>
        <v>0</v>
      </c>
    </row>
    <row r="307" spans="1:9" ht="15.65" customHeight="1" x14ac:dyDescent="0.35">
      <c r="B307" s="46" t="s">
        <v>1223</v>
      </c>
      <c r="C307" s="41">
        <f>COUNTIFS(data!$D:$D,C$294,data!$AG:$AG,$B307)</f>
        <v>2</v>
      </c>
      <c r="D307" s="41">
        <f>COUNTIFS(data!$D:$D,D$294,data!$AG:$AG,$B307)</f>
        <v>0</v>
      </c>
      <c r="E307" s="41">
        <f>COUNTIFS(data!$D:$D,E$294,data!$AG:$AG,$B307)</f>
        <v>3</v>
      </c>
      <c r="F307" s="41">
        <f>COUNTIFS(data!$D:$D,F$294,data!$AG:$AG,$B307)</f>
        <v>0</v>
      </c>
      <c r="G307" s="41">
        <f>COUNTIFS(data!$D:$D,G$294,data!$AG:$AG,$B307)</f>
        <v>20</v>
      </c>
      <c r="H307" s="42">
        <f t="shared" si="29"/>
        <v>25</v>
      </c>
    </row>
    <row r="308" spans="1:9" ht="15.65" customHeight="1" x14ac:dyDescent="0.35">
      <c r="B308" s="46" t="s">
        <v>1245</v>
      </c>
      <c r="C308" s="41">
        <f>COUNTIFS(data!$D:$D,C$294,data!$AG:$AG,$B308)</f>
        <v>4</v>
      </c>
      <c r="D308" s="41">
        <f>COUNTIFS(data!$D:$D,D$294,data!$AG:$AG,$B308)</f>
        <v>1</v>
      </c>
      <c r="E308" s="41">
        <f>COUNTIFS(data!$D:$D,E$294,data!$AG:$AG,$B308)</f>
        <v>1</v>
      </c>
      <c r="F308" s="41">
        <f>COUNTIFS(data!$D:$D,F$294,data!$AG:$AG,$B308)</f>
        <v>0</v>
      </c>
      <c r="G308" s="41">
        <f>COUNTIFS(data!$D:$D,G$294,data!$AG:$AG,$B308)</f>
        <v>1</v>
      </c>
      <c r="H308" s="42">
        <f t="shared" si="29"/>
        <v>7</v>
      </c>
    </row>
    <row r="309" spans="1:9" ht="15.65" customHeight="1" x14ac:dyDescent="0.35">
      <c r="B309" s="46" t="s">
        <v>47</v>
      </c>
      <c r="C309" s="41">
        <f>COUNTIFS(data!$D:$D,C$294,data!$AG:$AG,$B309)</f>
        <v>36</v>
      </c>
      <c r="D309" s="41">
        <f>COUNTIFS(data!$D:$D,D$294,data!$AG:$AG,$B309)</f>
        <v>24</v>
      </c>
      <c r="E309" s="41">
        <f>COUNTIFS(data!$D:$D,E$294,data!$AG:$AG,$B309)</f>
        <v>40</v>
      </c>
      <c r="F309" s="41">
        <f>COUNTIFS(data!$D:$D,F$294,data!$AG:$AG,$B309)</f>
        <v>15</v>
      </c>
      <c r="G309" s="41">
        <f>COUNTIFS(data!$D:$D,G$294,data!$AG:$AG,$B309)</f>
        <v>19</v>
      </c>
      <c r="H309" s="42">
        <f t="shared" si="29"/>
        <v>134</v>
      </c>
    </row>
    <row r="310" spans="1:9" ht="15.65" customHeight="1" x14ac:dyDescent="0.35">
      <c r="B310" s="40" t="s">
        <v>1753</v>
      </c>
      <c r="C310" s="42">
        <f t="shared" ref="C310:H310" si="30">SUM(C295:C309)</f>
        <v>71</v>
      </c>
      <c r="D310" s="42">
        <f t="shared" si="30"/>
        <v>43</v>
      </c>
      <c r="E310" s="42">
        <f t="shared" si="30"/>
        <v>91</v>
      </c>
      <c r="F310" s="42">
        <f t="shared" si="30"/>
        <v>29</v>
      </c>
      <c r="G310" s="42">
        <f t="shared" si="30"/>
        <v>60</v>
      </c>
      <c r="H310" s="55">
        <f t="shared" si="30"/>
        <v>294</v>
      </c>
    </row>
    <row r="312" spans="1:9" ht="31.5" customHeight="1" x14ac:dyDescent="0.35">
      <c r="A312" s="43">
        <v>22</v>
      </c>
      <c r="B312" s="60" t="s">
        <v>2867</v>
      </c>
      <c r="C312" s="61"/>
      <c r="D312" s="61"/>
      <c r="E312" s="61"/>
      <c r="F312" s="61"/>
      <c r="G312" s="61"/>
      <c r="H312" s="61"/>
      <c r="I312" s="61"/>
    </row>
    <row r="313" spans="1:9" ht="15.65" customHeight="1" x14ac:dyDescent="0.35">
      <c r="B313" s="58" t="s">
        <v>2851</v>
      </c>
      <c r="C313" s="59"/>
      <c r="D313" s="59"/>
      <c r="E313" s="59"/>
      <c r="F313" s="59"/>
      <c r="G313" s="59"/>
      <c r="H313" s="59"/>
      <c r="I313" s="59"/>
    </row>
    <row r="314" spans="1:9" ht="15.65" customHeight="1" x14ac:dyDescent="0.35">
      <c r="B314" s="39"/>
      <c r="C314" s="39" t="s">
        <v>1199</v>
      </c>
      <c r="D314" s="39" t="s">
        <v>1197</v>
      </c>
      <c r="E314" s="39" t="s">
        <v>1198</v>
      </c>
      <c r="F314" s="39" t="s">
        <v>1200</v>
      </c>
      <c r="G314" s="39" t="s">
        <v>1754</v>
      </c>
      <c r="H314" s="39" t="s">
        <v>1755</v>
      </c>
      <c r="I314" s="40" t="s">
        <v>1753</v>
      </c>
    </row>
    <row r="315" spans="1:9" ht="15.65" customHeight="1" x14ac:dyDescent="0.35">
      <c r="B315" s="46" t="s">
        <v>1239</v>
      </c>
      <c r="C315" s="41">
        <f>COUNTIFS(data!$L:$L,C$314,data!$AG:$AG,$B315)</f>
        <v>0</v>
      </c>
      <c r="D315" s="41">
        <f>COUNTIFS(data!$L:$L,D$314,data!$AG:$AG,$B315)</f>
        <v>0</v>
      </c>
      <c r="E315" s="41">
        <f>COUNTIFS(data!$L:$L,E$314,data!$AG:$AG,$B315)</f>
        <v>0</v>
      </c>
      <c r="F315" s="41">
        <f>COUNTIFS(data!$L:$L,F$314,data!$AG:$AG,$B315)</f>
        <v>0</v>
      </c>
      <c r="G315" s="41">
        <f>COUNTIFS(data!$L:$L,G$314,data!$AG:$AG,$B315)</f>
        <v>0</v>
      </c>
      <c r="H315" s="41">
        <f>COUNTIFS(data!$L:$L,H$314,data!$AG:$AG,$B315)</f>
        <v>0</v>
      </c>
      <c r="I315" s="42">
        <f>SUM(C315:H315)</f>
        <v>0</v>
      </c>
    </row>
    <row r="316" spans="1:9" ht="15.65" customHeight="1" x14ac:dyDescent="0.35">
      <c r="B316" s="46" t="s">
        <v>1240</v>
      </c>
      <c r="C316" s="41">
        <f>COUNTIFS(data!$L:$L,C$314,data!$AG:$AG,$B316)</f>
        <v>4</v>
      </c>
      <c r="D316" s="41">
        <f>COUNTIFS(data!$L:$L,D$314,data!$AG:$AG,$B316)</f>
        <v>1</v>
      </c>
      <c r="E316" s="41">
        <f>COUNTIFS(data!$L:$L,E$314,data!$AG:$AG,$B316)</f>
        <v>0</v>
      </c>
      <c r="F316" s="41">
        <f>COUNTIFS(data!$L:$L,F$314,data!$AG:$AG,$B316)</f>
        <v>1</v>
      </c>
      <c r="G316" s="41">
        <f>COUNTIFS(data!$L:$L,G$314,data!$AG:$AG,$B316)</f>
        <v>0</v>
      </c>
      <c r="H316" s="41">
        <f>COUNTIFS(data!$L:$L,H$314,data!$AG:$AG,$B316)</f>
        <v>6</v>
      </c>
      <c r="I316" s="42">
        <f t="shared" ref="I316:I329" si="31">SUM(C316:H316)</f>
        <v>12</v>
      </c>
    </row>
    <row r="317" spans="1:9" ht="15.65" customHeight="1" x14ac:dyDescent="0.35">
      <c r="B317" s="46" t="s">
        <v>1241</v>
      </c>
      <c r="C317" s="41">
        <f>COUNTIFS(data!$L:$L,C$314,data!$AG:$AG,$B317)</f>
        <v>1</v>
      </c>
      <c r="D317" s="41">
        <f>COUNTIFS(data!$L:$L,D$314,data!$AG:$AG,$B317)</f>
        <v>0</v>
      </c>
      <c r="E317" s="41">
        <f>COUNTIFS(data!$L:$L,E$314,data!$AG:$AG,$B317)</f>
        <v>0</v>
      </c>
      <c r="F317" s="41">
        <f>COUNTIFS(data!$L:$L,F$314,data!$AG:$AG,$B317)</f>
        <v>0</v>
      </c>
      <c r="G317" s="41">
        <f>COUNTIFS(data!$L:$L,G$314,data!$AG:$AG,$B317)</f>
        <v>0</v>
      </c>
      <c r="H317" s="41">
        <f>COUNTIFS(data!$L:$L,H$314,data!$AG:$AG,$B317)</f>
        <v>0</v>
      </c>
      <c r="I317" s="42">
        <f t="shared" si="31"/>
        <v>1</v>
      </c>
    </row>
    <row r="318" spans="1:9" ht="15.65" customHeight="1" x14ac:dyDescent="0.35">
      <c r="B318" s="46" t="s">
        <v>1242</v>
      </c>
      <c r="C318" s="41">
        <f>COUNTIFS(data!$L:$L,C$314,data!$AG:$AG,$B318)</f>
        <v>3</v>
      </c>
      <c r="D318" s="41">
        <f>COUNTIFS(data!$L:$L,D$314,data!$AG:$AG,$B318)</f>
        <v>0</v>
      </c>
      <c r="E318" s="41">
        <f>COUNTIFS(data!$L:$L,E$314,data!$AG:$AG,$B318)</f>
        <v>12</v>
      </c>
      <c r="F318" s="41">
        <f>COUNTIFS(data!$L:$L,F$314,data!$AG:$AG,$B318)</f>
        <v>0</v>
      </c>
      <c r="G318" s="41">
        <f>COUNTIFS(data!$L:$L,G$314,data!$AG:$AG,$B318)</f>
        <v>0</v>
      </c>
      <c r="H318" s="41">
        <f>COUNTIFS(data!$L:$L,H$314,data!$AG:$AG,$B318)</f>
        <v>0</v>
      </c>
      <c r="I318" s="42">
        <f t="shared" si="31"/>
        <v>15</v>
      </c>
    </row>
    <row r="319" spans="1:9" ht="15.65" customHeight="1" x14ac:dyDescent="0.35">
      <c r="B319" s="46" t="s">
        <v>186</v>
      </c>
      <c r="C319" s="41">
        <f>COUNTIFS(data!$L:$L,C$314,data!$AG:$AG,$B319)</f>
        <v>4</v>
      </c>
      <c r="D319" s="41">
        <f>COUNTIFS(data!$L:$L,D$314,data!$AG:$AG,$B319)</f>
        <v>1</v>
      </c>
      <c r="E319" s="41">
        <f>COUNTIFS(data!$L:$L,E$314,data!$AG:$AG,$B319)</f>
        <v>23</v>
      </c>
      <c r="F319" s="41">
        <f>COUNTIFS(data!$L:$L,F$314,data!$AG:$AG,$B319)</f>
        <v>0</v>
      </c>
      <c r="G319" s="41">
        <f>COUNTIFS(data!$L:$L,G$314,data!$AG:$AG,$B319)</f>
        <v>0</v>
      </c>
      <c r="H319" s="41">
        <f>COUNTIFS(data!$L:$L,H$314,data!$AG:$AG,$B319)</f>
        <v>1</v>
      </c>
      <c r="I319" s="42">
        <f t="shared" si="31"/>
        <v>29</v>
      </c>
    </row>
    <row r="320" spans="1:9" ht="15.65" customHeight="1" x14ac:dyDescent="0.35">
      <c r="B320" s="46" t="s">
        <v>1243</v>
      </c>
      <c r="C320" s="41">
        <f>COUNTIFS(data!$L:$L,C$314,data!$AG:$AG,$B320)</f>
        <v>0</v>
      </c>
      <c r="D320" s="41">
        <f>COUNTIFS(data!$L:$L,D$314,data!$AG:$AG,$B320)</f>
        <v>0</v>
      </c>
      <c r="E320" s="41">
        <f>COUNTIFS(data!$L:$L,E$314,data!$AG:$AG,$B320)</f>
        <v>0</v>
      </c>
      <c r="F320" s="41">
        <f>COUNTIFS(data!$L:$L,F$314,data!$AG:$AG,$B320)</f>
        <v>0</v>
      </c>
      <c r="G320" s="41">
        <f>COUNTIFS(data!$L:$L,G$314,data!$AG:$AG,$B320)</f>
        <v>0</v>
      </c>
      <c r="H320" s="41">
        <f>COUNTIFS(data!$L:$L,H$314,data!$AG:$AG,$B320)</f>
        <v>0</v>
      </c>
      <c r="I320" s="42">
        <f t="shared" si="31"/>
        <v>0</v>
      </c>
    </row>
    <row r="321" spans="1:11" ht="15.65" customHeight="1" x14ac:dyDescent="0.35">
      <c r="B321" s="46" t="s">
        <v>1153</v>
      </c>
      <c r="C321" s="41">
        <f>COUNTIFS(data!$L:$L,C$314,data!$AG:$AG,$B321)</f>
        <v>2</v>
      </c>
      <c r="D321" s="41">
        <f>COUNTIFS(data!$L:$L,D$314,data!$AG:$AG,$B321)</f>
        <v>1</v>
      </c>
      <c r="E321" s="41">
        <f>COUNTIFS(data!$L:$L,E$314,data!$AG:$AG,$B321)</f>
        <v>1</v>
      </c>
      <c r="F321" s="41">
        <f>COUNTIFS(data!$L:$L,F$314,data!$AG:$AG,$B321)</f>
        <v>0</v>
      </c>
      <c r="G321" s="41">
        <f>COUNTIFS(data!$L:$L,G$314,data!$AG:$AG,$B321)</f>
        <v>0</v>
      </c>
      <c r="H321" s="41">
        <f>COUNTIFS(data!$L:$L,H$314,data!$AG:$AG,$B321)</f>
        <v>0</v>
      </c>
      <c r="I321" s="42">
        <f t="shared" si="31"/>
        <v>4</v>
      </c>
    </row>
    <row r="322" spans="1:11" ht="15.65" customHeight="1" x14ac:dyDescent="0.35">
      <c r="B322" s="46" t="s">
        <v>1600</v>
      </c>
      <c r="C322" s="41">
        <f>COUNTIFS(data!$L:$L,C$314,data!$AG:$AG,$B322)</f>
        <v>11</v>
      </c>
      <c r="D322" s="41">
        <f>COUNTIFS(data!$L:$L,D$314,data!$AG:$AG,$B322)</f>
        <v>3</v>
      </c>
      <c r="E322" s="41">
        <f>COUNTIFS(data!$L:$L,E$314,data!$AG:$AG,$B322)</f>
        <v>4</v>
      </c>
      <c r="F322" s="41">
        <f>COUNTIFS(data!$L:$L,F$314,data!$AG:$AG,$B322)</f>
        <v>1</v>
      </c>
      <c r="G322" s="41">
        <f>COUNTIFS(data!$L:$L,G$314,data!$AG:$AG,$B322)</f>
        <v>0</v>
      </c>
      <c r="H322" s="41">
        <f>COUNTIFS(data!$L:$L,H$314,data!$AG:$AG,$B322)</f>
        <v>16</v>
      </c>
      <c r="I322" s="42">
        <f t="shared" si="31"/>
        <v>35</v>
      </c>
    </row>
    <row r="323" spans="1:11" ht="15.65" customHeight="1" x14ac:dyDescent="0.35">
      <c r="B323" s="46" t="s">
        <v>1152</v>
      </c>
      <c r="C323" s="41">
        <f>COUNTIFS(data!$L:$L,C$314,data!$AG:$AG,$B323)</f>
        <v>0</v>
      </c>
      <c r="D323" s="41">
        <f>COUNTIFS(data!$L:$L,D$314,data!$AG:$AG,$B323)</f>
        <v>0</v>
      </c>
      <c r="E323" s="41">
        <f>COUNTIFS(data!$L:$L,E$314,data!$AG:$AG,$B323)</f>
        <v>0</v>
      </c>
      <c r="F323" s="41">
        <f>COUNTIFS(data!$L:$L,F$314,data!$AG:$AG,$B323)</f>
        <v>0</v>
      </c>
      <c r="G323" s="41">
        <f>COUNTIFS(data!$L:$L,G$314,data!$AG:$AG,$B323)</f>
        <v>0</v>
      </c>
      <c r="H323" s="41">
        <f>COUNTIFS(data!$L:$L,H$314,data!$AG:$AG,$B323)</f>
        <v>0</v>
      </c>
      <c r="I323" s="42">
        <f t="shared" si="31"/>
        <v>0</v>
      </c>
    </row>
    <row r="324" spans="1:11" ht="15.65" customHeight="1" x14ac:dyDescent="0.35">
      <c r="B324" s="46" t="s">
        <v>1244</v>
      </c>
      <c r="C324" s="41">
        <f>COUNTIFS(data!$L:$L,C$314,data!$AG:$AG,$B324)</f>
        <v>0</v>
      </c>
      <c r="D324" s="41">
        <f>COUNTIFS(data!$L:$L,D$314,data!$AG:$AG,$B324)</f>
        <v>0</v>
      </c>
      <c r="E324" s="41">
        <f>COUNTIFS(data!$L:$L,E$314,data!$AG:$AG,$B324)</f>
        <v>0</v>
      </c>
      <c r="F324" s="41">
        <f>COUNTIFS(data!$L:$L,F$314,data!$AG:$AG,$B324)</f>
        <v>1</v>
      </c>
      <c r="G324" s="41">
        <f>COUNTIFS(data!$L:$L,G$314,data!$AG:$AG,$B324)</f>
        <v>0</v>
      </c>
      <c r="H324" s="41">
        <f>COUNTIFS(data!$L:$L,H$314,data!$AG:$AG,$B324)</f>
        <v>0</v>
      </c>
      <c r="I324" s="42">
        <f t="shared" si="31"/>
        <v>1</v>
      </c>
    </row>
    <row r="325" spans="1:11" ht="15.65" customHeight="1" x14ac:dyDescent="0.35">
      <c r="B325" s="46" t="s">
        <v>1224</v>
      </c>
      <c r="C325" s="41">
        <f>COUNTIFS(data!$L:$L,C$314,data!$AG:$AG,$B325)</f>
        <v>28</v>
      </c>
      <c r="D325" s="41">
        <f>COUNTIFS(data!$L:$L,D$314,data!$AG:$AG,$B325)</f>
        <v>0</v>
      </c>
      <c r="E325" s="41">
        <f>COUNTIFS(data!$L:$L,E$314,data!$AG:$AG,$B325)</f>
        <v>1</v>
      </c>
      <c r="F325" s="41">
        <f>COUNTIFS(data!$L:$L,F$314,data!$AG:$AG,$B325)</f>
        <v>0</v>
      </c>
      <c r="G325" s="41">
        <f>COUNTIFS(data!$L:$L,G$314,data!$AG:$AG,$B325)</f>
        <v>0</v>
      </c>
      <c r="H325" s="41">
        <f>COUNTIFS(data!$L:$L,H$314,data!$AG:$AG,$B325)</f>
        <v>2</v>
      </c>
      <c r="I325" s="42">
        <f t="shared" si="31"/>
        <v>31</v>
      </c>
    </row>
    <row r="326" spans="1:11" ht="15.65" customHeight="1" x14ac:dyDescent="0.35">
      <c r="B326" s="46" t="s">
        <v>1225</v>
      </c>
      <c r="C326" s="41">
        <f>COUNTIFS(data!$L:$L,C$314,data!$AG:$AG,$B326)</f>
        <v>0</v>
      </c>
      <c r="D326" s="41">
        <f>COUNTIFS(data!$L:$L,D$314,data!$AG:$AG,$B326)</f>
        <v>0</v>
      </c>
      <c r="E326" s="41">
        <f>COUNTIFS(data!$L:$L,E$314,data!$AG:$AG,$B326)</f>
        <v>0</v>
      </c>
      <c r="F326" s="41">
        <f>COUNTIFS(data!$L:$L,F$314,data!$AG:$AG,$B326)</f>
        <v>0</v>
      </c>
      <c r="G326" s="41">
        <f>COUNTIFS(data!$L:$L,G$314,data!$AG:$AG,$B326)</f>
        <v>0</v>
      </c>
      <c r="H326" s="41">
        <f>COUNTIFS(data!$L:$L,H$314,data!$AG:$AG,$B326)</f>
        <v>0</v>
      </c>
      <c r="I326" s="42">
        <f t="shared" si="31"/>
        <v>0</v>
      </c>
    </row>
    <row r="327" spans="1:11" ht="15.65" customHeight="1" x14ac:dyDescent="0.35">
      <c r="B327" s="46" t="s">
        <v>1223</v>
      </c>
      <c r="C327" s="41">
        <f>COUNTIFS(data!$L:$L,C$314,data!$AG:$AG,$B327)</f>
        <v>24</v>
      </c>
      <c r="D327" s="41">
        <f>COUNTIFS(data!$L:$L,D$314,data!$AG:$AG,$B327)</f>
        <v>0</v>
      </c>
      <c r="E327" s="41">
        <f>COUNTIFS(data!$L:$L,E$314,data!$AG:$AG,$B327)</f>
        <v>1</v>
      </c>
      <c r="F327" s="41">
        <f>COUNTIFS(data!$L:$L,F$314,data!$AG:$AG,$B327)</f>
        <v>0</v>
      </c>
      <c r="G327" s="41">
        <f>COUNTIFS(data!$L:$L,G$314,data!$AG:$AG,$B327)</f>
        <v>0</v>
      </c>
      <c r="H327" s="41">
        <f>COUNTIFS(data!$L:$L,H$314,data!$AG:$AG,$B327)</f>
        <v>0</v>
      </c>
      <c r="I327" s="42">
        <f t="shared" si="31"/>
        <v>25</v>
      </c>
    </row>
    <row r="328" spans="1:11" ht="15.65" customHeight="1" x14ac:dyDescent="0.35">
      <c r="B328" s="46" t="s">
        <v>1245</v>
      </c>
      <c r="C328" s="41">
        <f>COUNTIFS(data!$L:$L,C$314,data!$AG:$AG,$B328)</f>
        <v>4</v>
      </c>
      <c r="D328" s="41">
        <f>COUNTIFS(data!$L:$L,D$314,data!$AG:$AG,$B328)</f>
        <v>0</v>
      </c>
      <c r="E328" s="41">
        <f>COUNTIFS(data!$L:$L,E$314,data!$AG:$AG,$B328)</f>
        <v>1</v>
      </c>
      <c r="F328" s="41">
        <f>COUNTIFS(data!$L:$L,F$314,data!$AG:$AG,$B328)</f>
        <v>0</v>
      </c>
      <c r="G328" s="41">
        <f>COUNTIFS(data!$L:$L,G$314,data!$AG:$AG,$B328)</f>
        <v>0</v>
      </c>
      <c r="H328" s="41">
        <f>COUNTIFS(data!$L:$L,H$314,data!$AG:$AG,$B328)</f>
        <v>2</v>
      </c>
      <c r="I328" s="42">
        <f t="shared" si="31"/>
        <v>7</v>
      </c>
    </row>
    <row r="329" spans="1:11" ht="15.65" customHeight="1" x14ac:dyDescent="0.35">
      <c r="B329" s="46" t="s">
        <v>47</v>
      </c>
      <c r="C329" s="41">
        <f>COUNTIFS(data!$L:$L,C$314,data!$AG:$AG,$B329)</f>
        <v>46</v>
      </c>
      <c r="D329" s="41">
        <f>COUNTIFS(data!$L:$L,D$314,data!$AG:$AG,$B329)</f>
        <v>7</v>
      </c>
      <c r="E329" s="41">
        <f>COUNTIFS(data!$L:$L,E$314,data!$AG:$AG,$B329)</f>
        <v>29</v>
      </c>
      <c r="F329" s="41">
        <f>COUNTIFS(data!$L:$L,F$314,data!$AG:$AG,$B329)</f>
        <v>9</v>
      </c>
      <c r="G329" s="41">
        <f>COUNTIFS(data!$L:$L,G$314,data!$AG:$AG,$B329)</f>
        <v>2</v>
      </c>
      <c r="H329" s="41">
        <f>COUNTIFS(data!$L:$L,H$314,data!$AG:$AG,$B329)</f>
        <v>41</v>
      </c>
      <c r="I329" s="42">
        <f t="shared" si="31"/>
        <v>134</v>
      </c>
    </row>
    <row r="330" spans="1:11" ht="15.65" customHeight="1" x14ac:dyDescent="0.35">
      <c r="B330" s="40" t="s">
        <v>1753</v>
      </c>
      <c r="C330" s="42">
        <f>SUM(C315:C329)</f>
        <v>127</v>
      </c>
      <c r="D330" s="42">
        <f t="shared" ref="D330:I330" si="32">SUM(D315:D329)</f>
        <v>13</v>
      </c>
      <c r="E330" s="42">
        <f t="shared" si="32"/>
        <v>72</v>
      </c>
      <c r="F330" s="42">
        <f t="shared" si="32"/>
        <v>12</v>
      </c>
      <c r="G330" s="42">
        <f t="shared" si="32"/>
        <v>2</v>
      </c>
      <c r="H330" s="42">
        <f t="shared" si="32"/>
        <v>68</v>
      </c>
      <c r="I330" s="55">
        <f t="shared" si="32"/>
        <v>294</v>
      </c>
    </row>
    <row r="332" spans="1:11" ht="32.5" customHeight="1" x14ac:dyDescent="0.35">
      <c r="A332" s="43">
        <v>23</v>
      </c>
      <c r="B332" s="60" t="s">
        <v>2867</v>
      </c>
      <c r="C332" s="61"/>
      <c r="D332" s="61"/>
      <c r="E332" s="61"/>
      <c r="F332" s="61"/>
      <c r="G332" s="61"/>
      <c r="H332" s="61"/>
      <c r="I332" s="61"/>
      <c r="J332" s="61"/>
      <c r="K332" s="61"/>
    </row>
    <row r="333" spans="1:11" ht="15.65" customHeight="1" x14ac:dyDescent="0.35">
      <c r="B333" s="58" t="s">
        <v>2852</v>
      </c>
      <c r="C333" s="59"/>
      <c r="D333" s="59"/>
      <c r="E333" s="59"/>
      <c r="F333" s="59"/>
      <c r="G333" s="59"/>
      <c r="H333" s="59"/>
      <c r="I333" s="59"/>
      <c r="J333" s="59"/>
      <c r="K333" s="59"/>
    </row>
    <row r="334" spans="1:11" ht="29.25" customHeight="1" x14ac:dyDescent="0.35">
      <c r="B334" s="39"/>
      <c r="C334" s="39" t="s">
        <v>1150</v>
      </c>
      <c r="D334" s="39" t="s">
        <v>1149</v>
      </c>
      <c r="E334" s="39" t="s">
        <v>1203</v>
      </c>
      <c r="F334" s="39" t="s">
        <v>1295</v>
      </c>
      <c r="G334" s="39" t="s">
        <v>1756</v>
      </c>
      <c r="H334" s="39" t="s">
        <v>1201</v>
      </c>
      <c r="I334" s="39" t="s">
        <v>1202</v>
      </c>
      <c r="J334" s="39" t="s">
        <v>212</v>
      </c>
      <c r="K334" s="40" t="s">
        <v>1753</v>
      </c>
    </row>
    <row r="335" spans="1:11" ht="15.65" customHeight="1" x14ac:dyDescent="0.35">
      <c r="B335" s="46" t="s">
        <v>1239</v>
      </c>
      <c r="C335" s="41">
        <f>COUNTIFS(data!$M:$M,C$334,data!$AG:$AG,$B335)</f>
        <v>0</v>
      </c>
      <c r="D335" s="41">
        <f>COUNTIFS(data!$M:$M,D$334,data!$AG:$AG,$B335)</f>
        <v>0</v>
      </c>
      <c r="E335" s="41">
        <f>COUNTIFS(data!$M:$M,E$334,data!$AG:$AG,$B335)</f>
        <v>0</v>
      </c>
      <c r="F335" s="41">
        <f>COUNTIFS(data!$M:$M,F$334,data!$AG:$AG,$B335)</f>
        <v>0</v>
      </c>
      <c r="G335" s="41">
        <f>COUNTIFS(data!$M:$M,G$334,data!$AG:$AG,$B335)</f>
        <v>0</v>
      </c>
      <c r="H335" s="41">
        <f>COUNTIFS(data!$M:$M,H$334,data!$AG:$AG,$B335)</f>
        <v>0</v>
      </c>
      <c r="I335" s="41">
        <f>COUNTIFS(data!$M:$M,I$334,data!$AG:$AG,$B335)</f>
        <v>0</v>
      </c>
      <c r="J335" s="41">
        <f>COUNTIFS(data!$M:$M,J$334,data!$AG:$AG,$B335)</f>
        <v>0</v>
      </c>
      <c r="K335" s="42">
        <f>SUM(C335:J335)</f>
        <v>0</v>
      </c>
    </row>
    <row r="336" spans="1:11" ht="15.65" customHeight="1" x14ac:dyDescent="0.35">
      <c r="B336" s="46" t="s">
        <v>1240</v>
      </c>
      <c r="C336" s="41">
        <f>COUNTIFS(data!$M:$M,C$334,data!$AG:$AG,$B336)</f>
        <v>3</v>
      </c>
      <c r="D336" s="41">
        <f>COUNTIFS(data!$M:$M,D$334,data!$AG:$AG,$B336)</f>
        <v>0</v>
      </c>
      <c r="E336" s="41">
        <f>COUNTIFS(data!$M:$M,E$334,data!$AG:$AG,$B336)</f>
        <v>0</v>
      </c>
      <c r="F336" s="41">
        <f>COUNTIFS(data!$M:$M,F$334,data!$AG:$AG,$B336)</f>
        <v>6</v>
      </c>
      <c r="G336" s="41">
        <f>COUNTIFS(data!$M:$M,G$334,data!$AG:$AG,$B336)</f>
        <v>0</v>
      </c>
      <c r="H336" s="41">
        <f>COUNTIFS(data!$M:$M,H$334,data!$AG:$AG,$B336)</f>
        <v>2</v>
      </c>
      <c r="I336" s="41">
        <f>COUNTIFS(data!$M:$M,I$334,data!$AG:$AG,$B336)</f>
        <v>0</v>
      </c>
      <c r="J336" s="41">
        <f>COUNTIFS(data!$M:$M,J$334,data!$AG:$AG,$B336)</f>
        <v>1</v>
      </c>
      <c r="K336" s="42">
        <f t="shared" ref="K336:K349" si="33">SUM(C336:J336)</f>
        <v>12</v>
      </c>
    </row>
    <row r="337" spans="1:11" ht="15.65" customHeight="1" x14ac:dyDescent="0.35">
      <c r="B337" s="46" t="s">
        <v>1241</v>
      </c>
      <c r="C337" s="41">
        <f>COUNTIFS(data!$M:$M,C$334,data!$AG:$AG,$B337)</f>
        <v>1</v>
      </c>
      <c r="D337" s="41">
        <f>COUNTIFS(data!$M:$M,D$334,data!$AG:$AG,$B337)</f>
        <v>0</v>
      </c>
      <c r="E337" s="41">
        <f>COUNTIFS(data!$M:$M,E$334,data!$AG:$AG,$B337)</f>
        <v>0</v>
      </c>
      <c r="F337" s="41">
        <f>COUNTIFS(data!$M:$M,F$334,data!$AG:$AG,$B337)</f>
        <v>0</v>
      </c>
      <c r="G337" s="41">
        <f>COUNTIFS(data!$M:$M,G$334,data!$AG:$AG,$B337)</f>
        <v>0</v>
      </c>
      <c r="H337" s="41">
        <f>COUNTIFS(data!$M:$M,H$334,data!$AG:$AG,$B337)</f>
        <v>0</v>
      </c>
      <c r="I337" s="41">
        <f>COUNTIFS(data!$M:$M,I$334,data!$AG:$AG,$B337)</f>
        <v>0</v>
      </c>
      <c r="J337" s="41">
        <f>COUNTIFS(data!$M:$M,J$334,data!$AG:$AG,$B337)</f>
        <v>0</v>
      </c>
      <c r="K337" s="42">
        <f t="shared" si="33"/>
        <v>1</v>
      </c>
    </row>
    <row r="338" spans="1:11" ht="15.65" customHeight="1" x14ac:dyDescent="0.35">
      <c r="B338" s="46" t="s">
        <v>1242</v>
      </c>
      <c r="C338" s="41">
        <f>COUNTIFS(data!$M:$M,C$334,data!$AG:$AG,$B338)</f>
        <v>3</v>
      </c>
      <c r="D338" s="41">
        <f>COUNTIFS(data!$M:$M,D$334,data!$AG:$AG,$B338)</f>
        <v>0</v>
      </c>
      <c r="E338" s="41">
        <f>COUNTIFS(data!$M:$M,E$334,data!$AG:$AG,$B338)</f>
        <v>12</v>
      </c>
      <c r="F338" s="41">
        <f>COUNTIFS(data!$M:$M,F$334,data!$AG:$AG,$B338)</f>
        <v>0</v>
      </c>
      <c r="G338" s="41">
        <f>COUNTIFS(data!$M:$M,G$334,data!$AG:$AG,$B338)</f>
        <v>0</v>
      </c>
      <c r="H338" s="41">
        <f>COUNTIFS(data!$M:$M,H$334,data!$AG:$AG,$B338)</f>
        <v>0</v>
      </c>
      <c r="I338" s="41">
        <f>COUNTIFS(data!$M:$M,I$334,data!$AG:$AG,$B338)</f>
        <v>0</v>
      </c>
      <c r="J338" s="41">
        <f>COUNTIFS(data!$M:$M,J$334,data!$AG:$AG,$B338)</f>
        <v>0</v>
      </c>
      <c r="K338" s="42">
        <f t="shared" si="33"/>
        <v>15</v>
      </c>
    </row>
    <row r="339" spans="1:11" ht="15.65" customHeight="1" x14ac:dyDescent="0.35">
      <c r="B339" s="46" t="s">
        <v>186</v>
      </c>
      <c r="C339" s="41">
        <f>COUNTIFS(data!$M:$M,C$334,data!$AG:$AG,$B339)</f>
        <v>4</v>
      </c>
      <c r="D339" s="41">
        <f>COUNTIFS(data!$M:$M,D$334,data!$AG:$AG,$B339)</f>
        <v>0</v>
      </c>
      <c r="E339" s="41">
        <f>COUNTIFS(data!$M:$M,E$334,data!$AG:$AG,$B339)</f>
        <v>23</v>
      </c>
      <c r="F339" s="41">
        <f>COUNTIFS(data!$M:$M,F$334,data!$AG:$AG,$B339)</f>
        <v>1</v>
      </c>
      <c r="G339" s="41">
        <f>COUNTIFS(data!$M:$M,G$334,data!$AG:$AG,$B339)</f>
        <v>0</v>
      </c>
      <c r="H339" s="41">
        <f>COUNTIFS(data!$M:$M,H$334,data!$AG:$AG,$B339)</f>
        <v>1</v>
      </c>
      <c r="I339" s="41">
        <f>COUNTIFS(data!$M:$M,I$334,data!$AG:$AG,$B339)</f>
        <v>0</v>
      </c>
      <c r="J339" s="41">
        <f>COUNTIFS(data!$M:$M,J$334,data!$AG:$AG,$B339)</f>
        <v>0</v>
      </c>
      <c r="K339" s="42">
        <f t="shared" si="33"/>
        <v>29</v>
      </c>
    </row>
    <row r="340" spans="1:11" ht="15.65" customHeight="1" x14ac:dyDescent="0.35">
      <c r="B340" s="46" t="s">
        <v>1243</v>
      </c>
      <c r="C340" s="41">
        <f>COUNTIFS(data!$M:$M,C$334,data!$AG:$AG,$B340)</f>
        <v>0</v>
      </c>
      <c r="D340" s="41">
        <f>COUNTIFS(data!$M:$M,D$334,data!$AG:$AG,$B340)</f>
        <v>0</v>
      </c>
      <c r="E340" s="41">
        <f>COUNTIFS(data!$M:$M,E$334,data!$AG:$AG,$B340)</f>
        <v>0</v>
      </c>
      <c r="F340" s="41">
        <f>COUNTIFS(data!$M:$M,F$334,data!$AG:$AG,$B340)</f>
        <v>0</v>
      </c>
      <c r="G340" s="41">
        <f>COUNTIFS(data!$M:$M,G$334,data!$AG:$AG,$B340)</f>
        <v>0</v>
      </c>
      <c r="H340" s="41">
        <f>COUNTIFS(data!$M:$M,H$334,data!$AG:$AG,$B340)</f>
        <v>0</v>
      </c>
      <c r="I340" s="41">
        <f>COUNTIFS(data!$M:$M,I$334,data!$AG:$AG,$B340)</f>
        <v>0</v>
      </c>
      <c r="J340" s="41">
        <f>COUNTIFS(data!$M:$M,J$334,data!$AG:$AG,$B340)</f>
        <v>0</v>
      </c>
      <c r="K340" s="42">
        <f t="shared" si="33"/>
        <v>0</v>
      </c>
    </row>
    <row r="341" spans="1:11" ht="15.65" customHeight="1" x14ac:dyDescent="0.35">
      <c r="B341" s="46" t="s">
        <v>1153</v>
      </c>
      <c r="C341" s="41">
        <f>COUNTIFS(data!$M:$M,C$334,data!$AG:$AG,$B341)</f>
        <v>3</v>
      </c>
      <c r="D341" s="41">
        <f>COUNTIFS(data!$M:$M,D$334,data!$AG:$AG,$B341)</f>
        <v>0</v>
      </c>
      <c r="E341" s="41">
        <f>COUNTIFS(data!$M:$M,E$334,data!$AG:$AG,$B341)</f>
        <v>1</v>
      </c>
      <c r="F341" s="41">
        <f>COUNTIFS(data!$M:$M,F$334,data!$AG:$AG,$B341)</f>
        <v>0</v>
      </c>
      <c r="G341" s="41">
        <f>COUNTIFS(data!$M:$M,G$334,data!$AG:$AG,$B341)</f>
        <v>0</v>
      </c>
      <c r="H341" s="41">
        <f>COUNTIFS(data!$M:$M,H$334,data!$AG:$AG,$B341)</f>
        <v>0</v>
      </c>
      <c r="I341" s="41">
        <f>COUNTIFS(data!$M:$M,I$334,data!$AG:$AG,$B341)</f>
        <v>0</v>
      </c>
      <c r="J341" s="41">
        <f>COUNTIFS(data!$M:$M,J$334,data!$AG:$AG,$B341)</f>
        <v>0</v>
      </c>
      <c r="K341" s="42">
        <f t="shared" si="33"/>
        <v>4</v>
      </c>
    </row>
    <row r="342" spans="1:11" ht="15.65" customHeight="1" x14ac:dyDescent="0.35">
      <c r="B342" s="46" t="s">
        <v>1600</v>
      </c>
      <c r="C342" s="41">
        <f>COUNTIFS(data!$M:$M,C$334,data!$AG:$AG,$B342)</f>
        <v>13</v>
      </c>
      <c r="D342" s="41">
        <f>COUNTIFS(data!$M:$M,D$334,data!$AG:$AG,$B342)</f>
        <v>0</v>
      </c>
      <c r="E342" s="41">
        <f>COUNTIFS(data!$M:$M,E$334,data!$AG:$AG,$B342)</f>
        <v>4</v>
      </c>
      <c r="F342" s="41">
        <f>COUNTIFS(data!$M:$M,F$334,data!$AG:$AG,$B342)</f>
        <v>17</v>
      </c>
      <c r="G342" s="41">
        <f>COUNTIFS(data!$M:$M,G$334,data!$AG:$AG,$B342)</f>
        <v>0</v>
      </c>
      <c r="H342" s="41">
        <f>COUNTIFS(data!$M:$M,H$334,data!$AG:$AG,$B342)</f>
        <v>0</v>
      </c>
      <c r="I342" s="41">
        <f>COUNTIFS(data!$M:$M,I$334,data!$AG:$AG,$B342)</f>
        <v>0</v>
      </c>
      <c r="J342" s="41">
        <f>COUNTIFS(data!$M:$M,J$334,data!$AG:$AG,$B342)</f>
        <v>1</v>
      </c>
      <c r="K342" s="42">
        <f t="shared" si="33"/>
        <v>35</v>
      </c>
    </row>
    <row r="343" spans="1:11" ht="15.65" customHeight="1" x14ac:dyDescent="0.35">
      <c r="B343" s="46" t="s">
        <v>1152</v>
      </c>
      <c r="C343" s="41">
        <f>COUNTIFS(data!$M:$M,C$334,data!$AG:$AG,$B343)</f>
        <v>0</v>
      </c>
      <c r="D343" s="41">
        <f>COUNTIFS(data!$M:$M,D$334,data!$AG:$AG,$B343)</f>
        <v>0</v>
      </c>
      <c r="E343" s="41">
        <f>COUNTIFS(data!$M:$M,E$334,data!$AG:$AG,$B343)</f>
        <v>0</v>
      </c>
      <c r="F343" s="41">
        <f>COUNTIFS(data!$M:$M,F$334,data!$AG:$AG,$B343)</f>
        <v>0</v>
      </c>
      <c r="G343" s="41">
        <f>COUNTIFS(data!$M:$M,G$334,data!$AG:$AG,$B343)</f>
        <v>0</v>
      </c>
      <c r="H343" s="41">
        <f>COUNTIFS(data!$M:$M,H$334,data!$AG:$AG,$B343)</f>
        <v>0</v>
      </c>
      <c r="I343" s="41">
        <f>COUNTIFS(data!$M:$M,I$334,data!$AG:$AG,$B343)</f>
        <v>0</v>
      </c>
      <c r="J343" s="41">
        <f>COUNTIFS(data!$M:$M,J$334,data!$AG:$AG,$B343)</f>
        <v>0</v>
      </c>
      <c r="K343" s="42">
        <f t="shared" si="33"/>
        <v>0</v>
      </c>
    </row>
    <row r="344" spans="1:11" ht="15.65" customHeight="1" x14ac:dyDescent="0.35">
      <c r="B344" s="46" t="s">
        <v>1244</v>
      </c>
      <c r="C344" s="41">
        <f>COUNTIFS(data!$M:$M,C$334,data!$AG:$AG,$B344)</f>
        <v>0</v>
      </c>
      <c r="D344" s="41">
        <f>COUNTIFS(data!$M:$M,D$334,data!$AG:$AG,$B344)</f>
        <v>0</v>
      </c>
      <c r="E344" s="41">
        <f>COUNTIFS(data!$M:$M,E$334,data!$AG:$AG,$B344)</f>
        <v>0</v>
      </c>
      <c r="F344" s="41">
        <f>COUNTIFS(data!$M:$M,F$334,data!$AG:$AG,$B344)</f>
        <v>0</v>
      </c>
      <c r="G344" s="41">
        <f>COUNTIFS(data!$M:$M,G$334,data!$AG:$AG,$B344)</f>
        <v>0</v>
      </c>
      <c r="H344" s="41">
        <f>COUNTIFS(data!$M:$M,H$334,data!$AG:$AG,$B344)</f>
        <v>0</v>
      </c>
      <c r="I344" s="41">
        <f>COUNTIFS(data!$M:$M,I$334,data!$AG:$AG,$B344)</f>
        <v>0</v>
      </c>
      <c r="J344" s="41">
        <f>COUNTIFS(data!$M:$M,J$334,data!$AG:$AG,$B344)</f>
        <v>1</v>
      </c>
      <c r="K344" s="42">
        <f t="shared" si="33"/>
        <v>1</v>
      </c>
    </row>
    <row r="345" spans="1:11" ht="15.65" customHeight="1" x14ac:dyDescent="0.35">
      <c r="B345" s="46" t="s">
        <v>1224</v>
      </c>
      <c r="C345" s="41">
        <f>COUNTIFS(data!$M:$M,C$334,data!$AG:$AG,$B345)</f>
        <v>0</v>
      </c>
      <c r="D345" s="41">
        <f>COUNTIFS(data!$M:$M,D$334,data!$AG:$AG,$B345)</f>
        <v>0</v>
      </c>
      <c r="E345" s="41">
        <f>COUNTIFS(data!$M:$M,E$334,data!$AG:$AG,$B345)</f>
        <v>1</v>
      </c>
      <c r="F345" s="41">
        <f>COUNTIFS(data!$M:$M,F$334,data!$AG:$AG,$B345)</f>
        <v>2</v>
      </c>
      <c r="G345" s="41">
        <f>COUNTIFS(data!$M:$M,G$334,data!$AG:$AG,$B345)</f>
        <v>0</v>
      </c>
      <c r="H345" s="41">
        <f>COUNTIFS(data!$M:$M,H$334,data!$AG:$AG,$B345)</f>
        <v>0</v>
      </c>
      <c r="I345" s="41">
        <f>COUNTIFS(data!$M:$M,I$334,data!$AG:$AG,$B345)</f>
        <v>28</v>
      </c>
      <c r="J345" s="41">
        <f>COUNTIFS(data!$M:$M,J$334,data!$AG:$AG,$B345)</f>
        <v>0</v>
      </c>
      <c r="K345" s="42">
        <f t="shared" si="33"/>
        <v>31</v>
      </c>
    </row>
    <row r="346" spans="1:11" ht="15.65" customHeight="1" x14ac:dyDescent="0.35">
      <c r="B346" s="46" t="s">
        <v>1225</v>
      </c>
      <c r="C346" s="41">
        <f>COUNTIFS(data!$M:$M,C$334,data!$AG:$AG,$B346)</f>
        <v>0</v>
      </c>
      <c r="D346" s="41">
        <f>COUNTIFS(data!$M:$M,D$334,data!$AG:$AG,$B346)</f>
        <v>0</v>
      </c>
      <c r="E346" s="41">
        <f>COUNTIFS(data!$M:$M,E$334,data!$AG:$AG,$B346)</f>
        <v>0</v>
      </c>
      <c r="F346" s="41">
        <f>COUNTIFS(data!$M:$M,F$334,data!$AG:$AG,$B346)</f>
        <v>0</v>
      </c>
      <c r="G346" s="41">
        <f>COUNTIFS(data!$M:$M,G$334,data!$AG:$AG,$B346)</f>
        <v>0</v>
      </c>
      <c r="H346" s="41">
        <f>COUNTIFS(data!$M:$M,H$334,data!$AG:$AG,$B346)</f>
        <v>0</v>
      </c>
      <c r="I346" s="41">
        <f>COUNTIFS(data!$M:$M,I$334,data!$AG:$AG,$B346)</f>
        <v>0</v>
      </c>
      <c r="J346" s="41">
        <f>COUNTIFS(data!$M:$M,J$334,data!$AG:$AG,$B346)</f>
        <v>0</v>
      </c>
      <c r="K346" s="42">
        <f t="shared" si="33"/>
        <v>0</v>
      </c>
    </row>
    <row r="347" spans="1:11" ht="15.65" customHeight="1" x14ac:dyDescent="0.35">
      <c r="B347" s="46" t="s">
        <v>1223</v>
      </c>
      <c r="C347" s="41">
        <f>COUNTIFS(data!$M:$M,C$334,data!$AG:$AG,$B347)</f>
        <v>2</v>
      </c>
      <c r="D347" s="41">
        <f>COUNTIFS(data!$M:$M,D$334,data!$AG:$AG,$B347)</f>
        <v>0</v>
      </c>
      <c r="E347" s="41">
        <f>COUNTIFS(data!$M:$M,E$334,data!$AG:$AG,$B347)</f>
        <v>1</v>
      </c>
      <c r="F347" s="41">
        <f>COUNTIFS(data!$M:$M,F$334,data!$AG:$AG,$B347)</f>
        <v>0</v>
      </c>
      <c r="G347" s="41">
        <f>COUNTIFS(data!$M:$M,G$334,data!$AG:$AG,$B347)</f>
        <v>0</v>
      </c>
      <c r="H347" s="41">
        <f>COUNTIFS(data!$M:$M,H$334,data!$AG:$AG,$B347)</f>
        <v>0</v>
      </c>
      <c r="I347" s="41">
        <f>COUNTIFS(data!$M:$M,I$334,data!$AG:$AG,$B347)</f>
        <v>22</v>
      </c>
      <c r="J347" s="41">
        <f>COUNTIFS(data!$M:$M,J$334,data!$AG:$AG,$B347)</f>
        <v>0</v>
      </c>
      <c r="K347" s="42">
        <f t="shared" si="33"/>
        <v>25</v>
      </c>
    </row>
    <row r="348" spans="1:11" ht="15.65" customHeight="1" x14ac:dyDescent="0.35">
      <c r="B348" s="46" t="s">
        <v>1245</v>
      </c>
      <c r="C348" s="41">
        <f>COUNTIFS(data!$M:$M,C$334,data!$AG:$AG,$B348)</f>
        <v>3</v>
      </c>
      <c r="D348" s="41">
        <f>COUNTIFS(data!$M:$M,D$334,data!$AG:$AG,$B348)</f>
        <v>0</v>
      </c>
      <c r="E348" s="41">
        <f>COUNTIFS(data!$M:$M,E$334,data!$AG:$AG,$B348)</f>
        <v>1</v>
      </c>
      <c r="F348" s="41">
        <f>COUNTIFS(data!$M:$M,F$334,data!$AG:$AG,$B348)</f>
        <v>2</v>
      </c>
      <c r="G348" s="41">
        <f>COUNTIFS(data!$M:$M,G$334,data!$AG:$AG,$B348)</f>
        <v>0</v>
      </c>
      <c r="H348" s="41">
        <f>COUNTIFS(data!$M:$M,H$334,data!$AG:$AG,$B348)</f>
        <v>1</v>
      </c>
      <c r="I348" s="41">
        <f>COUNTIFS(data!$M:$M,I$334,data!$AG:$AG,$B348)</f>
        <v>0</v>
      </c>
      <c r="J348" s="41">
        <f>COUNTIFS(data!$M:$M,J$334,data!$AG:$AG,$B348)</f>
        <v>0</v>
      </c>
      <c r="K348" s="42">
        <f t="shared" si="33"/>
        <v>7</v>
      </c>
    </row>
    <row r="349" spans="1:11" ht="15.65" customHeight="1" x14ac:dyDescent="0.35">
      <c r="B349" s="46" t="s">
        <v>47</v>
      </c>
      <c r="C349" s="41">
        <f>COUNTIFS(data!$M:$M,C$334,data!$AG:$AG,$B349)</f>
        <v>43</v>
      </c>
      <c r="D349" s="41">
        <f>COUNTIFS(data!$M:$M,D$334,data!$AG:$AG,$B349)</f>
        <v>0</v>
      </c>
      <c r="E349" s="41">
        <f>COUNTIFS(data!$M:$M,E$334,data!$AG:$AG,$B349)</f>
        <v>29</v>
      </c>
      <c r="F349" s="41">
        <f>COUNTIFS(data!$M:$M,F$334,data!$AG:$AG,$B349)</f>
        <v>41</v>
      </c>
      <c r="G349" s="41">
        <f>COUNTIFS(data!$M:$M,G$334,data!$AG:$AG,$B349)</f>
        <v>0</v>
      </c>
      <c r="H349" s="41">
        <f>COUNTIFS(data!$M:$M,H$334,data!$AG:$AG,$B349)</f>
        <v>9</v>
      </c>
      <c r="I349" s="41">
        <f>COUNTIFS(data!$M:$M,I$334,data!$AG:$AG,$B349)</f>
        <v>3</v>
      </c>
      <c r="J349" s="41">
        <f>COUNTIFS(data!$M:$M,J$334,data!$AG:$AG,$B349)</f>
        <v>9</v>
      </c>
      <c r="K349" s="42">
        <f t="shared" si="33"/>
        <v>134</v>
      </c>
    </row>
    <row r="350" spans="1:11" ht="15.65" customHeight="1" x14ac:dyDescent="0.35">
      <c r="B350" s="40" t="s">
        <v>1753</v>
      </c>
      <c r="C350" s="42">
        <f>SUM(C335:C349)</f>
        <v>75</v>
      </c>
      <c r="D350" s="42">
        <f t="shared" ref="D350:K350" si="34">SUM(D335:D349)</f>
        <v>0</v>
      </c>
      <c r="E350" s="42">
        <f t="shared" si="34"/>
        <v>72</v>
      </c>
      <c r="F350" s="42">
        <f t="shared" si="34"/>
        <v>69</v>
      </c>
      <c r="G350" s="42">
        <f t="shared" si="34"/>
        <v>0</v>
      </c>
      <c r="H350" s="42">
        <f t="shared" si="34"/>
        <v>13</v>
      </c>
      <c r="I350" s="42">
        <f t="shared" si="34"/>
        <v>53</v>
      </c>
      <c r="J350" s="42">
        <f t="shared" si="34"/>
        <v>12</v>
      </c>
      <c r="K350" s="55">
        <f t="shared" si="34"/>
        <v>294</v>
      </c>
    </row>
    <row r="352" spans="1:11" ht="31.5" customHeight="1" x14ac:dyDescent="0.35">
      <c r="A352" s="43">
        <v>24</v>
      </c>
      <c r="B352" s="60" t="s">
        <v>2867</v>
      </c>
      <c r="C352" s="61"/>
      <c r="D352" s="61"/>
      <c r="E352" s="61"/>
      <c r="F352" s="61"/>
      <c r="G352" s="61"/>
      <c r="H352" s="61"/>
    </row>
    <row r="353" spans="1:8" ht="15.65" customHeight="1" x14ac:dyDescent="0.35">
      <c r="B353" s="58" t="s">
        <v>2853</v>
      </c>
      <c r="C353" s="59"/>
      <c r="D353" s="59"/>
      <c r="E353" s="59"/>
      <c r="F353" s="59"/>
      <c r="G353" s="59"/>
      <c r="H353" s="59"/>
    </row>
    <row r="354" spans="1:8" ht="15.65" customHeight="1" x14ac:dyDescent="0.35">
      <c r="B354" s="39"/>
      <c r="C354" s="47" t="s">
        <v>42</v>
      </c>
      <c r="D354" s="47" t="s">
        <v>1225</v>
      </c>
      <c r="E354" s="47" t="s">
        <v>1224</v>
      </c>
      <c r="F354" s="47" t="s">
        <v>1223</v>
      </c>
      <c r="G354" s="47" t="s">
        <v>1222</v>
      </c>
      <c r="H354" s="48" t="s">
        <v>1753</v>
      </c>
    </row>
    <row r="355" spans="1:8" ht="15.65" customHeight="1" x14ac:dyDescent="0.35">
      <c r="B355" s="39" t="s">
        <v>1199</v>
      </c>
      <c r="C355" s="41">
        <f>COUNTIFS(data!$AH:$AH,C$354,data!$L:$L,$B355)</f>
        <v>75</v>
      </c>
      <c r="D355" s="41">
        <f>COUNTIFS(data!$AH:$AH,D$354,data!$L:$L,$B355)</f>
        <v>0</v>
      </c>
      <c r="E355" s="41">
        <f>COUNTIFS(data!$AH:$AH,E$354,data!$L:$L,$B355)</f>
        <v>28</v>
      </c>
      <c r="F355" s="41">
        <f>COUNTIFS(data!$AH:$AH,F$354,data!$L:$L,$B355)</f>
        <v>24</v>
      </c>
      <c r="G355" s="41">
        <f>COUNTIFS(data!$AH:$AH,G$354,data!$L:$L,$B355)</f>
        <v>0</v>
      </c>
      <c r="H355" s="42">
        <f t="shared" ref="H355:H360" si="35">SUM(C355:G355)</f>
        <v>127</v>
      </c>
    </row>
    <row r="356" spans="1:8" ht="15.65" customHeight="1" x14ac:dyDescent="0.35">
      <c r="B356" s="39" t="s">
        <v>1197</v>
      </c>
      <c r="C356" s="41">
        <f>COUNTIFS(data!$AH:$AH,C$354,data!$L:$L,$B356)</f>
        <v>13</v>
      </c>
      <c r="D356" s="41">
        <f>COUNTIFS(data!$AH:$AH,D$354,data!$L:$L,$B356)</f>
        <v>0</v>
      </c>
      <c r="E356" s="41">
        <f>COUNTIFS(data!$AH:$AH,E$354,data!$L:$L,$B356)</f>
        <v>0</v>
      </c>
      <c r="F356" s="41">
        <f>COUNTIFS(data!$AH:$AH,F$354,data!$L:$L,$B356)</f>
        <v>0</v>
      </c>
      <c r="G356" s="41">
        <f>COUNTIFS(data!$AH:$AH,G$354,data!$L:$L,$B356)</f>
        <v>0</v>
      </c>
      <c r="H356" s="42">
        <f t="shared" si="35"/>
        <v>13</v>
      </c>
    </row>
    <row r="357" spans="1:8" ht="15.65" customHeight="1" x14ac:dyDescent="0.35">
      <c r="B357" s="39" t="s">
        <v>1198</v>
      </c>
      <c r="C357" s="41">
        <f>COUNTIFS(data!$AH:$AH,C$354,data!$L:$L,$B357)</f>
        <v>70</v>
      </c>
      <c r="D357" s="41">
        <f>COUNTIFS(data!$AH:$AH,D$354,data!$L:$L,$B357)</f>
        <v>0</v>
      </c>
      <c r="E357" s="41">
        <f>COUNTIFS(data!$AH:$AH,E$354,data!$L:$L,$B357)</f>
        <v>1</v>
      </c>
      <c r="F357" s="41">
        <f>COUNTIFS(data!$AH:$AH,F$354,data!$L:$L,$B357)</f>
        <v>1</v>
      </c>
      <c r="G357" s="41">
        <f>COUNTIFS(data!$AH:$AH,G$354,data!$L:$L,$B357)</f>
        <v>0</v>
      </c>
      <c r="H357" s="42">
        <f t="shared" si="35"/>
        <v>72</v>
      </c>
    </row>
    <row r="358" spans="1:8" ht="15.65" customHeight="1" x14ac:dyDescent="0.35">
      <c r="B358" s="39" t="s">
        <v>1200</v>
      </c>
      <c r="C358" s="41">
        <f>COUNTIFS(data!$AH:$AH,C$354,data!$L:$L,$B358)</f>
        <v>12</v>
      </c>
      <c r="D358" s="41">
        <f>COUNTIFS(data!$AH:$AH,D$354,data!$L:$L,$B358)</f>
        <v>0</v>
      </c>
      <c r="E358" s="41">
        <f>COUNTIFS(data!$AH:$AH,E$354,data!$L:$L,$B358)</f>
        <v>0</v>
      </c>
      <c r="F358" s="41">
        <f>COUNTIFS(data!$AH:$AH,F$354,data!$L:$L,$B358)</f>
        <v>0</v>
      </c>
      <c r="G358" s="41">
        <f>COUNTIFS(data!$AH:$AH,G$354,data!$L:$L,$B358)</f>
        <v>0</v>
      </c>
      <c r="H358" s="42">
        <f t="shared" si="35"/>
        <v>12</v>
      </c>
    </row>
    <row r="359" spans="1:8" ht="15.65" customHeight="1" x14ac:dyDescent="0.35">
      <c r="B359" s="39" t="s">
        <v>1754</v>
      </c>
      <c r="C359" s="41">
        <f>COUNTIFS(data!$AH:$AH,C$354,data!$L:$L,$B359)</f>
        <v>2</v>
      </c>
      <c r="D359" s="41">
        <f>COUNTIFS(data!$AH:$AH,D$354,data!$L:$L,$B359)</f>
        <v>0</v>
      </c>
      <c r="E359" s="41">
        <f>COUNTIFS(data!$AH:$AH,E$354,data!$L:$L,$B359)</f>
        <v>0</v>
      </c>
      <c r="F359" s="41">
        <f>COUNTIFS(data!$AH:$AH,F$354,data!$L:$L,$B359)</f>
        <v>0</v>
      </c>
      <c r="G359" s="41">
        <f>COUNTIFS(data!$AH:$AH,G$354,data!$L:$L,$B359)</f>
        <v>0</v>
      </c>
      <c r="H359" s="42">
        <f t="shared" si="35"/>
        <v>2</v>
      </c>
    </row>
    <row r="360" spans="1:8" ht="15.65" customHeight="1" x14ac:dyDescent="0.35">
      <c r="B360" s="39" t="s">
        <v>1755</v>
      </c>
      <c r="C360" s="41">
        <f>COUNTIFS(data!$AH:$AH,C$354,data!$L:$L,$B360)</f>
        <v>66</v>
      </c>
      <c r="D360" s="41">
        <f>COUNTIFS(data!$AH:$AH,D$354,data!$L:$L,$B360)</f>
        <v>0</v>
      </c>
      <c r="E360" s="41">
        <f>COUNTIFS(data!$AH:$AH,E$354,data!$L:$L,$B360)</f>
        <v>2</v>
      </c>
      <c r="F360" s="41">
        <f>COUNTIFS(data!$AH:$AH,F$354,data!$L:$L,$B360)</f>
        <v>0</v>
      </c>
      <c r="G360" s="41">
        <f>COUNTIFS(data!$AH:$AH,G$354,data!$L:$L,$B360)</f>
        <v>0</v>
      </c>
      <c r="H360" s="42">
        <f t="shared" si="35"/>
        <v>68</v>
      </c>
    </row>
    <row r="361" spans="1:8" ht="15.65" customHeight="1" x14ac:dyDescent="0.35">
      <c r="B361" s="40" t="s">
        <v>1753</v>
      </c>
      <c r="C361" s="42">
        <f t="shared" ref="C361:H361" si="36">SUM(C355:C360)</f>
        <v>238</v>
      </c>
      <c r="D361" s="42">
        <f t="shared" si="36"/>
        <v>0</v>
      </c>
      <c r="E361" s="42">
        <f t="shared" si="36"/>
        <v>31</v>
      </c>
      <c r="F361" s="42">
        <f t="shared" si="36"/>
        <v>25</v>
      </c>
      <c r="G361" s="42">
        <f t="shared" si="36"/>
        <v>0</v>
      </c>
      <c r="H361" s="55">
        <f t="shared" si="36"/>
        <v>294</v>
      </c>
    </row>
    <row r="363" spans="1:8" ht="31.5" customHeight="1" x14ac:dyDescent="0.35">
      <c r="A363" s="43">
        <v>25</v>
      </c>
      <c r="B363" s="62" t="s">
        <v>2867</v>
      </c>
      <c r="C363" s="62"/>
      <c r="D363" s="62"/>
      <c r="E363" s="62"/>
    </row>
    <row r="364" spans="1:8" ht="15.65" customHeight="1" x14ac:dyDescent="0.35">
      <c r="B364" s="63" t="s">
        <v>2854</v>
      </c>
      <c r="C364" s="63"/>
      <c r="D364" s="63"/>
      <c r="E364" s="63"/>
    </row>
    <row r="365" spans="1:8" ht="31.5" customHeight="1" x14ac:dyDescent="0.35">
      <c r="B365" s="39"/>
      <c r="C365" s="39" t="s">
        <v>1221</v>
      </c>
      <c r="D365" s="39" t="s">
        <v>1220</v>
      </c>
      <c r="E365" s="40" t="s">
        <v>1753</v>
      </c>
    </row>
    <row r="366" spans="1:8" ht="15.65" customHeight="1" x14ac:dyDescent="0.35">
      <c r="B366" s="39" t="s">
        <v>1199</v>
      </c>
      <c r="C366" s="41">
        <f>COUNTIFS(data!$AI:$AI,C$365,data!$L:$L,$B366)</f>
        <v>52</v>
      </c>
      <c r="D366" s="41">
        <f>COUNTIFS(data!$AI:$AI,D$365,data!$L:$L,$B366)</f>
        <v>75</v>
      </c>
      <c r="E366" s="42">
        <f t="shared" ref="E366:E371" si="37">SUM(C366:D366)</f>
        <v>127</v>
      </c>
    </row>
    <row r="367" spans="1:8" ht="15.65" customHeight="1" x14ac:dyDescent="0.35">
      <c r="B367" s="39" t="s">
        <v>1197</v>
      </c>
      <c r="C367" s="41">
        <f>COUNTIFS(data!$AI:$AI,C$365,data!$L:$L,$B367)</f>
        <v>0</v>
      </c>
      <c r="D367" s="41">
        <f>COUNTIFS(data!$AI:$AI,D$365,data!$L:$L,$B367)</f>
        <v>13</v>
      </c>
      <c r="E367" s="42">
        <f t="shared" si="37"/>
        <v>13</v>
      </c>
    </row>
    <row r="368" spans="1:8" ht="15.65" customHeight="1" x14ac:dyDescent="0.35">
      <c r="B368" s="39" t="s">
        <v>1198</v>
      </c>
      <c r="C368" s="41">
        <f>COUNTIFS(data!$AI:$AI,C$365,data!$L:$L,$B368)</f>
        <v>1</v>
      </c>
      <c r="D368" s="41">
        <f>COUNTIFS(data!$AI:$AI,D$365,data!$L:$L,$B368)</f>
        <v>71</v>
      </c>
      <c r="E368" s="42">
        <f t="shared" si="37"/>
        <v>72</v>
      </c>
    </row>
    <row r="369" spans="1:8" ht="15.65" customHeight="1" x14ac:dyDescent="0.35">
      <c r="B369" s="39" t="s">
        <v>1200</v>
      </c>
      <c r="C369" s="41">
        <f>COUNTIFS(data!$AI:$AI,C$365,data!$L:$L,$B369)</f>
        <v>0</v>
      </c>
      <c r="D369" s="41">
        <f>COUNTIFS(data!$AI:$AI,D$365,data!$L:$L,$B369)</f>
        <v>12</v>
      </c>
      <c r="E369" s="42">
        <f t="shared" si="37"/>
        <v>12</v>
      </c>
    </row>
    <row r="370" spans="1:8" ht="15.65" customHeight="1" x14ac:dyDescent="0.35">
      <c r="B370" s="39" t="s">
        <v>1754</v>
      </c>
      <c r="C370" s="41">
        <f>COUNTIFS(data!$AI:$AI,C$365,data!$L:$L,$B370)</f>
        <v>0</v>
      </c>
      <c r="D370" s="41">
        <f>COUNTIFS(data!$AI:$AI,D$365,data!$L:$L,$B370)</f>
        <v>2</v>
      </c>
      <c r="E370" s="42">
        <f t="shared" si="37"/>
        <v>2</v>
      </c>
    </row>
    <row r="371" spans="1:8" ht="15.65" customHeight="1" x14ac:dyDescent="0.35">
      <c r="B371" s="39" t="s">
        <v>1755</v>
      </c>
      <c r="C371" s="41">
        <f>COUNTIFS(data!$AI:$AI,C$365,data!$L:$L,$B371)</f>
        <v>2</v>
      </c>
      <c r="D371" s="41">
        <f>COUNTIFS(data!$AI:$AI,D$365,data!$L:$L,$B371)</f>
        <v>66</v>
      </c>
      <c r="E371" s="42">
        <f t="shared" si="37"/>
        <v>68</v>
      </c>
    </row>
    <row r="372" spans="1:8" ht="15.65" customHeight="1" x14ac:dyDescent="0.35">
      <c r="B372" s="40" t="s">
        <v>1753</v>
      </c>
      <c r="C372" s="42">
        <f>SUM(C366:C371)</f>
        <v>55</v>
      </c>
      <c r="D372" s="42">
        <f>SUM(D366:D371)</f>
        <v>239</v>
      </c>
      <c r="E372" s="55">
        <f>SUM(E366:E371)</f>
        <v>294</v>
      </c>
    </row>
    <row r="374" spans="1:8" ht="31.5" customHeight="1" x14ac:dyDescent="0.35">
      <c r="A374" s="43">
        <v>26</v>
      </c>
      <c r="B374" s="60" t="s">
        <v>2867</v>
      </c>
      <c r="C374" s="61"/>
      <c r="D374" s="61"/>
      <c r="E374" s="61"/>
      <c r="F374" s="61"/>
      <c r="G374" s="61"/>
      <c r="H374" s="61"/>
    </row>
    <row r="375" spans="1:8" ht="15.65" customHeight="1" x14ac:dyDescent="0.35">
      <c r="B375" s="58" t="s">
        <v>2855</v>
      </c>
      <c r="C375" s="59"/>
      <c r="D375" s="59"/>
      <c r="E375" s="59"/>
      <c r="F375" s="59"/>
      <c r="G375" s="59"/>
      <c r="H375" s="59"/>
    </row>
    <row r="376" spans="1:8" ht="30.5" customHeight="1" x14ac:dyDescent="0.35">
      <c r="B376" s="39"/>
      <c r="C376" s="47" t="s">
        <v>42</v>
      </c>
      <c r="D376" s="47" t="s">
        <v>1225</v>
      </c>
      <c r="E376" s="47" t="s">
        <v>1224</v>
      </c>
      <c r="F376" s="47" t="s">
        <v>1223</v>
      </c>
      <c r="G376" s="47" t="s">
        <v>1222</v>
      </c>
      <c r="H376" s="48" t="s">
        <v>1753</v>
      </c>
    </row>
    <row r="377" spans="1:8" ht="15.65" customHeight="1" x14ac:dyDescent="0.35">
      <c r="B377" s="46" t="s">
        <v>1618</v>
      </c>
      <c r="C377" s="41">
        <f>COUNTIFS(data!$AH:$AH,C$376,data!$C:$C,$B377)</f>
        <v>56</v>
      </c>
      <c r="D377" s="41">
        <f>COUNTIFS(data!$AH:$AH,D$376,data!$C:$C,$B377)</f>
        <v>0</v>
      </c>
      <c r="E377" s="41">
        <f>COUNTIFS(data!$AH:$AH,E$376,data!$C:$C,$B377)</f>
        <v>2</v>
      </c>
      <c r="F377" s="41">
        <f>COUNTIFS(data!$AH:$AH,F$376,data!$C:$C,$B377)</f>
        <v>2</v>
      </c>
      <c r="G377" s="41">
        <f>COUNTIFS(data!$AH:$AH,G$376,data!$C:$C,$B377)</f>
        <v>0</v>
      </c>
      <c r="H377" s="42">
        <f>SUM(C377:G377)</f>
        <v>60</v>
      </c>
    </row>
    <row r="378" spans="1:8" ht="15.65" customHeight="1" x14ac:dyDescent="0.35">
      <c r="B378" s="46" t="s">
        <v>1614</v>
      </c>
      <c r="C378" s="41">
        <f>COUNTIFS(data!$AH:$AH,C$376,data!$C:$C,$B378)</f>
        <v>9</v>
      </c>
      <c r="D378" s="41">
        <f>COUNTIFS(data!$AH:$AH,D$376,data!$C:$C,$B378)</f>
        <v>0</v>
      </c>
      <c r="E378" s="41">
        <f>COUNTIFS(data!$AH:$AH,E$376,data!$C:$C,$B378)</f>
        <v>0</v>
      </c>
      <c r="F378" s="41">
        <f>COUNTIFS(data!$AH:$AH,F$376,data!$C:$C,$B378)</f>
        <v>0</v>
      </c>
      <c r="G378" s="41">
        <f>COUNTIFS(data!$AH:$AH,G$376,data!$C:$C,$B378)</f>
        <v>0</v>
      </c>
      <c r="H378" s="42">
        <f t="shared" ref="H378:H403" si="38">SUM(C378:G378)</f>
        <v>9</v>
      </c>
    </row>
    <row r="379" spans="1:8" ht="15.65" customHeight="1" x14ac:dyDescent="0.35">
      <c r="B379" s="46" t="s">
        <v>1610</v>
      </c>
      <c r="C379" s="41">
        <f>COUNTIFS(data!$AH:$AH,C$376,data!$C:$C,$B379)</f>
        <v>2</v>
      </c>
      <c r="D379" s="41">
        <f>COUNTIFS(data!$AH:$AH,D$376,data!$C:$C,$B379)</f>
        <v>0</v>
      </c>
      <c r="E379" s="41">
        <f>COUNTIFS(data!$AH:$AH,E$376,data!$C:$C,$B379)</f>
        <v>0</v>
      </c>
      <c r="F379" s="41">
        <f>COUNTIFS(data!$AH:$AH,F$376,data!$C:$C,$B379)</f>
        <v>0</v>
      </c>
      <c r="G379" s="41">
        <f>COUNTIFS(data!$AH:$AH,G$376,data!$C:$C,$B379)</f>
        <v>0</v>
      </c>
      <c r="H379" s="42">
        <f t="shared" si="38"/>
        <v>2</v>
      </c>
    </row>
    <row r="380" spans="1:8" ht="15.65" customHeight="1" x14ac:dyDescent="0.35">
      <c r="B380" s="46" t="s">
        <v>1619</v>
      </c>
      <c r="C380" s="41">
        <f>COUNTIFS(data!$AH:$AH,C$376,data!$C:$C,$B380)</f>
        <v>10</v>
      </c>
      <c r="D380" s="41">
        <f>COUNTIFS(data!$AH:$AH,D$376,data!$C:$C,$B380)</f>
        <v>0</v>
      </c>
      <c r="E380" s="41">
        <f>COUNTIFS(data!$AH:$AH,E$376,data!$C:$C,$B380)</f>
        <v>2</v>
      </c>
      <c r="F380" s="41">
        <f>COUNTIFS(data!$AH:$AH,F$376,data!$C:$C,$B380)</f>
        <v>0</v>
      </c>
      <c r="G380" s="41">
        <f>COUNTIFS(data!$AH:$AH,G$376,data!$C:$C,$B380)</f>
        <v>0</v>
      </c>
      <c r="H380" s="42">
        <f t="shared" si="38"/>
        <v>12</v>
      </c>
    </row>
    <row r="381" spans="1:8" ht="15.65" customHeight="1" x14ac:dyDescent="0.35">
      <c r="B381" s="46" t="s">
        <v>1615</v>
      </c>
      <c r="C381" s="41">
        <f>COUNTIFS(data!$AH:$AH,C$376,data!$C:$C,$B381)</f>
        <v>4</v>
      </c>
      <c r="D381" s="41">
        <f>COUNTIFS(data!$AH:$AH,D$376,data!$C:$C,$B381)</f>
        <v>0</v>
      </c>
      <c r="E381" s="41">
        <f>COUNTIFS(data!$AH:$AH,E$376,data!$C:$C,$B381)</f>
        <v>0</v>
      </c>
      <c r="F381" s="41">
        <f>COUNTIFS(data!$AH:$AH,F$376,data!$C:$C,$B381)</f>
        <v>0</v>
      </c>
      <c r="G381" s="41">
        <f>COUNTIFS(data!$AH:$AH,G$376,data!$C:$C,$B381)</f>
        <v>0</v>
      </c>
      <c r="H381" s="42">
        <f t="shared" si="38"/>
        <v>4</v>
      </c>
    </row>
    <row r="382" spans="1:8" ht="15.65" customHeight="1" x14ac:dyDescent="0.35">
      <c r="B382" s="46" t="s">
        <v>1616</v>
      </c>
      <c r="C382" s="41">
        <f>COUNTIFS(data!$AH:$AH,C$376,data!$C:$C,$B382)</f>
        <v>11</v>
      </c>
      <c r="D382" s="41">
        <f>COUNTIFS(data!$AH:$AH,D$376,data!$C:$C,$B382)</f>
        <v>0</v>
      </c>
      <c r="E382" s="41">
        <f>COUNTIFS(data!$AH:$AH,E$376,data!$C:$C,$B382)</f>
        <v>0</v>
      </c>
      <c r="F382" s="41">
        <f>COUNTIFS(data!$AH:$AH,F$376,data!$C:$C,$B382)</f>
        <v>0</v>
      </c>
      <c r="G382" s="41">
        <f>COUNTIFS(data!$AH:$AH,G$376,data!$C:$C,$B382)</f>
        <v>0</v>
      </c>
      <c r="H382" s="42">
        <f t="shared" si="38"/>
        <v>11</v>
      </c>
    </row>
    <row r="383" spans="1:8" ht="15.65" customHeight="1" x14ac:dyDescent="0.35">
      <c r="B383" s="46" t="s">
        <v>1617</v>
      </c>
      <c r="C383" s="41">
        <f>COUNTIFS(data!$AH:$AH,C$376,data!$C:$C,$B383)</f>
        <v>7</v>
      </c>
      <c r="D383" s="41">
        <f>COUNTIFS(data!$AH:$AH,D$376,data!$C:$C,$B383)</f>
        <v>0</v>
      </c>
      <c r="E383" s="41">
        <f>COUNTIFS(data!$AH:$AH,E$376,data!$C:$C,$B383)</f>
        <v>0</v>
      </c>
      <c r="F383" s="41">
        <f>COUNTIFS(data!$AH:$AH,F$376,data!$C:$C,$B383)</f>
        <v>0</v>
      </c>
      <c r="G383" s="41">
        <f>COUNTIFS(data!$AH:$AH,G$376,data!$C:$C,$B383)</f>
        <v>0</v>
      </c>
      <c r="H383" s="42">
        <f t="shared" si="38"/>
        <v>7</v>
      </c>
    </row>
    <row r="384" spans="1:8" ht="15.65" customHeight="1" x14ac:dyDescent="0.35">
      <c r="B384" s="46" t="s">
        <v>1620</v>
      </c>
      <c r="C384" s="41">
        <f>COUNTIFS(data!$AH:$AH,C$376,data!$C:$C,$B384)</f>
        <v>3</v>
      </c>
      <c r="D384" s="41">
        <f>COUNTIFS(data!$AH:$AH,D$376,data!$C:$C,$B384)</f>
        <v>0</v>
      </c>
      <c r="E384" s="41">
        <f>COUNTIFS(data!$AH:$AH,E$376,data!$C:$C,$B384)</f>
        <v>0</v>
      </c>
      <c r="F384" s="41">
        <f>COUNTIFS(data!$AH:$AH,F$376,data!$C:$C,$B384)</f>
        <v>0</v>
      </c>
      <c r="G384" s="41">
        <f>COUNTIFS(data!$AH:$AH,G$376,data!$C:$C,$B384)</f>
        <v>0</v>
      </c>
      <c r="H384" s="42">
        <f t="shared" si="38"/>
        <v>3</v>
      </c>
    </row>
    <row r="385" spans="2:8" ht="15.65" customHeight="1" x14ac:dyDescent="0.35">
      <c r="B385" s="46" t="s">
        <v>1613</v>
      </c>
      <c r="C385" s="41">
        <f>COUNTIFS(data!$AH:$AH,C$376,data!$C:$C,$B385)</f>
        <v>2</v>
      </c>
      <c r="D385" s="41">
        <f>COUNTIFS(data!$AH:$AH,D$376,data!$C:$C,$B385)</f>
        <v>0</v>
      </c>
      <c r="E385" s="41">
        <f>COUNTIFS(data!$AH:$AH,E$376,data!$C:$C,$B385)</f>
        <v>1</v>
      </c>
      <c r="F385" s="41">
        <f>COUNTIFS(data!$AH:$AH,F$376,data!$C:$C,$B385)</f>
        <v>0</v>
      </c>
      <c r="G385" s="41">
        <f>COUNTIFS(data!$AH:$AH,G$376,data!$C:$C,$B385)</f>
        <v>0</v>
      </c>
      <c r="H385" s="42">
        <f t="shared" si="38"/>
        <v>3</v>
      </c>
    </row>
    <row r="386" spans="2:8" ht="15.65" customHeight="1" x14ac:dyDescent="0.35">
      <c r="B386" s="46" t="s">
        <v>3</v>
      </c>
      <c r="C386" s="41">
        <f>COUNTIFS(data!$AH:$AH,C$376,data!$C:$C,$B386)</f>
        <v>2</v>
      </c>
      <c r="D386" s="41">
        <f>COUNTIFS(data!$AH:$AH,D$376,data!$C:$C,$B386)</f>
        <v>0</v>
      </c>
      <c r="E386" s="41">
        <f>COUNTIFS(data!$AH:$AH,E$376,data!$C:$C,$B386)</f>
        <v>0</v>
      </c>
      <c r="F386" s="41">
        <f>COUNTIFS(data!$AH:$AH,F$376,data!$C:$C,$B386)</f>
        <v>0</v>
      </c>
      <c r="G386" s="41">
        <f>COUNTIFS(data!$AH:$AH,G$376,data!$C:$C,$B386)</f>
        <v>0</v>
      </c>
      <c r="H386" s="42">
        <f t="shared" si="38"/>
        <v>2</v>
      </c>
    </row>
    <row r="387" spans="2:8" ht="15.65" customHeight="1" x14ac:dyDescent="0.35">
      <c r="B387" s="46" t="s">
        <v>4</v>
      </c>
      <c r="C387" s="41">
        <f>COUNTIFS(data!$AH:$AH,C$376,data!$C:$C,$B387)</f>
        <v>0</v>
      </c>
      <c r="D387" s="41">
        <f>COUNTIFS(data!$AH:$AH,D$376,data!$C:$C,$B387)</f>
        <v>0</v>
      </c>
      <c r="E387" s="41">
        <f>COUNTIFS(data!$AH:$AH,E$376,data!$C:$C,$B387)</f>
        <v>1</v>
      </c>
      <c r="F387" s="41">
        <f>COUNTIFS(data!$AH:$AH,F$376,data!$C:$C,$B387)</f>
        <v>0</v>
      </c>
      <c r="G387" s="41">
        <f>COUNTIFS(data!$AH:$AH,G$376,data!$C:$C,$B387)</f>
        <v>0</v>
      </c>
      <c r="H387" s="42">
        <f t="shared" si="38"/>
        <v>1</v>
      </c>
    </row>
    <row r="388" spans="2:8" ht="15.65" customHeight="1" x14ac:dyDescent="0.35">
      <c r="B388" s="46" t="s">
        <v>16</v>
      </c>
      <c r="C388" s="41">
        <f>COUNTIFS(data!$AH:$AH,C$376,data!$C:$C,$B388)</f>
        <v>71</v>
      </c>
      <c r="D388" s="41">
        <f>COUNTIFS(data!$AH:$AH,D$376,data!$C:$C,$B388)</f>
        <v>0</v>
      </c>
      <c r="E388" s="41">
        <f>COUNTIFS(data!$AH:$AH,E$376,data!$C:$C,$B388)</f>
        <v>1</v>
      </c>
      <c r="F388" s="41">
        <f>COUNTIFS(data!$AH:$AH,F$376,data!$C:$C,$B388)</f>
        <v>1</v>
      </c>
      <c r="G388" s="41">
        <f>COUNTIFS(data!$AH:$AH,G$376,data!$C:$C,$B388)</f>
        <v>0</v>
      </c>
      <c r="H388" s="42">
        <f t="shared" si="38"/>
        <v>73</v>
      </c>
    </row>
    <row r="389" spans="2:8" ht="15.65" customHeight="1" x14ac:dyDescent="0.35">
      <c r="B389" s="46" t="s">
        <v>1611</v>
      </c>
      <c r="C389" s="41">
        <f>COUNTIFS(data!$AH:$AH,C$376,data!$C:$C,$B389)</f>
        <v>2</v>
      </c>
      <c r="D389" s="41">
        <f>COUNTIFS(data!$AH:$AH,D$376,data!$C:$C,$B389)</f>
        <v>0</v>
      </c>
      <c r="E389" s="41">
        <f>COUNTIFS(data!$AH:$AH,E$376,data!$C:$C,$B389)</f>
        <v>5</v>
      </c>
      <c r="F389" s="41">
        <f>COUNTIFS(data!$AH:$AH,F$376,data!$C:$C,$B389)</f>
        <v>0</v>
      </c>
      <c r="G389" s="41">
        <f>COUNTIFS(data!$AH:$AH,G$376,data!$C:$C,$B389)</f>
        <v>0</v>
      </c>
      <c r="H389" s="42">
        <f t="shared" si="38"/>
        <v>7</v>
      </c>
    </row>
    <row r="390" spans="2:8" ht="15.65" customHeight="1" x14ac:dyDescent="0.35">
      <c r="B390" s="46" t="s">
        <v>7</v>
      </c>
      <c r="C390" s="41">
        <f>COUNTIFS(data!$AH:$AH,C$376,data!$C:$C,$B390)</f>
        <v>9</v>
      </c>
      <c r="D390" s="41">
        <f>COUNTIFS(data!$AH:$AH,D$376,data!$C:$C,$B390)</f>
        <v>0</v>
      </c>
      <c r="E390" s="41">
        <f>COUNTIFS(data!$AH:$AH,E$376,data!$C:$C,$B390)</f>
        <v>0</v>
      </c>
      <c r="F390" s="41">
        <f>COUNTIFS(data!$AH:$AH,F$376,data!$C:$C,$B390)</f>
        <v>2</v>
      </c>
      <c r="G390" s="41">
        <f>COUNTIFS(data!$AH:$AH,G$376,data!$C:$C,$B390)</f>
        <v>0</v>
      </c>
      <c r="H390" s="42">
        <f t="shared" si="38"/>
        <v>11</v>
      </c>
    </row>
    <row r="391" spans="2:8" ht="15.65" customHeight="1" x14ac:dyDescent="0.35">
      <c r="B391" s="46" t="s">
        <v>0</v>
      </c>
      <c r="C391" s="41">
        <f>COUNTIFS(data!$AH:$AH,C$376,data!$C:$C,$B391)</f>
        <v>3</v>
      </c>
      <c r="D391" s="41">
        <f>COUNTIFS(data!$AH:$AH,D$376,data!$C:$C,$B391)</f>
        <v>0</v>
      </c>
      <c r="E391" s="41">
        <f>COUNTIFS(data!$AH:$AH,E$376,data!$C:$C,$B391)</f>
        <v>0</v>
      </c>
      <c r="F391" s="41">
        <f>COUNTIFS(data!$AH:$AH,F$376,data!$C:$C,$B391)</f>
        <v>0</v>
      </c>
      <c r="G391" s="41">
        <f>COUNTIFS(data!$AH:$AH,G$376,data!$C:$C,$B391)</f>
        <v>0</v>
      </c>
      <c r="H391" s="42">
        <f t="shared" si="38"/>
        <v>3</v>
      </c>
    </row>
    <row r="392" spans="2:8" ht="15.65" customHeight="1" x14ac:dyDescent="0.35">
      <c r="B392" s="46" t="s">
        <v>12</v>
      </c>
      <c r="C392" s="41">
        <f>COUNTIFS(data!$AH:$AH,C$376,data!$C:$C,$B392)</f>
        <v>2</v>
      </c>
      <c r="D392" s="41">
        <f>COUNTIFS(data!$AH:$AH,D$376,data!$C:$C,$B392)</f>
        <v>0</v>
      </c>
      <c r="E392" s="41">
        <f>COUNTIFS(data!$AH:$AH,E$376,data!$C:$C,$B392)</f>
        <v>0</v>
      </c>
      <c r="F392" s="41">
        <f>COUNTIFS(data!$AH:$AH,F$376,data!$C:$C,$B392)</f>
        <v>0</v>
      </c>
      <c r="G392" s="41">
        <f>COUNTIFS(data!$AH:$AH,G$376,data!$C:$C,$B392)</f>
        <v>0</v>
      </c>
      <c r="H392" s="42">
        <f t="shared" si="38"/>
        <v>2</v>
      </c>
    </row>
    <row r="393" spans="2:8" ht="15.65" customHeight="1" x14ac:dyDescent="0.35">
      <c r="B393" s="46" t="s">
        <v>2</v>
      </c>
      <c r="C393" s="41">
        <f>COUNTIFS(data!$AH:$AH,C$376,data!$C:$C,$B393)</f>
        <v>10</v>
      </c>
      <c r="D393" s="41">
        <f>COUNTIFS(data!$AH:$AH,D$376,data!$C:$C,$B393)</f>
        <v>0</v>
      </c>
      <c r="E393" s="41">
        <f>COUNTIFS(data!$AH:$AH,E$376,data!$C:$C,$B393)</f>
        <v>0</v>
      </c>
      <c r="F393" s="41">
        <f>COUNTIFS(data!$AH:$AH,F$376,data!$C:$C,$B393)</f>
        <v>0</v>
      </c>
      <c r="G393" s="41">
        <f>COUNTIFS(data!$AH:$AH,G$376,data!$C:$C,$B393)</f>
        <v>0</v>
      </c>
      <c r="H393" s="42">
        <f t="shared" si="38"/>
        <v>10</v>
      </c>
    </row>
    <row r="394" spans="2:8" ht="15.65" customHeight="1" x14ac:dyDescent="0.35">
      <c r="B394" s="46" t="s">
        <v>1609</v>
      </c>
      <c r="C394" s="41">
        <f>COUNTIFS(data!$AH:$AH,C$376,data!$C:$C,$B394)</f>
        <v>5</v>
      </c>
      <c r="D394" s="41">
        <f>COUNTIFS(data!$AH:$AH,D$376,data!$C:$C,$B394)</f>
        <v>0</v>
      </c>
      <c r="E394" s="41">
        <f>COUNTIFS(data!$AH:$AH,E$376,data!$C:$C,$B394)</f>
        <v>3</v>
      </c>
      <c r="F394" s="41">
        <f>COUNTIFS(data!$AH:$AH,F$376,data!$C:$C,$B394)</f>
        <v>0</v>
      </c>
      <c r="G394" s="41">
        <f>COUNTIFS(data!$AH:$AH,G$376,data!$C:$C,$B394)</f>
        <v>0</v>
      </c>
      <c r="H394" s="42">
        <f t="shared" si="38"/>
        <v>8</v>
      </c>
    </row>
    <row r="395" spans="2:8" ht="15.65" customHeight="1" x14ac:dyDescent="0.35">
      <c r="B395" s="46" t="s">
        <v>1</v>
      </c>
      <c r="C395" s="41">
        <f>COUNTIFS(data!$AH:$AH,C$376,data!$C:$C,$B395)</f>
        <v>4</v>
      </c>
      <c r="D395" s="41">
        <f>COUNTIFS(data!$AH:$AH,D$376,data!$C:$C,$B395)</f>
        <v>0</v>
      </c>
      <c r="E395" s="41">
        <f>COUNTIFS(data!$AH:$AH,E$376,data!$C:$C,$B395)</f>
        <v>0</v>
      </c>
      <c r="F395" s="41">
        <f>COUNTIFS(data!$AH:$AH,F$376,data!$C:$C,$B395)</f>
        <v>0</v>
      </c>
      <c r="G395" s="41">
        <f>COUNTIFS(data!$AH:$AH,G$376,data!$C:$C,$B395)</f>
        <v>0</v>
      </c>
      <c r="H395" s="42">
        <f t="shared" si="38"/>
        <v>4</v>
      </c>
    </row>
    <row r="396" spans="2:8" ht="15.65" customHeight="1" x14ac:dyDescent="0.35">
      <c r="B396" s="46" t="s">
        <v>5</v>
      </c>
      <c r="C396" s="41">
        <f>COUNTIFS(data!$AH:$AH,C$376,data!$C:$C,$B396)</f>
        <v>0</v>
      </c>
      <c r="D396" s="41">
        <f>COUNTIFS(data!$AH:$AH,D$376,data!$C:$C,$B396)</f>
        <v>0</v>
      </c>
      <c r="E396" s="41">
        <f>COUNTIFS(data!$AH:$AH,E$376,data!$C:$C,$B396)</f>
        <v>0</v>
      </c>
      <c r="F396" s="41">
        <f>COUNTIFS(data!$AH:$AH,F$376,data!$C:$C,$B396)</f>
        <v>0</v>
      </c>
      <c r="G396" s="41">
        <f>COUNTIFS(data!$AH:$AH,G$376,data!$C:$C,$B396)</f>
        <v>0</v>
      </c>
      <c r="H396" s="42">
        <f t="shared" si="38"/>
        <v>0</v>
      </c>
    </row>
    <row r="397" spans="2:8" ht="15.65" customHeight="1" x14ac:dyDescent="0.35">
      <c r="B397" s="46" t="s">
        <v>1612</v>
      </c>
      <c r="C397" s="41">
        <f>COUNTIFS(data!$AH:$AH,C$376,data!$C:$C,$B397)</f>
        <v>2</v>
      </c>
      <c r="D397" s="41">
        <f>COUNTIFS(data!$AH:$AH,D$376,data!$C:$C,$B397)</f>
        <v>0</v>
      </c>
      <c r="E397" s="41">
        <f>COUNTIFS(data!$AH:$AH,E$376,data!$C:$C,$B397)</f>
        <v>0</v>
      </c>
      <c r="F397" s="41">
        <f>COUNTIFS(data!$AH:$AH,F$376,data!$C:$C,$B397)</f>
        <v>0</v>
      </c>
      <c r="G397" s="41">
        <f>COUNTIFS(data!$AH:$AH,G$376,data!$C:$C,$B397)</f>
        <v>0</v>
      </c>
      <c r="H397" s="42">
        <f t="shared" si="38"/>
        <v>2</v>
      </c>
    </row>
    <row r="398" spans="2:8" ht="15.65" customHeight="1" x14ac:dyDescent="0.35">
      <c r="B398" s="46" t="s">
        <v>1608</v>
      </c>
      <c r="C398" s="41">
        <f>COUNTIFS(data!$AH:$AH,C$376,data!$C:$C,$B398)</f>
        <v>0</v>
      </c>
      <c r="D398" s="41">
        <f>COUNTIFS(data!$AH:$AH,D$376,data!$C:$C,$B398)</f>
        <v>0</v>
      </c>
      <c r="E398" s="41">
        <f>COUNTIFS(data!$AH:$AH,E$376,data!$C:$C,$B398)</f>
        <v>0</v>
      </c>
      <c r="F398" s="41">
        <f>COUNTIFS(data!$AH:$AH,F$376,data!$C:$C,$B398)</f>
        <v>0</v>
      </c>
      <c r="G398" s="41">
        <f>COUNTIFS(data!$AH:$AH,G$376,data!$C:$C,$B398)</f>
        <v>0</v>
      </c>
      <c r="H398" s="42">
        <f t="shared" si="38"/>
        <v>0</v>
      </c>
    </row>
    <row r="399" spans="2:8" ht="15.65" customHeight="1" x14ac:dyDescent="0.35">
      <c r="B399" s="46" t="s">
        <v>82</v>
      </c>
      <c r="C399" s="41">
        <f>COUNTIFS(data!$AH:$AH,C$376,data!$C:$C,$B399)</f>
        <v>15</v>
      </c>
      <c r="D399" s="41">
        <f>COUNTIFS(data!$AH:$AH,D$376,data!$C:$C,$B399)</f>
        <v>0</v>
      </c>
      <c r="E399" s="41">
        <f>COUNTIFS(data!$AH:$AH,E$376,data!$C:$C,$B399)</f>
        <v>15</v>
      </c>
      <c r="F399" s="41">
        <f>COUNTIFS(data!$AH:$AH,F$376,data!$C:$C,$B399)</f>
        <v>20</v>
      </c>
      <c r="G399" s="41">
        <f>COUNTIFS(data!$AH:$AH,G$376,data!$C:$C,$B399)</f>
        <v>0</v>
      </c>
      <c r="H399" s="42">
        <f t="shared" si="38"/>
        <v>50</v>
      </c>
    </row>
    <row r="400" spans="2:8" ht="15.65" customHeight="1" x14ac:dyDescent="0.35">
      <c r="B400" s="46" t="s">
        <v>372</v>
      </c>
      <c r="C400" s="41">
        <f>COUNTIFS(data!$AH:$AH,C$376,data!$C:$C,$B400)</f>
        <v>0</v>
      </c>
      <c r="D400" s="41">
        <f>COUNTIFS(data!$AH:$AH,D$376,data!$C:$C,$B400)</f>
        <v>0</v>
      </c>
      <c r="E400" s="41">
        <f>COUNTIFS(data!$AH:$AH,E$376,data!$C:$C,$B400)</f>
        <v>1</v>
      </c>
      <c r="F400" s="41">
        <f>COUNTIFS(data!$AH:$AH,F$376,data!$C:$C,$B400)</f>
        <v>0</v>
      </c>
      <c r="G400" s="41">
        <f>COUNTIFS(data!$AH:$AH,G$376,data!$C:$C,$B400)</f>
        <v>0</v>
      </c>
      <c r="H400" s="42">
        <f t="shared" si="38"/>
        <v>1</v>
      </c>
    </row>
    <row r="401" spans="1:8" ht="15.65" customHeight="1" x14ac:dyDescent="0.35">
      <c r="B401" s="46" t="s">
        <v>1736</v>
      </c>
      <c r="C401" s="41">
        <f>COUNTIFS(data!$AH:$AH,C$376,data!$C:$C,$B401)</f>
        <v>1</v>
      </c>
      <c r="D401" s="41">
        <f>COUNTIFS(data!$AH:$AH,D$376,data!$C:$C,$B401)</f>
        <v>0</v>
      </c>
      <c r="E401" s="41">
        <f>COUNTIFS(data!$AH:$AH,E$376,data!$C:$C,$B401)</f>
        <v>0</v>
      </c>
      <c r="F401" s="41">
        <f>COUNTIFS(data!$AH:$AH,F$376,data!$C:$C,$B401)</f>
        <v>0</v>
      </c>
      <c r="G401" s="41">
        <f>COUNTIFS(data!$AH:$AH,G$376,data!$C:$C,$B401)</f>
        <v>0</v>
      </c>
      <c r="H401" s="42">
        <f t="shared" si="38"/>
        <v>1</v>
      </c>
    </row>
    <row r="402" spans="1:8" ht="15.65" customHeight="1" x14ac:dyDescent="0.35">
      <c r="B402" s="46" t="s">
        <v>1763</v>
      </c>
      <c r="C402" s="41">
        <f>COUNTIFS(data!$AH:$AH,C$376,data!$C:$C,$B402)</f>
        <v>1</v>
      </c>
      <c r="D402" s="41">
        <f>COUNTIFS(data!$AH:$AH,D$376,data!$C:$C,$B402)</f>
        <v>0</v>
      </c>
      <c r="E402" s="41">
        <f>COUNTIFS(data!$AH:$AH,E$376,data!$C:$C,$B402)</f>
        <v>0</v>
      </c>
      <c r="F402" s="41">
        <f>COUNTIFS(data!$AH:$AH,F$376,data!$C:$C,$B402)</f>
        <v>0</v>
      </c>
      <c r="G402" s="41">
        <f>COUNTIFS(data!$AH:$AH,G$376,data!$C:$C,$B402)</f>
        <v>0</v>
      </c>
      <c r="H402" s="42">
        <f t="shared" si="38"/>
        <v>1</v>
      </c>
    </row>
    <row r="403" spans="1:8" ht="15.65" customHeight="1" x14ac:dyDescent="0.35">
      <c r="B403" s="46" t="s">
        <v>8</v>
      </c>
      <c r="C403" s="41">
        <f>COUNTIFS(data!$AH:$AH,C$376,data!$C:$C,$B403)</f>
        <v>7</v>
      </c>
      <c r="D403" s="41">
        <f>COUNTIFS(data!$AH:$AH,D$376,data!$C:$C,$B403)</f>
        <v>0</v>
      </c>
      <c r="E403" s="41">
        <f>COUNTIFS(data!$AH:$AH,E$376,data!$C:$C,$B403)</f>
        <v>0</v>
      </c>
      <c r="F403" s="41">
        <f>COUNTIFS(data!$AH:$AH,F$376,data!$C:$C,$B403)</f>
        <v>0</v>
      </c>
      <c r="G403" s="41">
        <f>COUNTIFS(data!$AH:$AH,G$376,data!$C:$C,$B403)</f>
        <v>0</v>
      </c>
      <c r="H403" s="42">
        <f t="shared" si="38"/>
        <v>7</v>
      </c>
    </row>
    <row r="404" spans="1:8" ht="15.65" customHeight="1" x14ac:dyDescent="0.35">
      <c r="B404" s="40" t="s">
        <v>1753</v>
      </c>
      <c r="C404" s="42">
        <f t="shared" ref="C404:H404" si="39">SUM(C377:C403)</f>
        <v>238</v>
      </c>
      <c r="D404" s="42">
        <f t="shared" si="39"/>
        <v>0</v>
      </c>
      <c r="E404" s="42">
        <f t="shared" si="39"/>
        <v>31</v>
      </c>
      <c r="F404" s="42">
        <f t="shared" si="39"/>
        <v>25</v>
      </c>
      <c r="G404" s="42">
        <f t="shared" si="39"/>
        <v>0</v>
      </c>
      <c r="H404" s="55">
        <f t="shared" si="39"/>
        <v>294</v>
      </c>
    </row>
    <row r="406" spans="1:8" ht="30.5" customHeight="1" x14ac:dyDescent="0.35">
      <c r="A406" s="43">
        <v>27</v>
      </c>
      <c r="B406" s="62" t="s">
        <v>2867</v>
      </c>
      <c r="C406" s="62"/>
      <c r="D406" s="62"/>
      <c r="E406" s="62"/>
    </row>
    <row r="407" spans="1:8" ht="15.65" customHeight="1" x14ac:dyDescent="0.35">
      <c r="B407" s="63" t="s">
        <v>2856</v>
      </c>
      <c r="C407" s="63"/>
      <c r="D407" s="63"/>
      <c r="E407" s="63"/>
    </row>
    <row r="408" spans="1:8" ht="30" customHeight="1" x14ac:dyDescent="0.35">
      <c r="B408" s="39"/>
      <c r="C408" s="39" t="s">
        <v>1221</v>
      </c>
      <c r="D408" s="39" t="s">
        <v>1220</v>
      </c>
      <c r="E408" s="40" t="s">
        <v>1753</v>
      </c>
    </row>
    <row r="409" spans="1:8" ht="15.65" customHeight="1" x14ac:dyDescent="0.35">
      <c r="B409" s="46" t="s">
        <v>1618</v>
      </c>
      <c r="C409" s="41">
        <f>COUNTIFS(data!$AI:$AI,C$408,data!$C:$C,$B409)</f>
        <v>4</v>
      </c>
      <c r="D409" s="41">
        <f>COUNTIFS(data!$AI:$AI,D$408,data!$C:$C,$B409)</f>
        <v>56</v>
      </c>
      <c r="E409" s="42">
        <f>SUM(C409:D409)</f>
        <v>60</v>
      </c>
    </row>
    <row r="410" spans="1:8" ht="15.65" customHeight="1" x14ac:dyDescent="0.35">
      <c r="B410" s="46" t="s">
        <v>1614</v>
      </c>
      <c r="C410" s="41">
        <f>COUNTIFS(data!$AI:$AI,C$408,data!$C:$C,$B410)</f>
        <v>0</v>
      </c>
      <c r="D410" s="41">
        <f>COUNTIFS(data!$AI:$AI,D$408,data!$C:$C,$B410)</f>
        <v>9</v>
      </c>
      <c r="E410" s="42">
        <f t="shared" ref="E410:E435" si="40">SUM(C410:D410)</f>
        <v>9</v>
      </c>
    </row>
    <row r="411" spans="1:8" ht="15.65" customHeight="1" x14ac:dyDescent="0.35">
      <c r="B411" s="46" t="s">
        <v>1610</v>
      </c>
      <c r="C411" s="41">
        <f>COUNTIFS(data!$AI:$AI,C$408,data!$C:$C,$B411)</f>
        <v>0</v>
      </c>
      <c r="D411" s="41">
        <f>COUNTIFS(data!$AI:$AI,D$408,data!$C:$C,$B411)</f>
        <v>2</v>
      </c>
      <c r="E411" s="42">
        <f t="shared" si="40"/>
        <v>2</v>
      </c>
    </row>
    <row r="412" spans="1:8" ht="15.65" customHeight="1" x14ac:dyDescent="0.35">
      <c r="B412" s="46" t="s">
        <v>1619</v>
      </c>
      <c r="C412" s="41">
        <f>COUNTIFS(data!$AI:$AI,C$408,data!$C:$C,$B412)</f>
        <v>2</v>
      </c>
      <c r="D412" s="41">
        <f>COUNTIFS(data!$AI:$AI,D$408,data!$C:$C,$B412)</f>
        <v>10</v>
      </c>
      <c r="E412" s="42">
        <f t="shared" si="40"/>
        <v>12</v>
      </c>
    </row>
    <row r="413" spans="1:8" ht="15.65" customHeight="1" x14ac:dyDescent="0.35">
      <c r="B413" s="46" t="s">
        <v>1615</v>
      </c>
      <c r="C413" s="41">
        <f>COUNTIFS(data!$AI:$AI,C$408,data!$C:$C,$B413)</f>
        <v>0</v>
      </c>
      <c r="D413" s="41">
        <f>COUNTIFS(data!$AI:$AI,D$408,data!$C:$C,$B413)</f>
        <v>4</v>
      </c>
      <c r="E413" s="42">
        <f t="shared" si="40"/>
        <v>4</v>
      </c>
    </row>
    <row r="414" spans="1:8" ht="15.65" customHeight="1" x14ac:dyDescent="0.35">
      <c r="B414" s="46" t="s">
        <v>1616</v>
      </c>
      <c r="C414" s="41">
        <f>COUNTIFS(data!$AI:$AI,C$408,data!$C:$C,$B414)</f>
        <v>0</v>
      </c>
      <c r="D414" s="41">
        <f>COUNTIFS(data!$AI:$AI,D$408,data!$C:$C,$B414)</f>
        <v>11</v>
      </c>
      <c r="E414" s="42">
        <f t="shared" si="40"/>
        <v>11</v>
      </c>
    </row>
    <row r="415" spans="1:8" ht="15.65" customHeight="1" x14ac:dyDescent="0.35">
      <c r="B415" s="46" t="s">
        <v>1617</v>
      </c>
      <c r="C415" s="41">
        <f>COUNTIFS(data!$AI:$AI,C$408,data!$C:$C,$B415)</f>
        <v>0</v>
      </c>
      <c r="D415" s="41">
        <f>COUNTIFS(data!$AI:$AI,D$408,data!$C:$C,$B415)</f>
        <v>7</v>
      </c>
      <c r="E415" s="42">
        <f t="shared" si="40"/>
        <v>7</v>
      </c>
    </row>
    <row r="416" spans="1:8" ht="15.65" customHeight="1" x14ac:dyDescent="0.35">
      <c r="B416" s="46" t="s">
        <v>1620</v>
      </c>
      <c r="C416" s="41">
        <f>COUNTIFS(data!$AI:$AI,C$408,data!$C:$C,$B416)</f>
        <v>0</v>
      </c>
      <c r="D416" s="41">
        <f>COUNTIFS(data!$AI:$AI,D$408,data!$C:$C,$B416)</f>
        <v>3</v>
      </c>
      <c r="E416" s="42">
        <f t="shared" si="40"/>
        <v>3</v>
      </c>
    </row>
    <row r="417" spans="2:5" ht="15.65" customHeight="1" x14ac:dyDescent="0.35">
      <c r="B417" s="46" t="s">
        <v>1613</v>
      </c>
      <c r="C417" s="41">
        <f>COUNTIFS(data!$AI:$AI,C$408,data!$C:$C,$B417)</f>
        <v>1</v>
      </c>
      <c r="D417" s="41">
        <f>COUNTIFS(data!$AI:$AI,D$408,data!$C:$C,$B417)</f>
        <v>2</v>
      </c>
      <c r="E417" s="42">
        <f t="shared" si="40"/>
        <v>3</v>
      </c>
    </row>
    <row r="418" spans="2:5" ht="15.65" customHeight="1" x14ac:dyDescent="0.35">
      <c r="B418" s="46" t="s">
        <v>3</v>
      </c>
      <c r="C418" s="41">
        <f>COUNTIFS(data!$AI:$AI,C$408,data!$C:$C,$B418)</f>
        <v>0</v>
      </c>
      <c r="D418" s="41">
        <f>COUNTIFS(data!$AI:$AI,D$408,data!$C:$C,$B418)</f>
        <v>2</v>
      </c>
      <c r="E418" s="42">
        <f t="shared" si="40"/>
        <v>2</v>
      </c>
    </row>
    <row r="419" spans="2:5" ht="15.65" customHeight="1" x14ac:dyDescent="0.35">
      <c r="B419" s="46" t="s">
        <v>4</v>
      </c>
      <c r="C419" s="41">
        <f>COUNTIFS(data!$AI:$AI,C$408,data!$C:$C,$B419)</f>
        <v>1</v>
      </c>
      <c r="D419" s="41">
        <f>COUNTIFS(data!$AI:$AI,D$408,data!$C:$C,$B419)</f>
        <v>0</v>
      </c>
      <c r="E419" s="42">
        <f t="shared" si="40"/>
        <v>1</v>
      </c>
    </row>
    <row r="420" spans="2:5" ht="15.65" customHeight="1" x14ac:dyDescent="0.35">
      <c r="B420" s="46" t="s">
        <v>16</v>
      </c>
      <c r="C420" s="41">
        <f>COUNTIFS(data!$AI:$AI,C$408,data!$C:$C,$B420)</f>
        <v>1</v>
      </c>
      <c r="D420" s="41">
        <f>COUNTIFS(data!$AI:$AI,D$408,data!$C:$C,$B420)</f>
        <v>72</v>
      </c>
      <c r="E420" s="42">
        <f t="shared" si="40"/>
        <v>73</v>
      </c>
    </row>
    <row r="421" spans="2:5" ht="15.65" customHeight="1" x14ac:dyDescent="0.35">
      <c r="B421" s="46" t="s">
        <v>1611</v>
      </c>
      <c r="C421" s="41">
        <f>COUNTIFS(data!$AI:$AI,C$408,data!$C:$C,$B421)</f>
        <v>5</v>
      </c>
      <c r="D421" s="41">
        <f>COUNTIFS(data!$AI:$AI,D$408,data!$C:$C,$B421)</f>
        <v>2</v>
      </c>
      <c r="E421" s="42">
        <f t="shared" si="40"/>
        <v>7</v>
      </c>
    </row>
    <row r="422" spans="2:5" ht="15.65" customHeight="1" x14ac:dyDescent="0.35">
      <c r="B422" s="46" t="s">
        <v>7</v>
      </c>
      <c r="C422" s="41">
        <f>COUNTIFS(data!$AI:$AI,C$408,data!$C:$C,$B422)</f>
        <v>2</v>
      </c>
      <c r="D422" s="41">
        <f>COUNTIFS(data!$AI:$AI,D$408,data!$C:$C,$B422)</f>
        <v>9</v>
      </c>
      <c r="E422" s="42">
        <f t="shared" si="40"/>
        <v>11</v>
      </c>
    </row>
    <row r="423" spans="2:5" ht="15.65" customHeight="1" x14ac:dyDescent="0.35">
      <c r="B423" s="46" t="s">
        <v>0</v>
      </c>
      <c r="C423" s="41">
        <f>COUNTIFS(data!$AI:$AI,C$408,data!$C:$C,$B423)</f>
        <v>0</v>
      </c>
      <c r="D423" s="41">
        <f>COUNTIFS(data!$AI:$AI,D$408,data!$C:$C,$B423)</f>
        <v>3</v>
      </c>
      <c r="E423" s="42">
        <f t="shared" si="40"/>
        <v>3</v>
      </c>
    </row>
    <row r="424" spans="2:5" ht="15.65" customHeight="1" x14ac:dyDescent="0.35">
      <c r="B424" s="46" t="s">
        <v>12</v>
      </c>
      <c r="C424" s="41">
        <f>COUNTIFS(data!$AI:$AI,C$408,data!$C:$C,$B424)</f>
        <v>0</v>
      </c>
      <c r="D424" s="41">
        <f>COUNTIFS(data!$AI:$AI,D$408,data!$C:$C,$B424)</f>
        <v>2</v>
      </c>
      <c r="E424" s="42">
        <f t="shared" si="40"/>
        <v>2</v>
      </c>
    </row>
    <row r="425" spans="2:5" ht="15.65" customHeight="1" x14ac:dyDescent="0.35">
      <c r="B425" s="46" t="s">
        <v>2</v>
      </c>
      <c r="C425" s="41">
        <f>COUNTIFS(data!$AI:$AI,C$408,data!$C:$C,$B425)</f>
        <v>0</v>
      </c>
      <c r="D425" s="41">
        <f>COUNTIFS(data!$AI:$AI,D$408,data!$C:$C,$B425)</f>
        <v>10</v>
      </c>
      <c r="E425" s="42">
        <f t="shared" si="40"/>
        <v>10</v>
      </c>
    </row>
    <row r="426" spans="2:5" ht="15.65" customHeight="1" x14ac:dyDescent="0.35">
      <c r="B426" s="46" t="s">
        <v>1609</v>
      </c>
      <c r="C426" s="41">
        <f>COUNTIFS(data!$AI:$AI,C$408,data!$C:$C,$B426)</f>
        <v>3</v>
      </c>
      <c r="D426" s="41">
        <f>COUNTIFS(data!$AI:$AI,D$408,data!$C:$C,$B426)</f>
        <v>5</v>
      </c>
      <c r="E426" s="42">
        <f t="shared" si="40"/>
        <v>8</v>
      </c>
    </row>
    <row r="427" spans="2:5" ht="15.65" customHeight="1" x14ac:dyDescent="0.35">
      <c r="B427" s="46" t="s">
        <v>1</v>
      </c>
      <c r="C427" s="41">
        <f>COUNTIFS(data!$AI:$AI,C$408,data!$C:$C,$B427)</f>
        <v>0</v>
      </c>
      <c r="D427" s="41">
        <f>COUNTIFS(data!$AI:$AI,D$408,data!$C:$C,$B427)</f>
        <v>4</v>
      </c>
      <c r="E427" s="42">
        <f t="shared" si="40"/>
        <v>4</v>
      </c>
    </row>
    <row r="428" spans="2:5" ht="15.65" customHeight="1" x14ac:dyDescent="0.35">
      <c r="B428" s="46" t="s">
        <v>5</v>
      </c>
      <c r="C428" s="41">
        <f>COUNTIFS(data!$AI:$AI,C$408,data!$C:$C,$B428)</f>
        <v>0</v>
      </c>
      <c r="D428" s="41">
        <f>COUNTIFS(data!$AI:$AI,D$408,data!$C:$C,$B428)</f>
        <v>0</v>
      </c>
      <c r="E428" s="42">
        <f t="shared" si="40"/>
        <v>0</v>
      </c>
    </row>
    <row r="429" spans="2:5" ht="15.65" customHeight="1" x14ac:dyDescent="0.35">
      <c r="B429" s="46" t="s">
        <v>1612</v>
      </c>
      <c r="C429" s="41">
        <f>COUNTIFS(data!$AI:$AI,C$408,data!$C:$C,$B429)</f>
        <v>0</v>
      </c>
      <c r="D429" s="41">
        <f>COUNTIFS(data!$AI:$AI,D$408,data!$C:$C,$B429)</f>
        <v>2</v>
      </c>
      <c r="E429" s="42">
        <f t="shared" si="40"/>
        <v>2</v>
      </c>
    </row>
    <row r="430" spans="2:5" ht="15.65" customHeight="1" x14ac:dyDescent="0.35">
      <c r="B430" s="46" t="s">
        <v>1608</v>
      </c>
      <c r="C430" s="41">
        <f>COUNTIFS(data!$AI:$AI,C$408,data!$C:$C,$B430)</f>
        <v>0</v>
      </c>
      <c r="D430" s="41">
        <f>COUNTIFS(data!$AI:$AI,D$408,data!$C:$C,$B430)</f>
        <v>0</v>
      </c>
      <c r="E430" s="42">
        <f t="shared" si="40"/>
        <v>0</v>
      </c>
    </row>
    <row r="431" spans="2:5" ht="15.65" customHeight="1" x14ac:dyDescent="0.35">
      <c r="B431" s="46" t="s">
        <v>82</v>
      </c>
      <c r="C431" s="41">
        <f>COUNTIFS(data!$AI:$AI,C$408,data!$C:$C,$B431)</f>
        <v>35</v>
      </c>
      <c r="D431" s="41">
        <f>COUNTIFS(data!$AI:$AI,D$408,data!$C:$C,$B431)</f>
        <v>15</v>
      </c>
      <c r="E431" s="42">
        <f t="shared" si="40"/>
        <v>50</v>
      </c>
    </row>
    <row r="432" spans="2:5" ht="15.65" customHeight="1" x14ac:dyDescent="0.35">
      <c r="B432" s="46" t="s">
        <v>372</v>
      </c>
      <c r="C432" s="41">
        <f>COUNTIFS(data!$AI:$AI,C$408,data!$C:$C,$B432)</f>
        <v>1</v>
      </c>
      <c r="D432" s="41">
        <f>COUNTIFS(data!$AI:$AI,D$408,data!$C:$C,$B432)</f>
        <v>0</v>
      </c>
      <c r="E432" s="42">
        <f t="shared" si="40"/>
        <v>1</v>
      </c>
    </row>
    <row r="433" spans="1:11" ht="15.65" customHeight="1" x14ac:dyDescent="0.35">
      <c r="B433" s="46" t="s">
        <v>1736</v>
      </c>
      <c r="C433" s="41">
        <f>COUNTIFS(data!$AI:$AI,C$408,data!$C:$C,$B433)</f>
        <v>0</v>
      </c>
      <c r="D433" s="41">
        <f>COUNTIFS(data!$AI:$AI,D$408,data!$C:$C,$B433)</f>
        <v>1</v>
      </c>
      <c r="E433" s="42">
        <f t="shared" si="40"/>
        <v>1</v>
      </c>
    </row>
    <row r="434" spans="1:11" ht="15.65" customHeight="1" x14ac:dyDescent="0.35">
      <c r="B434" s="46" t="s">
        <v>1763</v>
      </c>
      <c r="C434" s="41">
        <f>COUNTIFS(data!$AI:$AI,C$408,data!$C:$C,$B434)</f>
        <v>0</v>
      </c>
      <c r="D434" s="41">
        <f>COUNTIFS(data!$AI:$AI,D$408,data!$C:$C,$B434)</f>
        <v>1</v>
      </c>
      <c r="E434" s="42">
        <f t="shared" si="40"/>
        <v>1</v>
      </c>
    </row>
    <row r="435" spans="1:11" ht="15.65" customHeight="1" x14ac:dyDescent="0.35">
      <c r="B435" s="46" t="s">
        <v>8</v>
      </c>
      <c r="C435" s="41">
        <f>COUNTIFS(data!$AI:$AI,C$408,data!$C:$C,$B435)</f>
        <v>0</v>
      </c>
      <c r="D435" s="41">
        <f>COUNTIFS(data!$AI:$AI,D$408,data!$C:$C,$B435)</f>
        <v>7</v>
      </c>
      <c r="E435" s="42">
        <f t="shared" si="40"/>
        <v>7</v>
      </c>
    </row>
    <row r="436" spans="1:11" ht="15.65" customHeight="1" x14ac:dyDescent="0.35">
      <c r="B436" s="40" t="s">
        <v>1753</v>
      </c>
      <c r="C436" s="42">
        <f>SUM(C409:C435)</f>
        <v>55</v>
      </c>
      <c r="D436" s="42">
        <f>SUM(D409:D435)</f>
        <v>239</v>
      </c>
      <c r="E436" s="55">
        <f>SUM(E409:E435)</f>
        <v>294</v>
      </c>
    </row>
    <row r="438" spans="1:11" ht="29.5" customHeight="1" x14ac:dyDescent="0.35">
      <c r="A438" s="43">
        <v>28</v>
      </c>
      <c r="B438" s="60" t="s">
        <v>2867</v>
      </c>
      <c r="C438" s="61"/>
      <c r="D438" s="61"/>
      <c r="E438" s="61"/>
      <c r="F438" s="61"/>
      <c r="G438" s="61"/>
      <c r="H438" s="61"/>
      <c r="I438" s="61"/>
      <c r="J438" s="61"/>
      <c r="K438" s="61"/>
    </row>
    <row r="439" spans="1:11" ht="15.65" customHeight="1" x14ac:dyDescent="0.35">
      <c r="B439" s="58" t="s">
        <v>2857</v>
      </c>
      <c r="C439" s="59"/>
      <c r="D439" s="59"/>
      <c r="E439" s="59"/>
      <c r="F439" s="59"/>
      <c r="G439" s="59"/>
      <c r="H439" s="59"/>
      <c r="I439" s="59"/>
      <c r="J439" s="59"/>
      <c r="K439" s="59"/>
    </row>
    <row r="440" spans="1:11" ht="30" customHeight="1" x14ac:dyDescent="0.35">
      <c r="B440" s="39"/>
      <c r="C440" s="46" t="s">
        <v>1226</v>
      </c>
      <c r="D440" s="46" t="s">
        <v>1227</v>
      </c>
      <c r="E440" s="46" t="s">
        <v>1228</v>
      </c>
      <c r="F440" s="46" t="s">
        <v>1229</v>
      </c>
      <c r="G440" s="46" t="s">
        <v>1230</v>
      </c>
      <c r="H440" s="46" t="s">
        <v>1232</v>
      </c>
      <c r="I440" s="46" t="s">
        <v>1231</v>
      </c>
      <c r="J440" s="46" t="s">
        <v>47</v>
      </c>
      <c r="K440" s="40" t="s">
        <v>1753</v>
      </c>
    </row>
    <row r="441" spans="1:11" ht="15.65" customHeight="1" x14ac:dyDescent="0.35">
      <c r="B441" s="46" t="s">
        <v>1618</v>
      </c>
      <c r="C441" s="41">
        <f>COUNTIFS(data!$AA:$AA,C$440,data!$C:$C,$B441)</f>
        <v>0</v>
      </c>
      <c r="D441" s="41">
        <f>COUNTIFS(data!$AA:$AA,D$440,data!$C:$C,$B441)</f>
        <v>0</v>
      </c>
      <c r="E441" s="41">
        <f>COUNTIFS(data!$AA:$AA,E$440,data!$C:$C,$B441)</f>
        <v>4</v>
      </c>
      <c r="F441" s="41">
        <f>COUNTIFS(data!$AA:$AA,F$440,data!$C:$C,$B441)</f>
        <v>20</v>
      </c>
      <c r="G441" s="41">
        <f>COUNTIFS(data!$AA:$AA,G$440,data!$C:$C,$B441)</f>
        <v>12</v>
      </c>
      <c r="H441" s="41">
        <f>COUNTIFS(data!$AA:$AA,H$440,data!$C:$C,$B441)</f>
        <v>3</v>
      </c>
      <c r="I441" s="41">
        <f>COUNTIFS(data!$AA:$AA,I$440,data!$C:$C,$B441)</f>
        <v>2</v>
      </c>
      <c r="J441" s="41">
        <f>COUNTIFS(data!$AA:$AA,J$440,data!$C:$C,$B441)</f>
        <v>19</v>
      </c>
      <c r="K441" s="42">
        <f>SUM(C441:J441)</f>
        <v>60</v>
      </c>
    </row>
    <row r="442" spans="1:11" ht="15.65" customHeight="1" x14ac:dyDescent="0.35">
      <c r="B442" s="46" t="s">
        <v>1614</v>
      </c>
      <c r="C442" s="41">
        <f>COUNTIFS(data!$AA:$AA,C$440,data!$C:$C,$B442)</f>
        <v>0</v>
      </c>
      <c r="D442" s="41">
        <f>COUNTIFS(data!$AA:$AA,D$440,data!$C:$C,$B442)</f>
        <v>0</v>
      </c>
      <c r="E442" s="41">
        <f>COUNTIFS(data!$AA:$AA,E$440,data!$C:$C,$B442)</f>
        <v>0</v>
      </c>
      <c r="F442" s="41">
        <f>COUNTIFS(data!$AA:$AA,F$440,data!$C:$C,$B442)</f>
        <v>4</v>
      </c>
      <c r="G442" s="41">
        <f>COUNTIFS(data!$AA:$AA,G$440,data!$C:$C,$B442)</f>
        <v>0</v>
      </c>
      <c r="H442" s="41">
        <f>COUNTIFS(data!$AA:$AA,H$440,data!$C:$C,$B442)</f>
        <v>0</v>
      </c>
      <c r="I442" s="41">
        <f>COUNTIFS(data!$AA:$AA,I$440,data!$C:$C,$B442)</f>
        <v>0</v>
      </c>
      <c r="J442" s="41">
        <f>COUNTIFS(data!$AA:$AA,J$440,data!$C:$C,$B442)</f>
        <v>5</v>
      </c>
      <c r="K442" s="42">
        <f>SUM(C442:J442)</f>
        <v>9</v>
      </c>
    </row>
    <row r="443" spans="1:11" ht="15.65" customHeight="1" x14ac:dyDescent="0.35">
      <c r="B443" s="46" t="s">
        <v>1610</v>
      </c>
      <c r="C443" s="41">
        <f>COUNTIFS(data!$AA:$AA,C$440,data!$C:$C,$B443)</f>
        <v>0</v>
      </c>
      <c r="D443" s="41">
        <f>COUNTIFS(data!$AA:$AA,D$440,data!$C:$C,$B443)</f>
        <v>0</v>
      </c>
      <c r="E443" s="41">
        <f>COUNTIFS(data!$AA:$AA,E$440,data!$C:$C,$B443)</f>
        <v>0</v>
      </c>
      <c r="F443" s="41">
        <f>COUNTIFS(data!$AA:$AA,F$440,data!$C:$C,$B443)</f>
        <v>1</v>
      </c>
      <c r="G443" s="41">
        <f>COUNTIFS(data!$AA:$AA,G$440,data!$C:$C,$B443)</f>
        <v>0</v>
      </c>
      <c r="H443" s="41">
        <f>COUNTIFS(data!$AA:$AA,H$440,data!$C:$C,$B443)</f>
        <v>0</v>
      </c>
      <c r="I443" s="41">
        <f>COUNTIFS(data!$AA:$AA,I$440,data!$C:$C,$B443)</f>
        <v>1</v>
      </c>
      <c r="J443" s="41">
        <f>COUNTIFS(data!$AA:$AA,J$440,data!$C:$C,$B443)</f>
        <v>0</v>
      </c>
      <c r="K443" s="42">
        <f>SUM(C443:J443)</f>
        <v>2</v>
      </c>
    </row>
    <row r="444" spans="1:11" ht="15.65" customHeight="1" x14ac:dyDescent="0.35">
      <c r="B444" s="46" t="s">
        <v>1619</v>
      </c>
      <c r="C444" s="41">
        <f>COUNTIFS(data!$AA:$AA,C$440,data!$C:$C,$B444)</f>
        <v>0</v>
      </c>
      <c r="D444" s="41">
        <f>COUNTIFS(data!$AA:$AA,D$440,data!$C:$C,$B444)</f>
        <v>0</v>
      </c>
      <c r="E444" s="41">
        <f>COUNTIFS(data!$AA:$AA,E$440,data!$C:$C,$B444)</f>
        <v>0</v>
      </c>
      <c r="F444" s="41">
        <f>COUNTIFS(data!$AA:$AA,F$440,data!$C:$C,$B444)</f>
        <v>4</v>
      </c>
      <c r="G444" s="41">
        <f>COUNTIFS(data!$AA:$AA,G$440,data!$C:$C,$B444)</f>
        <v>3</v>
      </c>
      <c r="H444" s="41">
        <f>COUNTIFS(data!$AA:$AA,H$440,data!$C:$C,$B444)</f>
        <v>1</v>
      </c>
      <c r="I444" s="41">
        <f>COUNTIFS(data!$AA:$AA,I$440,data!$C:$C,$B444)</f>
        <v>2</v>
      </c>
      <c r="J444" s="41">
        <f>COUNTIFS(data!$AA:$AA,J$440,data!$C:$C,$B444)</f>
        <v>2</v>
      </c>
      <c r="K444" s="42">
        <f>SUM(C444:J444)</f>
        <v>12</v>
      </c>
    </row>
    <row r="445" spans="1:11" ht="15.65" customHeight="1" x14ac:dyDescent="0.35">
      <c r="B445" s="46" t="s">
        <v>1615</v>
      </c>
      <c r="C445" s="41">
        <f>COUNTIFS(data!$AA:$AA,C$440,data!$C:$C,$B445)</f>
        <v>0</v>
      </c>
      <c r="D445" s="41">
        <f>COUNTIFS(data!$AA:$AA,D$440,data!$C:$C,$B445)</f>
        <v>0</v>
      </c>
      <c r="E445" s="41">
        <f>COUNTIFS(data!$AA:$AA,E$440,data!$C:$C,$B445)</f>
        <v>0</v>
      </c>
      <c r="F445" s="41">
        <f>COUNTIFS(data!$AA:$AA,F$440,data!$C:$C,$B445)</f>
        <v>2</v>
      </c>
      <c r="G445" s="41">
        <f>COUNTIFS(data!$AA:$AA,G$440,data!$C:$C,$B445)</f>
        <v>1</v>
      </c>
      <c r="H445" s="41">
        <f>COUNTIFS(data!$AA:$AA,H$440,data!$C:$C,$B445)</f>
        <v>1</v>
      </c>
      <c r="I445" s="41">
        <f>COUNTIFS(data!$AA:$AA,I$440,data!$C:$C,$B445)</f>
        <v>0</v>
      </c>
      <c r="J445" s="41">
        <f>COUNTIFS(data!$AA:$AA,J$440,data!$C:$C,$B445)</f>
        <v>0</v>
      </c>
      <c r="K445" s="42">
        <f>SUM(C445:J445)</f>
        <v>4</v>
      </c>
    </row>
    <row r="446" spans="1:11" ht="15.65" customHeight="1" x14ac:dyDescent="0.35">
      <c r="B446" s="46" t="s">
        <v>1616</v>
      </c>
      <c r="C446" s="41">
        <f>COUNTIFS(data!$AA:$AA,C$440,data!$C:$C,$B446)</f>
        <v>0</v>
      </c>
      <c r="D446" s="41">
        <f>COUNTIFS(data!$AA:$AA,D$440,data!$C:$C,$B446)</f>
        <v>0</v>
      </c>
      <c r="E446" s="41">
        <f>COUNTIFS(data!$AA:$AA,E$440,data!$C:$C,$B446)</f>
        <v>0</v>
      </c>
      <c r="F446" s="41">
        <f>COUNTIFS(data!$AA:$AA,F$440,data!$C:$C,$B446)</f>
        <v>2</v>
      </c>
      <c r="G446" s="41">
        <f>COUNTIFS(data!$AA:$AA,G$440,data!$C:$C,$B446)</f>
        <v>0</v>
      </c>
      <c r="H446" s="41">
        <f>COUNTIFS(data!$AA:$AA,H$440,data!$C:$C,$B446)</f>
        <v>2</v>
      </c>
      <c r="I446" s="41">
        <f>COUNTIFS(data!$AA:$AA,I$440,data!$C:$C,$B446)</f>
        <v>4</v>
      </c>
      <c r="J446" s="41">
        <f>COUNTIFS(data!$AA:$AA,J$440,data!$C:$C,$B446)</f>
        <v>3</v>
      </c>
      <c r="K446" s="42">
        <f t="shared" ref="K446:K467" si="41">SUM(C446:J446)</f>
        <v>11</v>
      </c>
    </row>
    <row r="447" spans="1:11" ht="15.65" customHeight="1" x14ac:dyDescent="0.35">
      <c r="B447" s="46" t="s">
        <v>1617</v>
      </c>
      <c r="C447" s="41">
        <f>COUNTIFS(data!$AA:$AA,C$440,data!$C:$C,$B447)</f>
        <v>0</v>
      </c>
      <c r="D447" s="41">
        <f>COUNTIFS(data!$AA:$AA,D$440,data!$C:$C,$B447)</f>
        <v>0</v>
      </c>
      <c r="E447" s="41">
        <f>COUNTIFS(data!$AA:$AA,E$440,data!$C:$C,$B447)</f>
        <v>1</v>
      </c>
      <c r="F447" s="41">
        <f>COUNTIFS(data!$AA:$AA,F$440,data!$C:$C,$B447)</f>
        <v>1</v>
      </c>
      <c r="G447" s="41">
        <f>COUNTIFS(data!$AA:$AA,G$440,data!$C:$C,$B447)</f>
        <v>2</v>
      </c>
      <c r="H447" s="41">
        <f>COUNTIFS(data!$AA:$AA,H$440,data!$C:$C,$B447)</f>
        <v>0</v>
      </c>
      <c r="I447" s="41">
        <f>COUNTIFS(data!$AA:$AA,I$440,data!$C:$C,$B447)</f>
        <v>3</v>
      </c>
      <c r="J447" s="41">
        <f>COUNTIFS(data!$AA:$AA,J$440,data!$C:$C,$B447)</f>
        <v>0</v>
      </c>
      <c r="K447" s="42">
        <f t="shared" si="41"/>
        <v>7</v>
      </c>
    </row>
    <row r="448" spans="1:11" ht="15.65" customHeight="1" x14ac:dyDescent="0.35">
      <c r="B448" s="46" t="s">
        <v>1620</v>
      </c>
      <c r="C448" s="41">
        <f>COUNTIFS(data!$AA:$AA,C$440,data!$C:$C,$B448)</f>
        <v>0</v>
      </c>
      <c r="D448" s="41">
        <f>COUNTIFS(data!$AA:$AA,D$440,data!$C:$C,$B448)</f>
        <v>0</v>
      </c>
      <c r="E448" s="41">
        <f>COUNTIFS(data!$AA:$AA,E$440,data!$C:$C,$B448)</f>
        <v>0</v>
      </c>
      <c r="F448" s="41">
        <f>COUNTIFS(data!$AA:$AA,F$440,data!$C:$C,$B448)</f>
        <v>1</v>
      </c>
      <c r="G448" s="41">
        <f>COUNTIFS(data!$AA:$AA,G$440,data!$C:$C,$B448)</f>
        <v>1</v>
      </c>
      <c r="H448" s="41">
        <f>COUNTIFS(data!$AA:$AA,H$440,data!$C:$C,$B448)</f>
        <v>0</v>
      </c>
      <c r="I448" s="41">
        <f>COUNTIFS(data!$AA:$AA,I$440,data!$C:$C,$B448)</f>
        <v>1</v>
      </c>
      <c r="J448" s="41">
        <f>COUNTIFS(data!$AA:$AA,J$440,data!$C:$C,$B448)</f>
        <v>0</v>
      </c>
      <c r="K448" s="42">
        <f t="shared" si="41"/>
        <v>3</v>
      </c>
    </row>
    <row r="449" spans="2:11" ht="15.65" customHeight="1" x14ac:dyDescent="0.35">
      <c r="B449" s="46" t="s">
        <v>1613</v>
      </c>
      <c r="C449" s="41">
        <f>COUNTIFS(data!$AA:$AA,C$440,data!$C:$C,$B449)</f>
        <v>0</v>
      </c>
      <c r="D449" s="41">
        <f>COUNTIFS(data!$AA:$AA,D$440,data!$C:$C,$B449)</f>
        <v>0</v>
      </c>
      <c r="E449" s="41">
        <f>COUNTIFS(data!$AA:$AA,E$440,data!$C:$C,$B449)</f>
        <v>1</v>
      </c>
      <c r="F449" s="41">
        <f>COUNTIFS(data!$AA:$AA,F$440,data!$C:$C,$B449)</f>
        <v>0</v>
      </c>
      <c r="G449" s="41">
        <f>COUNTIFS(data!$AA:$AA,G$440,data!$C:$C,$B449)</f>
        <v>0</v>
      </c>
      <c r="H449" s="41">
        <f>COUNTIFS(data!$AA:$AA,H$440,data!$C:$C,$B449)</f>
        <v>0</v>
      </c>
      <c r="I449" s="41">
        <f>COUNTIFS(data!$AA:$AA,I$440,data!$C:$C,$B449)</f>
        <v>1</v>
      </c>
      <c r="J449" s="41">
        <f>COUNTIFS(data!$AA:$AA,J$440,data!$C:$C,$B449)</f>
        <v>1</v>
      </c>
      <c r="K449" s="42">
        <f t="shared" si="41"/>
        <v>3</v>
      </c>
    </row>
    <row r="450" spans="2:11" ht="15.65" customHeight="1" x14ac:dyDescent="0.35">
      <c r="B450" s="46" t="s">
        <v>3</v>
      </c>
      <c r="C450" s="41">
        <f>COUNTIFS(data!$AA:$AA,C$440,data!$C:$C,$B450)</f>
        <v>0</v>
      </c>
      <c r="D450" s="41">
        <f>COUNTIFS(data!$AA:$AA,D$440,data!$C:$C,$B450)</f>
        <v>0</v>
      </c>
      <c r="E450" s="41">
        <f>COUNTIFS(data!$AA:$AA,E$440,data!$C:$C,$B450)</f>
        <v>0</v>
      </c>
      <c r="F450" s="41">
        <f>COUNTIFS(data!$AA:$AA,F$440,data!$C:$C,$B450)</f>
        <v>0</v>
      </c>
      <c r="G450" s="41">
        <f>COUNTIFS(data!$AA:$AA,G$440,data!$C:$C,$B450)</f>
        <v>0</v>
      </c>
      <c r="H450" s="41">
        <f>COUNTIFS(data!$AA:$AA,H$440,data!$C:$C,$B450)</f>
        <v>0</v>
      </c>
      <c r="I450" s="41">
        <f>COUNTIFS(data!$AA:$AA,I$440,data!$C:$C,$B450)</f>
        <v>1</v>
      </c>
      <c r="J450" s="41">
        <f>COUNTIFS(data!$AA:$AA,J$440,data!$C:$C,$B450)</f>
        <v>1</v>
      </c>
      <c r="K450" s="42">
        <f t="shared" si="41"/>
        <v>2</v>
      </c>
    </row>
    <row r="451" spans="2:11" ht="15.65" customHeight="1" x14ac:dyDescent="0.35">
      <c r="B451" s="46" t="s">
        <v>4</v>
      </c>
      <c r="C451" s="41">
        <f>COUNTIFS(data!$AA:$AA,C$440,data!$C:$C,$B451)</f>
        <v>0</v>
      </c>
      <c r="D451" s="41">
        <f>COUNTIFS(data!$AA:$AA,D$440,data!$C:$C,$B451)</f>
        <v>0</v>
      </c>
      <c r="E451" s="41">
        <f>COUNTIFS(data!$AA:$AA,E$440,data!$C:$C,$B451)</f>
        <v>0</v>
      </c>
      <c r="F451" s="41">
        <f>COUNTIFS(data!$AA:$AA,F$440,data!$C:$C,$B451)</f>
        <v>0</v>
      </c>
      <c r="G451" s="41">
        <f>COUNTIFS(data!$AA:$AA,G$440,data!$C:$C,$B451)</f>
        <v>0</v>
      </c>
      <c r="H451" s="41">
        <f>COUNTIFS(data!$AA:$AA,H$440,data!$C:$C,$B451)</f>
        <v>0</v>
      </c>
      <c r="I451" s="41">
        <f>COUNTIFS(data!$AA:$AA,I$440,data!$C:$C,$B451)</f>
        <v>0</v>
      </c>
      <c r="J451" s="41">
        <f>COUNTIFS(data!$AA:$AA,J$440,data!$C:$C,$B451)</f>
        <v>1</v>
      </c>
      <c r="K451" s="42">
        <f t="shared" si="41"/>
        <v>1</v>
      </c>
    </row>
    <row r="452" spans="2:11" ht="15.65" customHeight="1" x14ac:dyDescent="0.35">
      <c r="B452" s="46" t="s">
        <v>16</v>
      </c>
      <c r="C452" s="41">
        <f>COUNTIFS(data!$AA:$AA,C$440,data!$C:$C,$B452)</f>
        <v>0</v>
      </c>
      <c r="D452" s="41">
        <f>COUNTIFS(data!$AA:$AA,D$440,data!$C:$C,$B452)</f>
        <v>1</v>
      </c>
      <c r="E452" s="41">
        <f>COUNTIFS(data!$AA:$AA,E$440,data!$C:$C,$B452)</f>
        <v>21</v>
      </c>
      <c r="F452" s="41">
        <f>COUNTIFS(data!$AA:$AA,F$440,data!$C:$C,$B452)</f>
        <v>44</v>
      </c>
      <c r="G452" s="41">
        <f>COUNTIFS(data!$AA:$AA,G$440,data!$C:$C,$B452)</f>
        <v>4</v>
      </c>
      <c r="H452" s="41">
        <f>COUNTIFS(data!$AA:$AA,H$440,data!$C:$C,$B452)</f>
        <v>0</v>
      </c>
      <c r="I452" s="41">
        <f>COUNTIFS(data!$AA:$AA,I$440,data!$C:$C,$B452)</f>
        <v>1</v>
      </c>
      <c r="J452" s="41">
        <f>COUNTIFS(data!$AA:$AA,J$440,data!$C:$C,$B452)</f>
        <v>2</v>
      </c>
      <c r="K452" s="42">
        <f t="shared" si="41"/>
        <v>73</v>
      </c>
    </row>
    <row r="453" spans="2:11" ht="15.65" customHeight="1" x14ac:dyDescent="0.35">
      <c r="B453" s="46" t="s">
        <v>1611</v>
      </c>
      <c r="C453" s="41">
        <f>COUNTIFS(data!$AA:$AA,C$440,data!$C:$C,$B453)</f>
        <v>0</v>
      </c>
      <c r="D453" s="41">
        <f>COUNTIFS(data!$AA:$AA,D$440,data!$C:$C,$B453)</f>
        <v>0</v>
      </c>
      <c r="E453" s="41">
        <f>COUNTIFS(data!$AA:$AA,E$440,data!$C:$C,$B453)</f>
        <v>0</v>
      </c>
      <c r="F453" s="41">
        <f>COUNTIFS(data!$AA:$AA,F$440,data!$C:$C,$B453)</f>
        <v>0</v>
      </c>
      <c r="G453" s="41">
        <f>COUNTIFS(data!$AA:$AA,G$440,data!$C:$C,$B453)</f>
        <v>1</v>
      </c>
      <c r="H453" s="41">
        <f>COUNTIFS(data!$AA:$AA,H$440,data!$C:$C,$B453)</f>
        <v>0</v>
      </c>
      <c r="I453" s="41">
        <f>COUNTIFS(data!$AA:$AA,I$440,data!$C:$C,$B453)</f>
        <v>0</v>
      </c>
      <c r="J453" s="41">
        <f>COUNTIFS(data!$AA:$AA,J$440,data!$C:$C,$B453)</f>
        <v>6</v>
      </c>
      <c r="K453" s="42">
        <f t="shared" si="41"/>
        <v>7</v>
      </c>
    </row>
    <row r="454" spans="2:11" ht="15.65" customHeight="1" x14ac:dyDescent="0.35">
      <c r="B454" s="46" t="s">
        <v>7</v>
      </c>
      <c r="C454" s="41">
        <f>COUNTIFS(data!$AA:$AA,C$440,data!$C:$C,$B454)</f>
        <v>0</v>
      </c>
      <c r="D454" s="41">
        <f>COUNTIFS(data!$AA:$AA,D$440,data!$C:$C,$B454)</f>
        <v>0</v>
      </c>
      <c r="E454" s="41">
        <f>COUNTIFS(data!$AA:$AA,E$440,data!$C:$C,$B454)</f>
        <v>3</v>
      </c>
      <c r="F454" s="41">
        <f>COUNTIFS(data!$AA:$AA,F$440,data!$C:$C,$B454)</f>
        <v>5</v>
      </c>
      <c r="G454" s="41">
        <f>COUNTIFS(data!$AA:$AA,G$440,data!$C:$C,$B454)</f>
        <v>0</v>
      </c>
      <c r="H454" s="41">
        <f>COUNTIFS(data!$AA:$AA,H$440,data!$C:$C,$B454)</f>
        <v>0</v>
      </c>
      <c r="I454" s="41">
        <f>COUNTIFS(data!$AA:$AA,I$440,data!$C:$C,$B454)</f>
        <v>0</v>
      </c>
      <c r="J454" s="41">
        <f>COUNTIFS(data!$AA:$AA,J$440,data!$C:$C,$B454)</f>
        <v>3</v>
      </c>
      <c r="K454" s="42">
        <f t="shared" si="41"/>
        <v>11</v>
      </c>
    </row>
    <row r="455" spans="2:11" ht="15.65" customHeight="1" x14ac:dyDescent="0.35">
      <c r="B455" s="46" t="s">
        <v>0</v>
      </c>
      <c r="C455" s="41">
        <f>COUNTIFS(data!$AA:$AA,C$440,data!$C:$C,$B455)</f>
        <v>0</v>
      </c>
      <c r="D455" s="41">
        <f>COUNTIFS(data!$AA:$AA,D$440,data!$C:$C,$B455)</f>
        <v>0</v>
      </c>
      <c r="E455" s="41">
        <f>COUNTIFS(data!$AA:$AA,E$440,data!$C:$C,$B455)</f>
        <v>0</v>
      </c>
      <c r="F455" s="41">
        <f>COUNTIFS(data!$AA:$AA,F$440,data!$C:$C,$B455)</f>
        <v>2</v>
      </c>
      <c r="G455" s="41">
        <f>COUNTIFS(data!$AA:$AA,G$440,data!$C:$C,$B455)</f>
        <v>0</v>
      </c>
      <c r="H455" s="41">
        <f>COUNTIFS(data!$AA:$AA,H$440,data!$C:$C,$B455)</f>
        <v>0</v>
      </c>
      <c r="I455" s="41">
        <f>COUNTIFS(data!$AA:$AA,I$440,data!$C:$C,$B455)</f>
        <v>1</v>
      </c>
      <c r="J455" s="41">
        <f>COUNTIFS(data!$AA:$AA,J$440,data!$C:$C,$B455)</f>
        <v>0</v>
      </c>
      <c r="K455" s="42">
        <f t="shared" si="41"/>
        <v>3</v>
      </c>
    </row>
    <row r="456" spans="2:11" ht="15.65" customHeight="1" x14ac:dyDescent="0.35">
      <c r="B456" s="46" t="s">
        <v>12</v>
      </c>
      <c r="C456" s="41">
        <f>COUNTIFS(data!$AA:$AA,C$440,data!$C:$C,$B456)</f>
        <v>0</v>
      </c>
      <c r="D456" s="41">
        <f>COUNTIFS(data!$AA:$AA,D$440,data!$C:$C,$B456)</f>
        <v>0</v>
      </c>
      <c r="E456" s="41">
        <f>COUNTIFS(data!$AA:$AA,E$440,data!$C:$C,$B456)</f>
        <v>0</v>
      </c>
      <c r="F456" s="41">
        <f>COUNTIFS(data!$AA:$AA,F$440,data!$C:$C,$B456)</f>
        <v>0</v>
      </c>
      <c r="G456" s="41">
        <f>COUNTIFS(data!$AA:$AA,G$440,data!$C:$C,$B456)</f>
        <v>1</v>
      </c>
      <c r="H456" s="41">
        <f>COUNTIFS(data!$AA:$AA,H$440,data!$C:$C,$B456)</f>
        <v>0</v>
      </c>
      <c r="I456" s="41">
        <f>COUNTIFS(data!$AA:$AA,I$440,data!$C:$C,$B456)</f>
        <v>0</v>
      </c>
      <c r="J456" s="41">
        <f>COUNTIFS(data!$AA:$AA,J$440,data!$C:$C,$B456)</f>
        <v>1</v>
      </c>
      <c r="K456" s="42">
        <f t="shared" si="41"/>
        <v>2</v>
      </c>
    </row>
    <row r="457" spans="2:11" ht="15.65" customHeight="1" x14ac:dyDescent="0.35">
      <c r="B457" s="46" t="s">
        <v>2</v>
      </c>
      <c r="C457" s="41">
        <f>COUNTIFS(data!$AA:$AA,C$440,data!$C:$C,$B457)</f>
        <v>0</v>
      </c>
      <c r="D457" s="41">
        <f>COUNTIFS(data!$AA:$AA,D$440,data!$C:$C,$B457)</f>
        <v>0</v>
      </c>
      <c r="E457" s="41">
        <f>COUNTIFS(data!$AA:$AA,E$440,data!$C:$C,$B457)</f>
        <v>0</v>
      </c>
      <c r="F457" s="41">
        <f>COUNTIFS(data!$AA:$AA,F$440,data!$C:$C,$B457)</f>
        <v>1</v>
      </c>
      <c r="G457" s="41">
        <f>COUNTIFS(data!$AA:$AA,G$440,data!$C:$C,$B457)</f>
        <v>2</v>
      </c>
      <c r="H457" s="41">
        <f>COUNTIFS(data!$AA:$AA,H$440,data!$C:$C,$B457)</f>
        <v>1</v>
      </c>
      <c r="I457" s="41">
        <f>COUNTIFS(data!$AA:$AA,I$440,data!$C:$C,$B457)</f>
        <v>3</v>
      </c>
      <c r="J457" s="41">
        <f>COUNTIFS(data!$AA:$AA,J$440,data!$C:$C,$B457)</f>
        <v>3</v>
      </c>
      <c r="K457" s="42">
        <f t="shared" si="41"/>
        <v>10</v>
      </c>
    </row>
    <row r="458" spans="2:11" ht="15.65" customHeight="1" x14ac:dyDescent="0.35">
      <c r="B458" s="46" t="s">
        <v>1609</v>
      </c>
      <c r="C458" s="41">
        <f>COUNTIFS(data!$AA:$AA,C$440,data!$C:$C,$B458)</f>
        <v>0</v>
      </c>
      <c r="D458" s="41">
        <f>COUNTIFS(data!$AA:$AA,D$440,data!$C:$C,$B458)</f>
        <v>0</v>
      </c>
      <c r="E458" s="41">
        <f>COUNTIFS(data!$AA:$AA,E$440,data!$C:$C,$B458)</f>
        <v>0</v>
      </c>
      <c r="F458" s="41">
        <f>COUNTIFS(data!$AA:$AA,F$440,data!$C:$C,$B458)</f>
        <v>0</v>
      </c>
      <c r="G458" s="41">
        <f>COUNTIFS(data!$AA:$AA,G$440,data!$C:$C,$B458)</f>
        <v>1</v>
      </c>
      <c r="H458" s="41">
        <f>COUNTIFS(data!$AA:$AA,H$440,data!$C:$C,$B458)</f>
        <v>0</v>
      </c>
      <c r="I458" s="41">
        <f>COUNTIFS(data!$AA:$AA,I$440,data!$C:$C,$B458)</f>
        <v>0</v>
      </c>
      <c r="J458" s="41">
        <f>COUNTIFS(data!$AA:$AA,J$440,data!$C:$C,$B458)</f>
        <v>7</v>
      </c>
      <c r="K458" s="42">
        <f t="shared" si="41"/>
        <v>8</v>
      </c>
    </row>
    <row r="459" spans="2:11" ht="15.65" customHeight="1" x14ac:dyDescent="0.35">
      <c r="B459" s="46" t="s">
        <v>1</v>
      </c>
      <c r="C459" s="41">
        <f>COUNTIFS(data!$AA:$AA,C$440,data!$C:$C,$B459)</f>
        <v>0</v>
      </c>
      <c r="D459" s="41">
        <f>COUNTIFS(data!$AA:$AA,D$440,data!$C:$C,$B459)</f>
        <v>0</v>
      </c>
      <c r="E459" s="41">
        <f>COUNTIFS(data!$AA:$AA,E$440,data!$C:$C,$B459)</f>
        <v>0</v>
      </c>
      <c r="F459" s="41">
        <f>COUNTIFS(data!$AA:$AA,F$440,data!$C:$C,$B459)</f>
        <v>0</v>
      </c>
      <c r="G459" s="41">
        <f>COUNTIFS(data!$AA:$AA,G$440,data!$C:$C,$B459)</f>
        <v>0</v>
      </c>
      <c r="H459" s="41">
        <f>COUNTIFS(data!$AA:$AA,H$440,data!$C:$C,$B459)</f>
        <v>1</v>
      </c>
      <c r="I459" s="41">
        <f>COUNTIFS(data!$AA:$AA,I$440,data!$C:$C,$B459)</f>
        <v>3</v>
      </c>
      <c r="J459" s="41">
        <f>COUNTIFS(data!$AA:$AA,J$440,data!$C:$C,$B459)</f>
        <v>0</v>
      </c>
      <c r="K459" s="42">
        <f t="shared" si="41"/>
        <v>4</v>
      </c>
    </row>
    <row r="460" spans="2:11" ht="15.65" customHeight="1" x14ac:dyDescent="0.35">
      <c r="B460" s="46" t="s">
        <v>5</v>
      </c>
      <c r="C460" s="41">
        <f>COUNTIFS(data!$AA:$AA,C$440,data!$C:$C,$B460)</f>
        <v>0</v>
      </c>
      <c r="D460" s="41">
        <f>COUNTIFS(data!$AA:$AA,D$440,data!$C:$C,$B460)</f>
        <v>0</v>
      </c>
      <c r="E460" s="41">
        <f>COUNTIFS(data!$AA:$AA,E$440,data!$C:$C,$B460)</f>
        <v>0</v>
      </c>
      <c r="F460" s="41">
        <f>COUNTIFS(data!$AA:$AA,F$440,data!$C:$C,$B460)</f>
        <v>0</v>
      </c>
      <c r="G460" s="41">
        <f>COUNTIFS(data!$AA:$AA,G$440,data!$C:$C,$B460)</f>
        <v>0</v>
      </c>
      <c r="H460" s="41">
        <f>COUNTIFS(data!$AA:$AA,H$440,data!$C:$C,$B460)</f>
        <v>0</v>
      </c>
      <c r="I460" s="41">
        <f>COUNTIFS(data!$AA:$AA,I$440,data!$C:$C,$B460)</f>
        <v>0</v>
      </c>
      <c r="J460" s="41">
        <f>COUNTIFS(data!$AA:$AA,J$440,data!$C:$C,$B460)</f>
        <v>0</v>
      </c>
      <c r="K460" s="42">
        <f t="shared" si="41"/>
        <v>0</v>
      </c>
    </row>
    <row r="461" spans="2:11" ht="15.65" customHeight="1" x14ac:dyDescent="0.35">
      <c r="B461" s="46" t="s">
        <v>1612</v>
      </c>
      <c r="C461" s="41">
        <f>COUNTIFS(data!$AA:$AA,C$440,data!$C:$C,$B461)</f>
        <v>1</v>
      </c>
      <c r="D461" s="41">
        <f>COUNTIFS(data!$AA:$AA,D$440,data!$C:$C,$B461)</f>
        <v>0</v>
      </c>
      <c r="E461" s="41">
        <f>COUNTIFS(data!$AA:$AA,E$440,data!$C:$C,$B461)</f>
        <v>0</v>
      </c>
      <c r="F461" s="41">
        <f>COUNTIFS(data!$AA:$AA,F$440,data!$C:$C,$B461)</f>
        <v>1</v>
      </c>
      <c r="G461" s="41">
        <f>COUNTIFS(data!$AA:$AA,G$440,data!$C:$C,$B461)</f>
        <v>0</v>
      </c>
      <c r="H461" s="41">
        <f>COUNTIFS(data!$AA:$AA,H$440,data!$C:$C,$B461)</f>
        <v>0</v>
      </c>
      <c r="I461" s="41">
        <f>COUNTIFS(data!$AA:$AA,I$440,data!$C:$C,$B461)</f>
        <v>0</v>
      </c>
      <c r="J461" s="41">
        <f>COUNTIFS(data!$AA:$AA,J$440,data!$C:$C,$B461)</f>
        <v>0</v>
      </c>
      <c r="K461" s="42">
        <f t="shared" si="41"/>
        <v>2</v>
      </c>
    </row>
    <row r="462" spans="2:11" ht="15.65" customHeight="1" x14ac:dyDescent="0.35">
      <c r="B462" s="46" t="s">
        <v>1608</v>
      </c>
      <c r="C462" s="41">
        <f>COUNTIFS(data!$AA:$AA,C$440,data!$C:$C,$B462)</f>
        <v>0</v>
      </c>
      <c r="D462" s="41">
        <f>COUNTIFS(data!$AA:$AA,D$440,data!$C:$C,$B462)</f>
        <v>0</v>
      </c>
      <c r="E462" s="41">
        <f>COUNTIFS(data!$AA:$AA,E$440,data!$C:$C,$B462)</f>
        <v>0</v>
      </c>
      <c r="F462" s="41">
        <f>COUNTIFS(data!$AA:$AA,F$440,data!$C:$C,$B462)</f>
        <v>0</v>
      </c>
      <c r="G462" s="41">
        <f>COUNTIFS(data!$AA:$AA,G$440,data!$C:$C,$B462)</f>
        <v>0</v>
      </c>
      <c r="H462" s="41">
        <f>COUNTIFS(data!$AA:$AA,H$440,data!$C:$C,$B462)</f>
        <v>0</v>
      </c>
      <c r="I462" s="41">
        <f>COUNTIFS(data!$AA:$AA,I$440,data!$C:$C,$B462)</f>
        <v>0</v>
      </c>
      <c r="J462" s="41">
        <f>COUNTIFS(data!$AA:$AA,J$440,data!$C:$C,$B462)</f>
        <v>0</v>
      </c>
      <c r="K462" s="42">
        <f t="shared" si="41"/>
        <v>0</v>
      </c>
    </row>
    <row r="463" spans="2:11" ht="15.65" customHeight="1" x14ac:dyDescent="0.35">
      <c r="B463" s="46" t="s">
        <v>82</v>
      </c>
      <c r="C463" s="41">
        <f>COUNTIFS(data!$AA:$AA,C$440,data!$C:$C,$B463)</f>
        <v>0</v>
      </c>
      <c r="D463" s="41">
        <f>COUNTIFS(data!$AA:$AA,D$440,data!$C:$C,$B463)</f>
        <v>0</v>
      </c>
      <c r="E463" s="41">
        <f>COUNTIFS(data!$AA:$AA,E$440,data!$C:$C,$B463)</f>
        <v>0</v>
      </c>
      <c r="F463" s="41">
        <f>COUNTIFS(data!$AA:$AA,F$440,data!$C:$C,$B463)</f>
        <v>11</v>
      </c>
      <c r="G463" s="41">
        <f>COUNTIFS(data!$AA:$AA,G$440,data!$C:$C,$B463)</f>
        <v>2</v>
      </c>
      <c r="H463" s="41">
        <f>COUNTIFS(data!$AA:$AA,H$440,data!$C:$C,$B463)</f>
        <v>0</v>
      </c>
      <c r="I463" s="41">
        <f>COUNTIFS(data!$AA:$AA,I$440,data!$C:$C,$B463)</f>
        <v>0</v>
      </c>
      <c r="J463" s="41">
        <f>COUNTIFS(data!$AA:$AA,J$440,data!$C:$C,$B463)</f>
        <v>37</v>
      </c>
      <c r="K463" s="42">
        <f t="shared" si="41"/>
        <v>50</v>
      </c>
    </row>
    <row r="464" spans="2:11" ht="15.65" customHeight="1" x14ac:dyDescent="0.35">
      <c r="B464" s="46" t="s">
        <v>372</v>
      </c>
      <c r="C464" s="41">
        <f>COUNTIFS(data!$AA:$AA,C$440,data!$C:$C,$B464)</f>
        <v>0</v>
      </c>
      <c r="D464" s="41">
        <f>COUNTIFS(data!$AA:$AA,D$440,data!$C:$C,$B464)</f>
        <v>0</v>
      </c>
      <c r="E464" s="41">
        <f>COUNTIFS(data!$AA:$AA,E$440,data!$C:$C,$B464)</f>
        <v>0</v>
      </c>
      <c r="F464" s="41">
        <f>COUNTIFS(data!$AA:$AA,F$440,data!$C:$C,$B464)</f>
        <v>1</v>
      </c>
      <c r="G464" s="41">
        <f>COUNTIFS(data!$AA:$AA,G$440,data!$C:$C,$B464)</f>
        <v>0</v>
      </c>
      <c r="H464" s="41">
        <f>COUNTIFS(data!$AA:$AA,H$440,data!$C:$C,$B464)</f>
        <v>0</v>
      </c>
      <c r="I464" s="41">
        <f>COUNTIFS(data!$AA:$AA,I$440,data!$C:$C,$B464)</f>
        <v>0</v>
      </c>
      <c r="J464" s="41">
        <f>COUNTIFS(data!$AA:$AA,J$440,data!$C:$C,$B464)</f>
        <v>0</v>
      </c>
      <c r="K464" s="42">
        <f t="shared" si="41"/>
        <v>1</v>
      </c>
    </row>
    <row r="465" spans="1:11" ht="15.65" customHeight="1" x14ac:dyDescent="0.35">
      <c r="B465" s="46" t="s">
        <v>1736</v>
      </c>
      <c r="C465" s="41">
        <f>COUNTIFS(data!$AA:$AA,C$440,data!$C:$C,$B465)</f>
        <v>0</v>
      </c>
      <c r="D465" s="41">
        <f>COUNTIFS(data!$AA:$AA,D$440,data!$C:$C,$B465)</f>
        <v>0</v>
      </c>
      <c r="E465" s="41">
        <f>COUNTIFS(data!$AA:$AA,E$440,data!$C:$C,$B465)</f>
        <v>0</v>
      </c>
      <c r="F465" s="41">
        <f>COUNTIFS(data!$AA:$AA,F$440,data!$C:$C,$B465)</f>
        <v>1</v>
      </c>
      <c r="G465" s="41">
        <f>COUNTIFS(data!$AA:$AA,G$440,data!$C:$C,$B465)</f>
        <v>0</v>
      </c>
      <c r="H465" s="41">
        <f>COUNTIFS(data!$AA:$AA,H$440,data!$C:$C,$B465)</f>
        <v>0</v>
      </c>
      <c r="I465" s="41">
        <f>COUNTIFS(data!$AA:$AA,I$440,data!$C:$C,$B465)</f>
        <v>0</v>
      </c>
      <c r="J465" s="41">
        <f>COUNTIFS(data!$AA:$AA,J$440,data!$C:$C,$B465)</f>
        <v>0</v>
      </c>
      <c r="K465" s="42">
        <f t="shared" si="41"/>
        <v>1</v>
      </c>
    </row>
    <row r="466" spans="1:11" ht="15.65" customHeight="1" x14ac:dyDescent="0.35">
      <c r="B466" s="46" t="s">
        <v>1763</v>
      </c>
      <c r="C466" s="41">
        <f>COUNTIFS(data!$AA:$AA,C$440,data!$C:$C,$B466)</f>
        <v>0</v>
      </c>
      <c r="D466" s="41">
        <f>COUNTIFS(data!$AA:$AA,D$440,data!$C:$C,$B466)</f>
        <v>0</v>
      </c>
      <c r="E466" s="41">
        <f>COUNTIFS(data!$AA:$AA,E$440,data!$C:$C,$B466)</f>
        <v>0</v>
      </c>
      <c r="F466" s="41">
        <f>COUNTIFS(data!$AA:$AA,F$440,data!$C:$C,$B466)</f>
        <v>1</v>
      </c>
      <c r="G466" s="41">
        <f>COUNTIFS(data!$AA:$AA,G$440,data!$C:$C,$B466)</f>
        <v>0</v>
      </c>
      <c r="H466" s="41">
        <f>COUNTIFS(data!$AA:$AA,H$440,data!$C:$C,$B466)</f>
        <v>0</v>
      </c>
      <c r="I466" s="41">
        <f>COUNTIFS(data!$AA:$AA,I$440,data!$C:$C,$B466)</f>
        <v>0</v>
      </c>
      <c r="J466" s="41">
        <f>COUNTIFS(data!$AA:$AA,J$440,data!$C:$C,$B466)</f>
        <v>0</v>
      </c>
      <c r="K466" s="42">
        <f t="shared" si="41"/>
        <v>1</v>
      </c>
    </row>
    <row r="467" spans="1:11" ht="15.65" customHeight="1" x14ac:dyDescent="0.35">
      <c r="B467" s="46" t="s">
        <v>8</v>
      </c>
      <c r="C467" s="41">
        <f>COUNTIFS(data!$AA:$AA,C$440,data!$C:$C,$B467)</f>
        <v>0</v>
      </c>
      <c r="D467" s="41">
        <f>COUNTIFS(data!$AA:$AA,D$440,data!$C:$C,$B467)</f>
        <v>0</v>
      </c>
      <c r="E467" s="41">
        <f>COUNTIFS(data!$AA:$AA,E$440,data!$C:$C,$B467)</f>
        <v>0</v>
      </c>
      <c r="F467" s="41">
        <f>COUNTIFS(data!$AA:$AA,F$440,data!$C:$C,$B467)</f>
        <v>1</v>
      </c>
      <c r="G467" s="41">
        <f>COUNTIFS(data!$AA:$AA,G$440,data!$C:$C,$B467)</f>
        <v>1</v>
      </c>
      <c r="H467" s="41">
        <f>COUNTIFS(data!$AA:$AA,H$440,data!$C:$C,$B467)</f>
        <v>0</v>
      </c>
      <c r="I467" s="41">
        <f>COUNTIFS(data!$AA:$AA,I$440,data!$C:$C,$B467)</f>
        <v>4</v>
      </c>
      <c r="J467" s="41">
        <f>COUNTIFS(data!$AA:$AA,J$440,data!$C:$C,$B467)</f>
        <v>1</v>
      </c>
      <c r="K467" s="42">
        <f t="shared" si="41"/>
        <v>7</v>
      </c>
    </row>
    <row r="468" spans="1:11" ht="15.65" customHeight="1" x14ac:dyDescent="0.35">
      <c r="B468" s="40" t="s">
        <v>1753</v>
      </c>
      <c r="C468" s="42">
        <f>SUM(C441:C467)</f>
        <v>1</v>
      </c>
      <c r="D468" s="42">
        <f t="shared" ref="D468:K468" si="42">SUM(D441:D467)</f>
        <v>1</v>
      </c>
      <c r="E468" s="42">
        <f t="shared" si="42"/>
        <v>30</v>
      </c>
      <c r="F468" s="42">
        <f t="shared" si="42"/>
        <v>103</v>
      </c>
      <c r="G468" s="42">
        <f t="shared" si="42"/>
        <v>31</v>
      </c>
      <c r="H468" s="42">
        <f t="shared" si="42"/>
        <v>9</v>
      </c>
      <c r="I468" s="42">
        <f t="shared" si="42"/>
        <v>27</v>
      </c>
      <c r="J468" s="42">
        <f t="shared" si="42"/>
        <v>92</v>
      </c>
      <c r="K468" s="55">
        <f t="shared" si="42"/>
        <v>294</v>
      </c>
    </row>
    <row r="470" spans="1:11" ht="30.5" customHeight="1" x14ac:dyDescent="0.35">
      <c r="A470" s="43">
        <v>29</v>
      </c>
      <c r="B470" s="60" t="s">
        <v>2867</v>
      </c>
      <c r="C470" s="61"/>
      <c r="D470" s="61"/>
      <c r="E470" s="61"/>
      <c r="F470" s="61"/>
      <c r="G470" s="61"/>
      <c r="H470" s="61"/>
      <c r="I470" s="61"/>
      <c r="J470" s="61"/>
      <c r="K470" s="61"/>
    </row>
    <row r="471" spans="1:11" ht="15.65" customHeight="1" x14ac:dyDescent="0.35">
      <c r="B471" s="58" t="s">
        <v>2858</v>
      </c>
      <c r="C471" s="59"/>
      <c r="D471" s="59"/>
      <c r="E471" s="59"/>
      <c r="F471" s="59"/>
      <c r="G471" s="59"/>
      <c r="H471" s="59"/>
      <c r="I471" s="59"/>
      <c r="J471" s="59"/>
      <c r="K471" s="59"/>
    </row>
    <row r="472" spans="1:11" ht="31.5" customHeight="1" x14ac:dyDescent="0.35">
      <c r="B472" s="39"/>
      <c r="C472" s="39" t="s">
        <v>2081</v>
      </c>
      <c r="D472" s="39" t="s">
        <v>44</v>
      </c>
      <c r="E472" s="39" t="s">
        <v>2636</v>
      </c>
      <c r="F472" s="39" t="s">
        <v>1293</v>
      </c>
      <c r="G472" s="39" t="s">
        <v>175</v>
      </c>
      <c r="H472" s="39" t="s">
        <v>1146</v>
      </c>
      <c r="I472" s="39" t="s">
        <v>2634</v>
      </c>
      <c r="J472" s="39" t="s">
        <v>47</v>
      </c>
      <c r="K472" s="40" t="s">
        <v>1753</v>
      </c>
    </row>
    <row r="473" spans="1:11" ht="15.65" customHeight="1" x14ac:dyDescent="0.35">
      <c r="B473" s="46" t="s">
        <v>1618</v>
      </c>
      <c r="C473" s="41">
        <f>COUNTIFS(data!$AT:$AT,C$472,data!$C:$C,$B473)</f>
        <v>9</v>
      </c>
      <c r="D473" s="41">
        <f>COUNTIFS(data!$AT:$AT,D$472,data!$C:$C,$B473)</f>
        <v>36</v>
      </c>
      <c r="E473" s="41">
        <f>COUNTIFS(data!$AT:$AT,E$472,data!$C:$C,$B473)</f>
        <v>0</v>
      </c>
      <c r="F473" s="41">
        <f>COUNTIFS(data!$AT:$AT,F$472,data!$C:$C,$B473)</f>
        <v>1</v>
      </c>
      <c r="G473" s="41">
        <f>COUNTIFS(data!$AT:$AT,G$472,data!$C:$C,$B473)</f>
        <v>4</v>
      </c>
      <c r="H473" s="41">
        <f>COUNTIFS(data!$AT:$AT,H$472,data!$C:$C,$B473)</f>
        <v>0</v>
      </c>
      <c r="I473" s="41">
        <f>COUNTIFS(data!$AT:$AT,I$472,data!$C:$C,$B473)</f>
        <v>3</v>
      </c>
      <c r="J473" s="41">
        <f>COUNTIFS(data!$AT:$AT,J$472,data!$C:$C,$B473)</f>
        <v>7</v>
      </c>
      <c r="K473" s="42">
        <f>SUM(C473:J473)</f>
        <v>60</v>
      </c>
    </row>
    <row r="474" spans="1:11" ht="15.65" customHeight="1" x14ac:dyDescent="0.35">
      <c r="B474" s="46" t="s">
        <v>1614</v>
      </c>
      <c r="C474" s="41">
        <f>COUNTIFS(data!$AT:$AT,C$472,data!$C:$C,$B474)</f>
        <v>4</v>
      </c>
      <c r="D474" s="41">
        <f>COUNTIFS(data!$AT:$AT,D$472,data!$C:$C,$B474)</f>
        <v>2</v>
      </c>
      <c r="E474" s="41">
        <f>COUNTIFS(data!$AT:$AT,E$472,data!$C:$C,$B474)</f>
        <v>0</v>
      </c>
      <c r="F474" s="41">
        <f>COUNTIFS(data!$AT:$AT,F$472,data!$C:$C,$B474)</f>
        <v>0</v>
      </c>
      <c r="G474" s="41">
        <f>COUNTIFS(data!$AT:$AT,G$472,data!$C:$C,$B474)</f>
        <v>0</v>
      </c>
      <c r="H474" s="41">
        <f>COUNTIFS(data!$AT:$AT,H$472,data!$C:$C,$B474)</f>
        <v>0</v>
      </c>
      <c r="I474" s="41">
        <f>COUNTIFS(data!$AT:$AT,I$472,data!$C:$C,$B474)</f>
        <v>3</v>
      </c>
      <c r="J474" s="41">
        <f>COUNTIFS(data!$AT:$AT,J$472,data!$C:$C,$B474)</f>
        <v>0</v>
      </c>
      <c r="K474" s="42">
        <f t="shared" ref="K474:K499" si="43">SUM(C474:J474)</f>
        <v>9</v>
      </c>
    </row>
    <row r="475" spans="1:11" ht="15.65" customHeight="1" x14ac:dyDescent="0.35">
      <c r="B475" s="46" t="s">
        <v>1610</v>
      </c>
      <c r="C475" s="41">
        <f>COUNTIFS(data!$AT:$AT,C$472,data!$C:$C,$B475)</f>
        <v>1</v>
      </c>
      <c r="D475" s="41">
        <f>COUNTIFS(data!$AT:$AT,D$472,data!$C:$C,$B475)</f>
        <v>1</v>
      </c>
      <c r="E475" s="41">
        <f>COUNTIFS(data!$AT:$AT,E$472,data!$C:$C,$B475)</f>
        <v>0</v>
      </c>
      <c r="F475" s="41">
        <f>COUNTIFS(data!$AT:$AT,F$472,data!$C:$C,$B475)</f>
        <v>0</v>
      </c>
      <c r="G475" s="41">
        <f>COUNTIFS(data!$AT:$AT,G$472,data!$C:$C,$B475)</f>
        <v>0</v>
      </c>
      <c r="H475" s="41">
        <f>COUNTIFS(data!$AT:$AT,H$472,data!$C:$C,$B475)</f>
        <v>0</v>
      </c>
      <c r="I475" s="41">
        <f>COUNTIFS(data!$AT:$AT,I$472,data!$C:$C,$B475)</f>
        <v>0</v>
      </c>
      <c r="J475" s="41">
        <f>COUNTIFS(data!$AT:$AT,J$472,data!$C:$C,$B475)</f>
        <v>0</v>
      </c>
      <c r="K475" s="42">
        <f t="shared" si="43"/>
        <v>2</v>
      </c>
    </row>
    <row r="476" spans="1:11" ht="15.65" customHeight="1" x14ac:dyDescent="0.35">
      <c r="B476" s="46" t="s">
        <v>1619</v>
      </c>
      <c r="C476" s="41">
        <f>COUNTIFS(data!$AT:$AT,C$472,data!$C:$C,$B476)</f>
        <v>1</v>
      </c>
      <c r="D476" s="41">
        <f>COUNTIFS(data!$AT:$AT,D$472,data!$C:$C,$B476)</f>
        <v>2</v>
      </c>
      <c r="E476" s="41">
        <f>COUNTIFS(data!$AT:$AT,E$472,data!$C:$C,$B476)</f>
        <v>0</v>
      </c>
      <c r="F476" s="41">
        <f>COUNTIFS(data!$AT:$AT,F$472,data!$C:$C,$B476)</f>
        <v>0</v>
      </c>
      <c r="G476" s="41">
        <f>COUNTIFS(data!$AT:$AT,G$472,data!$C:$C,$B476)</f>
        <v>0</v>
      </c>
      <c r="H476" s="41">
        <f>COUNTIFS(data!$AT:$AT,H$472,data!$C:$C,$B476)</f>
        <v>0</v>
      </c>
      <c r="I476" s="41">
        <f>COUNTIFS(data!$AT:$AT,I$472,data!$C:$C,$B476)</f>
        <v>8</v>
      </c>
      <c r="J476" s="41">
        <f>COUNTIFS(data!$AT:$AT,J$472,data!$C:$C,$B476)</f>
        <v>1</v>
      </c>
      <c r="K476" s="42">
        <f t="shared" si="43"/>
        <v>12</v>
      </c>
    </row>
    <row r="477" spans="1:11" ht="15.65" customHeight="1" x14ac:dyDescent="0.35">
      <c r="B477" s="46" t="s">
        <v>1615</v>
      </c>
      <c r="C477" s="41">
        <f>COUNTIFS(data!$AT:$AT,C$472,data!$C:$C,$B477)</f>
        <v>1</v>
      </c>
      <c r="D477" s="41">
        <f>COUNTIFS(data!$AT:$AT,D$472,data!$C:$C,$B477)</f>
        <v>1</v>
      </c>
      <c r="E477" s="41">
        <f>COUNTIFS(data!$AT:$AT,E$472,data!$C:$C,$B477)</f>
        <v>0</v>
      </c>
      <c r="F477" s="41">
        <f>COUNTIFS(data!$AT:$AT,F$472,data!$C:$C,$B477)</f>
        <v>0</v>
      </c>
      <c r="G477" s="41">
        <f>COUNTIFS(data!$AT:$AT,G$472,data!$C:$C,$B477)</f>
        <v>0</v>
      </c>
      <c r="H477" s="41">
        <f>COUNTIFS(data!$AT:$AT,H$472,data!$C:$C,$B477)</f>
        <v>0</v>
      </c>
      <c r="I477" s="41">
        <f>COUNTIFS(data!$AT:$AT,I$472,data!$C:$C,$B477)</f>
        <v>1</v>
      </c>
      <c r="J477" s="41">
        <f>COUNTIFS(data!$AT:$AT,J$472,data!$C:$C,$B477)</f>
        <v>1</v>
      </c>
      <c r="K477" s="42">
        <f t="shared" si="43"/>
        <v>4</v>
      </c>
    </row>
    <row r="478" spans="1:11" ht="15.65" customHeight="1" x14ac:dyDescent="0.35">
      <c r="B478" s="46" t="s">
        <v>1616</v>
      </c>
      <c r="C478" s="41">
        <f>COUNTIFS(data!$AT:$AT,C$472,data!$C:$C,$B478)</f>
        <v>0</v>
      </c>
      <c r="D478" s="41">
        <f>COUNTIFS(data!$AT:$AT,D$472,data!$C:$C,$B478)</f>
        <v>2</v>
      </c>
      <c r="E478" s="41">
        <f>COUNTIFS(data!$AT:$AT,E$472,data!$C:$C,$B478)</f>
        <v>0</v>
      </c>
      <c r="F478" s="41">
        <f>COUNTIFS(data!$AT:$AT,F$472,data!$C:$C,$B478)</f>
        <v>0</v>
      </c>
      <c r="G478" s="41">
        <f>COUNTIFS(data!$AT:$AT,G$472,data!$C:$C,$B478)</f>
        <v>0</v>
      </c>
      <c r="H478" s="41">
        <f>COUNTIFS(data!$AT:$AT,H$472,data!$C:$C,$B478)</f>
        <v>0</v>
      </c>
      <c r="I478" s="41">
        <f>COUNTIFS(data!$AT:$AT,I$472,data!$C:$C,$B478)</f>
        <v>8</v>
      </c>
      <c r="J478" s="41">
        <f>COUNTIFS(data!$AT:$AT,J$472,data!$C:$C,$B478)</f>
        <v>1</v>
      </c>
      <c r="K478" s="42">
        <f t="shared" si="43"/>
        <v>11</v>
      </c>
    </row>
    <row r="479" spans="1:11" ht="15.65" customHeight="1" x14ac:dyDescent="0.35">
      <c r="B479" s="46" t="s">
        <v>1617</v>
      </c>
      <c r="C479" s="41">
        <f>COUNTIFS(data!$AT:$AT,C$472,data!$C:$C,$B479)</f>
        <v>1</v>
      </c>
      <c r="D479" s="41">
        <f>COUNTIFS(data!$AT:$AT,D$472,data!$C:$C,$B479)</f>
        <v>0</v>
      </c>
      <c r="E479" s="41">
        <f>COUNTIFS(data!$AT:$AT,E$472,data!$C:$C,$B479)</f>
        <v>0</v>
      </c>
      <c r="F479" s="41">
        <f>COUNTIFS(data!$AT:$AT,F$472,data!$C:$C,$B479)</f>
        <v>0</v>
      </c>
      <c r="G479" s="41">
        <f>COUNTIFS(data!$AT:$AT,G$472,data!$C:$C,$B479)</f>
        <v>0</v>
      </c>
      <c r="H479" s="41">
        <f>COUNTIFS(data!$AT:$AT,H$472,data!$C:$C,$B479)</f>
        <v>0</v>
      </c>
      <c r="I479" s="41">
        <f>COUNTIFS(data!$AT:$AT,I$472,data!$C:$C,$B479)</f>
        <v>4</v>
      </c>
      <c r="J479" s="41">
        <f>COUNTIFS(data!$AT:$AT,J$472,data!$C:$C,$B479)</f>
        <v>2</v>
      </c>
      <c r="K479" s="42">
        <f t="shared" si="43"/>
        <v>7</v>
      </c>
    </row>
    <row r="480" spans="1:11" ht="15.65" customHeight="1" x14ac:dyDescent="0.35">
      <c r="B480" s="46" t="s">
        <v>1620</v>
      </c>
      <c r="C480" s="41">
        <f>COUNTIFS(data!$AT:$AT,C$472,data!$C:$C,$B480)</f>
        <v>0</v>
      </c>
      <c r="D480" s="41">
        <f>COUNTIFS(data!$AT:$AT,D$472,data!$C:$C,$B480)</f>
        <v>0</v>
      </c>
      <c r="E480" s="41">
        <f>COUNTIFS(data!$AT:$AT,E$472,data!$C:$C,$B480)</f>
        <v>0</v>
      </c>
      <c r="F480" s="41">
        <f>COUNTIFS(data!$AT:$AT,F$472,data!$C:$C,$B480)</f>
        <v>0</v>
      </c>
      <c r="G480" s="41">
        <f>COUNTIFS(data!$AT:$AT,G$472,data!$C:$C,$B480)</f>
        <v>0</v>
      </c>
      <c r="H480" s="41">
        <f>COUNTIFS(data!$AT:$AT,H$472,data!$C:$C,$B480)</f>
        <v>0</v>
      </c>
      <c r="I480" s="41">
        <f>COUNTIFS(data!$AT:$AT,I$472,data!$C:$C,$B480)</f>
        <v>0</v>
      </c>
      <c r="J480" s="41">
        <f>COUNTIFS(data!$AT:$AT,J$472,data!$C:$C,$B480)</f>
        <v>3</v>
      </c>
      <c r="K480" s="42">
        <f t="shared" si="43"/>
        <v>3</v>
      </c>
    </row>
    <row r="481" spans="2:11" ht="15.65" customHeight="1" x14ac:dyDescent="0.35">
      <c r="B481" s="46" t="s">
        <v>1613</v>
      </c>
      <c r="C481" s="41">
        <f>COUNTIFS(data!$AT:$AT,C$472,data!$C:$C,$B481)</f>
        <v>1</v>
      </c>
      <c r="D481" s="41">
        <f>COUNTIFS(data!$AT:$AT,D$472,data!$C:$C,$B481)</f>
        <v>1</v>
      </c>
      <c r="E481" s="41">
        <f>COUNTIFS(data!$AT:$AT,E$472,data!$C:$C,$B481)</f>
        <v>0</v>
      </c>
      <c r="F481" s="41">
        <f>COUNTIFS(data!$AT:$AT,F$472,data!$C:$C,$B481)</f>
        <v>0</v>
      </c>
      <c r="G481" s="41">
        <f>COUNTIFS(data!$AT:$AT,G$472,data!$C:$C,$B481)</f>
        <v>0</v>
      </c>
      <c r="H481" s="41">
        <f>COUNTIFS(data!$AT:$AT,H$472,data!$C:$C,$B481)</f>
        <v>0</v>
      </c>
      <c r="I481" s="41">
        <f>COUNTIFS(data!$AT:$AT,I$472,data!$C:$C,$B481)</f>
        <v>0</v>
      </c>
      <c r="J481" s="41">
        <f>COUNTIFS(data!$AT:$AT,J$472,data!$C:$C,$B481)</f>
        <v>1</v>
      </c>
      <c r="K481" s="42">
        <f t="shared" si="43"/>
        <v>3</v>
      </c>
    </row>
    <row r="482" spans="2:11" ht="15.65" customHeight="1" x14ac:dyDescent="0.35">
      <c r="B482" s="46" t="s">
        <v>3</v>
      </c>
      <c r="C482" s="41">
        <f>COUNTIFS(data!$AT:$AT,C$472,data!$C:$C,$B482)</f>
        <v>0</v>
      </c>
      <c r="D482" s="41">
        <f>COUNTIFS(data!$AT:$AT,D$472,data!$C:$C,$B482)</f>
        <v>0</v>
      </c>
      <c r="E482" s="41">
        <f>COUNTIFS(data!$AT:$AT,E$472,data!$C:$C,$B482)</f>
        <v>0</v>
      </c>
      <c r="F482" s="41">
        <f>COUNTIFS(data!$AT:$AT,F$472,data!$C:$C,$B482)</f>
        <v>0</v>
      </c>
      <c r="G482" s="41">
        <f>COUNTIFS(data!$AT:$AT,G$472,data!$C:$C,$B482)</f>
        <v>0</v>
      </c>
      <c r="H482" s="41">
        <f>COUNTIFS(data!$AT:$AT,H$472,data!$C:$C,$B482)</f>
        <v>0</v>
      </c>
      <c r="I482" s="41">
        <f>COUNTIFS(data!$AT:$AT,I$472,data!$C:$C,$B482)</f>
        <v>2</v>
      </c>
      <c r="J482" s="41">
        <f>COUNTIFS(data!$AT:$AT,J$472,data!$C:$C,$B482)</f>
        <v>0</v>
      </c>
      <c r="K482" s="42">
        <f t="shared" si="43"/>
        <v>2</v>
      </c>
    </row>
    <row r="483" spans="2:11" ht="15.65" customHeight="1" x14ac:dyDescent="0.35">
      <c r="B483" s="46" t="s">
        <v>4</v>
      </c>
      <c r="C483" s="41">
        <f>COUNTIFS(data!$AT:$AT,C$472,data!$C:$C,$B483)</f>
        <v>0</v>
      </c>
      <c r="D483" s="41">
        <f>COUNTIFS(data!$AT:$AT,D$472,data!$C:$C,$B483)</f>
        <v>1</v>
      </c>
      <c r="E483" s="41">
        <f>COUNTIFS(data!$AT:$AT,E$472,data!$C:$C,$B483)</f>
        <v>0</v>
      </c>
      <c r="F483" s="41">
        <f>COUNTIFS(data!$AT:$AT,F$472,data!$C:$C,$B483)</f>
        <v>0</v>
      </c>
      <c r="G483" s="41">
        <f>COUNTIFS(data!$AT:$AT,G$472,data!$C:$C,$B483)</f>
        <v>0</v>
      </c>
      <c r="H483" s="41">
        <f>COUNTIFS(data!$AT:$AT,H$472,data!$C:$C,$B483)</f>
        <v>0</v>
      </c>
      <c r="I483" s="41">
        <f>COUNTIFS(data!$AT:$AT,I$472,data!$C:$C,$B483)</f>
        <v>0</v>
      </c>
      <c r="J483" s="41">
        <f>COUNTIFS(data!$AT:$AT,J$472,data!$C:$C,$B483)</f>
        <v>0</v>
      </c>
      <c r="K483" s="42">
        <f t="shared" si="43"/>
        <v>1</v>
      </c>
    </row>
    <row r="484" spans="2:11" ht="15.65" customHeight="1" x14ac:dyDescent="0.35">
      <c r="B484" s="46" t="s">
        <v>16</v>
      </c>
      <c r="C484" s="41">
        <f>COUNTIFS(data!$AT:$AT,C$472,data!$C:$C,$B484)</f>
        <v>37</v>
      </c>
      <c r="D484" s="41">
        <f>COUNTIFS(data!$AT:$AT,D$472,data!$C:$C,$B484)</f>
        <v>1</v>
      </c>
      <c r="E484" s="41">
        <f>COUNTIFS(data!$AT:$AT,E$472,data!$C:$C,$B484)</f>
        <v>0</v>
      </c>
      <c r="F484" s="41">
        <f>COUNTIFS(data!$AT:$AT,F$472,data!$C:$C,$B484)</f>
        <v>0</v>
      </c>
      <c r="G484" s="41">
        <f>COUNTIFS(data!$AT:$AT,G$472,data!$C:$C,$B484)</f>
        <v>24</v>
      </c>
      <c r="H484" s="41">
        <f>COUNTIFS(data!$AT:$AT,H$472,data!$C:$C,$B484)</f>
        <v>0</v>
      </c>
      <c r="I484" s="41">
        <f>COUNTIFS(data!$AT:$AT,I$472,data!$C:$C,$B484)</f>
        <v>0</v>
      </c>
      <c r="J484" s="41">
        <f>COUNTIFS(data!$AT:$AT,J$472,data!$C:$C,$B484)</f>
        <v>11</v>
      </c>
      <c r="K484" s="42">
        <f t="shared" si="43"/>
        <v>73</v>
      </c>
    </row>
    <row r="485" spans="2:11" ht="15.65" customHeight="1" x14ac:dyDescent="0.35">
      <c r="B485" s="46" t="s">
        <v>1611</v>
      </c>
      <c r="C485" s="41">
        <f>COUNTIFS(data!$AT:$AT,C$472,data!$C:$C,$B485)</f>
        <v>0</v>
      </c>
      <c r="D485" s="41">
        <f>COUNTIFS(data!$AT:$AT,D$472,data!$C:$C,$B485)</f>
        <v>6</v>
      </c>
      <c r="E485" s="41">
        <f>COUNTIFS(data!$AT:$AT,E$472,data!$C:$C,$B485)</f>
        <v>0</v>
      </c>
      <c r="F485" s="41">
        <f>COUNTIFS(data!$AT:$AT,F$472,data!$C:$C,$B485)</f>
        <v>0</v>
      </c>
      <c r="G485" s="41">
        <f>COUNTIFS(data!$AT:$AT,G$472,data!$C:$C,$B485)</f>
        <v>0</v>
      </c>
      <c r="H485" s="41">
        <f>COUNTIFS(data!$AT:$AT,H$472,data!$C:$C,$B485)</f>
        <v>0</v>
      </c>
      <c r="I485" s="41">
        <f>COUNTIFS(data!$AT:$AT,I$472,data!$C:$C,$B485)</f>
        <v>1</v>
      </c>
      <c r="J485" s="41">
        <f>COUNTIFS(data!$AT:$AT,J$472,data!$C:$C,$B485)</f>
        <v>0</v>
      </c>
      <c r="K485" s="42">
        <f t="shared" si="43"/>
        <v>7</v>
      </c>
    </row>
    <row r="486" spans="2:11" ht="15.65" customHeight="1" x14ac:dyDescent="0.35">
      <c r="B486" s="46" t="s">
        <v>7</v>
      </c>
      <c r="C486" s="41">
        <f>COUNTIFS(data!$AT:$AT,C$472,data!$C:$C,$B486)</f>
        <v>0</v>
      </c>
      <c r="D486" s="41">
        <f>COUNTIFS(data!$AT:$AT,D$472,data!$C:$C,$B486)</f>
        <v>11</v>
      </c>
      <c r="E486" s="41">
        <f>COUNTIFS(data!$AT:$AT,E$472,data!$C:$C,$B486)</f>
        <v>0</v>
      </c>
      <c r="F486" s="41">
        <f>COUNTIFS(data!$AT:$AT,F$472,data!$C:$C,$B486)</f>
        <v>0</v>
      </c>
      <c r="G486" s="41">
        <f>COUNTIFS(data!$AT:$AT,G$472,data!$C:$C,$B486)</f>
        <v>0</v>
      </c>
      <c r="H486" s="41">
        <f>COUNTIFS(data!$AT:$AT,H$472,data!$C:$C,$B486)</f>
        <v>0</v>
      </c>
      <c r="I486" s="41">
        <f>COUNTIFS(data!$AT:$AT,I$472,data!$C:$C,$B486)</f>
        <v>0</v>
      </c>
      <c r="J486" s="41">
        <f>COUNTIFS(data!$AT:$AT,J$472,data!$C:$C,$B486)</f>
        <v>0</v>
      </c>
      <c r="K486" s="42">
        <f t="shared" si="43"/>
        <v>11</v>
      </c>
    </row>
    <row r="487" spans="2:11" ht="15.65" customHeight="1" x14ac:dyDescent="0.35">
      <c r="B487" s="46" t="s">
        <v>0</v>
      </c>
      <c r="C487" s="41">
        <f>COUNTIFS(data!$AT:$AT,C$472,data!$C:$C,$B487)</f>
        <v>0</v>
      </c>
      <c r="D487" s="41">
        <f>COUNTIFS(data!$AT:$AT,D$472,data!$C:$C,$B487)</f>
        <v>1</v>
      </c>
      <c r="E487" s="41">
        <f>COUNTIFS(data!$AT:$AT,E$472,data!$C:$C,$B487)</f>
        <v>0</v>
      </c>
      <c r="F487" s="41">
        <f>COUNTIFS(data!$AT:$AT,F$472,data!$C:$C,$B487)</f>
        <v>0</v>
      </c>
      <c r="G487" s="41">
        <f>COUNTIFS(data!$AT:$AT,G$472,data!$C:$C,$B487)</f>
        <v>0</v>
      </c>
      <c r="H487" s="41">
        <f>COUNTIFS(data!$AT:$AT,H$472,data!$C:$C,$B487)</f>
        <v>0</v>
      </c>
      <c r="I487" s="41">
        <f>COUNTIFS(data!$AT:$AT,I$472,data!$C:$C,$B487)</f>
        <v>1</v>
      </c>
      <c r="J487" s="41">
        <f>COUNTIFS(data!$AT:$AT,J$472,data!$C:$C,$B487)</f>
        <v>1</v>
      </c>
      <c r="K487" s="42">
        <f t="shared" si="43"/>
        <v>3</v>
      </c>
    </row>
    <row r="488" spans="2:11" ht="15.65" customHeight="1" x14ac:dyDescent="0.35">
      <c r="B488" s="46" t="s">
        <v>12</v>
      </c>
      <c r="C488" s="41">
        <f>COUNTIFS(data!$AT:$AT,C$472,data!$C:$C,$B488)</f>
        <v>0</v>
      </c>
      <c r="D488" s="41">
        <f>COUNTIFS(data!$AT:$AT,D$472,data!$C:$C,$B488)</f>
        <v>2</v>
      </c>
      <c r="E488" s="41">
        <f>COUNTIFS(data!$AT:$AT,E$472,data!$C:$C,$B488)</f>
        <v>0</v>
      </c>
      <c r="F488" s="41">
        <f>COUNTIFS(data!$AT:$AT,F$472,data!$C:$C,$B488)</f>
        <v>0</v>
      </c>
      <c r="G488" s="41">
        <f>COUNTIFS(data!$AT:$AT,G$472,data!$C:$C,$B488)</f>
        <v>0</v>
      </c>
      <c r="H488" s="41">
        <f>COUNTIFS(data!$AT:$AT,H$472,data!$C:$C,$B488)</f>
        <v>0</v>
      </c>
      <c r="I488" s="41">
        <f>COUNTIFS(data!$AT:$AT,I$472,data!$C:$C,$B488)</f>
        <v>0</v>
      </c>
      <c r="J488" s="41">
        <f>COUNTIFS(data!$AT:$AT,J$472,data!$C:$C,$B488)</f>
        <v>0</v>
      </c>
      <c r="K488" s="42">
        <f t="shared" si="43"/>
        <v>2</v>
      </c>
    </row>
    <row r="489" spans="2:11" ht="15.65" customHeight="1" x14ac:dyDescent="0.35">
      <c r="B489" s="46" t="s">
        <v>2</v>
      </c>
      <c r="C489" s="41">
        <f>COUNTIFS(data!$AT:$AT,C$472,data!$C:$C,$B489)</f>
        <v>1</v>
      </c>
      <c r="D489" s="41">
        <f>COUNTIFS(data!$AT:$AT,D$472,data!$C:$C,$B489)</f>
        <v>1</v>
      </c>
      <c r="E489" s="41">
        <f>COUNTIFS(data!$AT:$AT,E$472,data!$C:$C,$B489)</f>
        <v>0</v>
      </c>
      <c r="F489" s="41">
        <f>COUNTIFS(data!$AT:$AT,F$472,data!$C:$C,$B489)</f>
        <v>0</v>
      </c>
      <c r="G489" s="41">
        <f>COUNTIFS(data!$AT:$AT,G$472,data!$C:$C,$B489)</f>
        <v>0</v>
      </c>
      <c r="H489" s="41">
        <f>COUNTIFS(data!$AT:$AT,H$472,data!$C:$C,$B489)</f>
        <v>0</v>
      </c>
      <c r="I489" s="41">
        <f>COUNTIFS(data!$AT:$AT,I$472,data!$C:$C,$B489)</f>
        <v>3</v>
      </c>
      <c r="J489" s="41">
        <f>COUNTIFS(data!$AT:$AT,J$472,data!$C:$C,$B489)</f>
        <v>5</v>
      </c>
      <c r="K489" s="42">
        <f t="shared" si="43"/>
        <v>10</v>
      </c>
    </row>
    <row r="490" spans="2:11" ht="15.65" customHeight="1" x14ac:dyDescent="0.35">
      <c r="B490" s="46" t="s">
        <v>1609</v>
      </c>
      <c r="C490" s="41">
        <f>COUNTIFS(data!$AT:$AT,C$472,data!$C:$C,$B490)</f>
        <v>0</v>
      </c>
      <c r="D490" s="41">
        <f>COUNTIFS(data!$AT:$AT,D$472,data!$C:$C,$B490)</f>
        <v>6</v>
      </c>
      <c r="E490" s="41">
        <f>COUNTIFS(data!$AT:$AT,E$472,data!$C:$C,$B490)</f>
        <v>0</v>
      </c>
      <c r="F490" s="41">
        <f>COUNTIFS(data!$AT:$AT,F$472,data!$C:$C,$B490)</f>
        <v>0</v>
      </c>
      <c r="G490" s="41">
        <f>COUNTIFS(data!$AT:$AT,G$472,data!$C:$C,$B490)</f>
        <v>0</v>
      </c>
      <c r="H490" s="41">
        <f>COUNTIFS(data!$AT:$AT,H$472,data!$C:$C,$B490)</f>
        <v>0</v>
      </c>
      <c r="I490" s="41">
        <f>COUNTIFS(data!$AT:$AT,I$472,data!$C:$C,$B490)</f>
        <v>1</v>
      </c>
      <c r="J490" s="41">
        <f>COUNTIFS(data!$AT:$AT,J$472,data!$C:$C,$B490)</f>
        <v>1</v>
      </c>
      <c r="K490" s="42">
        <f t="shared" si="43"/>
        <v>8</v>
      </c>
    </row>
    <row r="491" spans="2:11" ht="15.65" customHeight="1" x14ac:dyDescent="0.35">
      <c r="B491" s="46" t="s">
        <v>1</v>
      </c>
      <c r="C491" s="41">
        <f>COUNTIFS(data!$AT:$AT,C$472,data!$C:$C,$B491)</f>
        <v>1</v>
      </c>
      <c r="D491" s="41">
        <f>COUNTIFS(data!$AT:$AT,D$472,data!$C:$C,$B491)</f>
        <v>0</v>
      </c>
      <c r="E491" s="41">
        <f>COUNTIFS(data!$AT:$AT,E$472,data!$C:$C,$B491)</f>
        <v>0</v>
      </c>
      <c r="F491" s="41">
        <f>COUNTIFS(data!$AT:$AT,F$472,data!$C:$C,$B491)</f>
        <v>0</v>
      </c>
      <c r="G491" s="41">
        <f>COUNTIFS(data!$AT:$AT,G$472,data!$C:$C,$B491)</f>
        <v>0</v>
      </c>
      <c r="H491" s="41">
        <f>COUNTIFS(data!$AT:$AT,H$472,data!$C:$C,$B491)</f>
        <v>0</v>
      </c>
      <c r="I491" s="41">
        <f>COUNTIFS(data!$AT:$AT,I$472,data!$C:$C,$B491)</f>
        <v>2</v>
      </c>
      <c r="J491" s="41">
        <f>COUNTIFS(data!$AT:$AT,J$472,data!$C:$C,$B491)</f>
        <v>1</v>
      </c>
      <c r="K491" s="42">
        <f t="shared" si="43"/>
        <v>4</v>
      </c>
    </row>
    <row r="492" spans="2:11" ht="15.65" customHeight="1" x14ac:dyDescent="0.35">
      <c r="B492" s="46" t="s">
        <v>5</v>
      </c>
      <c r="C492" s="41">
        <f>COUNTIFS(data!$AT:$AT,C$472,data!$C:$C,$B492)</f>
        <v>0</v>
      </c>
      <c r="D492" s="41">
        <f>COUNTIFS(data!$AT:$AT,D$472,data!$C:$C,$B492)</f>
        <v>0</v>
      </c>
      <c r="E492" s="41">
        <f>COUNTIFS(data!$AT:$AT,E$472,data!$C:$C,$B492)</f>
        <v>0</v>
      </c>
      <c r="F492" s="41">
        <f>COUNTIFS(data!$AT:$AT,F$472,data!$C:$C,$B492)</f>
        <v>0</v>
      </c>
      <c r="G492" s="41">
        <f>COUNTIFS(data!$AT:$AT,G$472,data!$C:$C,$B492)</f>
        <v>0</v>
      </c>
      <c r="H492" s="41">
        <f>COUNTIFS(data!$AT:$AT,H$472,data!$C:$C,$B492)</f>
        <v>0</v>
      </c>
      <c r="I492" s="41">
        <f>COUNTIFS(data!$AT:$AT,I$472,data!$C:$C,$B492)</f>
        <v>0</v>
      </c>
      <c r="J492" s="41">
        <f>COUNTIFS(data!$AT:$AT,J$472,data!$C:$C,$B492)</f>
        <v>0</v>
      </c>
      <c r="K492" s="42">
        <f t="shared" si="43"/>
        <v>0</v>
      </c>
    </row>
    <row r="493" spans="2:11" ht="15.65" customHeight="1" x14ac:dyDescent="0.35">
      <c r="B493" s="46" t="s">
        <v>1612</v>
      </c>
      <c r="C493" s="41">
        <f>COUNTIFS(data!$AT:$AT,C$472,data!$C:$C,$B493)</f>
        <v>2</v>
      </c>
      <c r="D493" s="41">
        <f>COUNTIFS(data!$AT:$AT,D$472,data!$C:$C,$B493)</f>
        <v>0</v>
      </c>
      <c r="E493" s="41">
        <f>COUNTIFS(data!$AT:$AT,E$472,data!$C:$C,$B493)</f>
        <v>0</v>
      </c>
      <c r="F493" s="41">
        <f>COUNTIFS(data!$AT:$AT,F$472,data!$C:$C,$B493)</f>
        <v>0</v>
      </c>
      <c r="G493" s="41">
        <f>COUNTIFS(data!$AT:$AT,G$472,data!$C:$C,$B493)</f>
        <v>0</v>
      </c>
      <c r="H493" s="41">
        <f>COUNTIFS(data!$AT:$AT,H$472,data!$C:$C,$B493)</f>
        <v>0</v>
      </c>
      <c r="I493" s="41">
        <f>COUNTIFS(data!$AT:$AT,I$472,data!$C:$C,$B493)</f>
        <v>0</v>
      </c>
      <c r="J493" s="41">
        <f>COUNTIFS(data!$AT:$AT,J$472,data!$C:$C,$B493)</f>
        <v>0</v>
      </c>
      <c r="K493" s="42">
        <f t="shared" si="43"/>
        <v>2</v>
      </c>
    </row>
    <row r="494" spans="2:11" ht="15.65" customHeight="1" x14ac:dyDescent="0.35">
      <c r="B494" s="46" t="s">
        <v>1608</v>
      </c>
      <c r="C494" s="41">
        <f>COUNTIFS(data!$AT:$AT,C$472,data!$C:$C,$B494)</f>
        <v>0</v>
      </c>
      <c r="D494" s="41">
        <f>COUNTIFS(data!$AT:$AT,D$472,data!$C:$C,$B494)</f>
        <v>0</v>
      </c>
      <c r="E494" s="41">
        <f>COUNTIFS(data!$AT:$AT,E$472,data!$C:$C,$B494)</f>
        <v>0</v>
      </c>
      <c r="F494" s="41">
        <f>COUNTIFS(data!$AT:$AT,F$472,data!$C:$C,$B494)</f>
        <v>0</v>
      </c>
      <c r="G494" s="41">
        <f>COUNTIFS(data!$AT:$AT,G$472,data!$C:$C,$B494)</f>
        <v>0</v>
      </c>
      <c r="H494" s="41">
        <f>COUNTIFS(data!$AT:$AT,H$472,data!$C:$C,$B494)</f>
        <v>0</v>
      </c>
      <c r="I494" s="41">
        <f>COUNTIFS(data!$AT:$AT,I$472,data!$C:$C,$B494)</f>
        <v>0</v>
      </c>
      <c r="J494" s="41">
        <f>COUNTIFS(data!$AT:$AT,J$472,data!$C:$C,$B494)</f>
        <v>0</v>
      </c>
      <c r="K494" s="42">
        <f t="shared" si="43"/>
        <v>0</v>
      </c>
    </row>
    <row r="495" spans="2:11" ht="15.65" customHeight="1" x14ac:dyDescent="0.35">
      <c r="B495" s="46" t="s">
        <v>82</v>
      </c>
      <c r="C495" s="41">
        <f>COUNTIFS(data!$AT:$AT,C$472,data!$C:$C,$B495)</f>
        <v>0</v>
      </c>
      <c r="D495" s="41">
        <f>COUNTIFS(data!$AT:$AT,D$472,data!$C:$C,$B495)</f>
        <v>42</v>
      </c>
      <c r="E495" s="41">
        <f>COUNTIFS(data!$AT:$AT,E$472,data!$C:$C,$B495)</f>
        <v>0</v>
      </c>
      <c r="F495" s="41">
        <f>COUNTIFS(data!$AT:$AT,F$472,data!$C:$C,$B495)</f>
        <v>0</v>
      </c>
      <c r="G495" s="41">
        <f>COUNTIFS(data!$AT:$AT,G$472,data!$C:$C,$B495)</f>
        <v>0</v>
      </c>
      <c r="H495" s="41">
        <f>COUNTIFS(data!$AT:$AT,H$472,data!$C:$C,$B495)</f>
        <v>0</v>
      </c>
      <c r="I495" s="41">
        <f>COUNTIFS(data!$AT:$AT,I$472,data!$C:$C,$B495)</f>
        <v>0</v>
      </c>
      <c r="J495" s="41">
        <f>COUNTIFS(data!$AT:$AT,J$472,data!$C:$C,$B495)</f>
        <v>8</v>
      </c>
      <c r="K495" s="42">
        <f t="shared" si="43"/>
        <v>50</v>
      </c>
    </row>
    <row r="496" spans="2:11" ht="15.65" customHeight="1" x14ac:dyDescent="0.35">
      <c r="B496" s="46" t="s">
        <v>372</v>
      </c>
      <c r="C496" s="41">
        <f>COUNTIFS(data!$AT:$AT,C$472,data!$C:$C,$B496)</f>
        <v>0</v>
      </c>
      <c r="D496" s="41">
        <f>COUNTIFS(data!$AT:$AT,D$472,data!$C:$C,$B496)</f>
        <v>1</v>
      </c>
      <c r="E496" s="41">
        <f>COUNTIFS(data!$AT:$AT,E$472,data!$C:$C,$B496)</f>
        <v>0</v>
      </c>
      <c r="F496" s="41">
        <f>COUNTIFS(data!$AT:$AT,F$472,data!$C:$C,$B496)</f>
        <v>0</v>
      </c>
      <c r="G496" s="41">
        <f>COUNTIFS(data!$AT:$AT,G$472,data!$C:$C,$B496)</f>
        <v>0</v>
      </c>
      <c r="H496" s="41">
        <f>COUNTIFS(data!$AT:$AT,H$472,data!$C:$C,$B496)</f>
        <v>0</v>
      </c>
      <c r="I496" s="41">
        <f>COUNTIFS(data!$AT:$AT,I$472,data!$C:$C,$B496)</f>
        <v>0</v>
      </c>
      <c r="J496" s="41">
        <f>COUNTIFS(data!$AT:$AT,J$472,data!$C:$C,$B496)</f>
        <v>0</v>
      </c>
      <c r="K496" s="42">
        <f t="shared" si="43"/>
        <v>1</v>
      </c>
    </row>
    <row r="497" spans="1:11" ht="15.65" customHeight="1" x14ac:dyDescent="0.35">
      <c r="B497" s="46" t="s">
        <v>1736</v>
      </c>
      <c r="C497" s="41">
        <f>COUNTIFS(data!$AT:$AT,C$472,data!$C:$C,$B497)</f>
        <v>0</v>
      </c>
      <c r="D497" s="41">
        <f>COUNTIFS(data!$AT:$AT,D$472,data!$C:$C,$B497)</f>
        <v>0</v>
      </c>
      <c r="E497" s="41">
        <f>COUNTIFS(data!$AT:$AT,E$472,data!$C:$C,$B497)</f>
        <v>0</v>
      </c>
      <c r="F497" s="41">
        <f>COUNTIFS(data!$AT:$AT,F$472,data!$C:$C,$B497)</f>
        <v>0</v>
      </c>
      <c r="G497" s="41">
        <f>COUNTIFS(data!$AT:$AT,G$472,data!$C:$C,$B497)</f>
        <v>0</v>
      </c>
      <c r="H497" s="41">
        <f>COUNTIFS(data!$AT:$AT,H$472,data!$C:$C,$B497)</f>
        <v>0</v>
      </c>
      <c r="I497" s="41">
        <f>COUNTIFS(data!$AT:$AT,I$472,data!$C:$C,$B497)</f>
        <v>1</v>
      </c>
      <c r="J497" s="41">
        <f>COUNTIFS(data!$AT:$AT,J$472,data!$C:$C,$B497)</f>
        <v>0</v>
      </c>
      <c r="K497" s="42">
        <f t="shared" si="43"/>
        <v>1</v>
      </c>
    </row>
    <row r="498" spans="1:11" ht="15.65" customHeight="1" x14ac:dyDescent="0.35">
      <c r="B498" s="46" t="s">
        <v>1763</v>
      </c>
      <c r="C498" s="41">
        <f>COUNTIFS(data!$AT:$AT,C$472,data!$C:$C,$B498)</f>
        <v>0</v>
      </c>
      <c r="D498" s="41">
        <f>COUNTIFS(data!$AT:$AT,D$472,data!$C:$C,$B498)</f>
        <v>0</v>
      </c>
      <c r="E498" s="41">
        <f>COUNTIFS(data!$AT:$AT,E$472,data!$C:$C,$B498)</f>
        <v>0</v>
      </c>
      <c r="F498" s="41">
        <f>COUNTIFS(data!$AT:$AT,F$472,data!$C:$C,$B498)</f>
        <v>0</v>
      </c>
      <c r="G498" s="41">
        <f>COUNTIFS(data!$AT:$AT,G$472,data!$C:$C,$B498)</f>
        <v>0</v>
      </c>
      <c r="H498" s="41">
        <f>COUNTIFS(data!$AT:$AT,H$472,data!$C:$C,$B498)</f>
        <v>0</v>
      </c>
      <c r="I498" s="41">
        <f>COUNTIFS(data!$AT:$AT,I$472,data!$C:$C,$B498)</f>
        <v>1</v>
      </c>
      <c r="J498" s="41">
        <f>COUNTIFS(data!$AT:$AT,J$472,data!$C:$C,$B498)</f>
        <v>0</v>
      </c>
      <c r="K498" s="42">
        <f t="shared" si="43"/>
        <v>1</v>
      </c>
    </row>
    <row r="499" spans="1:11" ht="15.65" customHeight="1" x14ac:dyDescent="0.35">
      <c r="B499" s="46" t="s">
        <v>8</v>
      </c>
      <c r="C499" s="41">
        <f>COUNTIFS(data!$AT:$AT,C$472,data!$C:$C,$B499)</f>
        <v>3</v>
      </c>
      <c r="D499" s="41">
        <f>COUNTIFS(data!$AT:$AT,D$472,data!$C:$C,$B499)</f>
        <v>0</v>
      </c>
      <c r="E499" s="41">
        <f>COUNTIFS(data!$AT:$AT,E$472,data!$C:$C,$B499)</f>
        <v>0</v>
      </c>
      <c r="F499" s="41">
        <f>COUNTIFS(data!$AT:$AT,F$472,data!$C:$C,$B499)</f>
        <v>0</v>
      </c>
      <c r="G499" s="41">
        <f>COUNTIFS(data!$AT:$AT,G$472,data!$C:$C,$B499)</f>
        <v>0</v>
      </c>
      <c r="H499" s="41">
        <f>COUNTIFS(data!$AT:$AT,H$472,data!$C:$C,$B499)</f>
        <v>0</v>
      </c>
      <c r="I499" s="41">
        <f>COUNTIFS(data!$AT:$AT,I$472,data!$C:$C,$B499)</f>
        <v>4</v>
      </c>
      <c r="J499" s="41">
        <f>COUNTIFS(data!$AT:$AT,J$472,data!$C:$C,$B499)</f>
        <v>0</v>
      </c>
      <c r="K499" s="42">
        <f t="shared" si="43"/>
        <v>7</v>
      </c>
    </row>
    <row r="500" spans="1:11" ht="15.65" customHeight="1" x14ac:dyDescent="0.35">
      <c r="B500" s="40" t="s">
        <v>1753</v>
      </c>
      <c r="C500" s="42">
        <f>SUM(C473:C499)</f>
        <v>62</v>
      </c>
      <c r="D500" s="42">
        <f t="shared" ref="D500:K500" si="44">SUM(D473:D499)</f>
        <v>117</v>
      </c>
      <c r="E500" s="42">
        <f t="shared" si="44"/>
        <v>0</v>
      </c>
      <c r="F500" s="42">
        <f t="shared" si="44"/>
        <v>1</v>
      </c>
      <c r="G500" s="42">
        <f t="shared" si="44"/>
        <v>28</v>
      </c>
      <c r="H500" s="42">
        <f t="shared" si="44"/>
        <v>0</v>
      </c>
      <c r="I500" s="42">
        <f t="shared" si="44"/>
        <v>43</v>
      </c>
      <c r="J500" s="42">
        <f t="shared" si="44"/>
        <v>43</v>
      </c>
      <c r="K500" s="55">
        <f t="shared" si="44"/>
        <v>294</v>
      </c>
    </row>
    <row r="502" spans="1:11" ht="31.5" customHeight="1" x14ac:dyDescent="0.35">
      <c r="A502" s="43">
        <v>30</v>
      </c>
      <c r="B502" s="60" t="s">
        <v>2867</v>
      </c>
      <c r="C502" s="61"/>
      <c r="D502" s="61"/>
      <c r="E502" s="61"/>
    </row>
    <row r="503" spans="1:11" ht="15.65" customHeight="1" x14ac:dyDescent="0.35">
      <c r="B503" s="58" t="s">
        <v>2859</v>
      </c>
      <c r="C503" s="59"/>
      <c r="D503" s="59"/>
      <c r="E503" s="59"/>
    </row>
    <row r="504" spans="1:11" ht="15.65" customHeight="1" x14ac:dyDescent="0.35">
      <c r="B504" s="39"/>
      <c r="C504" s="39" t="s">
        <v>1141</v>
      </c>
      <c r="D504" s="39" t="s">
        <v>1140</v>
      </c>
      <c r="E504" s="40" t="s">
        <v>1753</v>
      </c>
    </row>
    <row r="505" spans="1:11" ht="15.65" customHeight="1" x14ac:dyDescent="0.35">
      <c r="B505" s="46" t="s">
        <v>1618</v>
      </c>
      <c r="C505" s="41">
        <f>COUNTIFS(data!$AB:$AB,C$504,data!$C:$C,$B505)</f>
        <v>56</v>
      </c>
      <c r="D505" s="41">
        <f>COUNTIFS(data!$AB:$AB,D$504,data!$C:$C,$B505)</f>
        <v>4</v>
      </c>
      <c r="E505" s="42">
        <f>SUM(C505:D505)</f>
        <v>60</v>
      </c>
    </row>
    <row r="506" spans="1:11" ht="15.65" customHeight="1" x14ac:dyDescent="0.35">
      <c r="B506" s="46" t="s">
        <v>1614</v>
      </c>
      <c r="C506" s="41">
        <f>COUNTIFS(data!$AB:$AB,C$504,data!$C:$C,$B506)</f>
        <v>9</v>
      </c>
      <c r="D506" s="41">
        <f>COUNTIFS(data!$AB:$AB,D$504,data!$C:$C,$B506)</f>
        <v>0</v>
      </c>
      <c r="E506" s="42">
        <f t="shared" ref="E506:E531" si="45">SUM(C506:D506)</f>
        <v>9</v>
      </c>
    </row>
    <row r="507" spans="1:11" ht="15.65" customHeight="1" x14ac:dyDescent="0.35">
      <c r="B507" s="46" t="s">
        <v>1610</v>
      </c>
      <c r="C507" s="41">
        <f>COUNTIFS(data!$AB:$AB,C$504,data!$C:$C,$B507)</f>
        <v>2</v>
      </c>
      <c r="D507" s="41">
        <f>COUNTIFS(data!$AB:$AB,D$504,data!$C:$C,$B507)</f>
        <v>0</v>
      </c>
      <c r="E507" s="42">
        <f t="shared" si="45"/>
        <v>2</v>
      </c>
    </row>
    <row r="508" spans="1:11" ht="15.65" customHeight="1" x14ac:dyDescent="0.35">
      <c r="B508" s="46" t="s">
        <v>1619</v>
      </c>
      <c r="C508" s="41">
        <f>COUNTIFS(data!$AB:$AB,C$504,data!$C:$C,$B508)</f>
        <v>12</v>
      </c>
      <c r="D508" s="41">
        <f>COUNTIFS(data!$AB:$AB,D$504,data!$C:$C,$B508)</f>
        <v>0</v>
      </c>
      <c r="E508" s="42">
        <f t="shared" si="45"/>
        <v>12</v>
      </c>
    </row>
    <row r="509" spans="1:11" ht="15.65" customHeight="1" x14ac:dyDescent="0.35">
      <c r="B509" s="46" t="s">
        <v>1615</v>
      </c>
      <c r="C509" s="41">
        <f>COUNTIFS(data!$AB:$AB,C$504,data!$C:$C,$B509)</f>
        <v>4</v>
      </c>
      <c r="D509" s="41">
        <f>COUNTIFS(data!$AB:$AB,D$504,data!$C:$C,$B509)</f>
        <v>0</v>
      </c>
      <c r="E509" s="42">
        <f t="shared" si="45"/>
        <v>4</v>
      </c>
    </row>
    <row r="510" spans="1:11" ht="15.65" customHeight="1" x14ac:dyDescent="0.35">
      <c r="B510" s="46" t="s">
        <v>1616</v>
      </c>
      <c r="C510" s="41">
        <f>COUNTIFS(data!$AB:$AB,C$504,data!$C:$C,$B510)</f>
        <v>11</v>
      </c>
      <c r="D510" s="41">
        <f>COUNTIFS(data!$AB:$AB,D$504,data!$C:$C,$B510)</f>
        <v>0</v>
      </c>
      <c r="E510" s="42">
        <f t="shared" si="45"/>
        <v>11</v>
      </c>
    </row>
    <row r="511" spans="1:11" ht="15.65" customHeight="1" x14ac:dyDescent="0.35">
      <c r="B511" s="46" t="s">
        <v>1617</v>
      </c>
      <c r="C511" s="41">
        <f>COUNTIFS(data!$AB:$AB,C$504,data!$C:$C,$B511)</f>
        <v>6</v>
      </c>
      <c r="D511" s="41">
        <f>COUNTIFS(data!$AB:$AB,D$504,data!$C:$C,$B511)</f>
        <v>1</v>
      </c>
      <c r="E511" s="42">
        <f t="shared" si="45"/>
        <v>7</v>
      </c>
    </row>
    <row r="512" spans="1:11" ht="15.65" customHeight="1" x14ac:dyDescent="0.35">
      <c r="B512" s="46" t="s">
        <v>1620</v>
      </c>
      <c r="C512" s="41">
        <f>COUNTIFS(data!$AB:$AB,C$504,data!$C:$C,$B512)</f>
        <v>3</v>
      </c>
      <c r="D512" s="41">
        <f>COUNTIFS(data!$AB:$AB,D$504,data!$C:$C,$B512)</f>
        <v>0</v>
      </c>
      <c r="E512" s="42">
        <f t="shared" si="45"/>
        <v>3</v>
      </c>
    </row>
    <row r="513" spans="2:5" ht="15.65" customHeight="1" x14ac:dyDescent="0.35">
      <c r="B513" s="46" t="s">
        <v>1613</v>
      </c>
      <c r="C513" s="41">
        <f>COUNTIFS(data!$AB:$AB,C$504,data!$C:$C,$B513)</f>
        <v>2</v>
      </c>
      <c r="D513" s="41">
        <f>COUNTIFS(data!$AB:$AB,D$504,data!$C:$C,$B513)</f>
        <v>1</v>
      </c>
      <c r="E513" s="42">
        <f t="shared" si="45"/>
        <v>3</v>
      </c>
    </row>
    <row r="514" spans="2:5" ht="15.65" customHeight="1" x14ac:dyDescent="0.35">
      <c r="B514" s="46" t="s">
        <v>3</v>
      </c>
      <c r="C514" s="41">
        <f>COUNTIFS(data!$AB:$AB,C$504,data!$C:$C,$B514)</f>
        <v>2</v>
      </c>
      <c r="D514" s="41">
        <f>COUNTIFS(data!$AB:$AB,D$504,data!$C:$C,$B514)</f>
        <v>0</v>
      </c>
      <c r="E514" s="42">
        <f t="shared" si="45"/>
        <v>2</v>
      </c>
    </row>
    <row r="515" spans="2:5" ht="15.65" customHeight="1" x14ac:dyDescent="0.35">
      <c r="B515" s="46" t="s">
        <v>4</v>
      </c>
      <c r="C515" s="41">
        <f>COUNTIFS(data!$AB:$AB,C$504,data!$C:$C,$B515)</f>
        <v>1</v>
      </c>
      <c r="D515" s="41">
        <f>COUNTIFS(data!$AB:$AB,D$504,data!$C:$C,$B515)</f>
        <v>0</v>
      </c>
      <c r="E515" s="42">
        <f t="shared" si="45"/>
        <v>1</v>
      </c>
    </row>
    <row r="516" spans="2:5" ht="15.65" customHeight="1" x14ac:dyDescent="0.35">
      <c r="B516" s="46" t="s">
        <v>16</v>
      </c>
      <c r="C516" s="41">
        <f>COUNTIFS(data!$AB:$AB,C$504,data!$C:$C,$B516)</f>
        <v>51</v>
      </c>
      <c r="D516" s="41">
        <f>COUNTIFS(data!$AB:$AB,D$504,data!$C:$C,$B516)</f>
        <v>22</v>
      </c>
      <c r="E516" s="42">
        <f t="shared" si="45"/>
        <v>73</v>
      </c>
    </row>
    <row r="517" spans="2:5" ht="15.65" customHeight="1" x14ac:dyDescent="0.35">
      <c r="B517" s="46" t="s">
        <v>1611</v>
      </c>
      <c r="C517" s="41">
        <f>COUNTIFS(data!$AB:$AB,C$504,data!$C:$C,$B517)</f>
        <v>7</v>
      </c>
      <c r="D517" s="41">
        <f>COUNTIFS(data!$AB:$AB,D$504,data!$C:$C,$B517)</f>
        <v>0</v>
      </c>
      <c r="E517" s="42">
        <f t="shared" si="45"/>
        <v>7</v>
      </c>
    </row>
    <row r="518" spans="2:5" ht="15.65" customHeight="1" x14ac:dyDescent="0.35">
      <c r="B518" s="46" t="s">
        <v>7</v>
      </c>
      <c r="C518" s="41">
        <f>COUNTIFS(data!$AB:$AB,C$504,data!$C:$C,$B518)</f>
        <v>8</v>
      </c>
      <c r="D518" s="41">
        <f>COUNTIFS(data!$AB:$AB,D$504,data!$C:$C,$B518)</f>
        <v>3</v>
      </c>
      <c r="E518" s="42">
        <f t="shared" si="45"/>
        <v>11</v>
      </c>
    </row>
    <row r="519" spans="2:5" ht="15.65" customHeight="1" x14ac:dyDescent="0.35">
      <c r="B519" s="46" t="s">
        <v>0</v>
      </c>
      <c r="C519" s="41">
        <f>COUNTIFS(data!$AB:$AB,C$504,data!$C:$C,$B519)</f>
        <v>3</v>
      </c>
      <c r="D519" s="41">
        <f>COUNTIFS(data!$AB:$AB,D$504,data!$C:$C,$B519)</f>
        <v>0</v>
      </c>
      <c r="E519" s="42">
        <f t="shared" si="45"/>
        <v>3</v>
      </c>
    </row>
    <row r="520" spans="2:5" ht="15.65" customHeight="1" x14ac:dyDescent="0.35">
      <c r="B520" s="46" t="s">
        <v>12</v>
      </c>
      <c r="C520" s="41">
        <f>COUNTIFS(data!$AB:$AB,C$504,data!$C:$C,$B520)</f>
        <v>2</v>
      </c>
      <c r="D520" s="41">
        <f>COUNTIFS(data!$AB:$AB,D$504,data!$C:$C,$B520)</f>
        <v>0</v>
      </c>
      <c r="E520" s="42">
        <f t="shared" si="45"/>
        <v>2</v>
      </c>
    </row>
    <row r="521" spans="2:5" ht="15.65" customHeight="1" x14ac:dyDescent="0.35">
      <c r="B521" s="46" t="s">
        <v>2</v>
      </c>
      <c r="C521" s="41">
        <f>COUNTIFS(data!$AB:$AB,C$504,data!$C:$C,$B521)</f>
        <v>10</v>
      </c>
      <c r="D521" s="41">
        <f>COUNTIFS(data!$AB:$AB,D$504,data!$C:$C,$B521)</f>
        <v>0</v>
      </c>
      <c r="E521" s="42">
        <f t="shared" si="45"/>
        <v>10</v>
      </c>
    </row>
    <row r="522" spans="2:5" ht="15.65" customHeight="1" x14ac:dyDescent="0.35">
      <c r="B522" s="46" t="s">
        <v>1609</v>
      </c>
      <c r="C522" s="41">
        <f>COUNTIFS(data!$AB:$AB,C$504,data!$C:$C,$B522)</f>
        <v>7</v>
      </c>
      <c r="D522" s="41">
        <f>COUNTIFS(data!$AB:$AB,D$504,data!$C:$C,$B522)</f>
        <v>1</v>
      </c>
      <c r="E522" s="42">
        <f t="shared" si="45"/>
        <v>8</v>
      </c>
    </row>
    <row r="523" spans="2:5" ht="15.65" customHeight="1" x14ac:dyDescent="0.35">
      <c r="B523" s="46" t="s">
        <v>1</v>
      </c>
      <c r="C523" s="41">
        <f>COUNTIFS(data!$AB:$AB,C$504,data!$C:$C,$B523)</f>
        <v>4</v>
      </c>
      <c r="D523" s="41">
        <f>COUNTIFS(data!$AB:$AB,D$504,data!$C:$C,$B523)</f>
        <v>0</v>
      </c>
      <c r="E523" s="42">
        <f t="shared" si="45"/>
        <v>4</v>
      </c>
    </row>
    <row r="524" spans="2:5" ht="15.65" customHeight="1" x14ac:dyDescent="0.35">
      <c r="B524" s="46" t="s">
        <v>5</v>
      </c>
      <c r="C524" s="41">
        <f>COUNTIFS(data!$AB:$AB,C$504,data!$C:$C,$B524)</f>
        <v>0</v>
      </c>
      <c r="D524" s="41">
        <f>COUNTIFS(data!$AB:$AB,D$504,data!$C:$C,$B524)</f>
        <v>0</v>
      </c>
      <c r="E524" s="42">
        <f t="shared" si="45"/>
        <v>0</v>
      </c>
    </row>
    <row r="525" spans="2:5" ht="15.65" customHeight="1" x14ac:dyDescent="0.35">
      <c r="B525" s="46" t="s">
        <v>1612</v>
      </c>
      <c r="C525" s="41">
        <f>COUNTIFS(data!$AB:$AB,C$504,data!$C:$C,$B525)</f>
        <v>1</v>
      </c>
      <c r="D525" s="41">
        <f>COUNTIFS(data!$AB:$AB,D$504,data!$C:$C,$B525)</f>
        <v>1</v>
      </c>
      <c r="E525" s="42">
        <f t="shared" si="45"/>
        <v>2</v>
      </c>
    </row>
    <row r="526" spans="2:5" ht="15.65" customHeight="1" x14ac:dyDescent="0.35">
      <c r="B526" s="46" t="s">
        <v>1608</v>
      </c>
      <c r="C526" s="41">
        <f>COUNTIFS(data!$AB:$AB,C$504,data!$C:$C,$B526)</f>
        <v>0</v>
      </c>
      <c r="D526" s="41">
        <f>COUNTIFS(data!$AB:$AB,D$504,data!$C:$C,$B526)</f>
        <v>0</v>
      </c>
      <c r="E526" s="42">
        <f t="shared" si="45"/>
        <v>0</v>
      </c>
    </row>
    <row r="527" spans="2:5" ht="15.65" customHeight="1" x14ac:dyDescent="0.35">
      <c r="B527" s="46" t="s">
        <v>82</v>
      </c>
      <c r="C527" s="41">
        <f>COUNTIFS(data!$AB:$AB,C$504,data!$C:$C,$B527)</f>
        <v>50</v>
      </c>
      <c r="D527" s="41">
        <f>COUNTIFS(data!$AB:$AB,D$504,data!$C:$C,$B527)</f>
        <v>0</v>
      </c>
      <c r="E527" s="42">
        <f t="shared" si="45"/>
        <v>50</v>
      </c>
    </row>
    <row r="528" spans="2:5" ht="15.65" customHeight="1" x14ac:dyDescent="0.35">
      <c r="B528" s="46" t="s">
        <v>372</v>
      </c>
      <c r="C528" s="41">
        <f>COUNTIFS(data!$AB:$AB,C$504,data!$C:$C,$B528)</f>
        <v>1</v>
      </c>
      <c r="D528" s="41">
        <f>COUNTIFS(data!$AB:$AB,D$504,data!$C:$C,$B528)</f>
        <v>0</v>
      </c>
      <c r="E528" s="42">
        <f t="shared" si="45"/>
        <v>1</v>
      </c>
    </row>
    <row r="529" spans="1:9" ht="15.65" customHeight="1" x14ac:dyDescent="0.35">
      <c r="B529" s="46" t="s">
        <v>1736</v>
      </c>
      <c r="C529" s="41">
        <f>COUNTIFS(data!$AB:$AB,C$504,data!$C:$C,$B529)</f>
        <v>1</v>
      </c>
      <c r="D529" s="41">
        <f>COUNTIFS(data!$AB:$AB,D$504,data!$C:$C,$B529)</f>
        <v>0</v>
      </c>
      <c r="E529" s="42">
        <f t="shared" si="45"/>
        <v>1</v>
      </c>
    </row>
    <row r="530" spans="1:9" ht="15.65" customHeight="1" x14ac:dyDescent="0.35">
      <c r="B530" s="46" t="s">
        <v>1763</v>
      </c>
      <c r="C530" s="41">
        <f>COUNTIFS(data!$AB:$AB,C$504,data!$C:$C,$B530)</f>
        <v>1</v>
      </c>
      <c r="D530" s="41">
        <f>COUNTIFS(data!$AB:$AB,D$504,data!$C:$C,$B530)</f>
        <v>0</v>
      </c>
      <c r="E530" s="42">
        <f t="shared" si="45"/>
        <v>1</v>
      </c>
    </row>
    <row r="531" spans="1:9" ht="15.65" customHeight="1" x14ac:dyDescent="0.35">
      <c r="B531" s="46" t="s">
        <v>8</v>
      </c>
      <c r="C531" s="41">
        <f>COUNTIFS(data!$AB:$AB,C$504,data!$C:$C,$B531)</f>
        <v>7</v>
      </c>
      <c r="D531" s="41">
        <f>COUNTIFS(data!$AB:$AB,D$504,data!$C:$C,$B531)</f>
        <v>0</v>
      </c>
      <c r="E531" s="42">
        <f t="shared" si="45"/>
        <v>7</v>
      </c>
    </row>
    <row r="532" spans="1:9" ht="15.65" customHeight="1" x14ac:dyDescent="0.35">
      <c r="B532" s="40" t="s">
        <v>1753</v>
      </c>
      <c r="C532" s="42">
        <f>SUM(C505:C531)</f>
        <v>261</v>
      </c>
      <c r="D532" s="42">
        <f>SUM(D505:D531)</f>
        <v>33</v>
      </c>
      <c r="E532" s="55">
        <f>SUM(E505:E531)</f>
        <v>294</v>
      </c>
    </row>
    <row r="534" spans="1:9" ht="31.5" customHeight="1" x14ac:dyDescent="0.35">
      <c r="A534" s="43">
        <v>31</v>
      </c>
      <c r="B534" s="60" t="s">
        <v>2867</v>
      </c>
      <c r="C534" s="61"/>
      <c r="D534" s="61"/>
      <c r="E534" s="61"/>
      <c r="F534" s="61"/>
      <c r="G534" s="61"/>
      <c r="H534" s="61"/>
      <c r="I534" s="61"/>
    </row>
    <row r="535" spans="1:9" ht="15.65" customHeight="1" x14ac:dyDescent="0.35">
      <c r="B535" s="58" t="s">
        <v>2860</v>
      </c>
      <c r="C535" s="59"/>
      <c r="D535" s="59"/>
      <c r="E535" s="59"/>
      <c r="F535" s="59"/>
      <c r="G535" s="59"/>
      <c r="H535" s="59"/>
      <c r="I535" s="59"/>
    </row>
    <row r="536" spans="1:9" ht="43.5" customHeight="1" x14ac:dyDescent="0.35">
      <c r="B536" s="39"/>
      <c r="C536" s="49" t="s">
        <v>1199</v>
      </c>
      <c r="D536" s="49" t="s">
        <v>1197</v>
      </c>
      <c r="E536" s="49" t="s">
        <v>1198</v>
      </c>
      <c r="F536" s="49" t="s">
        <v>1200</v>
      </c>
      <c r="G536" s="49" t="s">
        <v>1754</v>
      </c>
      <c r="H536" s="49" t="s">
        <v>1755</v>
      </c>
      <c r="I536" s="48" t="s">
        <v>1753</v>
      </c>
    </row>
    <row r="537" spans="1:9" ht="15.65" customHeight="1" x14ac:dyDescent="0.35">
      <c r="B537" s="46" t="s">
        <v>1618</v>
      </c>
      <c r="C537" s="41">
        <f>COUNTIFS(data!$L:$L,C$536,data!$AC:$AC,$B537)</f>
        <v>18</v>
      </c>
      <c r="D537" s="41">
        <f>COUNTIFS(data!$L:$L,D$536,data!$AC:$AC,$B537)</f>
        <v>2</v>
      </c>
      <c r="E537" s="41">
        <f>COUNTIFS(data!$L:$L,E$536,data!$AC:$AC,$B537)</f>
        <v>20</v>
      </c>
      <c r="F537" s="41">
        <f>COUNTIFS(data!$L:$L,F$536,data!$AC:$AC,$B537)</f>
        <v>0</v>
      </c>
      <c r="G537" s="41">
        <f>COUNTIFS(data!$L:$L,G$536,data!$AC:$AC,$B537)</f>
        <v>0</v>
      </c>
      <c r="H537" s="41">
        <f>COUNTIFS(data!$L:$L,H$536,data!$AC:$AC,$B537)</f>
        <v>6</v>
      </c>
      <c r="I537" s="42">
        <f>SUM(C537:H537)</f>
        <v>46</v>
      </c>
    </row>
    <row r="538" spans="1:9" ht="15.65" customHeight="1" x14ac:dyDescent="0.35">
      <c r="B538" s="46" t="s">
        <v>1614</v>
      </c>
      <c r="C538" s="41">
        <f>COUNTIFS(data!$L:$L,C$536,data!$AC:$AC,$B538)</f>
        <v>3</v>
      </c>
      <c r="D538" s="41">
        <f>COUNTIFS(data!$L:$L,D$536,data!$AC:$AC,$B538)</f>
        <v>1</v>
      </c>
      <c r="E538" s="41">
        <f>COUNTIFS(data!$L:$L,E$536,data!$AC:$AC,$B538)</f>
        <v>27</v>
      </c>
      <c r="F538" s="41">
        <f>COUNTIFS(data!$L:$L,F$536,data!$AC:$AC,$B538)</f>
        <v>1</v>
      </c>
      <c r="G538" s="41">
        <f>COUNTIFS(data!$L:$L,G$536,data!$AC:$AC,$B538)</f>
        <v>1</v>
      </c>
      <c r="H538" s="41">
        <f>COUNTIFS(data!$L:$L,H$536,data!$AC:$AC,$B538)</f>
        <v>1</v>
      </c>
      <c r="I538" s="42">
        <f t="shared" ref="I538:I565" si="46">SUM(C538:H538)</f>
        <v>34</v>
      </c>
    </row>
    <row r="539" spans="1:9" ht="15.65" customHeight="1" x14ac:dyDescent="0.35">
      <c r="B539" s="46" t="s">
        <v>1610</v>
      </c>
      <c r="C539" s="41">
        <f>COUNTIFS(data!$L:$L,C$536,data!$AC:$AC,$B539)</f>
        <v>1</v>
      </c>
      <c r="D539" s="41">
        <f>COUNTIFS(data!$L:$L,D$536,data!$AC:$AC,$B539)</f>
        <v>1</v>
      </c>
      <c r="E539" s="41">
        <f>COUNTIFS(data!$L:$L,E$536,data!$AC:$AC,$B539)</f>
        <v>1</v>
      </c>
      <c r="F539" s="41">
        <f>COUNTIFS(data!$L:$L,F$536,data!$AC:$AC,$B539)</f>
        <v>0</v>
      </c>
      <c r="G539" s="41">
        <f>COUNTIFS(data!$L:$L,G$536,data!$AC:$AC,$B539)</f>
        <v>0</v>
      </c>
      <c r="H539" s="41">
        <f>COUNTIFS(data!$L:$L,H$536,data!$AC:$AC,$B539)</f>
        <v>2</v>
      </c>
      <c r="I539" s="42">
        <f t="shared" si="46"/>
        <v>5</v>
      </c>
    </row>
    <row r="540" spans="1:9" ht="15.65" customHeight="1" x14ac:dyDescent="0.35">
      <c r="B540" s="46" t="s">
        <v>1619</v>
      </c>
      <c r="C540" s="41">
        <f>COUNTIFS(data!$L:$L,C$536,data!$AC:$AC,$B540)</f>
        <v>1</v>
      </c>
      <c r="D540" s="41">
        <f>COUNTIFS(data!$L:$L,D$536,data!$AC:$AC,$B540)</f>
        <v>0</v>
      </c>
      <c r="E540" s="41">
        <f>COUNTIFS(data!$L:$L,E$536,data!$AC:$AC,$B540)</f>
        <v>4</v>
      </c>
      <c r="F540" s="41">
        <f>COUNTIFS(data!$L:$L,F$536,data!$AC:$AC,$B540)</f>
        <v>0</v>
      </c>
      <c r="G540" s="41">
        <f>COUNTIFS(data!$L:$L,G$536,data!$AC:$AC,$B540)</f>
        <v>0</v>
      </c>
      <c r="H540" s="41">
        <f>COUNTIFS(data!$L:$L,H$536,data!$AC:$AC,$B540)</f>
        <v>7</v>
      </c>
      <c r="I540" s="42">
        <f t="shared" si="46"/>
        <v>12</v>
      </c>
    </row>
    <row r="541" spans="1:9" ht="15.65" customHeight="1" x14ac:dyDescent="0.35">
      <c r="B541" s="46" t="s">
        <v>1615</v>
      </c>
      <c r="C541" s="41">
        <f>COUNTIFS(data!$L:$L,C$536,data!$AC:$AC,$B541)</f>
        <v>7</v>
      </c>
      <c r="D541" s="41">
        <f>COUNTIFS(data!$L:$L,D$536,data!$AC:$AC,$B541)</f>
        <v>2</v>
      </c>
      <c r="E541" s="41">
        <f>COUNTIFS(data!$L:$L,E$536,data!$AC:$AC,$B541)</f>
        <v>1</v>
      </c>
      <c r="F541" s="41">
        <f>COUNTIFS(data!$L:$L,F$536,data!$AC:$AC,$B541)</f>
        <v>0</v>
      </c>
      <c r="G541" s="41">
        <f>COUNTIFS(data!$L:$L,G$536,data!$AC:$AC,$B541)</f>
        <v>0</v>
      </c>
      <c r="H541" s="41">
        <f>COUNTIFS(data!$L:$L,H$536,data!$AC:$AC,$B541)</f>
        <v>3</v>
      </c>
      <c r="I541" s="42">
        <f t="shared" si="46"/>
        <v>13</v>
      </c>
    </row>
    <row r="542" spans="1:9" ht="15.65" customHeight="1" x14ac:dyDescent="0.35">
      <c r="B542" s="46" t="s">
        <v>1616</v>
      </c>
      <c r="C542" s="41">
        <f>COUNTIFS(data!$L:$L,C$536,data!$AC:$AC,$B542)</f>
        <v>7</v>
      </c>
      <c r="D542" s="41">
        <f>COUNTIFS(data!$L:$L,D$536,data!$AC:$AC,$B542)</f>
        <v>0</v>
      </c>
      <c r="E542" s="41">
        <f>COUNTIFS(data!$L:$L,E$536,data!$AC:$AC,$B542)</f>
        <v>2</v>
      </c>
      <c r="F542" s="41">
        <f>COUNTIFS(data!$L:$L,F$536,data!$AC:$AC,$B542)</f>
        <v>0</v>
      </c>
      <c r="G542" s="41">
        <f>COUNTIFS(data!$L:$L,G$536,data!$AC:$AC,$B542)</f>
        <v>0</v>
      </c>
      <c r="H542" s="41">
        <f>COUNTIFS(data!$L:$L,H$536,data!$AC:$AC,$B542)</f>
        <v>3</v>
      </c>
      <c r="I542" s="42">
        <f t="shared" si="46"/>
        <v>12</v>
      </c>
    </row>
    <row r="543" spans="1:9" ht="15.65" customHeight="1" x14ac:dyDescent="0.35">
      <c r="B543" s="46" t="s">
        <v>1617</v>
      </c>
      <c r="C543" s="41">
        <f>COUNTIFS(data!$L:$L,C$536,data!$AC:$AC,$B543)</f>
        <v>5</v>
      </c>
      <c r="D543" s="41">
        <f>COUNTIFS(data!$L:$L,D$536,data!$AC:$AC,$B543)</f>
        <v>0</v>
      </c>
      <c r="E543" s="41">
        <f>COUNTIFS(data!$L:$L,E$536,data!$AC:$AC,$B543)</f>
        <v>3</v>
      </c>
      <c r="F543" s="41">
        <f>COUNTIFS(data!$L:$L,F$536,data!$AC:$AC,$B543)</f>
        <v>0</v>
      </c>
      <c r="G543" s="41">
        <f>COUNTIFS(data!$L:$L,G$536,data!$AC:$AC,$B543)</f>
        <v>0</v>
      </c>
      <c r="H543" s="41">
        <f>COUNTIFS(data!$L:$L,H$536,data!$AC:$AC,$B543)</f>
        <v>4</v>
      </c>
      <c r="I543" s="42">
        <f t="shared" si="46"/>
        <v>12</v>
      </c>
    </row>
    <row r="544" spans="1:9" ht="15.65" customHeight="1" x14ac:dyDescent="0.35">
      <c r="B544" s="46" t="s">
        <v>1620</v>
      </c>
      <c r="C544" s="41">
        <f>COUNTIFS(data!$L:$L,C$536,data!$AC:$AC,$B544)</f>
        <v>3</v>
      </c>
      <c r="D544" s="41">
        <f>COUNTIFS(data!$L:$L,D$536,data!$AC:$AC,$B544)</f>
        <v>0</v>
      </c>
      <c r="E544" s="41">
        <f>COUNTIFS(data!$L:$L,E$536,data!$AC:$AC,$B544)</f>
        <v>1</v>
      </c>
      <c r="F544" s="41">
        <f>COUNTIFS(data!$L:$L,F$536,data!$AC:$AC,$B544)</f>
        <v>0</v>
      </c>
      <c r="G544" s="41">
        <f>COUNTIFS(data!$L:$L,G$536,data!$AC:$AC,$B544)</f>
        <v>0</v>
      </c>
      <c r="H544" s="41">
        <f>COUNTIFS(data!$L:$L,H$536,data!$AC:$AC,$B544)</f>
        <v>3</v>
      </c>
      <c r="I544" s="42">
        <f t="shared" si="46"/>
        <v>7</v>
      </c>
    </row>
    <row r="545" spans="2:9" ht="15.65" customHeight="1" x14ac:dyDescent="0.35">
      <c r="B545" s="46" t="s">
        <v>1613</v>
      </c>
      <c r="C545" s="41">
        <f>COUNTIFS(data!$L:$L,C$536,data!$AC:$AC,$B545)</f>
        <v>2</v>
      </c>
      <c r="D545" s="41">
        <f>COUNTIFS(data!$L:$L,D$536,data!$AC:$AC,$B545)</f>
        <v>0</v>
      </c>
      <c r="E545" s="41">
        <f>COUNTIFS(data!$L:$L,E$536,data!$AC:$AC,$B545)</f>
        <v>0</v>
      </c>
      <c r="F545" s="41">
        <f>COUNTIFS(data!$L:$L,F$536,data!$AC:$AC,$B545)</f>
        <v>0</v>
      </c>
      <c r="G545" s="41">
        <f>COUNTIFS(data!$L:$L,G$536,data!$AC:$AC,$B545)</f>
        <v>0</v>
      </c>
      <c r="H545" s="41">
        <f>COUNTIFS(data!$L:$L,H$536,data!$AC:$AC,$B545)</f>
        <v>0</v>
      </c>
      <c r="I545" s="42">
        <f t="shared" si="46"/>
        <v>2</v>
      </c>
    </row>
    <row r="546" spans="2:9" ht="15.65" customHeight="1" x14ac:dyDescent="0.35">
      <c r="B546" s="46" t="s">
        <v>3</v>
      </c>
      <c r="C546" s="41">
        <f>COUNTIFS(data!$L:$L,C$536,data!$AC:$AC,$B546)</f>
        <v>1</v>
      </c>
      <c r="D546" s="41">
        <f>COUNTIFS(data!$L:$L,D$536,data!$AC:$AC,$B546)</f>
        <v>0</v>
      </c>
      <c r="E546" s="41">
        <f>COUNTIFS(data!$L:$L,E$536,data!$AC:$AC,$B546)</f>
        <v>0</v>
      </c>
      <c r="F546" s="41">
        <f>COUNTIFS(data!$L:$L,F$536,data!$AC:$AC,$B546)</f>
        <v>0</v>
      </c>
      <c r="G546" s="41">
        <f>COUNTIFS(data!$L:$L,G$536,data!$AC:$AC,$B546)</f>
        <v>0</v>
      </c>
      <c r="H546" s="41">
        <f>COUNTIFS(data!$L:$L,H$536,data!$AC:$AC,$B546)</f>
        <v>4</v>
      </c>
      <c r="I546" s="42">
        <f t="shared" si="46"/>
        <v>5</v>
      </c>
    </row>
    <row r="547" spans="2:9" ht="15.65" customHeight="1" x14ac:dyDescent="0.35">
      <c r="B547" s="46" t="s">
        <v>4</v>
      </c>
      <c r="C547" s="41">
        <f>COUNTIFS(data!$L:$L,C$536,data!$AC:$AC,$B547)</f>
        <v>0</v>
      </c>
      <c r="D547" s="41">
        <f>COUNTIFS(data!$L:$L,D$536,data!$AC:$AC,$B547)</f>
        <v>0</v>
      </c>
      <c r="E547" s="41">
        <f>COUNTIFS(data!$L:$L,E$536,data!$AC:$AC,$B547)</f>
        <v>4</v>
      </c>
      <c r="F547" s="41">
        <f>COUNTIFS(data!$L:$L,F$536,data!$AC:$AC,$B547)</f>
        <v>0</v>
      </c>
      <c r="G547" s="41">
        <f>COUNTIFS(data!$L:$L,G$536,data!$AC:$AC,$B547)</f>
        <v>0</v>
      </c>
      <c r="H547" s="41">
        <f>COUNTIFS(data!$L:$L,H$536,data!$AC:$AC,$B547)</f>
        <v>1</v>
      </c>
      <c r="I547" s="42">
        <f t="shared" si="46"/>
        <v>5</v>
      </c>
    </row>
    <row r="548" spans="2:9" ht="15.65" customHeight="1" x14ac:dyDescent="0.35">
      <c r="B548" s="46" t="s">
        <v>16</v>
      </c>
      <c r="C548" s="41">
        <f>COUNTIFS(data!$L:$L,C$536,data!$AC:$AC,$B548)</f>
        <v>1</v>
      </c>
      <c r="D548" s="41">
        <f>COUNTIFS(data!$L:$L,D$536,data!$AC:$AC,$B548)</f>
        <v>1</v>
      </c>
      <c r="E548" s="41">
        <f>COUNTIFS(data!$L:$L,E$536,data!$AC:$AC,$B548)</f>
        <v>5</v>
      </c>
      <c r="F548" s="41">
        <f>COUNTIFS(data!$L:$L,F$536,data!$AC:$AC,$B548)</f>
        <v>0</v>
      </c>
      <c r="G548" s="41">
        <f>COUNTIFS(data!$L:$L,G$536,data!$AC:$AC,$B548)</f>
        <v>0</v>
      </c>
      <c r="H548" s="41">
        <f>COUNTIFS(data!$L:$L,H$536,data!$AC:$AC,$B548)</f>
        <v>1</v>
      </c>
      <c r="I548" s="42">
        <f t="shared" si="46"/>
        <v>8</v>
      </c>
    </row>
    <row r="549" spans="2:9" ht="15.65" customHeight="1" x14ac:dyDescent="0.35">
      <c r="B549" s="46" t="s">
        <v>1611</v>
      </c>
      <c r="C549" s="41">
        <f>COUNTIFS(data!$L:$L,C$536,data!$AC:$AC,$B549)</f>
        <v>5</v>
      </c>
      <c r="D549" s="41">
        <f>COUNTIFS(data!$L:$L,D$536,data!$AC:$AC,$B549)</f>
        <v>0</v>
      </c>
      <c r="E549" s="41">
        <f>COUNTIFS(data!$L:$L,E$536,data!$AC:$AC,$B549)</f>
        <v>0</v>
      </c>
      <c r="F549" s="41">
        <f>COUNTIFS(data!$L:$L,F$536,data!$AC:$AC,$B549)</f>
        <v>0</v>
      </c>
      <c r="G549" s="41">
        <f>COUNTIFS(data!$L:$L,G$536,data!$AC:$AC,$B549)</f>
        <v>0</v>
      </c>
      <c r="H549" s="41">
        <f>COUNTIFS(data!$L:$L,H$536,data!$AC:$AC,$B549)</f>
        <v>1</v>
      </c>
      <c r="I549" s="42">
        <f t="shared" si="46"/>
        <v>6</v>
      </c>
    </row>
    <row r="550" spans="2:9" ht="15.65" customHeight="1" x14ac:dyDescent="0.35">
      <c r="B550" s="46" t="s">
        <v>7</v>
      </c>
      <c r="C550" s="41">
        <f>COUNTIFS(data!$L:$L,C$536,data!$AC:$AC,$B550)</f>
        <v>3</v>
      </c>
      <c r="D550" s="41">
        <f>COUNTIFS(data!$L:$L,D$536,data!$AC:$AC,$B550)</f>
        <v>0</v>
      </c>
      <c r="E550" s="41">
        <f>COUNTIFS(data!$L:$L,E$536,data!$AC:$AC,$B550)</f>
        <v>2</v>
      </c>
      <c r="F550" s="41">
        <f>COUNTIFS(data!$L:$L,F$536,data!$AC:$AC,$B550)</f>
        <v>0</v>
      </c>
      <c r="G550" s="41">
        <f>COUNTIFS(data!$L:$L,G$536,data!$AC:$AC,$B550)</f>
        <v>0</v>
      </c>
      <c r="H550" s="41">
        <f>COUNTIFS(data!$L:$L,H$536,data!$AC:$AC,$B550)</f>
        <v>0</v>
      </c>
      <c r="I550" s="42">
        <f t="shared" si="46"/>
        <v>5</v>
      </c>
    </row>
    <row r="551" spans="2:9" ht="15.65" customHeight="1" x14ac:dyDescent="0.35">
      <c r="B551" s="46" t="s">
        <v>0</v>
      </c>
      <c r="C551" s="41">
        <f>COUNTIFS(data!$L:$L,C$536,data!$AC:$AC,$B551)</f>
        <v>1</v>
      </c>
      <c r="D551" s="41">
        <f>COUNTIFS(data!$L:$L,D$536,data!$AC:$AC,$B551)</f>
        <v>0</v>
      </c>
      <c r="E551" s="41">
        <f>COUNTIFS(data!$L:$L,E$536,data!$AC:$AC,$B551)</f>
        <v>0</v>
      </c>
      <c r="F551" s="41">
        <f>COUNTIFS(data!$L:$L,F$536,data!$AC:$AC,$B551)</f>
        <v>0</v>
      </c>
      <c r="G551" s="41">
        <f>COUNTIFS(data!$L:$L,G$536,data!$AC:$AC,$B551)</f>
        <v>0</v>
      </c>
      <c r="H551" s="41">
        <f>COUNTIFS(data!$L:$L,H$536,data!$AC:$AC,$B551)</f>
        <v>1</v>
      </c>
      <c r="I551" s="42">
        <f t="shared" si="46"/>
        <v>2</v>
      </c>
    </row>
    <row r="552" spans="2:9" ht="15.65" customHeight="1" x14ac:dyDescent="0.35">
      <c r="B552" s="46" t="s">
        <v>12</v>
      </c>
      <c r="C552" s="41">
        <f>COUNTIFS(data!$L:$L,C$536,data!$AC:$AC,$B552)</f>
        <v>0</v>
      </c>
      <c r="D552" s="41">
        <f>COUNTIFS(data!$L:$L,D$536,data!$AC:$AC,$B552)</f>
        <v>2</v>
      </c>
      <c r="E552" s="41">
        <f>COUNTIFS(data!$L:$L,E$536,data!$AC:$AC,$B552)</f>
        <v>0</v>
      </c>
      <c r="F552" s="41">
        <f>COUNTIFS(data!$L:$L,F$536,data!$AC:$AC,$B552)</f>
        <v>0</v>
      </c>
      <c r="G552" s="41">
        <f>COUNTIFS(data!$L:$L,G$536,data!$AC:$AC,$B552)</f>
        <v>0</v>
      </c>
      <c r="H552" s="41">
        <f>COUNTIFS(data!$L:$L,H$536,data!$AC:$AC,$B552)</f>
        <v>0</v>
      </c>
      <c r="I552" s="42">
        <f t="shared" si="46"/>
        <v>2</v>
      </c>
    </row>
    <row r="553" spans="2:9" ht="15.65" customHeight="1" x14ac:dyDescent="0.35">
      <c r="B553" s="46" t="s">
        <v>2</v>
      </c>
      <c r="C553" s="41">
        <f>COUNTIFS(data!$L:$L,C$536,data!$AC:$AC,$B553)</f>
        <v>3</v>
      </c>
      <c r="D553" s="41">
        <f>COUNTIFS(data!$L:$L,D$536,data!$AC:$AC,$B553)</f>
        <v>0</v>
      </c>
      <c r="E553" s="41">
        <f>COUNTIFS(data!$L:$L,E$536,data!$AC:$AC,$B553)</f>
        <v>0</v>
      </c>
      <c r="F553" s="41">
        <f>COUNTIFS(data!$L:$L,F$536,data!$AC:$AC,$B553)</f>
        <v>3</v>
      </c>
      <c r="G553" s="41">
        <f>COUNTIFS(data!$L:$L,G$536,data!$AC:$AC,$B553)</f>
        <v>0</v>
      </c>
      <c r="H553" s="41">
        <f>COUNTIFS(data!$L:$L,H$536,data!$AC:$AC,$B553)</f>
        <v>2</v>
      </c>
      <c r="I553" s="42">
        <f t="shared" si="46"/>
        <v>8</v>
      </c>
    </row>
    <row r="554" spans="2:9" ht="15.65" customHeight="1" x14ac:dyDescent="0.35">
      <c r="B554" s="46" t="s">
        <v>1609</v>
      </c>
      <c r="C554" s="41">
        <f>COUNTIFS(data!$L:$L,C$536,data!$AC:$AC,$B554)</f>
        <v>1</v>
      </c>
      <c r="D554" s="41">
        <f>COUNTIFS(data!$L:$L,D$536,data!$AC:$AC,$B554)</f>
        <v>1</v>
      </c>
      <c r="E554" s="41">
        <f>COUNTIFS(data!$L:$L,E$536,data!$AC:$AC,$B554)</f>
        <v>0</v>
      </c>
      <c r="F554" s="41">
        <f>COUNTIFS(data!$L:$L,F$536,data!$AC:$AC,$B554)</f>
        <v>2</v>
      </c>
      <c r="G554" s="41">
        <f>COUNTIFS(data!$L:$L,G$536,data!$AC:$AC,$B554)</f>
        <v>1</v>
      </c>
      <c r="H554" s="41">
        <f>COUNTIFS(data!$L:$L,H$536,data!$AC:$AC,$B554)</f>
        <v>1</v>
      </c>
      <c r="I554" s="42">
        <f t="shared" si="46"/>
        <v>6</v>
      </c>
    </row>
    <row r="555" spans="2:9" ht="15.65" customHeight="1" x14ac:dyDescent="0.35">
      <c r="B555" s="46" t="s">
        <v>1</v>
      </c>
      <c r="C555" s="41">
        <f>COUNTIFS(data!$L:$L,C$536,data!$AC:$AC,$B555)</f>
        <v>1</v>
      </c>
      <c r="D555" s="41">
        <f>COUNTIFS(data!$L:$L,D$536,data!$AC:$AC,$B555)</f>
        <v>0</v>
      </c>
      <c r="E555" s="41">
        <f>COUNTIFS(data!$L:$L,E$536,data!$AC:$AC,$B555)</f>
        <v>0</v>
      </c>
      <c r="F555" s="41">
        <f>COUNTIFS(data!$L:$L,F$536,data!$AC:$AC,$B555)</f>
        <v>0</v>
      </c>
      <c r="G555" s="41">
        <f>COUNTIFS(data!$L:$L,G$536,data!$AC:$AC,$B555)</f>
        <v>0</v>
      </c>
      <c r="H555" s="41">
        <f>COUNTIFS(data!$L:$L,H$536,data!$AC:$AC,$B555)</f>
        <v>6</v>
      </c>
      <c r="I555" s="42">
        <f t="shared" si="46"/>
        <v>7</v>
      </c>
    </row>
    <row r="556" spans="2:9" ht="15.65" customHeight="1" x14ac:dyDescent="0.35">
      <c r="B556" s="46" t="s">
        <v>5</v>
      </c>
      <c r="C556" s="41">
        <f>COUNTIFS(data!$L:$L,C$536,data!$AC:$AC,$B556)</f>
        <v>1</v>
      </c>
      <c r="D556" s="41">
        <f>COUNTIFS(data!$L:$L,D$536,data!$AC:$AC,$B556)</f>
        <v>0</v>
      </c>
      <c r="E556" s="41">
        <f>COUNTIFS(data!$L:$L,E$536,data!$AC:$AC,$B556)</f>
        <v>0</v>
      </c>
      <c r="F556" s="41">
        <f>COUNTIFS(data!$L:$L,F$536,data!$AC:$AC,$B556)</f>
        <v>0</v>
      </c>
      <c r="G556" s="41">
        <f>COUNTIFS(data!$L:$L,G$536,data!$AC:$AC,$B556)</f>
        <v>0</v>
      </c>
      <c r="H556" s="41">
        <f>COUNTIFS(data!$L:$L,H$536,data!$AC:$AC,$B556)</f>
        <v>0</v>
      </c>
      <c r="I556" s="42">
        <f t="shared" si="46"/>
        <v>1</v>
      </c>
    </row>
    <row r="557" spans="2:9" ht="15.65" customHeight="1" x14ac:dyDescent="0.35">
      <c r="B557" s="46" t="s">
        <v>1612</v>
      </c>
      <c r="C557" s="41">
        <f>COUNTIFS(data!$L:$L,C$536,data!$AC:$AC,$B557)</f>
        <v>1</v>
      </c>
      <c r="D557" s="41">
        <f>COUNTIFS(data!$L:$L,D$536,data!$AC:$AC,$B557)</f>
        <v>0</v>
      </c>
      <c r="E557" s="41">
        <f>COUNTIFS(data!$L:$L,E$536,data!$AC:$AC,$B557)</f>
        <v>0</v>
      </c>
      <c r="F557" s="41">
        <f>COUNTIFS(data!$L:$L,F$536,data!$AC:$AC,$B557)</f>
        <v>2</v>
      </c>
      <c r="G557" s="41">
        <f>COUNTIFS(data!$L:$L,G$536,data!$AC:$AC,$B557)</f>
        <v>0</v>
      </c>
      <c r="H557" s="41">
        <f>COUNTIFS(data!$L:$L,H$536,data!$AC:$AC,$B557)</f>
        <v>0</v>
      </c>
      <c r="I557" s="42">
        <f t="shared" si="46"/>
        <v>3</v>
      </c>
    </row>
    <row r="558" spans="2:9" ht="15.65" customHeight="1" x14ac:dyDescent="0.35">
      <c r="B558" s="46" t="s">
        <v>1608</v>
      </c>
      <c r="C558" s="41">
        <f>COUNTIFS(data!$L:$L,C$536,data!$AC:$AC,$B558)</f>
        <v>0</v>
      </c>
      <c r="D558" s="41">
        <f>COUNTIFS(data!$L:$L,D$536,data!$AC:$AC,$B558)</f>
        <v>0</v>
      </c>
      <c r="E558" s="41">
        <f>COUNTIFS(data!$L:$L,E$536,data!$AC:$AC,$B558)</f>
        <v>0</v>
      </c>
      <c r="F558" s="41">
        <f>COUNTIFS(data!$L:$L,F$536,data!$AC:$AC,$B558)</f>
        <v>0</v>
      </c>
      <c r="G558" s="41">
        <f>COUNTIFS(data!$L:$L,G$536,data!$AC:$AC,$B558)</f>
        <v>0</v>
      </c>
      <c r="H558" s="41">
        <f>COUNTIFS(data!$L:$L,H$536,data!$AC:$AC,$B558)</f>
        <v>0</v>
      </c>
      <c r="I558" s="42">
        <f t="shared" si="46"/>
        <v>0</v>
      </c>
    </row>
    <row r="559" spans="2:9" ht="15.65" customHeight="1" x14ac:dyDescent="0.35">
      <c r="B559" s="46" t="s">
        <v>82</v>
      </c>
      <c r="C559" s="41">
        <f>COUNTIFS(data!$L:$L,C$536,data!$AC:$AC,$B559)</f>
        <v>7</v>
      </c>
      <c r="D559" s="41">
        <f>COUNTIFS(data!$L:$L,D$536,data!$AC:$AC,$B559)</f>
        <v>0</v>
      </c>
      <c r="E559" s="41">
        <f>COUNTIFS(data!$L:$L,E$536,data!$AC:$AC,$B559)</f>
        <v>0</v>
      </c>
      <c r="F559" s="41">
        <f>COUNTIFS(data!$L:$L,F$536,data!$AC:$AC,$B559)</f>
        <v>0</v>
      </c>
      <c r="G559" s="41">
        <f>COUNTIFS(data!$L:$L,G$536,data!$AC:$AC,$B559)</f>
        <v>0</v>
      </c>
      <c r="H559" s="41">
        <f>COUNTIFS(data!$L:$L,H$536,data!$AC:$AC,$B559)</f>
        <v>1</v>
      </c>
      <c r="I559" s="42">
        <f t="shared" si="46"/>
        <v>8</v>
      </c>
    </row>
    <row r="560" spans="2:9" ht="15.65" customHeight="1" x14ac:dyDescent="0.35">
      <c r="B560" s="46" t="s">
        <v>372</v>
      </c>
      <c r="C560" s="41">
        <f>COUNTIFS(data!$L:$L,C$536,data!$AC:$AC,$B560)</f>
        <v>0</v>
      </c>
      <c r="D560" s="41">
        <f>COUNTIFS(data!$L:$L,D$536,data!$AC:$AC,$B560)</f>
        <v>0</v>
      </c>
      <c r="E560" s="41">
        <f>COUNTIFS(data!$L:$L,E$536,data!$AC:$AC,$B560)</f>
        <v>0</v>
      </c>
      <c r="F560" s="41">
        <f>COUNTIFS(data!$L:$L,F$536,data!$AC:$AC,$B560)</f>
        <v>0</v>
      </c>
      <c r="G560" s="41">
        <f>COUNTIFS(data!$L:$L,G$536,data!$AC:$AC,$B560)</f>
        <v>0</v>
      </c>
      <c r="H560" s="41">
        <f>COUNTIFS(data!$L:$L,H$536,data!$AC:$AC,$B560)</f>
        <v>1</v>
      </c>
      <c r="I560" s="42">
        <f t="shared" si="46"/>
        <v>1</v>
      </c>
    </row>
    <row r="561" spans="1:18" ht="15.65" customHeight="1" x14ac:dyDescent="0.35">
      <c r="B561" s="46" t="s">
        <v>1736</v>
      </c>
      <c r="C561" s="41">
        <f>COUNTIFS(data!$L:$L,C$536,data!$AC:$AC,$B561)</f>
        <v>0</v>
      </c>
      <c r="D561" s="41">
        <f>COUNTIFS(data!$L:$L,D$536,data!$AC:$AC,$B561)</f>
        <v>0</v>
      </c>
      <c r="E561" s="41">
        <f>COUNTIFS(data!$L:$L,E$536,data!$AC:$AC,$B561)</f>
        <v>0</v>
      </c>
      <c r="F561" s="41">
        <f>COUNTIFS(data!$L:$L,F$536,data!$AC:$AC,$B561)</f>
        <v>0</v>
      </c>
      <c r="G561" s="41">
        <f>COUNTIFS(data!$L:$L,G$536,data!$AC:$AC,$B561)</f>
        <v>0</v>
      </c>
      <c r="H561" s="41">
        <f>COUNTIFS(data!$L:$L,H$536,data!$AC:$AC,$B561)</f>
        <v>0</v>
      </c>
      <c r="I561" s="42">
        <f t="shared" si="46"/>
        <v>0</v>
      </c>
    </row>
    <row r="562" spans="1:18" ht="15.65" customHeight="1" x14ac:dyDescent="0.35">
      <c r="B562" s="46" t="s">
        <v>1763</v>
      </c>
      <c r="C562" s="41">
        <f>COUNTIFS(data!$L:$L,C$536,data!$AC:$AC,$B562)</f>
        <v>0</v>
      </c>
      <c r="D562" s="41">
        <f>COUNTIFS(data!$L:$L,D$536,data!$AC:$AC,$B562)</f>
        <v>0</v>
      </c>
      <c r="E562" s="41">
        <f>COUNTIFS(data!$L:$L,E$536,data!$AC:$AC,$B562)</f>
        <v>0</v>
      </c>
      <c r="F562" s="41">
        <f>COUNTIFS(data!$L:$L,F$536,data!$AC:$AC,$B562)</f>
        <v>0</v>
      </c>
      <c r="G562" s="41">
        <f>COUNTIFS(data!$L:$L,G$536,data!$AC:$AC,$B562)</f>
        <v>0</v>
      </c>
      <c r="H562" s="41">
        <f>COUNTIFS(data!$L:$L,H$536,data!$AC:$AC,$B562)</f>
        <v>0</v>
      </c>
      <c r="I562" s="42">
        <f t="shared" si="46"/>
        <v>0</v>
      </c>
    </row>
    <row r="563" spans="1:18" ht="15.65" customHeight="1" x14ac:dyDescent="0.35">
      <c r="B563" s="46" t="s">
        <v>8</v>
      </c>
      <c r="C563" s="41">
        <f>COUNTIFS(data!$L:$L,C$536,data!$AC:$AC,$B563)</f>
        <v>0</v>
      </c>
      <c r="D563" s="41">
        <f>COUNTIFS(data!$L:$L,D$536,data!$AC:$AC,$B563)</f>
        <v>0</v>
      </c>
      <c r="E563" s="41">
        <f>COUNTIFS(data!$L:$L,E$536,data!$AC:$AC,$B563)</f>
        <v>0</v>
      </c>
      <c r="F563" s="41">
        <f>COUNTIFS(data!$L:$L,F$536,data!$AC:$AC,$B563)</f>
        <v>0</v>
      </c>
      <c r="G563" s="41">
        <f>COUNTIFS(data!$L:$L,G$536,data!$AC:$AC,$B563)</f>
        <v>0</v>
      </c>
      <c r="H563" s="41">
        <f>COUNTIFS(data!$L:$L,H$536,data!$AC:$AC,$B563)</f>
        <v>1</v>
      </c>
      <c r="I563" s="42">
        <f t="shared" si="46"/>
        <v>1</v>
      </c>
    </row>
    <row r="564" spans="1:18" ht="15.65" customHeight="1" x14ac:dyDescent="0.35">
      <c r="B564" s="46" t="s">
        <v>1121</v>
      </c>
      <c r="C564" s="41">
        <f>COUNTIFS(data!$L:$L,C$536,data!$AC:$AC,$B564)</f>
        <v>0</v>
      </c>
      <c r="D564" s="41">
        <f>COUNTIFS(data!$L:$L,D$536,data!$AC:$AC,$B564)</f>
        <v>0</v>
      </c>
      <c r="E564" s="41">
        <f>COUNTIFS(data!$L:$L,E$536,data!$AC:$AC,$B564)</f>
        <v>0</v>
      </c>
      <c r="F564" s="41">
        <f>COUNTIFS(data!$L:$L,F$536,data!$AC:$AC,$B564)</f>
        <v>0</v>
      </c>
      <c r="G564" s="41">
        <f>COUNTIFS(data!$L:$L,G$536,data!$AC:$AC,$B564)</f>
        <v>0</v>
      </c>
      <c r="H564" s="41">
        <f>COUNTIFS(data!$L:$L,H$536,data!$AC:$AC,$B564)</f>
        <v>0</v>
      </c>
      <c r="I564" s="42">
        <f t="shared" si="46"/>
        <v>0</v>
      </c>
    </row>
    <row r="565" spans="1:18" ht="15.65" customHeight="1" x14ac:dyDescent="0.35">
      <c r="B565" s="46" t="s">
        <v>47</v>
      </c>
      <c r="C565" s="41">
        <f>COUNTIFS(data!$L:$L,C$536,data!$AC:$AC,$B565)</f>
        <v>55</v>
      </c>
      <c r="D565" s="41">
        <f>COUNTIFS(data!$L:$L,D$536,data!$AC:$AC,$B565)</f>
        <v>3</v>
      </c>
      <c r="E565" s="41">
        <f>COUNTIFS(data!$L:$L,E$536,data!$AC:$AC,$B565)</f>
        <v>2</v>
      </c>
      <c r="F565" s="41">
        <f>COUNTIFS(data!$L:$L,F$536,data!$AC:$AC,$B565)</f>
        <v>4</v>
      </c>
      <c r="G565" s="41">
        <f>COUNTIFS(data!$L:$L,G$536,data!$AC:$AC,$B565)</f>
        <v>0</v>
      </c>
      <c r="H565" s="41">
        <f>COUNTIFS(data!$L:$L,H$536,data!$AC:$AC,$B565)</f>
        <v>19</v>
      </c>
      <c r="I565" s="42">
        <f t="shared" si="46"/>
        <v>83</v>
      </c>
    </row>
    <row r="566" spans="1:18" ht="15.65" customHeight="1" x14ac:dyDescent="0.35">
      <c r="B566" s="40" t="s">
        <v>1753</v>
      </c>
      <c r="C566" s="42">
        <f>SUM(C537:C565)</f>
        <v>127</v>
      </c>
      <c r="D566" s="42">
        <f t="shared" ref="D566:I566" si="47">SUM(D537:D565)</f>
        <v>13</v>
      </c>
      <c r="E566" s="42">
        <f t="shared" si="47"/>
        <v>72</v>
      </c>
      <c r="F566" s="42">
        <f t="shared" si="47"/>
        <v>12</v>
      </c>
      <c r="G566" s="42">
        <f t="shared" si="47"/>
        <v>2</v>
      </c>
      <c r="H566" s="42">
        <f t="shared" si="47"/>
        <v>68</v>
      </c>
      <c r="I566" s="55">
        <f t="shared" si="47"/>
        <v>294</v>
      </c>
    </row>
    <row r="568" spans="1:18" ht="31.5" customHeight="1" x14ac:dyDescent="0.35">
      <c r="A568" s="43">
        <v>32</v>
      </c>
      <c r="B568" s="60" t="s">
        <v>2867</v>
      </c>
      <c r="C568" s="61"/>
      <c r="D568" s="61"/>
      <c r="E568" s="61"/>
      <c r="F568" s="61"/>
      <c r="G568" s="61"/>
      <c r="H568" s="61"/>
      <c r="I568" s="61"/>
      <c r="J568" s="61"/>
      <c r="K568" s="61"/>
      <c r="L568" s="61"/>
      <c r="M568" s="61"/>
      <c r="N568" s="61"/>
      <c r="O568" s="61"/>
      <c r="P568" s="61"/>
      <c r="Q568" s="61"/>
      <c r="R568" s="61"/>
    </row>
    <row r="569" spans="1:18" ht="15.65" customHeight="1" x14ac:dyDescent="0.35">
      <c r="B569" s="70" t="s">
        <v>2861</v>
      </c>
      <c r="C569" s="71"/>
      <c r="D569" s="71"/>
      <c r="E569" s="71"/>
      <c r="F569" s="71"/>
      <c r="G569" s="71"/>
      <c r="H569" s="71"/>
      <c r="I569" s="71"/>
      <c r="J569" s="71"/>
      <c r="K569" s="71"/>
      <c r="L569" s="71"/>
      <c r="M569" s="71"/>
      <c r="N569" s="71"/>
      <c r="O569" s="71"/>
      <c r="P569" s="71"/>
      <c r="Q569" s="71"/>
      <c r="R569" s="71"/>
    </row>
    <row r="570" spans="1:18" ht="45" customHeight="1" x14ac:dyDescent="0.35">
      <c r="B570" s="39"/>
      <c r="C570" s="46" t="s">
        <v>1239</v>
      </c>
      <c r="D570" s="46" t="s">
        <v>1240</v>
      </c>
      <c r="E570" s="46" t="s">
        <v>1241</v>
      </c>
      <c r="F570" s="46" t="s">
        <v>1242</v>
      </c>
      <c r="G570" s="46" t="s">
        <v>186</v>
      </c>
      <c r="H570" s="46" t="s">
        <v>1243</v>
      </c>
      <c r="I570" s="46" t="s">
        <v>1153</v>
      </c>
      <c r="J570" s="46" t="s">
        <v>1600</v>
      </c>
      <c r="K570" s="46" t="s">
        <v>1152</v>
      </c>
      <c r="L570" s="46" t="s">
        <v>1244</v>
      </c>
      <c r="M570" s="46" t="s">
        <v>1224</v>
      </c>
      <c r="N570" s="46" t="s">
        <v>1225</v>
      </c>
      <c r="O570" s="46" t="s">
        <v>1223</v>
      </c>
      <c r="P570" s="46" t="s">
        <v>1245</v>
      </c>
      <c r="Q570" s="46" t="s">
        <v>47</v>
      </c>
      <c r="R570" s="40" t="s">
        <v>1753</v>
      </c>
    </row>
    <row r="571" spans="1:18" ht="15.65" customHeight="1" x14ac:dyDescent="0.35">
      <c r="B571" s="46" t="s">
        <v>1618</v>
      </c>
      <c r="C571" s="41">
        <f>COUNTIFS(data!$AG:$AG,C$570,data!$C:$C,$B571)</f>
        <v>0</v>
      </c>
      <c r="D571" s="41">
        <f>COUNTIFS(data!$AG:$AG,D$570,data!$C:$C,$B571)</f>
        <v>3</v>
      </c>
      <c r="E571" s="41">
        <f>COUNTIFS(data!$AG:$AG,E$570,data!$C:$C,$B571)</f>
        <v>1</v>
      </c>
      <c r="F571" s="41">
        <f>COUNTIFS(data!$AG:$AG,F$570,data!$C:$C,$B571)</f>
        <v>2</v>
      </c>
      <c r="G571" s="41">
        <f>COUNTIFS(data!$AG:$AG,G$570,data!$C:$C,$B571)</f>
        <v>3</v>
      </c>
      <c r="H571" s="41">
        <f>COUNTIFS(data!$AG:$AG,H$570,data!$C:$C,$B571)</f>
        <v>0</v>
      </c>
      <c r="I571" s="41">
        <f>COUNTIFS(data!$AG:$AG,I$570,data!$C:$C,$B571)</f>
        <v>1</v>
      </c>
      <c r="J571" s="41">
        <f>COUNTIFS(data!$AG:$AG,J$570,data!$C:$C,$B571)</f>
        <v>12</v>
      </c>
      <c r="K571" s="41">
        <f>COUNTIFS(data!$AG:$AG,K$570,data!$C:$C,$B571)</f>
        <v>0</v>
      </c>
      <c r="L571" s="41">
        <f>COUNTIFS(data!$AG:$AG,L$570,data!$C:$C,$B571)</f>
        <v>0</v>
      </c>
      <c r="M571" s="41">
        <f>COUNTIFS(data!$AG:$AG,M$570,data!$C:$C,$B571)</f>
        <v>2</v>
      </c>
      <c r="N571" s="41">
        <f>COUNTIFS(data!$AG:$AG,N$570,data!$C:$C,$B571)</f>
        <v>0</v>
      </c>
      <c r="O571" s="41">
        <f>COUNTIFS(data!$AG:$AG,O$570,data!$C:$C,$B571)</f>
        <v>2</v>
      </c>
      <c r="P571" s="41">
        <f>COUNTIFS(data!$AG:$AG,P$570,data!$C:$C,$B571)</f>
        <v>3</v>
      </c>
      <c r="Q571" s="41">
        <f>COUNTIFS(data!$AG:$AG,Q$570,data!$C:$C,$B571)</f>
        <v>31</v>
      </c>
      <c r="R571" s="42">
        <f>SUM(C571:Q571)</f>
        <v>60</v>
      </c>
    </row>
    <row r="572" spans="1:18" ht="15.65" customHeight="1" x14ac:dyDescent="0.35">
      <c r="B572" s="46" t="s">
        <v>1614</v>
      </c>
      <c r="C572" s="41">
        <f>COUNTIFS(data!$AG:$AG,C$570,data!$C:$C,$B572)</f>
        <v>0</v>
      </c>
      <c r="D572" s="41">
        <f>COUNTIFS(data!$AG:$AG,D$570,data!$C:$C,$B572)</f>
        <v>1</v>
      </c>
      <c r="E572" s="41">
        <f>COUNTIFS(data!$AG:$AG,E$570,data!$C:$C,$B572)</f>
        <v>0</v>
      </c>
      <c r="F572" s="41">
        <f>COUNTIFS(data!$AG:$AG,F$570,data!$C:$C,$B572)</f>
        <v>0</v>
      </c>
      <c r="G572" s="41">
        <f>COUNTIFS(data!$AG:$AG,G$570,data!$C:$C,$B572)</f>
        <v>1</v>
      </c>
      <c r="H572" s="41">
        <f>COUNTIFS(data!$AG:$AG,H$570,data!$C:$C,$B572)</f>
        <v>0</v>
      </c>
      <c r="I572" s="41">
        <f>COUNTIFS(data!$AG:$AG,I$570,data!$C:$C,$B572)</f>
        <v>0</v>
      </c>
      <c r="J572" s="41">
        <f>COUNTIFS(data!$AG:$AG,J$570,data!$C:$C,$B572)</f>
        <v>2</v>
      </c>
      <c r="K572" s="41">
        <f>COUNTIFS(data!$AG:$AG,K$570,data!$C:$C,$B572)</f>
        <v>0</v>
      </c>
      <c r="L572" s="41">
        <f>COUNTIFS(data!$AG:$AG,L$570,data!$C:$C,$B572)</f>
        <v>0</v>
      </c>
      <c r="M572" s="41">
        <f>COUNTIFS(data!$AG:$AG,M$570,data!$C:$C,$B572)</f>
        <v>0</v>
      </c>
      <c r="N572" s="41">
        <f>COUNTIFS(data!$AG:$AG,N$570,data!$C:$C,$B572)</f>
        <v>0</v>
      </c>
      <c r="O572" s="41">
        <f>COUNTIFS(data!$AG:$AG,O$570,data!$C:$C,$B572)</f>
        <v>0</v>
      </c>
      <c r="P572" s="41">
        <f>COUNTIFS(data!$AG:$AG,P$570,data!$C:$C,$B572)</f>
        <v>1</v>
      </c>
      <c r="Q572" s="41">
        <f>COUNTIFS(data!$AG:$AG,Q$570,data!$C:$C,$B572)</f>
        <v>4</v>
      </c>
      <c r="R572" s="42">
        <f t="shared" ref="R572:R598" si="48">SUM(C572:Q572)</f>
        <v>9</v>
      </c>
    </row>
    <row r="573" spans="1:18" ht="15.65" customHeight="1" x14ac:dyDescent="0.35">
      <c r="B573" s="46" t="s">
        <v>1610</v>
      </c>
      <c r="C573" s="41">
        <f>COUNTIFS(data!$AG:$AG,C$570,data!$C:$C,$B573)</f>
        <v>0</v>
      </c>
      <c r="D573" s="41">
        <f>COUNTIFS(data!$AG:$AG,D$570,data!$C:$C,$B573)</f>
        <v>1</v>
      </c>
      <c r="E573" s="41">
        <f>COUNTIFS(data!$AG:$AG,E$570,data!$C:$C,$B573)</f>
        <v>0</v>
      </c>
      <c r="F573" s="41">
        <f>COUNTIFS(data!$AG:$AG,F$570,data!$C:$C,$B573)</f>
        <v>0</v>
      </c>
      <c r="G573" s="41">
        <f>COUNTIFS(data!$AG:$AG,G$570,data!$C:$C,$B573)</f>
        <v>0</v>
      </c>
      <c r="H573" s="41">
        <f>COUNTIFS(data!$AG:$AG,H$570,data!$C:$C,$B573)</f>
        <v>0</v>
      </c>
      <c r="I573" s="41">
        <f>COUNTIFS(data!$AG:$AG,I$570,data!$C:$C,$B573)</f>
        <v>0</v>
      </c>
      <c r="J573" s="41">
        <f>COUNTIFS(data!$AG:$AG,J$570,data!$C:$C,$B573)</f>
        <v>0</v>
      </c>
      <c r="K573" s="41">
        <f>COUNTIFS(data!$AG:$AG,K$570,data!$C:$C,$B573)</f>
        <v>0</v>
      </c>
      <c r="L573" s="41">
        <f>COUNTIFS(data!$AG:$AG,L$570,data!$C:$C,$B573)</f>
        <v>0</v>
      </c>
      <c r="M573" s="41">
        <f>COUNTIFS(data!$AG:$AG,M$570,data!$C:$C,$B573)</f>
        <v>0</v>
      </c>
      <c r="N573" s="41">
        <f>COUNTIFS(data!$AG:$AG,N$570,data!$C:$C,$B573)</f>
        <v>0</v>
      </c>
      <c r="O573" s="41">
        <f>COUNTIFS(data!$AG:$AG,O$570,data!$C:$C,$B573)</f>
        <v>0</v>
      </c>
      <c r="P573" s="41">
        <f>COUNTIFS(data!$AG:$AG,P$570,data!$C:$C,$B573)</f>
        <v>0</v>
      </c>
      <c r="Q573" s="41">
        <f>COUNTIFS(data!$AG:$AG,Q$570,data!$C:$C,$B573)</f>
        <v>1</v>
      </c>
      <c r="R573" s="42">
        <f t="shared" si="48"/>
        <v>2</v>
      </c>
    </row>
    <row r="574" spans="1:18" ht="15.65" customHeight="1" x14ac:dyDescent="0.35">
      <c r="B574" s="46" t="s">
        <v>1619</v>
      </c>
      <c r="C574" s="41">
        <f>COUNTIFS(data!$AG:$AG,C$570,data!$C:$C,$B574)</f>
        <v>0</v>
      </c>
      <c r="D574" s="41">
        <f>COUNTIFS(data!$AG:$AG,D$570,data!$C:$C,$B574)</f>
        <v>1</v>
      </c>
      <c r="E574" s="41">
        <f>COUNTIFS(data!$AG:$AG,E$570,data!$C:$C,$B574)</f>
        <v>0</v>
      </c>
      <c r="F574" s="41">
        <f>COUNTIFS(data!$AG:$AG,F$570,data!$C:$C,$B574)</f>
        <v>0</v>
      </c>
      <c r="G574" s="41">
        <f>COUNTIFS(data!$AG:$AG,G$570,data!$C:$C,$B574)</f>
        <v>0</v>
      </c>
      <c r="H574" s="41">
        <f>COUNTIFS(data!$AG:$AG,H$570,data!$C:$C,$B574)</f>
        <v>0</v>
      </c>
      <c r="I574" s="41">
        <f>COUNTIFS(data!$AG:$AG,I$570,data!$C:$C,$B574)</f>
        <v>0</v>
      </c>
      <c r="J574" s="41">
        <f>COUNTIFS(data!$AG:$AG,J$570,data!$C:$C,$B574)</f>
        <v>2</v>
      </c>
      <c r="K574" s="41">
        <f>COUNTIFS(data!$AG:$AG,K$570,data!$C:$C,$B574)</f>
        <v>0</v>
      </c>
      <c r="L574" s="41">
        <f>COUNTIFS(data!$AG:$AG,L$570,data!$C:$C,$B574)</f>
        <v>0</v>
      </c>
      <c r="M574" s="41">
        <f>COUNTIFS(data!$AG:$AG,M$570,data!$C:$C,$B574)</f>
        <v>2</v>
      </c>
      <c r="N574" s="41">
        <f>COUNTIFS(data!$AG:$AG,N$570,data!$C:$C,$B574)</f>
        <v>0</v>
      </c>
      <c r="O574" s="41">
        <f>COUNTIFS(data!$AG:$AG,O$570,data!$C:$C,$B574)</f>
        <v>0</v>
      </c>
      <c r="P574" s="41">
        <f>COUNTIFS(data!$AG:$AG,P$570,data!$C:$C,$B574)</f>
        <v>0</v>
      </c>
      <c r="Q574" s="41">
        <f>COUNTIFS(data!$AG:$AG,Q$570,data!$C:$C,$B574)</f>
        <v>7</v>
      </c>
      <c r="R574" s="42">
        <f t="shared" si="48"/>
        <v>12</v>
      </c>
    </row>
    <row r="575" spans="1:18" ht="15.65" customHeight="1" x14ac:dyDescent="0.35">
      <c r="B575" s="46" t="s">
        <v>1615</v>
      </c>
      <c r="C575" s="41">
        <f>COUNTIFS(data!$AG:$AG,C$570,data!$C:$C,$B575)</f>
        <v>0</v>
      </c>
      <c r="D575" s="41">
        <f>COUNTIFS(data!$AG:$AG,D$570,data!$C:$C,$B575)</f>
        <v>0</v>
      </c>
      <c r="E575" s="41">
        <f>COUNTIFS(data!$AG:$AG,E$570,data!$C:$C,$B575)</f>
        <v>0</v>
      </c>
      <c r="F575" s="41">
        <f>COUNTIFS(data!$AG:$AG,F$570,data!$C:$C,$B575)</f>
        <v>0</v>
      </c>
      <c r="G575" s="41">
        <f>COUNTIFS(data!$AG:$AG,G$570,data!$C:$C,$B575)</f>
        <v>0</v>
      </c>
      <c r="H575" s="41">
        <f>COUNTIFS(data!$AG:$AG,H$570,data!$C:$C,$B575)</f>
        <v>0</v>
      </c>
      <c r="I575" s="41">
        <f>COUNTIFS(data!$AG:$AG,I$570,data!$C:$C,$B575)</f>
        <v>0</v>
      </c>
      <c r="J575" s="41">
        <f>COUNTIFS(data!$AG:$AG,J$570,data!$C:$C,$B575)</f>
        <v>2</v>
      </c>
      <c r="K575" s="41">
        <f>COUNTIFS(data!$AG:$AG,K$570,data!$C:$C,$B575)</f>
        <v>0</v>
      </c>
      <c r="L575" s="41">
        <f>COUNTIFS(data!$AG:$AG,L$570,data!$C:$C,$B575)</f>
        <v>0</v>
      </c>
      <c r="M575" s="41">
        <f>COUNTIFS(data!$AG:$AG,M$570,data!$C:$C,$B575)</f>
        <v>0</v>
      </c>
      <c r="N575" s="41">
        <f>COUNTIFS(data!$AG:$AG,N$570,data!$C:$C,$B575)</f>
        <v>0</v>
      </c>
      <c r="O575" s="41">
        <f>COUNTIFS(data!$AG:$AG,O$570,data!$C:$C,$B575)</f>
        <v>0</v>
      </c>
      <c r="P575" s="41">
        <f>COUNTIFS(data!$AG:$AG,P$570,data!$C:$C,$B575)</f>
        <v>0</v>
      </c>
      <c r="Q575" s="41">
        <f>COUNTIFS(data!$AG:$AG,Q$570,data!$C:$C,$B575)</f>
        <v>2</v>
      </c>
      <c r="R575" s="42">
        <f t="shared" si="48"/>
        <v>4</v>
      </c>
    </row>
    <row r="576" spans="1:18" ht="15.65" customHeight="1" x14ac:dyDescent="0.35">
      <c r="B576" s="46" t="s">
        <v>1616</v>
      </c>
      <c r="C576" s="41">
        <f>COUNTIFS(data!$AG:$AG,C$570,data!$C:$C,$B576)</f>
        <v>0</v>
      </c>
      <c r="D576" s="41">
        <f>COUNTIFS(data!$AG:$AG,D$570,data!$C:$C,$B576)</f>
        <v>0</v>
      </c>
      <c r="E576" s="41">
        <f>COUNTIFS(data!$AG:$AG,E$570,data!$C:$C,$B576)</f>
        <v>0</v>
      </c>
      <c r="F576" s="41">
        <f>COUNTIFS(data!$AG:$AG,F$570,data!$C:$C,$B576)</f>
        <v>0</v>
      </c>
      <c r="G576" s="41">
        <f>COUNTIFS(data!$AG:$AG,G$570,data!$C:$C,$B576)</f>
        <v>0</v>
      </c>
      <c r="H576" s="41">
        <f>COUNTIFS(data!$AG:$AG,H$570,data!$C:$C,$B576)</f>
        <v>0</v>
      </c>
      <c r="I576" s="41">
        <f>COUNTIFS(data!$AG:$AG,I$570,data!$C:$C,$B576)</f>
        <v>0</v>
      </c>
      <c r="J576" s="41">
        <f>COUNTIFS(data!$AG:$AG,J$570,data!$C:$C,$B576)</f>
        <v>0</v>
      </c>
      <c r="K576" s="41">
        <f>COUNTIFS(data!$AG:$AG,K$570,data!$C:$C,$B576)</f>
        <v>0</v>
      </c>
      <c r="L576" s="41">
        <f>COUNTIFS(data!$AG:$AG,L$570,data!$C:$C,$B576)</f>
        <v>0</v>
      </c>
      <c r="M576" s="41">
        <f>COUNTIFS(data!$AG:$AG,M$570,data!$C:$C,$B576)</f>
        <v>0</v>
      </c>
      <c r="N576" s="41">
        <f>COUNTIFS(data!$AG:$AG,N$570,data!$C:$C,$B576)</f>
        <v>0</v>
      </c>
      <c r="O576" s="41">
        <f>COUNTIFS(data!$AG:$AG,O$570,data!$C:$C,$B576)</f>
        <v>0</v>
      </c>
      <c r="P576" s="41">
        <f>COUNTIFS(data!$AG:$AG,P$570,data!$C:$C,$B576)</f>
        <v>1</v>
      </c>
      <c r="Q576" s="41">
        <f>COUNTIFS(data!$AG:$AG,Q$570,data!$C:$C,$B576)</f>
        <v>10</v>
      </c>
      <c r="R576" s="42">
        <f t="shared" si="48"/>
        <v>11</v>
      </c>
    </row>
    <row r="577" spans="2:18" ht="15.65" customHeight="1" x14ac:dyDescent="0.35">
      <c r="B577" s="46" t="s">
        <v>1617</v>
      </c>
      <c r="C577" s="41">
        <f>COUNTIFS(data!$AG:$AG,C$570,data!$C:$C,$B577)</f>
        <v>0</v>
      </c>
      <c r="D577" s="41">
        <f>COUNTIFS(data!$AG:$AG,D$570,data!$C:$C,$B577)</f>
        <v>1</v>
      </c>
      <c r="E577" s="41">
        <f>COUNTIFS(data!$AG:$AG,E$570,data!$C:$C,$B577)</f>
        <v>0</v>
      </c>
      <c r="F577" s="41">
        <f>COUNTIFS(data!$AG:$AG,F$570,data!$C:$C,$B577)</f>
        <v>0</v>
      </c>
      <c r="G577" s="41">
        <f>COUNTIFS(data!$AG:$AG,G$570,data!$C:$C,$B577)</f>
        <v>0</v>
      </c>
      <c r="H577" s="41">
        <f>COUNTIFS(data!$AG:$AG,H$570,data!$C:$C,$B577)</f>
        <v>0</v>
      </c>
      <c r="I577" s="41">
        <f>COUNTIFS(data!$AG:$AG,I$570,data!$C:$C,$B577)</f>
        <v>0</v>
      </c>
      <c r="J577" s="41">
        <f>COUNTIFS(data!$AG:$AG,J$570,data!$C:$C,$B577)</f>
        <v>4</v>
      </c>
      <c r="K577" s="41">
        <f>COUNTIFS(data!$AG:$AG,K$570,data!$C:$C,$B577)</f>
        <v>0</v>
      </c>
      <c r="L577" s="41">
        <f>COUNTIFS(data!$AG:$AG,L$570,data!$C:$C,$B577)</f>
        <v>0</v>
      </c>
      <c r="M577" s="41">
        <f>COUNTIFS(data!$AG:$AG,M$570,data!$C:$C,$B577)</f>
        <v>0</v>
      </c>
      <c r="N577" s="41">
        <f>COUNTIFS(data!$AG:$AG,N$570,data!$C:$C,$B577)</f>
        <v>0</v>
      </c>
      <c r="O577" s="41">
        <f>COUNTIFS(data!$AG:$AG,O$570,data!$C:$C,$B577)</f>
        <v>0</v>
      </c>
      <c r="P577" s="41">
        <f>COUNTIFS(data!$AG:$AG,P$570,data!$C:$C,$B577)</f>
        <v>0</v>
      </c>
      <c r="Q577" s="41">
        <f>COUNTIFS(data!$AG:$AG,Q$570,data!$C:$C,$B577)</f>
        <v>2</v>
      </c>
      <c r="R577" s="42">
        <f t="shared" si="48"/>
        <v>7</v>
      </c>
    </row>
    <row r="578" spans="2:18" ht="15.65" customHeight="1" x14ac:dyDescent="0.35">
      <c r="B578" s="46" t="s">
        <v>1620</v>
      </c>
      <c r="C578" s="41">
        <f>COUNTIFS(data!$AG:$AG,C$570,data!$C:$C,$B578)</f>
        <v>0</v>
      </c>
      <c r="D578" s="41">
        <f>COUNTIFS(data!$AG:$AG,D$570,data!$C:$C,$B578)</f>
        <v>0</v>
      </c>
      <c r="E578" s="41">
        <f>COUNTIFS(data!$AG:$AG,E$570,data!$C:$C,$B578)</f>
        <v>0</v>
      </c>
      <c r="F578" s="41">
        <f>COUNTIFS(data!$AG:$AG,F$570,data!$C:$C,$B578)</f>
        <v>0</v>
      </c>
      <c r="G578" s="41">
        <f>COUNTIFS(data!$AG:$AG,G$570,data!$C:$C,$B578)</f>
        <v>0</v>
      </c>
      <c r="H578" s="41">
        <f>COUNTIFS(data!$AG:$AG,H$570,data!$C:$C,$B578)</f>
        <v>0</v>
      </c>
      <c r="I578" s="41">
        <f>COUNTIFS(data!$AG:$AG,I$570,data!$C:$C,$B578)</f>
        <v>0</v>
      </c>
      <c r="J578" s="41">
        <f>COUNTIFS(data!$AG:$AG,J$570,data!$C:$C,$B578)</f>
        <v>2</v>
      </c>
      <c r="K578" s="41">
        <f>COUNTIFS(data!$AG:$AG,K$570,data!$C:$C,$B578)</f>
        <v>0</v>
      </c>
      <c r="L578" s="41">
        <f>COUNTIFS(data!$AG:$AG,L$570,data!$C:$C,$B578)</f>
        <v>0</v>
      </c>
      <c r="M578" s="41">
        <f>COUNTIFS(data!$AG:$AG,M$570,data!$C:$C,$B578)</f>
        <v>0</v>
      </c>
      <c r="N578" s="41">
        <f>COUNTIFS(data!$AG:$AG,N$570,data!$C:$C,$B578)</f>
        <v>0</v>
      </c>
      <c r="O578" s="41">
        <f>COUNTIFS(data!$AG:$AG,O$570,data!$C:$C,$B578)</f>
        <v>0</v>
      </c>
      <c r="P578" s="41">
        <f>COUNTIFS(data!$AG:$AG,P$570,data!$C:$C,$B578)</f>
        <v>0</v>
      </c>
      <c r="Q578" s="41">
        <f>COUNTIFS(data!$AG:$AG,Q$570,data!$C:$C,$B578)</f>
        <v>1</v>
      </c>
      <c r="R578" s="42">
        <f t="shared" si="48"/>
        <v>3</v>
      </c>
    </row>
    <row r="579" spans="2:18" ht="15.65" customHeight="1" x14ac:dyDescent="0.35">
      <c r="B579" s="46" t="s">
        <v>1613</v>
      </c>
      <c r="C579" s="41">
        <f>COUNTIFS(data!$AG:$AG,C$570,data!$C:$C,$B579)</f>
        <v>0</v>
      </c>
      <c r="D579" s="41">
        <f>COUNTIFS(data!$AG:$AG,D$570,data!$C:$C,$B579)</f>
        <v>0</v>
      </c>
      <c r="E579" s="41">
        <f>COUNTIFS(data!$AG:$AG,E$570,data!$C:$C,$B579)</f>
        <v>0</v>
      </c>
      <c r="F579" s="41">
        <f>COUNTIFS(data!$AG:$AG,F$570,data!$C:$C,$B579)</f>
        <v>1</v>
      </c>
      <c r="G579" s="41">
        <f>COUNTIFS(data!$AG:$AG,G$570,data!$C:$C,$B579)</f>
        <v>0</v>
      </c>
      <c r="H579" s="41">
        <f>COUNTIFS(data!$AG:$AG,H$570,data!$C:$C,$B579)</f>
        <v>0</v>
      </c>
      <c r="I579" s="41">
        <f>COUNTIFS(data!$AG:$AG,I$570,data!$C:$C,$B579)</f>
        <v>0</v>
      </c>
      <c r="J579" s="41">
        <f>COUNTIFS(data!$AG:$AG,J$570,data!$C:$C,$B579)</f>
        <v>1</v>
      </c>
      <c r="K579" s="41">
        <f>COUNTIFS(data!$AG:$AG,K$570,data!$C:$C,$B579)</f>
        <v>0</v>
      </c>
      <c r="L579" s="41">
        <f>COUNTIFS(data!$AG:$AG,L$570,data!$C:$C,$B579)</f>
        <v>0</v>
      </c>
      <c r="M579" s="41">
        <f>COUNTIFS(data!$AG:$AG,M$570,data!$C:$C,$B579)</f>
        <v>1</v>
      </c>
      <c r="N579" s="41">
        <f>COUNTIFS(data!$AG:$AG,N$570,data!$C:$C,$B579)</f>
        <v>0</v>
      </c>
      <c r="O579" s="41">
        <f>COUNTIFS(data!$AG:$AG,O$570,data!$C:$C,$B579)</f>
        <v>0</v>
      </c>
      <c r="P579" s="41">
        <f>COUNTIFS(data!$AG:$AG,P$570,data!$C:$C,$B579)</f>
        <v>0</v>
      </c>
      <c r="Q579" s="41">
        <f>COUNTIFS(data!$AG:$AG,Q$570,data!$C:$C,$B579)</f>
        <v>0</v>
      </c>
      <c r="R579" s="42">
        <f t="shared" si="48"/>
        <v>3</v>
      </c>
    </row>
    <row r="580" spans="2:18" ht="15.65" customHeight="1" x14ac:dyDescent="0.35">
      <c r="B580" s="46" t="s">
        <v>3</v>
      </c>
      <c r="C580" s="41">
        <f>COUNTIFS(data!$AG:$AG,C$570,data!$C:$C,$B580)</f>
        <v>0</v>
      </c>
      <c r="D580" s="41">
        <f>COUNTIFS(data!$AG:$AG,D$570,data!$C:$C,$B580)</f>
        <v>0</v>
      </c>
      <c r="E580" s="41">
        <f>COUNTIFS(data!$AG:$AG,E$570,data!$C:$C,$B580)</f>
        <v>0</v>
      </c>
      <c r="F580" s="41">
        <f>COUNTIFS(data!$AG:$AG,F$570,data!$C:$C,$B580)</f>
        <v>0</v>
      </c>
      <c r="G580" s="41">
        <f>COUNTIFS(data!$AG:$AG,G$570,data!$C:$C,$B580)</f>
        <v>0</v>
      </c>
      <c r="H580" s="41">
        <f>COUNTIFS(data!$AG:$AG,H$570,data!$C:$C,$B580)</f>
        <v>0</v>
      </c>
      <c r="I580" s="41">
        <f>COUNTIFS(data!$AG:$AG,I$570,data!$C:$C,$B580)</f>
        <v>0</v>
      </c>
      <c r="J580" s="41">
        <f>COUNTIFS(data!$AG:$AG,J$570,data!$C:$C,$B580)</f>
        <v>0</v>
      </c>
      <c r="K580" s="41">
        <f>COUNTIFS(data!$AG:$AG,K$570,data!$C:$C,$B580)</f>
        <v>0</v>
      </c>
      <c r="L580" s="41">
        <f>COUNTIFS(data!$AG:$AG,L$570,data!$C:$C,$B580)</f>
        <v>0</v>
      </c>
      <c r="M580" s="41">
        <f>COUNTIFS(data!$AG:$AG,M$570,data!$C:$C,$B580)</f>
        <v>0</v>
      </c>
      <c r="N580" s="41">
        <f>COUNTIFS(data!$AG:$AG,N$570,data!$C:$C,$B580)</f>
        <v>0</v>
      </c>
      <c r="O580" s="41">
        <f>COUNTIFS(data!$AG:$AG,O$570,data!$C:$C,$B580)</f>
        <v>0</v>
      </c>
      <c r="P580" s="41">
        <f>COUNTIFS(data!$AG:$AG,P$570,data!$C:$C,$B580)</f>
        <v>0</v>
      </c>
      <c r="Q580" s="41">
        <f>COUNTIFS(data!$AG:$AG,Q$570,data!$C:$C,$B580)</f>
        <v>2</v>
      </c>
      <c r="R580" s="42">
        <f t="shared" si="48"/>
        <v>2</v>
      </c>
    </row>
    <row r="581" spans="2:18" ht="15.65" customHeight="1" x14ac:dyDescent="0.35">
      <c r="B581" s="46" t="s">
        <v>4</v>
      </c>
      <c r="C581" s="41">
        <f>COUNTIFS(data!$AG:$AG,C$570,data!$C:$C,$B581)</f>
        <v>0</v>
      </c>
      <c r="D581" s="41">
        <f>COUNTIFS(data!$AG:$AG,D$570,data!$C:$C,$B581)</f>
        <v>0</v>
      </c>
      <c r="E581" s="41">
        <f>COUNTIFS(data!$AG:$AG,E$570,data!$C:$C,$B581)</f>
        <v>0</v>
      </c>
      <c r="F581" s="41">
        <f>COUNTIFS(data!$AG:$AG,F$570,data!$C:$C,$B581)</f>
        <v>0</v>
      </c>
      <c r="G581" s="41">
        <f>COUNTIFS(data!$AG:$AG,G$570,data!$C:$C,$B581)</f>
        <v>0</v>
      </c>
      <c r="H581" s="41">
        <f>COUNTIFS(data!$AG:$AG,H$570,data!$C:$C,$B581)</f>
        <v>0</v>
      </c>
      <c r="I581" s="41">
        <f>COUNTIFS(data!$AG:$AG,I$570,data!$C:$C,$B581)</f>
        <v>0</v>
      </c>
      <c r="J581" s="41">
        <f>COUNTIFS(data!$AG:$AG,J$570,data!$C:$C,$B581)</f>
        <v>0</v>
      </c>
      <c r="K581" s="41">
        <f>COUNTIFS(data!$AG:$AG,K$570,data!$C:$C,$B581)</f>
        <v>0</v>
      </c>
      <c r="L581" s="41">
        <f>COUNTIFS(data!$AG:$AG,L$570,data!$C:$C,$B581)</f>
        <v>0</v>
      </c>
      <c r="M581" s="41">
        <f>COUNTIFS(data!$AG:$AG,M$570,data!$C:$C,$B581)</f>
        <v>1</v>
      </c>
      <c r="N581" s="41">
        <f>COUNTIFS(data!$AG:$AG,N$570,data!$C:$C,$B581)</f>
        <v>0</v>
      </c>
      <c r="O581" s="41">
        <f>COUNTIFS(data!$AG:$AG,O$570,data!$C:$C,$B581)</f>
        <v>0</v>
      </c>
      <c r="P581" s="41">
        <f>COUNTIFS(data!$AG:$AG,P$570,data!$C:$C,$B581)</f>
        <v>0</v>
      </c>
      <c r="Q581" s="41">
        <f>COUNTIFS(data!$AG:$AG,Q$570,data!$C:$C,$B581)</f>
        <v>0</v>
      </c>
      <c r="R581" s="42">
        <f t="shared" si="48"/>
        <v>1</v>
      </c>
    </row>
    <row r="582" spans="2:18" ht="15.65" customHeight="1" x14ac:dyDescent="0.35">
      <c r="B582" s="46" t="s">
        <v>16</v>
      </c>
      <c r="C582" s="41">
        <f>COUNTIFS(data!$AG:$AG,C$570,data!$C:$C,$B582)</f>
        <v>0</v>
      </c>
      <c r="D582" s="41">
        <f>COUNTIFS(data!$AG:$AG,D$570,data!$C:$C,$B582)</f>
        <v>0</v>
      </c>
      <c r="E582" s="41">
        <f>COUNTIFS(data!$AG:$AG,E$570,data!$C:$C,$B582)</f>
        <v>0</v>
      </c>
      <c r="F582" s="41">
        <f>COUNTIFS(data!$AG:$AG,F$570,data!$C:$C,$B582)</f>
        <v>12</v>
      </c>
      <c r="G582" s="41">
        <f>COUNTIFS(data!$AG:$AG,G$570,data!$C:$C,$B582)</f>
        <v>23</v>
      </c>
      <c r="H582" s="41">
        <f>COUNTIFS(data!$AG:$AG,H$570,data!$C:$C,$B582)</f>
        <v>0</v>
      </c>
      <c r="I582" s="41">
        <f>COUNTIFS(data!$AG:$AG,I$570,data!$C:$C,$B582)</f>
        <v>1</v>
      </c>
      <c r="J582" s="41">
        <f>COUNTIFS(data!$AG:$AG,J$570,data!$C:$C,$B582)</f>
        <v>4</v>
      </c>
      <c r="K582" s="41">
        <f>COUNTIFS(data!$AG:$AG,K$570,data!$C:$C,$B582)</f>
        <v>0</v>
      </c>
      <c r="L582" s="41">
        <f>COUNTIFS(data!$AG:$AG,L$570,data!$C:$C,$B582)</f>
        <v>0</v>
      </c>
      <c r="M582" s="41">
        <f>COUNTIFS(data!$AG:$AG,M$570,data!$C:$C,$B582)</f>
        <v>1</v>
      </c>
      <c r="N582" s="41">
        <f>COUNTIFS(data!$AG:$AG,N$570,data!$C:$C,$B582)</f>
        <v>0</v>
      </c>
      <c r="O582" s="41">
        <f>COUNTIFS(data!$AG:$AG,O$570,data!$C:$C,$B582)</f>
        <v>1</v>
      </c>
      <c r="P582" s="41">
        <f>COUNTIFS(data!$AG:$AG,P$570,data!$C:$C,$B582)</f>
        <v>1</v>
      </c>
      <c r="Q582" s="41">
        <f>COUNTIFS(data!$AG:$AG,Q$570,data!$C:$C,$B582)</f>
        <v>30</v>
      </c>
      <c r="R582" s="42">
        <f t="shared" si="48"/>
        <v>73</v>
      </c>
    </row>
    <row r="583" spans="2:18" ht="15.65" customHeight="1" x14ac:dyDescent="0.35">
      <c r="B583" s="46" t="s">
        <v>1611</v>
      </c>
      <c r="C583" s="41">
        <f>COUNTIFS(data!$AG:$AG,C$570,data!$C:$C,$B583)</f>
        <v>0</v>
      </c>
      <c r="D583" s="41">
        <f>COUNTIFS(data!$AG:$AG,D$570,data!$C:$C,$B583)</f>
        <v>0</v>
      </c>
      <c r="E583" s="41">
        <f>COUNTIFS(data!$AG:$AG,E$570,data!$C:$C,$B583)</f>
        <v>0</v>
      </c>
      <c r="F583" s="41">
        <f>COUNTIFS(data!$AG:$AG,F$570,data!$C:$C,$B583)</f>
        <v>0</v>
      </c>
      <c r="G583" s="41">
        <f>COUNTIFS(data!$AG:$AG,G$570,data!$C:$C,$B583)</f>
        <v>0</v>
      </c>
      <c r="H583" s="41">
        <f>COUNTIFS(data!$AG:$AG,H$570,data!$C:$C,$B583)</f>
        <v>0</v>
      </c>
      <c r="I583" s="41">
        <f>COUNTIFS(data!$AG:$AG,I$570,data!$C:$C,$B583)</f>
        <v>0</v>
      </c>
      <c r="J583" s="41">
        <f>COUNTIFS(data!$AG:$AG,J$570,data!$C:$C,$B583)</f>
        <v>0</v>
      </c>
      <c r="K583" s="41">
        <f>COUNTIFS(data!$AG:$AG,K$570,data!$C:$C,$B583)</f>
        <v>0</v>
      </c>
      <c r="L583" s="41">
        <f>COUNTIFS(data!$AG:$AG,L$570,data!$C:$C,$B583)</f>
        <v>0</v>
      </c>
      <c r="M583" s="41">
        <f>COUNTIFS(data!$AG:$AG,M$570,data!$C:$C,$B583)</f>
        <v>5</v>
      </c>
      <c r="N583" s="41">
        <f>COUNTIFS(data!$AG:$AG,N$570,data!$C:$C,$B583)</f>
        <v>0</v>
      </c>
      <c r="O583" s="41">
        <f>COUNTIFS(data!$AG:$AG,O$570,data!$C:$C,$B583)</f>
        <v>0</v>
      </c>
      <c r="P583" s="41">
        <f>COUNTIFS(data!$AG:$AG,P$570,data!$C:$C,$B583)</f>
        <v>0</v>
      </c>
      <c r="Q583" s="41">
        <f>COUNTIFS(data!$AG:$AG,Q$570,data!$C:$C,$B583)</f>
        <v>2</v>
      </c>
      <c r="R583" s="42">
        <f t="shared" si="48"/>
        <v>7</v>
      </c>
    </row>
    <row r="584" spans="2:18" ht="15.65" customHeight="1" x14ac:dyDescent="0.35">
      <c r="B584" s="46" t="s">
        <v>7</v>
      </c>
      <c r="C584" s="41">
        <f>COUNTIFS(data!$AG:$AG,C$570,data!$C:$C,$B584)</f>
        <v>0</v>
      </c>
      <c r="D584" s="41">
        <f>COUNTIFS(data!$AG:$AG,D$570,data!$C:$C,$B584)</f>
        <v>0</v>
      </c>
      <c r="E584" s="41">
        <f>COUNTIFS(data!$AG:$AG,E$570,data!$C:$C,$B584)</f>
        <v>0</v>
      </c>
      <c r="F584" s="41">
        <f>COUNTIFS(data!$AG:$AG,F$570,data!$C:$C,$B584)</f>
        <v>0</v>
      </c>
      <c r="G584" s="41">
        <f>COUNTIFS(data!$AG:$AG,G$570,data!$C:$C,$B584)</f>
        <v>0</v>
      </c>
      <c r="H584" s="41">
        <f>COUNTIFS(data!$AG:$AG,H$570,data!$C:$C,$B584)</f>
        <v>0</v>
      </c>
      <c r="I584" s="41">
        <f>COUNTIFS(data!$AG:$AG,I$570,data!$C:$C,$B584)</f>
        <v>1</v>
      </c>
      <c r="J584" s="41">
        <f>COUNTIFS(data!$AG:$AG,J$570,data!$C:$C,$B584)</f>
        <v>0</v>
      </c>
      <c r="K584" s="41">
        <f>COUNTIFS(data!$AG:$AG,K$570,data!$C:$C,$B584)</f>
        <v>0</v>
      </c>
      <c r="L584" s="41">
        <f>COUNTIFS(data!$AG:$AG,L$570,data!$C:$C,$B584)</f>
        <v>0</v>
      </c>
      <c r="M584" s="41">
        <f>COUNTIFS(data!$AG:$AG,M$570,data!$C:$C,$B584)</f>
        <v>0</v>
      </c>
      <c r="N584" s="41">
        <f>COUNTIFS(data!$AG:$AG,N$570,data!$C:$C,$B584)</f>
        <v>0</v>
      </c>
      <c r="O584" s="41">
        <f>COUNTIFS(data!$AG:$AG,O$570,data!$C:$C,$B584)</f>
        <v>2</v>
      </c>
      <c r="P584" s="41">
        <f>COUNTIFS(data!$AG:$AG,P$570,data!$C:$C,$B584)</f>
        <v>0</v>
      </c>
      <c r="Q584" s="41">
        <f>COUNTIFS(data!$AG:$AG,Q$570,data!$C:$C,$B584)</f>
        <v>8</v>
      </c>
      <c r="R584" s="42">
        <f t="shared" si="48"/>
        <v>11</v>
      </c>
    </row>
    <row r="585" spans="2:18" ht="15.65" customHeight="1" x14ac:dyDescent="0.35">
      <c r="B585" s="46" t="s">
        <v>0</v>
      </c>
      <c r="C585" s="41">
        <f>COUNTIFS(data!$AG:$AG,C$570,data!$C:$C,$B585)</f>
        <v>0</v>
      </c>
      <c r="D585" s="41">
        <f>COUNTIFS(data!$AG:$AG,D$570,data!$C:$C,$B585)</f>
        <v>0</v>
      </c>
      <c r="E585" s="41">
        <f>COUNTIFS(data!$AG:$AG,E$570,data!$C:$C,$B585)</f>
        <v>0</v>
      </c>
      <c r="F585" s="41">
        <f>COUNTIFS(data!$AG:$AG,F$570,data!$C:$C,$B585)</f>
        <v>0</v>
      </c>
      <c r="G585" s="41">
        <f>COUNTIFS(data!$AG:$AG,G$570,data!$C:$C,$B585)</f>
        <v>0</v>
      </c>
      <c r="H585" s="41">
        <f>COUNTIFS(data!$AG:$AG,H$570,data!$C:$C,$B585)</f>
        <v>0</v>
      </c>
      <c r="I585" s="41">
        <f>COUNTIFS(data!$AG:$AG,I$570,data!$C:$C,$B585)</f>
        <v>0</v>
      </c>
      <c r="J585" s="41">
        <f>COUNTIFS(data!$AG:$AG,J$570,data!$C:$C,$B585)</f>
        <v>0</v>
      </c>
      <c r="K585" s="41">
        <f>COUNTIFS(data!$AG:$AG,K$570,data!$C:$C,$B585)</f>
        <v>0</v>
      </c>
      <c r="L585" s="41">
        <f>COUNTIFS(data!$AG:$AG,L$570,data!$C:$C,$B585)</f>
        <v>0</v>
      </c>
      <c r="M585" s="41">
        <f>COUNTIFS(data!$AG:$AG,M$570,data!$C:$C,$B585)</f>
        <v>0</v>
      </c>
      <c r="N585" s="41">
        <f>COUNTIFS(data!$AG:$AG,N$570,data!$C:$C,$B585)</f>
        <v>0</v>
      </c>
      <c r="O585" s="41">
        <f>COUNTIFS(data!$AG:$AG,O$570,data!$C:$C,$B585)</f>
        <v>0</v>
      </c>
      <c r="P585" s="41">
        <f>COUNTIFS(data!$AG:$AG,P$570,data!$C:$C,$B585)</f>
        <v>0</v>
      </c>
      <c r="Q585" s="41">
        <f>COUNTIFS(data!$AG:$AG,Q$570,data!$C:$C,$B585)</f>
        <v>3</v>
      </c>
      <c r="R585" s="42">
        <f t="shared" si="48"/>
        <v>3</v>
      </c>
    </row>
    <row r="586" spans="2:18" ht="15.65" customHeight="1" x14ac:dyDescent="0.35">
      <c r="B586" s="46" t="s">
        <v>12</v>
      </c>
      <c r="C586" s="41">
        <f>COUNTIFS(data!$AG:$AG,C$570,data!$C:$C,$B586)</f>
        <v>0</v>
      </c>
      <c r="D586" s="41">
        <f>COUNTIFS(data!$AG:$AG,D$570,data!$C:$C,$B586)</f>
        <v>0</v>
      </c>
      <c r="E586" s="41">
        <f>COUNTIFS(data!$AG:$AG,E$570,data!$C:$C,$B586)</f>
        <v>0</v>
      </c>
      <c r="F586" s="41">
        <f>COUNTIFS(data!$AG:$AG,F$570,data!$C:$C,$B586)</f>
        <v>0</v>
      </c>
      <c r="G586" s="41">
        <f>COUNTIFS(data!$AG:$AG,G$570,data!$C:$C,$B586)</f>
        <v>0</v>
      </c>
      <c r="H586" s="41">
        <f>COUNTIFS(data!$AG:$AG,H$570,data!$C:$C,$B586)</f>
        <v>0</v>
      </c>
      <c r="I586" s="41">
        <f>COUNTIFS(data!$AG:$AG,I$570,data!$C:$C,$B586)</f>
        <v>1</v>
      </c>
      <c r="J586" s="41">
        <f>COUNTIFS(data!$AG:$AG,J$570,data!$C:$C,$B586)</f>
        <v>0</v>
      </c>
      <c r="K586" s="41">
        <f>COUNTIFS(data!$AG:$AG,K$570,data!$C:$C,$B586)</f>
        <v>0</v>
      </c>
      <c r="L586" s="41">
        <f>COUNTIFS(data!$AG:$AG,L$570,data!$C:$C,$B586)</f>
        <v>0</v>
      </c>
      <c r="M586" s="41">
        <f>COUNTIFS(data!$AG:$AG,M$570,data!$C:$C,$B586)</f>
        <v>0</v>
      </c>
      <c r="N586" s="41">
        <f>COUNTIFS(data!$AG:$AG,N$570,data!$C:$C,$B586)</f>
        <v>0</v>
      </c>
      <c r="O586" s="41">
        <f>COUNTIFS(data!$AG:$AG,O$570,data!$C:$C,$B586)</f>
        <v>0</v>
      </c>
      <c r="P586" s="41">
        <f>COUNTIFS(data!$AG:$AG,P$570,data!$C:$C,$B586)</f>
        <v>0</v>
      </c>
      <c r="Q586" s="41">
        <f>COUNTIFS(data!$AG:$AG,Q$570,data!$C:$C,$B586)</f>
        <v>1</v>
      </c>
      <c r="R586" s="42">
        <f t="shared" si="48"/>
        <v>2</v>
      </c>
    </row>
    <row r="587" spans="2:18" ht="15.65" customHeight="1" x14ac:dyDescent="0.35">
      <c r="B587" s="46" t="s">
        <v>2</v>
      </c>
      <c r="C587" s="41">
        <f>COUNTIFS(data!$AG:$AG,C$570,data!$C:$C,$B587)</f>
        <v>0</v>
      </c>
      <c r="D587" s="41">
        <f>COUNTIFS(data!$AG:$AG,D$570,data!$C:$C,$B587)</f>
        <v>2</v>
      </c>
      <c r="E587" s="41">
        <f>COUNTIFS(data!$AG:$AG,E$570,data!$C:$C,$B587)</f>
        <v>0</v>
      </c>
      <c r="F587" s="41">
        <f>COUNTIFS(data!$AG:$AG,F$570,data!$C:$C,$B587)</f>
        <v>0</v>
      </c>
      <c r="G587" s="41">
        <f>COUNTIFS(data!$AG:$AG,G$570,data!$C:$C,$B587)</f>
        <v>0</v>
      </c>
      <c r="H587" s="41">
        <f>COUNTIFS(data!$AG:$AG,H$570,data!$C:$C,$B587)</f>
        <v>0</v>
      </c>
      <c r="I587" s="41">
        <f>COUNTIFS(data!$AG:$AG,I$570,data!$C:$C,$B587)</f>
        <v>0</v>
      </c>
      <c r="J587" s="41">
        <f>COUNTIFS(data!$AG:$AG,J$570,data!$C:$C,$B587)</f>
        <v>2</v>
      </c>
      <c r="K587" s="41">
        <f>COUNTIFS(data!$AG:$AG,K$570,data!$C:$C,$B587)</f>
        <v>0</v>
      </c>
      <c r="L587" s="41">
        <f>COUNTIFS(data!$AG:$AG,L$570,data!$C:$C,$B587)</f>
        <v>0</v>
      </c>
      <c r="M587" s="41">
        <f>COUNTIFS(data!$AG:$AG,M$570,data!$C:$C,$B587)</f>
        <v>0</v>
      </c>
      <c r="N587" s="41">
        <f>COUNTIFS(data!$AG:$AG,N$570,data!$C:$C,$B587)</f>
        <v>0</v>
      </c>
      <c r="O587" s="41">
        <f>COUNTIFS(data!$AG:$AG,O$570,data!$C:$C,$B587)</f>
        <v>0</v>
      </c>
      <c r="P587" s="41">
        <f>COUNTIFS(data!$AG:$AG,P$570,data!$C:$C,$B587)</f>
        <v>0</v>
      </c>
      <c r="Q587" s="41">
        <f>COUNTIFS(data!$AG:$AG,Q$570,data!$C:$C,$B587)</f>
        <v>6</v>
      </c>
      <c r="R587" s="42">
        <f t="shared" si="48"/>
        <v>10</v>
      </c>
    </row>
    <row r="588" spans="2:18" ht="15.65" customHeight="1" x14ac:dyDescent="0.35">
      <c r="B588" s="46" t="s">
        <v>1609</v>
      </c>
      <c r="C588" s="41">
        <f>COUNTIFS(data!$AG:$AG,C$570,data!$C:$C,$B588)</f>
        <v>0</v>
      </c>
      <c r="D588" s="41">
        <f>COUNTIFS(data!$AG:$AG,D$570,data!$C:$C,$B588)</f>
        <v>0</v>
      </c>
      <c r="E588" s="41">
        <f>COUNTIFS(data!$AG:$AG,E$570,data!$C:$C,$B588)</f>
        <v>0</v>
      </c>
      <c r="F588" s="41">
        <f>COUNTIFS(data!$AG:$AG,F$570,data!$C:$C,$B588)</f>
        <v>0</v>
      </c>
      <c r="G588" s="41">
        <f>COUNTIFS(data!$AG:$AG,G$570,data!$C:$C,$B588)</f>
        <v>1</v>
      </c>
      <c r="H588" s="41">
        <f>COUNTIFS(data!$AG:$AG,H$570,data!$C:$C,$B588)</f>
        <v>0</v>
      </c>
      <c r="I588" s="41">
        <f>COUNTIFS(data!$AG:$AG,I$570,data!$C:$C,$B588)</f>
        <v>0</v>
      </c>
      <c r="J588" s="41">
        <f>COUNTIFS(data!$AG:$AG,J$570,data!$C:$C,$B588)</f>
        <v>0</v>
      </c>
      <c r="K588" s="41">
        <f>COUNTIFS(data!$AG:$AG,K$570,data!$C:$C,$B588)</f>
        <v>0</v>
      </c>
      <c r="L588" s="41">
        <f>COUNTIFS(data!$AG:$AG,L$570,data!$C:$C,$B588)</f>
        <v>0</v>
      </c>
      <c r="M588" s="41">
        <f>COUNTIFS(data!$AG:$AG,M$570,data!$C:$C,$B588)</f>
        <v>3</v>
      </c>
      <c r="N588" s="41">
        <f>COUNTIFS(data!$AG:$AG,N$570,data!$C:$C,$B588)</f>
        <v>0</v>
      </c>
      <c r="O588" s="41">
        <f>COUNTIFS(data!$AG:$AG,O$570,data!$C:$C,$B588)</f>
        <v>0</v>
      </c>
      <c r="P588" s="41">
        <f>COUNTIFS(data!$AG:$AG,P$570,data!$C:$C,$B588)</f>
        <v>0</v>
      </c>
      <c r="Q588" s="41">
        <f>COUNTIFS(data!$AG:$AG,Q$570,data!$C:$C,$B588)</f>
        <v>4</v>
      </c>
      <c r="R588" s="42">
        <f t="shared" si="48"/>
        <v>8</v>
      </c>
    </row>
    <row r="589" spans="2:18" ht="15.65" customHeight="1" x14ac:dyDescent="0.35">
      <c r="B589" s="46" t="s">
        <v>1</v>
      </c>
      <c r="C589" s="41">
        <f>COUNTIFS(data!$AG:$AG,C$570,data!$C:$C,$B589)</f>
        <v>0</v>
      </c>
      <c r="D589" s="41">
        <f>COUNTIFS(data!$AG:$AG,D$570,data!$C:$C,$B589)</f>
        <v>1</v>
      </c>
      <c r="E589" s="41">
        <f>COUNTIFS(data!$AG:$AG,E$570,data!$C:$C,$B589)</f>
        <v>0</v>
      </c>
      <c r="F589" s="41">
        <f>COUNTIFS(data!$AG:$AG,F$570,data!$C:$C,$B589)</f>
        <v>0</v>
      </c>
      <c r="G589" s="41">
        <f>COUNTIFS(data!$AG:$AG,G$570,data!$C:$C,$B589)</f>
        <v>0</v>
      </c>
      <c r="H589" s="41">
        <f>COUNTIFS(data!$AG:$AG,H$570,data!$C:$C,$B589)</f>
        <v>0</v>
      </c>
      <c r="I589" s="41">
        <f>COUNTIFS(data!$AG:$AG,I$570,data!$C:$C,$B589)</f>
        <v>0</v>
      </c>
      <c r="J589" s="41">
        <f>COUNTIFS(data!$AG:$AG,J$570,data!$C:$C,$B589)</f>
        <v>3</v>
      </c>
      <c r="K589" s="41">
        <f>COUNTIFS(data!$AG:$AG,K$570,data!$C:$C,$B589)</f>
        <v>0</v>
      </c>
      <c r="L589" s="41">
        <f>COUNTIFS(data!$AG:$AG,L$570,data!$C:$C,$B589)</f>
        <v>0</v>
      </c>
      <c r="M589" s="41">
        <f>COUNTIFS(data!$AG:$AG,M$570,data!$C:$C,$B589)</f>
        <v>0</v>
      </c>
      <c r="N589" s="41">
        <f>COUNTIFS(data!$AG:$AG,N$570,data!$C:$C,$B589)</f>
        <v>0</v>
      </c>
      <c r="O589" s="41">
        <f>COUNTIFS(data!$AG:$AG,O$570,data!$C:$C,$B589)</f>
        <v>0</v>
      </c>
      <c r="P589" s="41">
        <f>COUNTIFS(data!$AG:$AG,P$570,data!$C:$C,$B589)</f>
        <v>0</v>
      </c>
      <c r="Q589" s="41">
        <f>COUNTIFS(data!$AG:$AG,Q$570,data!$C:$C,$B589)</f>
        <v>0</v>
      </c>
      <c r="R589" s="42">
        <f t="shared" si="48"/>
        <v>4</v>
      </c>
    </row>
    <row r="590" spans="2:18" ht="15.65" customHeight="1" x14ac:dyDescent="0.35">
      <c r="B590" s="46" t="s">
        <v>5</v>
      </c>
      <c r="C590" s="41">
        <f>COUNTIFS(data!$AG:$AG,C$570,data!$C:$C,$B590)</f>
        <v>0</v>
      </c>
      <c r="D590" s="41">
        <f>COUNTIFS(data!$AG:$AG,D$570,data!$C:$C,$B590)</f>
        <v>0</v>
      </c>
      <c r="E590" s="41">
        <f>COUNTIFS(data!$AG:$AG,E$570,data!$C:$C,$B590)</f>
        <v>0</v>
      </c>
      <c r="F590" s="41">
        <f>COUNTIFS(data!$AG:$AG,F$570,data!$C:$C,$B590)</f>
        <v>0</v>
      </c>
      <c r="G590" s="41">
        <f>COUNTIFS(data!$AG:$AG,G$570,data!$C:$C,$B590)</f>
        <v>0</v>
      </c>
      <c r="H590" s="41">
        <f>COUNTIFS(data!$AG:$AG,H$570,data!$C:$C,$B590)</f>
        <v>0</v>
      </c>
      <c r="I590" s="41">
        <f>COUNTIFS(data!$AG:$AG,I$570,data!$C:$C,$B590)</f>
        <v>0</v>
      </c>
      <c r="J590" s="41">
        <f>COUNTIFS(data!$AG:$AG,J$570,data!$C:$C,$B590)</f>
        <v>0</v>
      </c>
      <c r="K590" s="41">
        <f>COUNTIFS(data!$AG:$AG,K$570,data!$C:$C,$B590)</f>
        <v>0</v>
      </c>
      <c r="L590" s="41">
        <f>COUNTIFS(data!$AG:$AG,L$570,data!$C:$C,$B590)</f>
        <v>0</v>
      </c>
      <c r="M590" s="41">
        <f>COUNTIFS(data!$AG:$AG,M$570,data!$C:$C,$B590)</f>
        <v>0</v>
      </c>
      <c r="N590" s="41">
        <f>COUNTIFS(data!$AG:$AG,N$570,data!$C:$C,$B590)</f>
        <v>0</v>
      </c>
      <c r="O590" s="41">
        <f>COUNTIFS(data!$AG:$AG,O$570,data!$C:$C,$B590)</f>
        <v>0</v>
      </c>
      <c r="P590" s="41">
        <f>COUNTIFS(data!$AG:$AG,P$570,data!$C:$C,$B590)</f>
        <v>0</v>
      </c>
      <c r="Q590" s="41">
        <f>COUNTIFS(data!$AG:$AG,Q$570,data!$C:$C,$B590)</f>
        <v>0</v>
      </c>
      <c r="R590" s="42">
        <f t="shared" si="48"/>
        <v>0</v>
      </c>
    </row>
    <row r="591" spans="2:18" ht="15.65" customHeight="1" x14ac:dyDescent="0.35">
      <c r="B591" s="46" t="s">
        <v>1612</v>
      </c>
      <c r="C591" s="41">
        <f>COUNTIFS(data!$AG:$AG,C$570,data!$C:$C,$B591)</f>
        <v>0</v>
      </c>
      <c r="D591" s="41">
        <f>COUNTIFS(data!$AG:$AG,D$570,data!$C:$C,$B591)</f>
        <v>0</v>
      </c>
      <c r="E591" s="41">
        <f>COUNTIFS(data!$AG:$AG,E$570,data!$C:$C,$B591)</f>
        <v>0</v>
      </c>
      <c r="F591" s="41">
        <f>COUNTIFS(data!$AG:$AG,F$570,data!$C:$C,$B591)</f>
        <v>0</v>
      </c>
      <c r="G591" s="41">
        <f>COUNTIFS(data!$AG:$AG,G$570,data!$C:$C,$B591)</f>
        <v>0</v>
      </c>
      <c r="H591" s="41">
        <f>COUNTIFS(data!$AG:$AG,H$570,data!$C:$C,$B591)</f>
        <v>0</v>
      </c>
      <c r="I591" s="41">
        <f>COUNTIFS(data!$AG:$AG,I$570,data!$C:$C,$B591)</f>
        <v>0</v>
      </c>
      <c r="J591" s="41">
        <f>COUNTIFS(data!$AG:$AG,J$570,data!$C:$C,$B591)</f>
        <v>0</v>
      </c>
      <c r="K591" s="41">
        <f>COUNTIFS(data!$AG:$AG,K$570,data!$C:$C,$B591)</f>
        <v>0</v>
      </c>
      <c r="L591" s="41">
        <f>COUNTIFS(data!$AG:$AG,L$570,data!$C:$C,$B591)</f>
        <v>1</v>
      </c>
      <c r="M591" s="41">
        <f>COUNTIFS(data!$AG:$AG,M$570,data!$C:$C,$B591)</f>
        <v>0</v>
      </c>
      <c r="N591" s="41">
        <f>COUNTIFS(data!$AG:$AG,N$570,data!$C:$C,$B591)</f>
        <v>0</v>
      </c>
      <c r="O591" s="41">
        <f>COUNTIFS(data!$AG:$AG,O$570,data!$C:$C,$B591)</f>
        <v>0</v>
      </c>
      <c r="P591" s="41">
        <f>COUNTIFS(data!$AG:$AG,P$570,data!$C:$C,$B591)</f>
        <v>0</v>
      </c>
      <c r="Q591" s="41">
        <f>COUNTIFS(data!$AG:$AG,Q$570,data!$C:$C,$B591)</f>
        <v>1</v>
      </c>
      <c r="R591" s="42">
        <f t="shared" si="48"/>
        <v>2</v>
      </c>
    </row>
    <row r="592" spans="2:18" ht="15.65" customHeight="1" x14ac:dyDescent="0.35">
      <c r="B592" s="46" t="s">
        <v>1608</v>
      </c>
      <c r="C592" s="41">
        <f>COUNTIFS(data!$AG:$AG,C$570,data!$C:$C,$B592)</f>
        <v>0</v>
      </c>
      <c r="D592" s="41">
        <f>COUNTIFS(data!$AG:$AG,D$570,data!$C:$C,$B592)</f>
        <v>0</v>
      </c>
      <c r="E592" s="41">
        <f>COUNTIFS(data!$AG:$AG,E$570,data!$C:$C,$B592)</f>
        <v>0</v>
      </c>
      <c r="F592" s="41">
        <f>COUNTIFS(data!$AG:$AG,F$570,data!$C:$C,$B592)</f>
        <v>0</v>
      </c>
      <c r="G592" s="41">
        <f>COUNTIFS(data!$AG:$AG,G$570,data!$C:$C,$B592)</f>
        <v>0</v>
      </c>
      <c r="H592" s="41">
        <f>COUNTIFS(data!$AG:$AG,H$570,data!$C:$C,$B592)</f>
        <v>0</v>
      </c>
      <c r="I592" s="41">
        <f>COUNTIFS(data!$AG:$AG,I$570,data!$C:$C,$B592)</f>
        <v>0</v>
      </c>
      <c r="J592" s="41">
        <f>COUNTIFS(data!$AG:$AG,J$570,data!$C:$C,$B592)</f>
        <v>0</v>
      </c>
      <c r="K592" s="41">
        <f>COUNTIFS(data!$AG:$AG,K$570,data!$C:$C,$B592)</f>
        <v>0</v>
      </c>
      <c r="L592" s="41">
        <f>COUNTIFS(data!$AG:$AG,L$570,data!$C:$C,$B592)</f>
        <v>0</v>
      </c>
      <c r="M592" s="41">
        <f>COUNTIFS(data!$AG:$AG,M$570,data!$C:$C,$B592)</f>
        <v>0</v>
      </c>
      <c r="N592" s="41">
        <f>COUNTIFS(data!$AG:$AG,N$570,data!$C:$C,$B592)</f>
        <v>0</v>
      </c>
      <c r="O592" s="41">
        <f>COUNTIFS(data!$AG:$AG,O$570,data!$C:$C,$B592)</f>
        <v>0</v>
      </c>
      <c r="P592" s="41">
        <f>COUNTIFS(data!$AG:$AG,P$570,data!$C:$C,$B592)</f>
        <v>0</v>
      </c>
      <c r="Q592" s="41">
        <f>COUNTIFS(data!$AG:$AG,Q$570,data!$C:$C,$B592)</f>
        <v>0</v>
      </c>
      <c r="R592" s="42">
        <f t="shared" si="48"/>
        <v>0</v>
      </c>
    </row>
    <row r="593" spans="1:18" ht="15.65" customHeight="1" x14ac:dyDescent="0.35">
      <c r="B593" s="46" t="s">
        <v>82</v>
      </c>
      <c r="C593" s="41">
        <f>COUNTIFS(data!$AG:$AG,C$570,data!$C:$C,$B593)</f>
        <v>0</v>
      </c>
      <c r="D593" s="41">
        <f>COUNTIFS(data!$AG:$AG,D$570,data!$C:$C,$B593)</f>
        <v>2</v>
      </c>
      <c r="E593" s="41">
        <f>COUNTIFS(data!$AG:$AG,E$570,data!$C:$C,$B593)</f>
        <v>0</v>
      </c>
      <c r="F593" s="41">
        <f>COUNTIFS(data!$AG:$AG,F$570,data!$C:$C,$B593)</f>
        <v>0</v>
      </c>
      <c r="G593" s="41">
        <f>COUNTIFS(data!$AG:$AG,G$570,data!$C:$C,$B593)</f>
        <v>1</v>
      </c>
      <c r="H593" s="41">
        <f>COUNTIFS(data!$AG:$AG,H$570,data!$C:$C,$B593)</f>
        <v>0</v>
      </c>
      <c r="I593" s="41">
        <f>COUNTIFS(data!$AG:$AG,I$570,data!$C:$C,$B593)</f>
        <v>0</v>
      </c>
      <c r="J593" s="41">
        <f>COUNTIFS(data!$AG:$AG,J$570,data!$C:$C,$B593)</f>
        <v>0</v>
      </c>
      <c r="K593" s="41">
        <f>COUNTIFS(data!$AG:$AG,K$570,data!$C:$C,$B593)</f>
        <v>0</v>
      </c>
      <c r="L593" s="41">
        <f>COUNTIFS(data!$AG:$AG,L$570,data!$C:$C,$B593)</f>
        <v>0</v>
      </c>
      <c r="M593" s="41">
        <f>COUNTIFS(data!$AG:$AG,M$570,data!$C:$C,$B593)</f>
        <v>15</v>
      </c>
      <c r="N593" s="41">
        <f>COUNTIFS(data!$AG:$AG,N$570,data!$C:$C,$B593)</f>
        <v>0</v>
      </c>
      <c r="O593" s="41">
        <f>COUNTIFS(data!$AG:$AG,O$570,data!$C:$C,$B593)</f>
        <v>20</v>
      </c>
      <c r="P593" s="41">
        <f>COUNTIFS(data!$AG:$AG,P$570,data!$C:$C,$B593)</f>
        <v>1</v>
      </c>
      <c r="Q593" s="41">
        <f>COUNTIFS(data!$AG:$AG,Q$570,data!$C:$C,$B593)</f>
        <v>11</v>
      </c>
      <c r="R593" s="42">
        <f t="shared" si="48"/>
        <v>50</v>
      </c>
    </row>
    <row r="594" spans="1:18" ht="15.65" customHeight="1" x14ac:dyDescent="0.35">
      <c r="B594" s="46" t="s">
        <v>372</v>
      </c>
      <c r="C594" s="41">
        <f>COUNTIFS(data!$AG:$AG,C$570,data!$C:$C,$B594)</f>
        <v>0</v>
      </c>
      <c r="D594" s="41">
        <f>COUNTIFS(data!$AG:$AG,D$570,data!$C:$C,$B594)</f>
        <v>0</v>
      </c>
      <c r="E594" s="41">
        <f>COUNTIFS(data!$AG:$AG,E$570,data!$C:$C,$B594)</f>
        <v>0</v>
      </c>
      <c r="F594" s="41">
        <f>COUNTIFS(data!$AG:$AG,F$570,data!$C:$C,$B594)</f>
        <v>0</v>
      </c>
      <c r="G594" s="41">
        <f>COUNTIFS(data!$AG:$AG,G$570,data!$C:$C,$B594)</f>
        <v>0</v>
      </c>
      <c r="H594" s="41">
        <f>COUNTIFS(data!$AG:$AG,H$570,data!$C:$C,$B594)</f>
        <v>0</v>
      </c>
      <c r="I594" s="41">
        <f>COUNTIFS(data!$AG:$AG,I$570,data!$C:$C,$B594)</f>
        <v>0</v>
      </c>
      <c r="J594" s="41">
        <f>COUNTIFS(data!$AG:$AG,J$570,data!$C:$C,$B594)</f>
        <v>0</v>
      </c>
      <c r="K594" s="41">
        <f>COUNTIFS(data!$AG:$AG,K$570,data!$C:$C,$B594)</f>
        <v>0</v>
      </c>
      <c r="L594" s="41">
        <f>COUNTIFS(data!$AG:$AG,L$570,data!$C:$C,$B594)</f>
        <v>0</v>
      </c>
      <c r="M594" s="41">
        <f>COUNTIFS(data!$AG:$AG,M$570,data!$C:$C,$B594)</f>
        <v>1</v>
      </c>
      <c r="N594" s="41">
        <f>COUNTIFS(data!$AG:$AG,N$570,data!$C:$C,$B594)</f>
        <v>0</v>
      </c>
      <c r="O594" s="41">
        <f>COUNTIFS(data!$AG:$AG,O$570,data!$C:$C,$B594)</f>
        <v>0</v>
      </c>
      <c r="P594" s="41">
        <f>COUNTIFS(data!$AG:$AG,P$570,data!$C:$C,$B594)</f>
        <v>0</v>
      </c>
      <c r="Q594" s="41">
        <f>COUNTIFS(data!$AG:$AG,Q$570,data!$C:$C,$B594)</f>
        <v>0</v>
      </c>
      <c r="R594" s="42">
        <f t="shared" si="48"/>
        <v>1</v>
      </c>
    </row>
    <row r="595" spans="1:18" ht="15.65" customHeight="1" x14ac:dyDescent="0.35">
      <c r="B595" s="46" t="s">
        <v>1736</v>
      </c>
      <c r="C595" s="41">
        <f>COUNTIFS(data!$AG:$AG,C$570,data!$C:$C,$B595)</f>
        <v>0</v>
      </c>
      <c r="D595" s="41">
        <f>COUNTIFS(data!$AG:$AG,D$570,data!$C:$C,$B595)</f>
        <v>0</v>
      </c>
      <c r="E595" s="41">
        <f>COUNTIFS(data!$AG:$AG,E$570,data!$C:$C,$B595)</f>
        <v>0</v>
      </c>
      <c r="F595" s="41">
        <f>COUNTIFS(data!$AG:$AG,F$570,data!$C:$C,$B595)</f>
        <v>0</v>
      </c>
      <c r="G595" s="41">
        <f>COUNTIFS(data!$AG:$AG,G$570,data!$C:$C,$B595)</f>
        <v>0</v>
      </c>
      <c r="H595" s="41">
        <f>COUNTIFS(data!$AG:$AG,H$570,data!$C:$C,$B595)</f>
        <v>0</v>
      </c>
      <c r="I595" s="41">
        <f>COUNTIFS(data!$AG:$AG,I$570,data!$C:$C,$B595)</f>
        <v>0</v>
      </c>
      <c r="J595" s="41">
        <f>COUNTIFS(data!$AG:$AG,J$570,data!$C:$C,$B595)</f>
        <v>0</v>
      </c>
      <c r="K595" s="41">
        <f>COUNTIFS(data!$AG:$AG,K$570,data!$C:$C,$B595)</f>
        <v>0</v>
      </c>
      <c r="L595" s="41">
        <f>COUNTIFS(data!$AG:$AG,L$570,data!$C:$C,$B595)</f>
        <v>0</v>
      </c>
      <c r="M595" s="41">
        <f>COUNTIFS(data!$AG:$AG,M$570,data!$C:$C,$B595)</f>
        <v>0</v>
      </c>
      <c r="N595" s="41">
        <f>COUNTIFS(data!$AG:$AG,N$570,data!$C:$C,$B595)</f>
        <v>0</v>
      </c>
      <c r="O595" s="41">
        <f>COUNTIFS(data!$AG:$AG,O$570,data!$C:$C,$B595)</f>
        <v>0</v>
      </c>
      <c r="P595" s="41">
        <f>COUNTIFS(data!$AG:$AG,P$570,data!$C:$C,$B595)</f>
        <v>0</v>
      </c>
      <c r="Q595" s="41">
        <f>COUNTIFS(data!$AG:$AG,Q$570,data!$C:$C,$B595)</f>
        <v>1</v>
      </c>
      <c r="R595" s="42">
        <f t="shared" si="48"/>
        <v>1</v>
      </c>
    </row>
    <row r="596" spans="1:18" ht="15.65" customHeight="1" x14ac:dyDescent="0.35">
      <c r="B596" s="46" t="s">
        <v>1763</v>
      </c>
      <c r="C596" s="41">
        <f>COUNTIFS(data!$AG:$AG,C$570,data!$C:$C,$B596)</f>
        <v>0</v>
      </c>
      <c r="D596" s="41">
        <f>COUNTIFS(data!$AG:$AG,D$570,data!$C:$C,$B596)</f>
        <v>0</v>
      </c>
      <c r="E596" s="41">
        <f>COUNTIFS(data!$AG:$AG,E$570,data!$C:$C,$B596)</f>
        <v>0</v>
      </c>
      <c r="F596" s="41">
        <f>COUNTIFS(data!$AG:$AG,F$570,data!$C:$C,$B596)</f>
        <v>0</v>
      </c>
      <c r="G596" s="41">
        <f>COUNTIFS(data!$AG:$AG,G$570,data!$C:$C,$B596)</f>
        <v>0</v>
      </c>
      <c r="H596" s="41">
        <f>COUNTIFS(data!$AG:$AG,H$570,data!$C:$C,$B596)</f>
        <v>0</v>
      </c>
      <c r="I596" s="41">
        <f>COUNTIFS(data!$AG:$AG,I$570,data!$C:$C,$B596)</f>
        <v>0</v>
      </c>
      <c r="J596" s="41">
        <f>COUNTIFS(data!$AG:$AG,J$570,data!$C:$C,$B596)</f>
        <v>0</v>
      </c>
      <c r="K596" s="41">
        <f>COUNTIFS(data!$AG:$AG,K$570,data!$C:$C,$B596)</f>
        <v>0</v>
      </c>
      <c r="L596" s="41">
        <f>COUNTIFS(data!$AG:$AG,L$570,data!$C:$C,$B596)</f>
        <v>0</v>
      </c>
      <c r="M596" s="41">
        <f>COUNTIFS(data!$AG:$AG,M$570,data!$C:$C,$B596)</f>
        <v>0</v>
      </c>
      <c r="N596" s="41">
        <f>COUNTIFS(data!$AG:$AG,N$570,data!$C:$C,$B596)</f>
        <v>0</v>
      </c>
      <c r="O596" s="41">
        <f>COUNTIFS(data!$AG:$AG,O$570,data!$C:$C,$B596)</f>
        <v>0</v>
      </c>
      <c r="P596" s="41">
        <f>COUNTIFS(data!$AG:$AG,P$570,data!$C:$C,$B596)</f>
        <v>0</v>
      </c>
      <c r="Q596" s="41">
        <f>COUNTIFS(data!$AG:$AG,Q$570,data!$C:$C,$B596)</f>
        <v>1</v>
      </c>
      <c r="R596" s="42">
        <f t="shared" si="48"/>
        <v>1</v>
      </c>
    </row>
    <row r="597" spans="1:18" ht="15.65" customHeight="1" x14ac:dyDescent="0.35">
      <c r="B597" s="46" t="s">
        <v>8</v>
      </c>
      <c r="C597" s="41">
        <f>COUNTIFS(data!$AG:$AG,C$570,data!$C:$C,$B597)</f>
        <v>0</v>
      </c>
      <c r="D597" s="41">
        <f>COUNTIFS(data!$AG:$AG,D$570,data!$C:$C,$B597)</f>
        <v>0</v>
      </c>
      <c r="E597" s="41">
        <f>COUNTIFS(data!$AG:$AG,E$570,data!$C:$C,$B597)</f>
        <v>0</v>
      </c>
      <c r="F597" s="41">
        <f>COUNTIFS(data!$AG:$AG,F$570,data!$C:$C,$B597)</f>
        <v>0</v>
      </c>
      <c r="G597" s="41">
        <f>COUNTIFS(data!$AG:$AG,G$570,data!$C:$C,$B597)</f>
        <v>0</v>
      </c>
      <c r="H597" s="41">
        <f>COUNTIFS(data!$AG:$AG,H$570,data!$C:$C,$B597)</f>
        <v>0</v>
      </c>
      <c r="I597" s="41">
        <f>COUNTIFS(data!$AG:$AG,I$570,data!$C:$C,$B597)</f>
        <v>0</v>
      </c>
      <c r="J597" s="41">
        <f>COUNTIFS(data!$AG:$AG,J$570,data!$C:$C,$B597)</f>
        <v>1</v>
      </c>
      <c r="K597" s="41">
        <f>COUNTIFS(data!$AG:$AG,K$570,data!$C:$C,$B597)</f>
        <v>0</v>
      </c>
      <c r="L597" s="41">
        <f>COUNTIFS(data!$AG:$AG,L$570,data!$C:$C,$B597)</f>
        <v>0</v>
      </c>
      <c r="M597" s="41">
        <f>COUNTIFS(data!$AG:$AG,M$570,data!$C:$C,$B597)</f>
        <v>0</v>
      </c>
      <c r="N597" s="41">
        <f>COUNTIFS(data!$AG:$AG,N$570,data!$C:$C,$B597)</f>
        <v>0</v>
      </c>
      <c r="O597" s="41">
        <f>COUNTIFS(data!$AG:$AG,O$570,data!$C:$C,$B597)</f>
        <v>0</v>
      </c>
      <c r="P597" s="41">
        <f>COUNTIFS(data!$AG:$AG,P$570,data!$C:$C,$B597)</f>
        <v>0</v>
      </c>
      <c r="Q597" s="41">
        <f>COUNTIFS(data!$AG:$AG,Q$570,data!$C:$C,$B597)</f>
        <v>6</v>
      </c>
      <c r="R597" s="42">
        <f t="shared" si="48"/>
        <v>7</v>
      </c>
    </row>
    <row r="598" spans="1:18" ht="15.65" customHeight="1" x14ac:dyDescent="0.35">
      <c r="B598" s="40" t="s">
        <v>1753</v>
      </c>
      <c r="C598" s="42">
        <f>SUM(C571:C597)</f>
        <v>0</v>
      </c>
      <c r="D598" s="42">
        <f t="shared" ref="D598:Q598" si="49">SUM(D571:D597)</f>
        <v>12</v>
      </c>
      <c r="E598" s="42">
        <f t="shared" si="49"/>
        <v>1</v>
      </c>
      <c r="F598" s="42">
        <f t="shared" si="49"/>
        <v>15</v>
      </c>
      <c r="G598" s="42">
        <f t="shared" si="49"/>
        <v>29</v>
      </c>
      <c r="H598" s="42">
        <f t="shared" si="49"/>
        <v>0</v>
      </c>
      <c r="I598" s="42">
        <f t="shared" si="49"/>
        <v>4</v>
      </c>
      <c r="J598" s="42">
        <f t="shared" si="49"/>
        <v>35</v>
      </c>
      <c r="K598" s="42">
        <f t="shared" si="49"/>
        <v>0</v>
      </c>
      <c r="L598" s="42">
        <f t="shared" si="49"/>
        <v>1</v>
      </c>
      <c r="M598" s="42">
        <f t="shared" si="49"/>
        <v>31</v>
      </c>
      <c r="N598" s="42">
        <f t="shared" si="49"/>
        <v>0</v>
      </c>
      <c r="O598" s="42">
        <f t="shared" si="49"/>
        <v>25</v>
      </c>
      <c r="P598" s="42">
        <f t="shared" si="49"/>
        <v>7</v>
      </c>
      <c r="Q598" s="42">
        <f t="shared" si="49"/>
        <v>134</v>
      </c>
      <c r="R598" s="55">
        <f t="shared" si="48"/>
        <v>294</v>
      </c>
    </row>
    <row r="600" spans="1:18" ht="30.75" customHeight="1" x14ac:dyDescent="0.35">
      <c r="A600" s="43">
        <v>33</v>
      </c>
      <c r="B600" s="62" t="s">
        <v>2867</v>
      </c>
      <c r="C600" s="62"/>
      <c r="D600" s="62"/>
      <c r="E600" s="62"/>
    </row>
    <row r="601" spans="1:18" ht="15.65" customHeight="1" x14ac:dyDescent="0.35">
      <c r="B601" s="63" t="s">
        <v>2862</v>
      </c>
      <c r="C601" s="63"/>
      <c r="D601" s="63"/>
      <c r="E601" s="63"/>
    </row>
    <row r="602" spans="1:18" ht="15.65" customHeight="1" x14ac:dyDescent="0.35">
      <c r="B602" s="39"/>
      <c r="C602" s="39" t="s">
        <v>46</v>
      </c>
      <c r="D602" s="39" t="s">
        <v>2866</v>
      </c>
      <c r="E602" s="40" t="s">
        <v>1753</v>
      </c>
    </row>
    <row r="603" spans="1:18" ht="15.65" customHeight="1" x14ac:dyDescent="0.35">
      <c r="B603" s="46" t="s">
        <v>1618</v>
      </c>
      <c r="C603" s="41">
        <f>COUNTIFS(data!$X:$X,C$602,data!$C:$C,$B603)</f>
        <v>58</v>
      </c>
      <c r="D603" s="41">
        <f>COUNTIFS(data!$X:$X,D$602,data!$C:$C,$B603)</f>
        <v>2</v>
      </c>
      <c r="E603" s="42">
        <f>SUM(C603:D603)</f>
        <v>60</v>
      </c>
      <c r="G603" s="45"/>
    </row>
    <row r="604" spans="1:18" ht="15.65" customHeight="1" x14ac:dyDescent="0.35">
      <c r="B604" s="46" t="s">
        <v>1614</v>
      </c>
      <c r="C604" s="41">
        <f>COUNTIFS(data!$X:$X,C$602,data!$C:$C,$B604)</f>
        <v>9</v>
      </c>
      <c r="D604" s="41">
        <f>COUNTIFS(data!$X:$X,D$602,data!$C:$C,$B604)</f>
        <v>0</v>
      </c>
      <c r="E604" s="42">
        <f t="shared" ref="E604:E629" si="50">SUM(C604:D604)</f>
        <v>9</v>
      </c>
    </row>
    <row r="605" spans="1:18" ht="15.65" customHeight="1" x14ac:dyDescent="0.35">
      <c r="B605" s="46" t="s">
        <v>1610</v>
      </c>
      <c r="C605" s="41">
        <f>COUNTIFS(data!$X:$X,C$602,data!$C:$C,$B605)</f>
        <v>2</v>
      </c>
      <c r="D605" s="41">
        <f>COUNTIFS(data!$X:$X,D$602,data!$C:$C,$B605)</f>
        <v>0</v>
      </c>
      <c r="E605" s="42">
        <f t="shared" si="50"/>
        <v>2</v>
      </c>
    </row>
    <row r="606" spans="1:18" ht="15.65" customHeight="1" x14ac:dyDescent="0.35">
      <c r="B606" s="46" t="s">
        <v>1619</v>
      </c>
      <c r="C606" s="41">
        <f>COUNTIFS(data!$X:$X,C$602,data!$C:$C,$B606)</f>
        <v>12</v>
      </c>
      <c r="D606" s="41">
        <f>COUNTIFS(data!$X:$X,D$602,data!$C:$C,$B606)</f>
        <v>0</v>
      </c>
      <c r="E606" s="42">
        <f t="shared" si="50"/>
        <v>12</v>
      </c>
    </row>
    <row r="607" spans="1:18" ht="15.65" customHeight="1" x14ac:dyDescent="0.35">
      <c r="B607" s="46" t="s">
        <v>1615</v>
      </c>
      <c r="C607" s="41">
        <f>COUNTIFS(data!$X:$X,C$602,data!$C:$C,$B607)</f>
        <v>4</v>
      </c>
      <c r="D607" s="41">
        <f>COUNTIFS(data!$X:$X,D$602,data!$C:$C,$B607)</f>
        <v>0</v>
      </c>
      <c r="E607" s="42">
        <f t="shared" si="50"/>
        <v>4</v>
      </c>
    </row>
    <row r="608" spans="1:18" ht="15.65" customHeight="1" x14ac:dyDescent="0.35">
      <c r="B608" s="46" t="s">
        <v>1616</v>
      </c>
      <c r="C608" s="41">
        <f>COUNTIFS(data!$X:$X,C$602,data!$C:$C,$B608)</f>
        <v>11</v>
      </c>
      <c r="D608" s="41">
        <f>COUNTIFS(data!$X:$X,D$602,data!$C:$C,$B608)</f>
        <v>0</v>
      </c>
      <c r="E608" s="42">
        <f t="shared" si="50"/>
        <v>11</v>
      </c>
    </row>
    <row r="609" spans="2:5" ht="15.65" customHeight="1" x14ac:dyDescent="0.35">
      <c r="B609" s="46" t="s">
        <v>1617</v>
      </c>
      <c r="C609" s="41">
        <f>COUNTIFS(data!$X:$X,C$602,data!$C:$C,$B609)</f>
        <v>6</v>
      </c>
      <c r="D609" s="41">
        <f>COUNTIFS(data!$X:$X,D$602,data!$C:$C,$B609)</f>
        <v>1</v>
      </c>
      <c r="E609" s="42">
        <f t="shared" si="50"/>
        <v>7</v>
      </c>
    </row>
    <row r="610" spans="2:5" ht="15.65" customHeight="1" x14ac:dyDescent="0.35">
      <c r="B610" s="46" t="s">
        <v>1620</v>
      </c>
      <c r="C610" s="41">
        <f>COUNTIFS(data!$X:$X,C$602,data!$C:$C,$B610)</f>
        <v>3</v>
      </c>
      <c r="D610" s="41">
        <f>COUNTIFS(data!$X:$X,D$602,data!$C:$C,$B610)</f>
        <v>0</v>
      </c>
      <c r="E610" s="42">
        <f t="shared" si="50"/>
        <v>3</v>
      </c>
    </row>
    <row r="611" spans="2:5" ht="15.65" customHeight="1" x14ac:dyDescent="0.35">
      <c r="B611" s="46" t="s">
        <v>1613</v>
      </c>
      <c r="C611" s="41">
        <f>COUNTIFS(data!$X:$X,C$602,data!$C:$C,$B611)</f>
        <v>3</v>
      </c>
      <c r="D611" s="41">
        <f>COUNTIFS(data!$X:$X,D$602,data!$C:$C,$B611)</f>
        <v>0</v>
      </c>
      <c r="E611" s="42">
        <f t="shared" si="50"/>
        <v>3</v>
      </c>
    </row>
    <row r="612" spans="2:5" ht="15.65" customHeight="1" x14ac:dyDescent="0.35">
      <c r="B612" s="46" t="s">
        <v>3</v>
      </c>
      <c r="C612" s="41">
        <f>COUNTIFS(data!$X:$X,C$602,data!$C:$C,$B612)</f>
        <v>2</v>
      </c>
      <c r="D612" s="41">
        <f>COUNTIFS(data!$X:$X,D$602,data!$C:$C,$B612)</f>
        <v>0</v>
      </c>
      <c r="E612" s="42">
        <f t="shared" si="50"/>
        <v>2</v>
      </c>
    </row>
    <row r="613" spans="2:5" ht="15.65" customHeight="1" x14ac:dyDescent="0.35">
      <c r="B613" s="46" t="s">
        <v>4</v>
      </c>
      <c r="C613" s="41">
        <f>COUNTIFS(data!$X:$X,C$602,data!$C:$C,$B613)</f>
        <v>1</v>
      </c>
      <c r="D613" s="41">
        <f>COUNTIFS(data!$X:$X,D$602,data!$C:$C,$B613)</f>
        <v>0</v>
      </c>
      <c r="E613" s="42">
        <f t="shared" si="50"/>
        <v>1</v>
      </c>
    </row>
    <row r="614" spans="2:5" ht="15.65" customHeight="1" x14ac:dyDescent="0.35">
      <c r="B614" s="46" t="s">
        <v>16</v>
      </c>
      <c r="C614" s="41">
        <f>COUNTIFS(data!$X:$X,C$602,data!$C:$C,$B614)</f>
        <v>73</v>
      </c>
      <c r="D614" s="41">
        <f>COUNTIFS(data!$X:$X,D$602,data!$C:$C,$B614)</f>
        <v>0</v>
      </c>
      <c r="E614" s="42">
        <f t="shared" si="50"/>
        <v>73</v>
      </c>
    </row>
    <row r="615" spans="2:5" ht="15.65" customHeight="1" x14ac:dyDescent="0.35">
      <c r="B615" s="46" t="s">
        <v>1611</v>
      </c>
      <c r="C615" s="41">
        <f>COUNTIFS(data!$X:$X,C$602,data!$C:$C,$B615)</f>
        <v>7</v>
      </c>
      <c r="D615" s="41">
        <f>COUNTIFS(data!$X:$X,D$602,data!$C:$C,$B615)</f>
        <v>0</v>
      </c>
      <c r="E615" s="42">
        <f t="shared" si="50"/>
        <v>7</v>
      </c>
    </row>
    <row r="616" spans="2:5" ht="15.65" customHeight="1" x14ac:dyDescent="0.35">
      <c r="B616" s="46" t="s">
        <v>7</v>
      </c>
      <c r="C616" s="41">
        <f>COUNTIFS(data!$X:$X,C$602,data!$C:$C,$B616)</f>
        <v>11</v>
      </c>
      <c r="D616" s="41">
        <f>COUNTIFS(data!$X:$X,D$602,data!$C:$C,$B616)</f>
        <v>0</v>
      </c>
      <c r="E616" s="42">
        <f t="shared" si="50"/>
        <v>11</v>
      </c>
    </row>
    <row r="617" spans="2:5" ht="15.65" customHeight="1" x14ac:dyDescent="0.35">
      <c r="B617" s="46" t="s">
        <v>0</v>
      </c>
      <c r="C617" s="41">
        <f>COUNTIFS(data!$X:$X,C$602,data!$C:$C,$B617)</f>
        <v>3</v>
      </c>
      <c r="D617" s="41">
        <f>COUNTIFS(data!$X:$X,D$602,data!$C:$C,$B617)</f>
        <v>0</v>
      </c>
      <c r="E617" s="42">
        <f t="shared" si="50"/>
        <v>3</v>
      </c>
    </row>
    <row r="618" spans="2:5" ht="15.65" customHeight="1" x14ac:dyDescent="0.35">
      <c r="B618" s="46" t="s">
        <v>12</v>
      </c>
      <c r="C618" s="41">
        <f>COUNTIFS(data!$X:$X,C$602,data!$C:$C,$B618)</f>
        <v>2</v>
      </c>
      <c r="D618" s="41">
        <f>COUNTIFS(data!$X:$X,D$602,data!$C:$C,$B618)</f>
        <v>0</v>
      </c>
      <c r="E618" s="42">
        <f t="shared" si="50"/>
        <v>2</v>
      </c>
    </row>
    <row r="619" spans="2:5" ht="15.65" customHeight="1" x14ac:dyDescent="0.35">
      <c r="B619" s="46" t="s">
        <v>2</v>
      </c>
      <c r="C619" s="41">
        <f>COUNTIFS(data!$X:$X,C$602,data!$C:$C,$B619)</f>
        <v>10</v>
      </c>
      <c r="D619" s="41">
        <f>COUNTIFS(data!$X:$X,D$602,data!$C:$C,$B619)</f>
        <v>0</v>
      </c>
      <c r="E619" s="42">
        <f t="shared" si="50"/>
        <v>10</v>
      </c>
    </row>
    <row r="620" spans="2:5" ht="15.65" customHeight="1" x14ac:dyDescent="0.35">
      <c r="B620" s="46" t="s">
        <v>1609</v>
      </c>
      <c r="C620" s="41">
        <f>COUNTIFS(data!$X:$X,C$602,data!$C:$C,$B620)</f>
        <v>8</v>
      </c>
      <c r="D620" s="41">
        <f>COUNTIFS(data!$X:$X,D$602,data!$C:$C,$B620)</f>
        <v>0</v>
      </c>
      <c r="E620" s="42">
        <f t="shared" si="50"/>
        <v>8</v>
      </c>
    </row>
    <row r="621" spans="2:5" ht="15.65" customHeight="1" x14ac:dyDescent="0.35">
      <c r="B621" s="46" t="s">
        <v>1</v>
      </c>
      <c r="C621" s="41">
        <f>COUNTIFS(data!$X:$X,C$602,data!$C:$C,$B621)</f>
        <v>4</v>
      </c>
      <c r="D621" s="41">
        <f>COUNTIFS(data!$X:$X,D$602,data!$C:$C,$B621)</f>
        <v>0</v>
      </c>
      <c r="E621" s="42">
        <f t="shared" si="50"/>
        <v>4</v>
      </c>
    </row>
    <row r="622" spans="2:5" ht="15.65" customHeight="1" x14ac:dyDescent="0.35">
      <c r="B622" s="46" t="s">
        <v>5</v>
      </c>
      <c r="C622" s="41">
        <f>COUNTIFS(data!$X:$X,C$602,data!$C:$C,$B622)</f>
        <v>0</v>
      </c>
      <c r="D622" s="41">
        <f>COUNTIFS(data!$X:$X,D$602,data!$C:$C,$B622)</f>
        <v>0</v>
      </c>
      <c r="E622" s="42">
        <f t="shared" si="50"/>
        <v>0</v>
      </c>
    </row>
    <row r="623" spans="2:5" ht="15.65" customHeight="1" x14ac:dyDescent="0.35">
      <c r="B623" s="46" t="s">
        <v>1612</v>
      </c>
      <c r="C623" s="41">
        <f>COUNTIFS(data!$X:$X,C$602,data!$C:$C,$B623)</f>
        <v>0</v>
      </c>
      <c r="D623" s="41">
        <f>COUNTIFS(data!$X:$X,D$602,data!$C:$C,$B623)</f>
        <v>2</v>
      </c>
      <c r="E623" s="42">
        <f t="shared" si="50"/>
        <v>2</v>
      </c>
    </row>
    <row r="624" spans="2:5" ht="15.65" customHeight="1" x14ac:dyDescent="0.35">
      <c r="B624" s="46" t="s">
        <v>1608</v>
      </c>
      <c r="C624" s="41">
        <f>COUNTIFS(data!$X:$X,C$602,data!$C:$C,$B624)</f>
        <v>0</v>
      </c>
      <c r="D624" s="41">
        <f>COUNTIFS(data!$X:$X,D$602,data!$C:$C,$B624)</f>
        <v>0</v>
      </c>
      <c r="E624" s="42">
        <f t="shared" si="50"/>
        <v>0</v>
      </c>
    </row>
    <row r="625" spans="1:9" ht="15.65" customHeight="1" x14ac:dyDescent="0.35">
      <c r="B625" s="46" t="s">
        <v>82</v>
      </c>
      <c r="C625" s="41">
        <f>COUNTIFS(data!$X:$X,C$602,data!$C:$C,$B625)</f>
        <v>50</v>
      </c>
      <c r="D625" s="41">
        <f>COUNTIFS(data!$X:$X,D$602,data!$C:$C,$B625)</f>
        <v>0</v>
      </c>
      <c r="E625" s="42">
        <f t="shared" si="50"/>
        <v>50</v>
      </c>
    </row>
    <row r="626" spans="1:9" ht="15.65" customHeight="1" x14ac:dyDescent="0.35">
      <c r="B626" s="46" t="s">
        <v>372</v>
      </c>
      <c r="C626" s="41">
        <f>COUNTIFS(data!$X:$X,C$602,data!$C:$C,$B626)</f>
        <v>1</v>
      </c>
      <c r="D626" s="41">
        <f>COUNTIFS(data!$X:$X,D$602,data!$C:$C,$B626)</f>
        <v>0</v>
      </c>
      <c r="E626" s="42">
        <f t="shared" si="50"/>
        <v>1</v>
      </c>
    </row>
    <row r="627" spans="1:9" ht="15.65" customHeight="1" x14ac:dyDescent="0.35">
      <c r="B627" s="46" t="s">
        <v>1736</v>
      </c>
      <c r="C627" s="41">
        <f>COUNTIFS(data!$X:$X,C$602,data!$C:$C,$B627)</f>
        <v>1</v>
      </c>
      <c r="D627" s="41">
        <f>COUNTIFS(data!$X:$X,D$602,data!$C:$C,$B627)</f>
        <v>0</v>
      </c>
      <c r="E627" s="42">
        <f t="shared" si="50"/>
        <v>1</v>
      </c>
    </row>
    <row r="628" spans="1:9" ht="15.65" customHeight="1" x14ac:dyDescent="0.35">
      <c r="B628" s="46" t="s">
        <v>1763</v>
      </c>
      <c r="C628" s="41">
        <f>COUNTIFS(data!$X:$X,C$602,data!$C:$C,$B628)</f>
        <v>1</v>
      </c>
      <c r="D628" s="41">
        <f>COUNTIFS(data!$X:$X,D$602,data!$C:$C,$B628)</f>
        <v>0</v>
      </c>
      <c r="E628" s="42">
        <f t="shared" si="50"/>
        <v>1</v>
      </c>
    </row>
    <row r="629" spans="1:9" ht="15.65" customHeight="1" x14ac:dyDescent="0.35">
      <c r="B629" s="46" t="s">
        <v>8</v>
      </c>
      <c r="C629" s="41">
        <f>COUNTIFS(data!$X:$X,C$602,data!$C:$C,$B629)</f>
        <v>7</v>
      </c>
      <c r="D629" s="41">
        <f>COUNTIFS(data!$X:$X,D$602,data!$C:$C,$B629)</f>
        <v>0</v>
      </c>
      <c r="E629" s="42">
        <f t="shared" si="50"/>
        <v>7</v>
      </c>
    </row>
    <row r="630" spans="1:9" ht="15.65" customHeight="1" x14ac:dyDescent="0.35">
      <c r="B630" s="40" t="s">
        <v>1753</v>
      </c>
      <c r="C630" s="42">
        <f>SUM(C603:C629)</f>
        <v>289</v>
      </c>
      <c r="D630" s="42">
        <f>SUM(D603:D629)</f>
        <v>5</v>
      </c>
      <c r="E630" s="55">
        <f>SUM(E603:E629)</f>
        <v>294</v>
      </c>
    </row>
    <row r="632" spans="1:9" ht="31.5" customHeight="1" x14ac:dyDescent="0.35">
      <c r="A632" s="43">
        <v>34</v>
      </c>
      <c r="B632" s="60" t="s">
        <v>2867</v>
      </c>
      <c r="C632" s="61"/>
      <c r="D632" s="61"/>
      <c r="E632" s="61"/>
      <c r="F632" s="61"/>
      <c r="G632" s="61"/>
      <c r="H632" s="61"/>
      <c r="I632" s="61"/>
    </row>
    <row r="633" spans="1:9" ht="15.65" customHeight="1" x14ac:dyDescent="0.35">
      <c r="B633" s="58" t="s">
        <v>2863</v>
      </c>
      <c r="C633" s="59"/>
      <c r="D633" s="59"/>
      <c r="E633" s="59"/>
      <c r="F633" s="59"/>
      <c r="G633" s="59"/>
      <c r="H633" s="59"/>
      <c r="I633" s="59"/>
    </row>
    <row r="634" spans="1:9" ht="41.5" customHeight="1" x14ac:dyDescent="0.35">
      <c r="B634" s="39"/>
      <c r="C634" s="49" t="s">
        <v>1199</v>
      </c>
      <c r="D634" s="49" t="s">
        <v>1197</v>
      </c>
      <c r="E634" s="49" t="s">
        <v>1198</v>
      </c>
      <c r="F634" s="49" t="s">
        <v>1200</v>
      </c>
      <c r="G634" s="49" t="s">
        <v>1754</v>
      </c>
      <c r="H634" s="49" t="s">
        <v>1755</v>
      </c>
      <c r="I634" s="48" t="s">
        <v>1753</v>
      </c>
    </row>
    <row r="635" spans="1:9" ht="15.65" customHeight="1" x14ac:dyDescent="0.35">
      <c r="B635" s="39" t="s">
        <v>1259</v>
      </c>
      <c r="C635" s="41">
        <f>COUNTIFS(data!$L:$L,C$634,data!$AK:$AK,$B635)</f>
        <v>0</v>
      </c>
      <c r="D635" s="41">
        <f>COUNTIFS(data!$L:$L,D$634,data!$AK:$AK,$B635)</f>
        <v>0</v>
      </c>
      <c r="E635" s="41">
        <f>COUNTIFS(data!$L:$L,E$634,data!$AK:$AK,$B635)</f>
        <v>7</v>
      </c>
      <c r="F635" s="41">
        <f>COUNTIFS(data!$L:$L,F$634,data!$AK:$AK,$B635)</f>
        <v>0</v>
      </c>
      <c r="G635" s="41">
        <f>COUNTIFS(data!$L:$L,G$634,data!$AK:$AK,$B635)</f>
        <v>0</v>
      </c>
      <c r="H635" s="41">
        <f>COUNTIFS(data!$L:$L,H$634,data!$AK:$AK,$B635)</f>
        <v>0</v>
      </c>
      <c r="I635" s="42">
        <f>SUM(C635:H635)</f>
        <v>7</v>
      </c>
    </row>
    <row r="636" spans="1:9" ht="15.65" customHeight="1" x14ac:dyDescent="0.35">
      <c r="B636" s="39" t="s">
        <v>1746</v>
      </c>
      <c r="C636" s="41">
        <f>COUNTIFS(data!$L:$L,C$634,data!$AK:$AK,$B636)</f>
        <v>0</v>
      </c>
      <c r="D636" s="41">
        <f>COUNTIFS(data!$L:$L,D$634,data!$AK:$AK,$B636)</f>
        <v>0</v>
      </c>
      <c r="E636" s="41">
        <f>COUNTIFS(data!$L:$L,E$634,data!$AK:$AK,$B636)</f>
        <v>1</v>
      </c>
      <c r="F636" s="41">
        <f>COUNTIFS(data!$L:$L,F$634,data!$AK:$AK,$B636)</f>
        <v>0</v>
      </c>
      <c r="G636" s="41">
        <f>COUNTIFS(data!$L:$L,G$634,data!$AK:$AK,$B636)</f>
        <v>0</v>
      </c>
      <c r="H636" s="41">
        <f>COUNTIFS(data!$L:$L,H$634,data!$AK:$AK,$B636)</f>
        <v>0</v>
      </c>
      <c r="I636" s="42">
        <f t="shared" ref="I636:I699" si="51">SUM(C636:H636)</f>
        <v>1</v>
      </c>
    </row>
    <row r="637" spans="1:9" ht="15.65" customHeight="1" x14ac:dyDescent="0.35">
      <c r="B637" s="39" t="s">
        <v>1268</v>
      </c>
      <c r="C637" s="41">
        <f>COUNTIFS(data!$L:$L,C$634,data!$AK:$AK,$B637)</f>
        <v>0</v>
      </c>
      <c r="D637" s="41">
        <f>COUNTIFS(data!$L:$L,D$634,data!$AK:$AK,$B637)</f>
        <v>0</v>
      </c>
      <c r="E637" s="41">
        <f>COUNTIFS(data!$L:$L,E$634,data!$AK:$AK,$B637)</f>
        <v>1</v>
      </c>
      <c r="F637" s="41">
        <f>COUNTIFS(data!$L:$L,F$634,data!$AK:$AK,$B637)</f>
        <v>0</v>
      </c>
      <c r="G637" s="41">
        <f>COUNTIFS(data!$L:$L,G$634,data!$AK:$AK,$B637)</f>
        <v>0</v>
      </c>
      <c r="H637" s="41">
        <f>COUNTIFS(data!$L:$L,H$634,data!$AK:$AK,$B637)</f>
        <v>0</v>
      </c>
      <c r="I637" s="42">
        <f t="shared" si="51"/>
        <v>1</v>
      </c>
    </row>
    <row r="638" spans="1:9" ht="15.65" customHeight="1" x14ac:dyDescent="0.35">
      <c r="B638" s="39" t="s">
        <v>2795</v>
      </c>
      <c r="C638" s="41">
        <f>COUNTIFS(data!$L:$L,C$634,data!$AK:$AK,$B638)</f>
        <v>0</v>
      </c>
      <c r="D638" s="41">
        <f>COUNTIFS(data!$L:$L,D$634,data!$AK:$AK,$B638)</f>
        <v>0</v>
      </c>
      <c r="E638" s="41">
        <f>COUNTIFS(data!$L:$L,E$634,data!$AK:$AK,$B638)</f>
        <v>0</v>
      </c>
      <c r="F638" s="41">
        <f>COUNTIFS(data!$L:$L,F$634,data!$AK:$AK,$B638)</f>
        <v>0</v>
      </c>
      <c r="G638" s="41">
        <f>COUNTIFS(data!$L:$L,G$634,data!$AK:$AK,$B638)</f>
        <v>0</v>
      </c>
      <c r="H638" s="41">
        <f>COUNTIFS(data!$L:$L,H$634,data!$AK:$AK,$B638)</f>
        <v>0</v>
      </c>
      <c r="I638" s="42">
        <f t="shared" si="51"/>
        <v>0</v>
      </c>
    </row>
    <row r="639" spans="1:9" ht="15.65" customHeight="1" x14ac:dyDescent="0.35">
      <c r="B639" s="39" t="s">
        <v>1743</v>
      </c>
      <c r="C639" s="41">
        <f>COUNTIFS(data!$L:$L,C$634,data!$AK:$AK,$B639)</f>
        <v>0</v>
      </c>
      <c r="D639" s="41">
        <f>COUNTIFS(data!$L:$L,D$634,data!$AK:$AK,$B639)</f>
        <v>0</v>
      </c>
      <c r="E639" s="41">
        <f>COUNTIFS(data!$L:$L,E$634,data!$AK:$AK,$B639)</f>
        <v>0</v>
      </c>
      <c r="F639" s="41">
        <f>COUNTIFS(data!$L:$L,F$634,data!$AK:$AK,$B639)</f>
        <v>0</v>
      </c>
      <c r="G639" s="41">
        <f>COUNTIFS(data!$L:$L,G$634,data!$AK:$AK,$B639)</f>
        <v>0</v>
      </c>
      <c r="H639" s="41">
        <f>COUNTIFS(data!$L:$L,H$634,data!$AK:$AK,$B639)</f>
        <v>0</v>
      </c>
      <c r="I639" s="42">
        <f t="shared" si="51"/>
        <v>0</v>
      </c>
    </row>
    <row r="640" spans="1:9" ht="15.65" customHeight="1" x14ac:dyDescent="0.35">
      <c r="B640" s="39" t="s">
        <v>1255</v>
      </c>
      <c r="C640" s="41">
        <f>COUNTIFS(data!$L:$L,C$634,data!$AK:$AK,$B640)</f>
        <v>0</v>
      </c>
      <c r="D640" s="41">
        <f>COUNTIFS(data!$L:$L,D$634,data!$AK:$AK,$B640)</f>
        <v>0</v>
      </c>
      <c r="E640" s="41">
        <f>COUNTIFS(data!$L:$L,E$634,data!$AK:$AK,$B640)</f>
        <v>1</v>
      </c>
      <c r="F640" s="41">
        <f>COUNTIFS(data!$L:$L,F$634,data!$AK:$AK,$B640)</f>
        <v>0</v>
      </c>
      <c r="G640" s="41">
        <f>COUNTIFS(data!$L:$L,G$634,data!$AK:$AK,$B640)</f>
        <v>0</v>
      </c>
      <c r="H640" s="41">
        <f>COUNTIFS(data!$L:$L,H$634,data!$AK:$AK,$B640)</f>
        <v>0</v>
      </c>
      <c r="I640" s="42">
        <f t="shared" si="51"/>
        <v>1</v>
      </c>
    </row>
    <row r="641" spans="2:9" ht="15.65" customHeight="1" x14ac:dyDescent="0.35">
      <c r="B641" s="39" t="s">
        <v>1258</v>
      </c>
      <c r="C641" s="41">
        <f>COUNTIFS(data!$L:$L,C$634,data!$AK:$AK,$B641)</f>
        <v>0</v>
      </c>
      <c r="D641" s="41">
        <f>COUNTIFS(data!$L:$L,D$634,data!$AK:$AK,$B641)</f>
        <v>0</v>
      </c>
      <c r="E641" s="41">
        <f>COUNTIFS(data!$L:$L,E$634,data!$AK:$AK,$B641)</f>
        <v>0</v>
      </c>
      <c r="F641" s="41">
        <f>COUNTIFS(data!$L:$L,F$634,data!$AK:$AK,$B641)</f>
        <v>0</v>
      </c>
      <c r="G641" s="41">
        <f>COUNTIFS(data!$L:$L,G$634,data!$AK:$AK,$B641)</f>
        <v>0</v>
      </c>
      <c r="H641" s="41">
        <f>COUNTIFS(data!$L:$L,H$634,data!$AK:$AK,$B641)</f>
        <v>0</v>
      </c>
      <c r="I641" s="42">
        <f t="shared" si="51"/>
        <v>0</v>
      </c>
    </row>
    <row r="642" spans="2:9" ht="15.65" customHeight="1" x14ac:dyDescent="0.35">
      <c r="B642" s="39" t="s">
        <v>1257</v>
      </c>
      <c r="C642" s="41">
        <f>COUNTIFS(data!$L:$L,C$634,data!$AK:$AK,$B642)</f>
        <v>0</v>
      </c>
      <c r="D642" s="41">
        <f>COUNTIFS(data!$L:$L,D$634,data!$AK:$AK,$B642)</f>
        <v>0</v>
      </c>
      <c r="E642" s="41">
        <f>COUNTIFS(data!$L:$L,E$634,data!$AK:$AK,$B642)</f>
        <v>0</v>
      </c>
      <c r="F642" s="41">
        <f>COUNTIFS(data!$L:$L,F$634,data!$AK:$AK,$B642)</f>
        <v>0</v>
      </c>
      <c r="G642" s="41">
        <f>COUNTIFS(data!$L:$L,G$634,data!$AK:$AK,$B642)</f>
        <v>0</v>
      </c>
      <c r="H642" s="41">
        <f>COUNTIFS(data!$L:$L,H$634,data!$AK:$AK,$B642)</f>
        <v>0</v>
      </c>
      <c r="I642" s="42">
        <f t="shared" si="51"/>
        <v>0</v>
      </c>
    </row>
    <row r="643" spans="2:9" ht="15.65" customHeight="1" x14ac:dyDescent="0.35">
      <c r="B643" s="39" t="s">
        <v>1284</v>
      </c>
      <c r="C643" s="41">
        <f>COUNTIFS(data!$L:$L,C$634,data!$AK:$AK,$B643)</f>
        <v>0</v>
      </c>
      <c r="D643" s="41">
        <f>COUNTIFS(data!$L:$L,D$634,data!$AK:$AK,$B643)</f>
        <v>0</v>
      </c>
      <c r="E643" s="41">
        <f>COUNTIFS(data!$L:$L,E$634,data!$AK:$AK,$B643)</f>
        <v>0</v>
      </c>
      <c r="F643" s="41">
        <f>COUNTIFS(data!$L:$L,F$634,data!$AK:$AK,$B643)</f>
        <v>0</v>
      </c>
      <c r="G643" s="41">
        <f>COUNTIFS(data!$L:$L,G$634,data!$AK:$AK,$B643)</f>
        <v>0</v>
      </c>
      <c r="H643" s="41">
        <f>COUNTIFS(data!$L:$L,H$634,data!$AK:$AK,$B643)</f>
        <v>0</v>
      </c>
      <c r="I643" s="42">
        <f t="shared" si="51"/>
        <v>0</v>
      </c>
    </row>
    <row r="644" spans="2:9" ht="15.65" customHeight="1" x14ac:dyDescent="0.35">
      <c r="B644" s="39" t="s">
        <v>1260</v>
      </c>
      <c r="C644" s="41">
        <f>COUNTIFS(data!$L:$L,C$634,data!$AK:$AK,$B644)</f>
        <v>0</v>
      </c>
      <c r="D644" s="41">
        <f>COUNTIFS(data!$L:$L,D$634,data!$AK:$AK,$B644)</f>
        <v>0</v>
      </c>
      <c r="E644" s="41">
        <f>COUNTIFS(data!$L:$L,E$634,data!$AK:$AK,$B644)</f>
        <v>0</v>
      </c>
      <c r="F644" s="41">
        <f>COUNTIFS(data!$L:$L,F$634,data!$AK:$AK,$B644)</f>
        <v>0</v>
      </c>
      <c r="G644" s="41">
        <f>COUNTIFS(data!$L:$L,G$634,data!$AK:$AK,$B644)</f>
        <v>0</v>
      </c>
      <c r="H644" s="41">
        <f>COUNTIFS(data!$L:$L,H$634,data!$AK:$AK,$B644)</f>
        <v>0</v>
      </c>
      <c r="I644" s="42">
        <f t="shared" si="51"/>
        <v>0</v>
      </c>
    </row>
    <row r="645" spans="2:9" ht="15.65" customHeight="1" x14ac:dyDescent="0.35">
      <c r="B645" s="39" t="s">
        <v>1261</v>
      </c>
      <c r="C645" s="41">
        <f>COUNTIFS(data!$L:$L,C$634,data!$AK:$AK,$B645)</f>
        <v>0</v>
      </c>
      <c r="D645" s="41">
        <f>COUNTIFS(data!$L:$L,D$634,data!$AK:$AK,$B645)</f>
        <v>0</v>
      </c>
      <c r="E645" s="41">
        <f>COUNTIFS(data!$L:$L,E$634,data!$AK:$AK,$B645)</f>
        <v>0</v>
      </c>
      <c r="F645" s="41">
        <f>COUNTIFS(data!$L:$L,F$634,data!$AK:$AK,$B645)</f>
        <v>0</v>
      </c>
      <c r="G645" s="41">
        <f>COUNTIFS(data!$L:$L,G$634,data!$AK:$AK,$B645)</f>
        <v>0</v>
      </c>
      <c r="H645" s="41">
        <f>COUNTIFS(data!$L:$L,H$634,data!$AK:$AK,$B645)</f>
        <v>0</v>
      </c>
      <c r="I645" s="42">
        <f t="shared" si="51"/>
        <v>0</v>
      </c>
    </row>
    <row r="646" spans="2:9" ht="15.65" customHeight="1" x14ac:dyDescent="0.35">
      <c r="B646" s="39" t="s">
        <v>1262</v>
      </c>
      <c r="C646" s="41">
        <f>COUNTIFS(data!$L:$L,C$634,data!$AK:$AK,$B646)</f>
        <v>0</v>
      </c>
      <c r="D646" s="41">
        <f>COUNTIFS(data!$L:$L,D$634,data!$AK:$AK,$B646)</f>
        <v>0</v>
      </c>
      <c r="E646" s="41">
        <f>COUNTIFS(data!$L:$L,E$634,data!$AK:$AK,$B646)</f>
        <v>0</v>
      </c>
      <c r="F646" s="41">
        <f>COUNTIFS(data!$L:$L,F$634,data!$AK:$AK,$B646)</f>
        <v>0</v>
      </c>
      <c r="G646" s="41">
        <f>COUNTIFS(data!$L:$L,G$634,data!$AK:$AK,$B646)</f>
        <v>0</v>
      </c>
      <c r="H646" s="41">
        <f>COUNTIFS(data!$L:$L,H$634,data!$AK:$AK,$B646)</f>
        <v>0</v>
      </c>
      <c r="I646" s="42">
        <f t="shared" si="51"/>
        <v>0</v>
      </c>
    </row>
    <row r="647" spans="2:9" ht="15.65" customHeight="1" x14ac:dyDescent="0.35">
      <c r="B647" s="39" t="s">
        <v>1263</v>
      </c>
      <c r="C647" s="41">
        <f>COUNTIFS(data!$L:$L,C$634,data!$AK:$AK,$B647)</f>
        <v>0</v>
      </c>
      <c r="D647" s="41">
        <f>COUNTIFS(data!$L:$L,D$634,data!$AK:$AK,$B647)</f>
        <v>0</v>
      </c>
      <c r="E647" s="41">
        <f>COUNTIFS(data!$L:$L,E$634,data!$AK:$AK,$B647)</f>
        <v>0</v>
      </c>
      <c r="F647" s="41">
        <f>COUNTIFS(data!$L:$L,F$634,data!$AK:$AK,$B647)</f>
        <v>0</v>
      </c>
      <c r="G647" s="41">
        <f>COUNTIFS(data!$L:$L,G$634,data!$AK:$AK,$B647)</f>
        <v>0</v>
      </c>
      <c r="H647" s="41">
        <f>COUNTIFS(data!$L:$L,H$634,data!$AK:$AK,$B647)</f>
        <v>0</v>
      </c>
      <c r="I647" s="42">
        <f t="shared" si="51"/>
        <v>0</v>
      </c>
    </row>
    <row r="648" spans="2:9" ht="15.65" customHeight="1" x14ac:dyDescent="0.35">
      <c r="B648" s="39" t="s">
        <v>1264</v>
      </c>
      <c r="C648" s="41">
        <f>COUNTIFS(data!$L:$L,C$634,data!$AK:$AK,$B648)</f>
        <v>0</v>
      </c>
      <c r="D648" s="41">
        <f>COUNTIFS(data!$L:$L,D$634,data!$AK:$AK,$B648)</f>
        <v>0</v>
      </c>
      <c r="E648" s="41">
        <f>COUNTIFS(data!$L:$L,E$634,data!$AK:$AK,$B648)</f>
        <v>0</v>
      </c>
      <c r="F648" s="41">
        <f>COUNTIFS(data!$L:$L,F$634,data!$AK:$AK,$B648)</f>
        <v>0</v>
      </c>
      <c r="G648" s="41">
        <f>COUNTIFS(data!$L:$L,G$634,data!$AK:$AK,$B648)</f>
        <v>0</v>
      </c>
      <c r="H648" s="41">
        <f>COUNTIFS(data!$L:$L,H$634,data!$AK:$AK,$B648)</f>
        <v>0</v>
      </c>
      <c r="I648" s="42">
        <f t="shared" si="51"/>
        <v>0</v>
      </c>
    </row>
    <row r="649" spans="2:9" ht="15.65" customHeight="1" x14ac:dyDescent="0.35">
      <c r="B649" s="39" t="s">
        <v>1265</v>
      </c>
      <c r="C649" s="41">
        <f>COUNTIFS(data!$L:$L,C$634,data!$AK:$AK,$B649)</f>
        <v>0</v>
      </c>
      <c r="D649" s="41">
        <f>COUNTIFS(data!$L:$L,D$634,data!$AK:$AK,$B649)</f>
        <v>0</v>
      </c>
      <c r="E649" s="41">
        <f>COUNTIFS(data!$L:$L,E$634,data!$AK:$AK,$B649)</f>
        <v>0</v>
      </c>
      <c r="F649" s="41">
        <f>COUNTIFS(data!$L:$L,F$634,data!$AK:$AK,$B649)</f>
        <v>0</v>
      </c>
      <c r="G649" s="41">
        <f>COUNTIFS(data!$L:$L,G$634,data!$AK:$AK,$B649)</f>
        <v>0</v>
      </c>
      <c r="H649" s="41">
        <f>COUNTIFS(data!$L:$L,H$634,data!$AK:$AK,$B649)</f>
        <v>0</v>
      </c>
      <c r="I649" s="42">
        <f t="shared" si="51"/>
        <v>0</v>
      </c>
    </row>
    <row r="650" spans="2:9" ht="15.65" customHeight="1" x14ac:dyDescent="0.35">
      <c r="B650" s="39" t="s">
        <v>1266</v>
      </c>
      <c r="C650" s="41">
        <f>COUNTIFS(data!$L:$L,C$634,data!$AK:$AK,$B650)</f>
        <v>0</v>
      </c>
      <c r="D650" s="41">
        <f>COUNTIFS(data!$L:$L,D$634,data!$AK:$AK,$B650)</f>
        <v>0</v>
      </c>
      <c r="E650" s="41">
        <f>COUNTIFS(data!$L:$L,E$634,data!$AK:$AK,$B650)</f>
        <v>0</v>
      </c>
      <c r="F650" s="41">
        <f>COUNTIFS(data!$L:$L,F$634,data!$AK:$AK,$B650)</f>
        <v>0</v>
      </c>
      <c r="G650" s="41">
        <f>COUNTIFS(data!$L:$L,G$634,data!$AK:$AK,$B650)</f>
        <v>0</v>
      </c>
      <c r="H650" s="41">
        <f>COUNTIFS(data!$L:$L,H$634,data!$AK:$AK,$B650)</f>
        <v>0</v>
      </c>
      <c r="I650" s="42">
        <f t="shared" si="51"/>
        <v>0</v>
      </c>
    </row>
    <row r="651" spans="2:9" ht="15.65" customHeight="1" x14ac:dyDescent="0.35">
      <c r="B651" s="39" t="s">
        <v>1267</v>
      </c>
      <c r="C651" s="41">
        <f>COUNTIFS(data!$L:$L,C$634,data!$AK:$AK,$B651)</f>
        <v>0</v>
      </c>
      <c r="D651" s="41">
        <f>COUNTIFS(data!$L:$L,D$634,data!$AK:$AK,$B651)</f>
        <v>0</v>
      </c>
      <c r="E651" s="41">
        <f>COUNTIFS(data!$L:$L,E$634,data!$AK:$AK,$B651)</f>
        <v>0</v>
      </c>
      <c r="F651" s="41">
        <f>COUNTIFS(data!$L:$L,F$634,data!$AK:$AK,$B651)</f>
        <v>0</v>
      </c>
      <c r="G651" s="41">
        <f>COUNTIFS(data!$L:$L,G$634,data!$AK:$AK,$B651)</f>
        <v>0</v>
      </c>
      <c r="H651" s="41">
        <f>COUNTIFS(data!$L:$L,H$634,data!$AK:$AK,$B651)</f>
        <v>0</v>
      </c>
      <c r="I651" s="42">
        <f t="shared" si="51"/>
        <v>0</v>
      </c>
    </row>
    <row r="652" spans="2:9" ht="15.65" customHeight="1" x14ac:dyDescent="0.35">
      <c r="B652" s="39" t="s">
        <v>1269</v>
      </c>
      <c r="C652" s="41">
        <f>COUNTIFS(data!$L:$L,C$634,data!$AK:$AK,$B652)</f>
        <v>1</v>
      </c>
      <c r="D652" s="41">
        <f>COUNTIFS(data!$L:$L,D$634,data!$AK:$AK,$B652)</f>
        <v>0</v>
      </c>
      <c r="E652" s="41">
        <f>COUNTIFS(data!$L:$L,E$634,data!$AK:$AK,$B652)</f>
        <v>0</v>
      </c>
      <c r="F652" s="41">
        <f>COUNTIFS(data!$L:$L,F$634,data!$AK:$AK,$B652)</f>
        <v>0</v>
      </c>
      <c r="G652" s="41">
        <f>COUNTIFS(data!$L:$L,G$634,data!$AK:$AK,$B652)</f>
        <v>0</v>
      </c>
      <c r="H652" s="41">
        <f>COUNTIFS(data!$L:$L,H$634,data!$AK:$AK,$B652)</f>
        <v>0</v>
      </c>
      <c r="I652" s="42">
        <f t="shared" si="51"/>
        <v>1</v>
      </c>
    </row>
    <row r="653" spans="2:9" ht="15.65" customHeight="1" x14ac:dyDescent="0.35">
      <c r="B653" s="39" t="s">
        <v>1738</v>
      </c>
      <c r="C653" s="41">
        <f>COUNTIFS(data!$L:$L,C$634,data!$AK:$AK,$B653)</f>
        <v>0</v>
      </c>
      <c r="D653" s="41">
        <f>COUNTIFS(data!$L:$L,D$634,data!$AK:$AK,$B653)</f>
        <v>0</v>
      </c>
      <c r="E653" s="41">
        <f>COUNTIFS(data!$L:$L,E$634,data!$AK:$AK,$B653)</f>
        <v>0</v>
      </c>
      <c r="F653" s="41">
        <f>COUNTIFS(data!$L:$L,F$634,data!$AK:$AK,$B653)</f>
        <v>0</v>
      </c>
      <c r="G653" s="41">
        <f>COUNTIFS(data!$L:$L,G$634,data!$AK:$AK,$B653)</f>
        <v>0</v>
      </c>
      <c r="H653" s="41">
        <f>COUNTIFS(data!$L:$L,H$634,data!$AK:$AK,$B653)</f>
        <v>0</v>
      </c>
      <c r="I653" s="42">
        <f t="shared" si="51"/>
        <v>0</v>
      </c>
    </row>
    <row r="654" spans="2:9" ht="15.65" customHeight="1" x14ac:dyDescent="0.35">
      <c r="B654" s="39" t="s">
        <v>1285</v>
      </c>
      <c r="C654" s="41">
        <f>COUNTIFS(data!$L:$L,C$634,data!$AK:$AK,$B654)</f>
        <v>0</v>
      </c>
      <c r="D654" s="41">
        <f>COUNTIFS(data!$L:$L,D$634,data!$AK:$AK,$B654)</f>
        <v>0</v>
      </c>
      <c r="E654" s="41">
        <f>COUNTIFS(data!$L:$L,E$634,data!$AK:$AK,$B654)</f>
        <v>0</v>
      </c>
      <c r="F654" s="41">
        <f>COUNTIFS(data!$L:$L,F$634,data!$AK:$AK,$B654)</f>
        <v>0</v>
      </c>
      <c r="G654" s="41">
        <f>COUNTIFS(data!$L:$L,G$634,data!$AK:$AK,$B654)</f>
        <v>0</v>
      </c>
      <c r="H654" s="41">
        <f>COUNTIFS(data!$L:$L,H$634,data!$AK:$AK,$B654)</f>
        <v>0</v>
      </c>
      <c r="I654" s="42">
        <f t="shared" si="51"/>
        <v>0</v>
      </c>
    </row>
    <row r="655" spans="2:9" ht="15.65" customHeight="1" x14ac:dyDescent="0.35">
      <c r="B655" s="39" t="s">
        <v>1256</v>
      </c>
      <c r="C655" s="41">
        <f>COUNTIFS(data!$L:$L,C$634,data!$AK:$AK,$B655)</f>
        <v>0</v>
      </c>
      <c r="D655" s="41">
        <f>COUNTIFS(data!$L:$L,D$634,data!$AK:$AK,$B655)</f>
        <v>0</v>
      </c>
      <c r="E655" s="41">
        <f>COUNTIFS(data!$L:$L,E$634,data!$AK:$AK,$B655)</f>
        <v>0</v>
      </c>
      <c r="F655" s="41">
        <f>COUNTIFS(data!$L:$L,F$634,data!$AK:$AK,$B655)</f>
        <v>0</v>
      </c>
      <c r="G655" s="41">
        <f>COUNTIFS(data!$L:$L,G$634,data!$AK:$AK,$B655)</f>
        <v>0</v>
      </c>
      <c r="H655" s="41">
        <f>COUNTIFS(data!$L:$L,H$634,data!$AK:$AK,$B655)</f>
        <v>0</v>
      </c>
      <c r="I655" s="42">
        <f t="shared" si="51"/>
        <v>0</v>
      </c>
    </row>
    <row r="656" spans="2:9" ht="15.65" customHeight="1" x14ac:dyDescent="0.35">
      <c r="B656" s="39" t="s">
        <v>1283</v>
      </c>
      <c r="C656" s="41">
        <f>COUNTIFS(data!$L:$L,C$634,data!$AK:$AK,$B656)</f>
        <v>0</v>
      </c>
      <c r="D656" s="41">
        <f>COUNTIFS(data!$L:$L,D$634,data!$AK:$AK,$B656)</f>
        <v>0</v>
      </c>
      <c r="E656" s="41">
        <f>COUNTIFS(data!$L:$L,E$634,data!$AK:$AK,$B656)</f>
        <v>0</v>
      </c>
      <c r="F656" s="41">
        <f>COUNTIFS(data!$L:$L,F$634,data!$AK:$AK,$B656)</f>
        <v>0</v>
      </c>
      <c r="G656" s="41">
        <f>COUNTIFS(data!$L:$L,G$634,data!$AK:$AK,$B656)</f>
        <v>0</v>
      </c>
      <c r="H656" s="41">
        <f>COUNTIFS(data!$L:$L,H$634,data!$AK:$AK,$B656)</f>
        <v>0</v>
      </c>
      <c r="I656" s="42">
        <f t="shared" si="51"/>
        <v>0</v>
      </c>
    </row>
    <row r="657" spans="2:9" ht="15.65" customHeight="1" x14ac:dyDescent="0.35">
      <c r="B657" s="39" t="s">
        <v>1252</v>
      </c>
      <c r="C657" s="41">
        <f>COUNTIFS(data!$L:$L,C$634,data!$AK:$AK,$B657)</f>
        <v>0</v>
      </c>
      <c r="D657" s="41">
        <f>COUNTIFS(data!$L:$L,D$634,data!$AK:$AK,$B657)</f>
        <v>0</v>
      </c>
      <c r="E657" s="41">
        <f>COUNTIFS(data!$L:$L,E$634,data!$AK:$AK,$B657)</f>
        <v>0</v>
      </c>
      <c r="F657" s="41">
        <f>COUNTIFS(data!$L:$L,F$634,data!$AK:$AK,$B657)</f>
        <v>0</v>
      </c>
      <c r="G657" s="41">
        <f>COUNTIFS(data!$L:$L,G$634,data!$AK:$AK,$B657)</f>
        <v>0</v>
      </c>
      <c r="H657" s="41">
        <f>COUNTIFS(data!$L:$L,H$634,data!$AK:$AK,$B657)</f>
        <v>0</v>
      </c>
      <c r="I657" s="42">
        <f t="shared" si="51"/>
        <v>0</v>
      </c>
    </row>
    <row r="658" spans="2:9" ht="15.65" customHeight="1" x14ac:dyDescent="0.35">
      <c r="B658" s="39" t="s">
        <v>1280</v>
      </c>
      <c r="C658" s="41">
        <f>COUNTIFS(data!$L:$L,C$634,data!$AK:$AK,$B658)</f>
        <v>0</v>
      </c>
      <c r="D658" s="41">
        <f>COUNTIFS(data!$L:$L,D$634,data!$AK:$AK,$B658)</f>
        <v>0</v>
      </c>
      <c r="E658" s="41">
        <f>COUNTIFS(data!$L:$L,E$634,data!$AK:$AK,$B658)</f>
        <v>0</v>
      </c>
      <c r="F658" s="41">
        <f>COUNTIFS(data!$L:$L,F$634,data!$AK:$AK,$B658)</f>
        <v>0</v>
      </c>
      <c r="G658" s="41">
        <f>COUNTIFS(data!$L:$L,G$634,data!$AK:$AK,$B658)</f>
        <v>0</v>
      </c>
      <c r="H658" s="41">
        <f>COUNTIFS(data!$L:$L,H$634,data!$AK:$AK,$B658)</f>
        <v>0</v>
      </c>
      <c r="I658" s="42">
        <f t="shared" si="51"/>
        <v>0</v>
      </c>
    </row>
    <row r="659" spans="2:9" ht="15.65" customHeight="1" x14ac:dyDescent="0.35">
      <c r="B659" s="39" t="s">
        <v>1281</v>
      </c>
      <c r="C659" s="41">
        <f>COUNTIFS(data!$L:$L,C$634,data!$AK:$AK,$B659)</f>
        <v>0</v>
      </c>
      <c r="D659" s="41">
        <f>COUNTIFS(data!$L:$L,D$634,data!$AK:$AK,$B659)</f>
        <v>0</v>
      </c>
      <c r="E659" s="41">
        <f>COUNTIFS(data!$L:$L,E$634,data!$AK:$AK,$B659)</f>
        <v>0</v>
      </c>
      <c r="F659" s="41">
        <f>COUNTIFS(data!$L:$L,F$634,data!$AK:$AK,$B659)</f>
        <v>0</v>
      </c>
      <c r="G659" s="41">
        <f>COUNTIFS(data!$L:$L,G$634,data!$AK:$AK,$B659)</f>
        <v>0</v>
      </c>
      <c r="H659" s="41">
        <f>COUNTIFS(data!$L:$L,H$634,data!$AK:$AK,$B659)</f>
        <v>0</v>
      </c>
      <c r="I659" s="42">
        <f t="shared" si="51"/>
        <v>0</v>
      </c>
    </row>
    <row r="660" spans="2:9" ht="15.65" customHeight="1" x14ac:dyDescent="0.35">
      <c r="B660" s="39" t="s">
        <v>1253</v>
      </c>
      <c r="C660" s="41">
        <f>COUNTIFS(data!$L:$L,C$634,data!$AK:$AK,$B660)</f>
        <v>0</v>
      </c>
      <c r="D660" s="41">
        <f>COUNTIFS(data!$L:$L,D$634,data!$AK:$AK,$B660)</f>
        <v>0</v>
      </c>
      <c r="E660" s="41">
        <f>COUNTIFS(data!$L:$L,E$634,data!$AK:$AK,$B660)</f>
        <v>0</v>
      </c>
      <c r="F660" s="41">
        <f>COUNTIFS(data!$L:$L,F$634,data!$AK:$AK,$B660)</f>
        <v>0</v>
      </c>
      <c r="G660" s="41">
        <f>COUNTIFS(data!$L:$L,G$634,data!$AK:$AK,$B660)</f>
        <v>0</v>
      </c>
      <c r="H660" s="41">
        <f>COUNTIFS(data!$L:$L,H$634,data!$AK:$AK,$B660)</f>
        <v>0</v>
      </c>
      <c r="I660" s="42">
        <f t="shared" si="51"/>
        <v>0</v>
      </c>
    </row>
    <row r="661" spans="2:9" ht="15.65" customHeight="1" x14ac:dyDescent="0.35">
      <c r="B661" s="39" t="s">
        <v>1254</v>
      </c>
      <c r="C661" s="41">
        <f>COUNTIFS(data!$L:$L,C$634,data!$AK:$AK,$B661)</f>
        <v>0</v>
      </c>
      <c r="D661" s="41">
        <f>COUNTIFS(data!$L:$L,D$634,data!$AK:$AK,$B661)</f>
        <v>0</v>
      </c>
      <c r="E661" s="41">
        <f>COUNTIFS(data!$L:$L,E$634,data!$AK:$AK,$B661)</f>
        <v>0</v>
      </c>
      <c r="F661" s="41">
        <f>COUNTIFS(data!$L:$L,F$634,data!$AK:$AK,$B661)</f>
        <v>0</v>
      </c>
      <c r="G661" s="41">
        <f>COUNTIFS(data!$L:$L,G$634,data!$AK:$AK,$B661)</f>
        <v>0</v>
      </c>
      <c r="H661" s="41">
        <f>COUNTIFS(data!$L:$L,H$634,data!$AK:$AK,$B661)</f>
        <v>0</v>
      </c>
      <c r="I661" s="42">
        <f t="shared" si="51"/>
        <v>0</v>
      </c>
    </row>
    <row r="662" spans="2:9" ht="15.65" customHeight="1" x14ac:dyDescent="0.35">
      <c r="B662" s="39" t="s">
        <v>1745</v>
      </c>
      <c r="C662" s="41">
        <f>COUNTIFS(data!$L:$L,C$634,data!$AK:$AK,$B662)</f>
        <v>0</v>
      </c>
      <c r="D662" s="41">
        <f>COUNTIFS(data!$L:$L,D$634,data!$AK:$AK,$B662)</f>
        <v>0</v>
      </c>
      <c r="E662" s="41">
        <f>COUNTIFS(data!$L:$L,E$634,data!$AK:$AK,$B662)</f>
        <v>0</v>
      </c>
      <c r="F662" s="41">
        <f>COUNTIFS(data!$L:$L,F$634,data!$AK:$AK,$B662)</f>
        <v>0</v>
      </c>
      <c r="G662" s="41">
        <f>COUNTIFS(data!$L:$L,G$634,data!$AK:$AK,$B662)</f>
        <v>0</v>
      </c>
      <c r="H662" s="41">
        <f>COUNTIFS(data!$L:$L,H$634,data!$AK:$AK,$B662)</f>
        <v>0</v>
      </c>
      <c r="I662" s="42">
        <f t="shared" si="51"/>
        <v>0</v>
      </c>
    </row>
    <row r="663" spans="2:9" ht="15.65" customHeight="1" x14ac:dyDescent="0.35">
      <c r="B663" s="39" t="s">
        <v>2804</v>
      </c>
      <c r="C663" s="41">
        <f>COUNTIFS(data!$L:$L,C$634,data!$AK:$AK,$B663)</f>
        <v>0</v>
      </c>
      <c r="D663" s="41">
        <f>COUNTIFS(data!$L:$L,D$634,data!$AK:$AK,$B663)</f>
        <v>0</v>
      </c>
      <c r="E663" s="41">
        <f>COUNTIFS(data!$L:$L,E$634,data!$AK:$AK,$B663)</f>
        <v>0</v>
      </c>
      <c r="F663" s="41">
        <f>COUNTIFS(data!$L:$L,F$634,data!$AK:$AK,$B663)</f>
        <v>0</v>
      </c>
      <c r="G663" s="41">
        <f>COUNTIFS(data!$L:$L,G$634,data!$AK:$AK,$B663)</f>
        <v>0</v>
      </c>
      <c r="H663" s="41">
        <f>COUNTIFS(data!$L:$L,H$634,data!$AK:$AK,$B663)</f>
        <v>0</v>
      </c>
      <c r="I663" s="42">
        <f t="shared" si="51"/>
        <v>0</v>
      </c>
    </row>
    <row r="664" spans="2:9" ht="15.65" customHeight="1" x14ac:dyDescent="0.35">
      <c r="B664" s="39" t="s">
        <v>2798</v>
      </c>
      <c r="C664" s="41">
        <f>COUNTIFS(data!$L:$L,C$634,data!$AK:$AK,$B664)</f>
        <v>0</v>
      </c>
      <c r="D664" s="41">
        <f>COUNTIFS(data!$L:$L,D$634,data!$AK:$AK,$B664)</f>
        <v>0</v>
      </c>
      <c r="E664" s="41">
        <f>COUNTIFS(data!$L:$L,E$634,data!$AK:$AK,$B664)</f>
        <v>0</v>
      </c>
      <c r="F664" s="41">
        <f>COUNTIFS(data!$L:$L,F$634,data!$AK:$AK,$B664)</f>
        <v>0</v>
      </c>
      <c r="G664" s="41">
        <f>COUNTIFS(data!$L:$L,G$634,data!$AK:$AK,$B664)</f>
        <v>0</v>
      </c>
      <c r="H664" s="41">
        <f>COUNTIFS(data!$L:$L,H$634,data!$AK:$AK,$B664)</f>
        <v>0</v>
      </c>
      <c r="I664" s="42">
        <f t="shared" si="51"/>
        <v>0</v>
      </c>
    </row>
    <row r="665" spans="2:9" ht="15.65" customHeight="1" x14ac:dyDescent="0.35">
      <c r="B665" s="39" t="s">
        <v>2805</v>
      </c>
      <c r="C665" s="41">
        <f>COUNTIFS(data!$L:$L,C$634,data!$AK:$AK,$B665)</f>
        <v>0</v>
      </c>
      <c r="D665" s="41">
        <f>COUNTIFS(data!$L:$L,D$634,data!$AK:$AK,$B665)</f>
        <v>0</v>
      </c>
      <c r="E665" s="41">
        <f>COUNTIFS(data!$L:$L,E$634,data!$AK:$AK,$B665)</f>
        <v>0</v>
      </c>
      <c r="F665" s="41">
        <f>COUNTIFS(data!$L:$L,F$634,data!$AK:$AK,$B665)</f>
        <v>0</v>
      </c>
      <c r="G665" s="41">
        <f>COUNTIFS(data!$L:$L,G$634,data!$AK:$AK,$B665)</f>
        <v>0</v>
      </c>
      <c r="H665" s="41">
        <f>COUNTIFS(data!$L:$L,H$634,data!$AK:$AK,$B665)</f>
        <v>0</v>
      </c>
      <c r="I665" s="42">
        <f t="shared" si="51"/>
        <v>0</v>
      </c>
    </row>
    <row r="666" spans="2:9" ht="15.65" customHeight="1" x14ac:dyDescent="0.35">
      <c r="B666" s="39" t="s">
        <v>2796</v>
      </c>
      <c r="C666" s="41">
        <f>COUNTIFS(data!$L:$L,C$634,data!$AK:$AK,$B666)</f>
        <v>0</v>
      </c>
      <c r="D666" s="41">
        <f>COUNTIFS(data!$L:$L,D$634,data!$AK:$AK,$B666)</f>
        <v>0</v>
      </c>
      <c r="E666" s="41">
        <f>COUNTIFS(data!$L:$L,E$634,data!$AK:$AK,$B666)</f>
        <v>0</v>
      </c>
      <c r="F666" s="41">
        <f>COUNTIFS(data!$L:$L,F$634,data!$AK:$AK,$B666)</f>
        <v>0</v>
      </c>
      <c r="G666" s="41">
        <f>COUNTIFS(data!$L:$L,G$634,data!$AK:$AK,$B666)</f>
        <v>0</v>
      </c>
      <c r="H666" s="41">
        <f>COUNTIFS(data!$L:$L,H$634,data!$AK:$AK,$B666)</f>
        <v>0</v>
      </c>
      <c r="I666" s="42">
        <f t="shared" si="51"/>
        <v>0</v>
      </c>
    </row>
    <row r="667" spans="2:9" ht="15.65" customHeight="1" x14ac:dyDescent="0.35">
      <c r="B667" s="39" t="s">
        <v>2797</v>
      </c>
      <c r="C667" s="41">
        <f>COUNTIFS(data!$L:$L,C$634,data!$AK:$AK,$B667)</f>
        <v>0</v>
      </c>
      <c r="D667" s="41">
        <f>COUNTIFS(data!$L:$L,D$634,data!$AK:$AK,$B667)</f>
        <v>0</v>
      </c>
      <c r="E667" s="41">
        <f>COUNTIFS(data!$L:$L,E$634,data!$AK:$AK,$B667)</f>
        <v>0</v>
      </c>
      <c r="F667" s="41">
        <f>COUNTIFS(data!$L:$L,F$634,data!$AK:$AK,$B667)</f>
        <v>0</v>
      </c>
      <c r="G667" s="41">
        <f>COUNTIFS(data!$L:$L,G$634,data!$AK:$AK,$B667)</f>
        <v>0</v>
      </c>
      <c r="H667" s="41">
        <f>COUNTIFS(data!$L:$L,H$634,data!$AK:$AK,$B667)</f>
        <v>0</v>
      </c>
      <c r="I667" s="42">
        <f t="shared" si="51"/>
        <v>0</v>
      </c>
    </row>
    <row r="668" spans="2:9" ht="15.65" customHeight="1" x14ac:dyDescent="0.35">
      <c r="B668" s="39" t="s">
        <v>1282</v>
      </c>
      <c r="C668" s="41">
        <f>COUNTIFS(data!$L:$L,C$634,data!$AK:$AK,$B668)</f>
        <v>0</v>
      </c>
      <c r="D668" s="41">
        <f>COUNTIFS(data!$L:$L,D$634,data!$AK:$AK,$B668)</f>
        <v>0</v>
      </c>
      <c r="E668" s="41">
        <f>COUNTIFS(data!$L:$L,E$634,data!$AK:$AK,$B668)</f>
        <v>0</v>
      </c>
      <c r="F668" s="41">
        <f>COUNTIFS(data!$L:$L,F$634,data!$AK:$AK,$B668)</f>
        <v>0</v>
      </c>
      <c r="G668" s="41">
        <f>COUNTIFS(data!$L:$L,G$634,data!$AK:$AK,$B668)</f>
        <v>0</v>
      </c>
      <c r="H668" s="41">
        <f>COUNTIFS(data!$L:$L,H$634,data!$AK:$AK,$B668)</f>
        <v>0</v>
      </c>
      <c r="I668" s="42">
        <f t="shared" si="51"/>
        <v>0</v>
      </c>
    </row>
    <row r="669" spans="2:9" ht="15.65" customHeight="1" x14ac:dyDescent="0.35">
      <c r="B669" s="39" t="s">
        <v>1742</v>
      </c>
      <c r="C669" s="41">
        <f>COUNTIFS(data!$L:$L,C$634,data!$AK:$AK,$B669)</f>
        <v>1</v>
      </c>
      <c r="D669" s="41">
        <f>COUNTIFS(data!$L:$L,D$634,data!$AK:$AK,$B669)</f>
        <v>0</v>
      </c>
      <c r="E669" s="41">
        <f>COUNTIFS(data!$L:$L,E$634,data!$AK:$AK,$B669)</f>
        <v>0</v>
      </c>
      <c r="F669" s="41">
        <f>COUNTIFS(data!$L:$L,F$634,data!$AK:$AK,$B669)</f>
        <v>0</v>
      </c>
      <c r="G669" s="41">
        <f>COUNTIFS(data!$L:$L,G$634,data!$AK:$AK,$B669)</f>
        <v>0</v>
      </c>
      <c r="H669" s="41">
        <f>COUNTIFS(data!$L:$L,H$634,data!$AK:$AK,$B669)</f>
        <v>0</v>
      </c>
      <c r="I669" s="42">
        <f t="shared" si="51"/>
        <v>1</v>
      </c>
    </row>
    <row r="670" spans="2:9" ht="15.65" customHeight="1" x14ac:dyDescent="0.35">
      <c r="B670" s="39" t="s">
        <v>1251</v>
      </c>
      <c r="C670" s="41">
        <f>COUNTIFS(data!$L:$L,C$634,data!$AK:$AK,$B670)</f>
        <v>0</v>
      </c>
      <c r="D670" s="41">
        <f>COUNTIFS(data!$L:$L,D$634,data!$AK:$AK,$B670)</f>
        <v>0</v>
      </c>
      <c r="E670" s="41">
        <f>COUNTIFS(data!$L:$L,E$634,data!$AK:$AK,$B670)</f>
        <v>1</v>
      </c>
      <c r="F670" s="41">
        <f>COUNTIFS(data!$L:$L,F$634,data!$AK:$AK,$B670)</f>
        <v>0</v>
      </c>
      <c r="G670" s="41">
        <f>COUNTIFS(data!$L:$L,G$634,data!$AK:$AK,$B670)</f>
        <v>0</v>
      </c>
      <c r="H670" s="41">
        <f>COUNTIFS(data!$L:$L,H$634,data!$AK:$AK,$B670)</f>
        <v>0</v>
      </c>
      <c r="I670" s="42">
        <f t="shared" si="51"/>
        <v>1</v>
      </c>
    </row>
    <row r="671" spans="2:9" ht="15.65" customHeight="1" x14ac:dyDescent="0.35">
      <c r="B671" s="39" t="s">
        <v>1274</v>
      </c>
      <c r="C671" s="41">
        <f>COUNTIFS(data!$L:$L,C$634,data!$AK:$AK,$B671)</f>
        <v>0</v>
      </c>
      <c r="D671" s="41">
        <f>COUNTIFS(data!$L:$L,D$634,data!$AK:$AK,$B671)</f>
        <v>0</v>
      </c>
      <c r="E671" s="41">
        <f>COUNTIFS(data!$L:$L,E$634,data!$AK:$AK,$B671)</f>
        <v>1</v>
      </c>
      <c r="F671" s="41">
        <f>COUNTIFS(data!$L:$L,F$634,data!$AK:$AK,$B671)</f>
        <v>0</v>
      </c>
      <c r="G671" s="41">
        <f>COUNTIFS(data!$L:$L,G$634,data!$AK:$AK,$B671)</f>
        <v>0</v>
      </c>
      <c r="H671" s="41">
        <f>COUNTIFS(data!$L:$L,H$634,data!$AK:$AK,$B671)</f>
        <v>0</v>
      </c>
      <c r="I671" s="42">
        <f t="shared" si="51"/>
        <v>1</v>
      </c>
    </row>
    <row r="672" spans="2:9" ht="15.65" customHeight="1" x14ac:dyDescent="0.35">
      <c r="B672" s="39" t="s">
        <v>1275</v>
      </c>
      <c r="C672" s="41">
        <f>COUNTIFS(data!$L:$L,C$634,data!$AK:$AK,$B672)</f>
        <v>0</v>
      </c>
      <c r="D672" s="41">
        <f>COUNTIFS(data!$L:$L,D$634,data!$AK:$AK,$B672)</f>
        <v>0</v>
      </c>
      <c r="E672" s="41">
        <f>COUNTIFS(data!$L:$L,E$634,data!$AK:$AK,$B672)</f>
        <v>0</v>
      </c>
      <c r="F672" s="41">
        <f>COUNTIFS(data!$L:$L,F$634,data!$AK:$AK,$B672)</f>
        <v>0</v>
      </c>
      <c r="G672" s="41">
        <f>COUNTIFS(data!$L:$L,G$634,data!$AK:$AK,$B672)</f>
        <v>0</v>
      </c>
      <c r="H672" s="41">
        <f>COUNTIFS(data!$L:$L,H$634,data!$AK:$AK,$B672)</f>
        <v>0</v>
      </c>
      <c r="I672" s="42">
        <f t="shared" si="51"/>
        <v>0</v>
      </c>
    </row>
    <row r="673" spans="2:9" ht="15.65" customHeight="1" x14ac:dyDescent="0.35">
      <c r="B673" s="39" t="s">
        <v>1276</v>
      </c>
      <c r="C673" s="41">
        <f>COUNTIFS(data!$L:$L,C$634,data!$AK:$AK,$B673)</f>
        <v>0</v>
      </c>
      <c r="D673" s="41">
        <f>COUNTIFS(data!$L:$L,D$634,data!$AK:$AK,$B673)</f>
        <v>0</v>
      </c>
      <c r="E673" s="41">
        <f>COUNTIFS(data!$L:$L,E$634,data!$AK:$AK,$B673)</f>
        <v>1</v>
      </c>
      <c r="F673" s="41">
        <f>COUNTIFS(data!$L:$L,F$634,data!$AK:$AK,$B673)</f>
        <v>0</v>
      </c>
      <c r="G673" s="41">
        <f>COUNTIFS(data!$L:$L,G$634,data!$AK:$AK,$B673)</f>
        <v>0</v>
      </c>
      <c r="H673" s="41">
        <f>COUNTIFS(data!$L:$L,H$634,data!$AK:$AK,$B673)</f>
        <v>0</v>
      </c>
      <c r="I673" s="42">
        <f t="shared" si="51"/>
        <v>1</v>
      </c>
    </row>
    <row r="674" spans="2:9" ht="15.65" customHeight="1" x14ac:dyDescent="0.35">
      <c r="B674" s="39" t="s">
        <v>1279</v>
      </c>
      <c r="C674" s="41">
        <f>COUNTIFS(data!$L:$L,C$634,data!$AK:$AK,$B674)</f>
        <v>0</v>
      </c>
      <c r="D674" s="41">
        <f>COUNTIFS(data!$L:$L,D$634,data!$AK:$AK,$B674)</f>
        <v>0</v>
      </c>
      <c r="E674" s="41">
        <f>COUNTIFS(data!$L:$L,E$634,data!$AK:$AK,$B674)</f>
        <v>0</v>
      </c>
      <c r="F674" s="41">
        <f>COUNTIFS(data!$L:$L,F$634,data!$AK:$AK,$B674)</f>
        <v>0</v>
      </c>
      <c r="G674" s="41">
        <f>COUNTIFS(data!$L:$L,G$634,data!$AK:$AK,$B674)</f>
        <v>0</v>
      </c>
      <c r="H674" s="41">
        <f>COUNTIFS(data!$L:$L,H$634,data!$AK:$AK,$B674)</f>
        <v>0</v>
      </c>
      <c r="I674" s="42">
        <f t="shared" si="51"/>
        <v>0</v>
      </c>
    </row>
    <row r="675" spans="2:9" ht="15.65" customHeight="1" x14ac:dyDescent="0.35">
      <c r="B675" s="39" t="s">
        <v>1277</v>
      </c>
      <c r="C675" s="41">
        <f>COUNTIFS(data!$L:$L,C$634,data!$AK:$AK,$B675)</f>
        <v>0</v>
      </c>
      <c r="D675" s="41">
        <f>COUNTIFS(data!$L:$L,D$634,data!$AK:$AK,$B675)</f>
        <v>0</v>
      </c>
      <c r="E675" s="41">
        <f>COUNTIFS(data!$L:$L,E$634,data!$AK:$AK,$B675)</f>
        <v>0</v>
      </c>
      <c r="F675" s="41">
        <f>COUNTIFS(data!$L:$L,F$634,data!$AK:$AK,$B675)</f>
        <v>0</v>
      </c>
      <c r="G675" s="41">
        <f>COUNTIFS(data!$L:$L,G$634,data!$AK:$AK,$B675)</f>
        <v>0</v>
      </c>
      <c r="H675" s="41">
        <f>COUNTIFS(data!$L:$L,H$634,data!$AK:$AK,$B675)</f>
        <v>0</v>
      </c>
      <c r="I675" s="42">
        <f t="shared" si="51"/>
        <v>0</v>
      </c>
    </row>
    <row r="676" spans="2:9" ht="15.65" customHeight="1" x14ac:dyDescent="0.35">
      <c r="B676" s="39" t="s">
        <v>1286</v>
      </c>
      <c r="C676" s="41">
        <f>COUNTIFS(data!$L:$L,C$634,data!$AK:$AK,$B676)</f>
        <v>0</v>
      </c>
      <c r="D676" s="41">
        <f>COUNTIFS(data!$L:$L,D$634,data!$AK:$AK,$B676)</f>
        <v>0</v>
      </c>
      <c r="E676" s="41">
        <f>COUNTIFS(data!$L:$L,E$634,data!$AK:$AK,$B676)</f>
        <v>1</v>
      </c>
      <c r="F676" s="41">
        <f>COUNTIFS(data!$L:$L,F$634,data!$AK:$AK,$B676)</f>
        <v>0</v>
      </c>
      <c r="G676" s="41">
        <f>COUNTIFS(data!$L:$L,G$634,data!$AK:$AK,$B676)</f>
        <v>0</v>
      </c>
      <c r="H676" s="41">
        <f>COUNTIFS(data!$L:$L,H$634,data!$AK:$AK,$B676)</f>
        <v>0</v>
      </c>
      <c r="I676" s="42">
        <f t="shared" si="51"/>
        <v>1</v>
      </c>
    </row>
    <row r="677" spans="2:9" ht="15.65" customHeight="1" x14ac:dyDescent="0.35">
      <c r="B677" s="39" t="s">
        <v>1270</v>
      </c>
      <c r="C677" s="41">
        <f>COUNTIFS(data!$L:$L,C$634,data!$AK:$AK,$B677)</f>
        <v>0</v>
      </c>
      <c r="D677" s="41">
        <f>COUNTIFS(data!$L:$L,D$634,data!$AK:$AK,$B677)</f>
        <v>0</v>
      </c>
      <c r="E677" s="41">
        <f>COUNTIFS(data!$L:$L,E$634,data!$AK:$AK,$B677)</f>
        <v>1</v>
      </c>
      <c r="F677" s="41">
        <f>COUNTIFS(data!$L:$L,F$634,data!$AK:$AK,$B677)</f>
        <v>0</v>
      </c>
      <c r="G677" s="41">
        <f>COUNTIFS(data!$L:$L,G$634,data!$AK:$AK,$B677)</f>
        <v>0</v>
      </c>
      <c r="H677" s="41">
        <f>COUNTIFS(data!$L:$L,H$634,data!$AK:$AK,$B677)</f>
        <v>0</v>
      </c>
      <c r="I677" s="42">
        <f t="shared" si="51"/>
        <v>1</v>
      </c>
    </row>
    <row r="678" spans="2:9" ht="15.65" customHeight="1" x14ac:dyDescent="0.35">
      <c r="B678" s="39" t="s">
        <v>2143</v>
      </c>
      <c r="C678" s="41">
        <f>COUNTIFS(data!$L:$L,C$634,data!$AK:$AK,$B678)</f>
        <v>0</v>
      </c>
      <c r="D678" s="41">
        <f>COUNTIFS(data!$L:$L,D$634,data!$AK:$AK,$B678)</f>
        <v>0</v>
      </c>
      <c r="E678" s="41">
        <f>COUNTIFS(data!$L:$L,E$634,data!$AK:$AK,$B678)</f>
        <v>0</v>
      </c>
      <c r="F678" s="41">
        <f>COUNTIFS(data!$L:$L,F$634,data!$AK:$AK,$B678)</f>
        <v>0</v>
      </c>
      <c r="G678" s="41">
        <f>COUNTIFS(data!$L:$L,G$634,data!$AK:$AK,$B678)</f>
        <v>0</v>
      </c>
      <c r="H678" s="41">
        <f>COUNTIFS(data!$L:$L,H$634,data!$AK:$AK,$B678)</f>
        <v>0</v>
      </c>
      <c r="I678" s="42">
        <f t="shared" si="51"/>
        <v>0</v>
      </c>
    </row>
    <row r="679" spans="2:9" ht="15.65" customHeight="1" x14ac:dyDescent="0.35">
      <c r="B679" s="39" t="s">
        <v>1744</v>
      </c>
      <c r="C679" s="41">
        <f>COUNTIFS(data!$L:$L,C$634,data!$AK:$AK,$B679)</f>
        <v>0</v>
      </c>
      <c r="D679" s="41">
        <f>COUNTIFS(data!$L:$L,D$634,data!$AK:$AK,$B679)</f>
        <v>0</v>
      </c>
      <c r="E679" s="41">
        <f>COUNTIFS(data!$L:$L,E$634,data!$AK:$AK,$B679)</f>
        <v>0</v>
      </c>
      <c r="F679" s="41">
        <f>COUNTIFS(data!$L:$L,F$634,data!$AK:$AK,$B679)</f>
        <v>0</v>
      </c>
      <c r="G679" s="41">
        <f>COUNTIFS(data!$L:$L,G$634,data!$AK:$AK,$B679)</f>
        <v>0</v>
      </c>
      <c r="H679" s="41">
        <f>COUNTIFS(data!$L:$L,H$634,data!$AK:$AK,$B679)</f>
        <v>0</v>
      </c>
      <c r="I679" s="42">
        <f t="shared" si="51"/>
        <v>0</v>
      </c>
    </row>
    <row r="680" spans="2:9" ht="15.65" customHeight="1" x14ac:dyDescent="0.35">
      <c r="B680" s="39" t="s">
        <v>1271</v>
      </c>
      <c r="C680" s="41">
        <f>COUNTIFS(data!$L:$L,C$634,data!$AK:$AK,$B680)</f>
        <v>0</v>
      </c>
      <c r="D680" s="41">
        <f>COUNTIFS(data!$L:$L,D$634,data!$AK:$AK,$B680)</f>
        <v>0</v>
      </c>
      <c r="E680" s="41">
        <f>COUNTIFS(data!$L:$L,E$634,data!$AK:$AK,$B680)</f>
        <v>0</v>
      </c>
      <c r="F680" s="41">
        <f>COUNTIFS(data!$L:$L,F$634,data!$AK:$AK,$B680)</f>
        <v>0</v>
      </c>
      <c r="G680" s="41">
        <f>COUNTIFS(data!$L:$L,G$634,data!$AK:$AK,$B680)</f>
        <v>0</v>
      </c>
      <c r="H680" s="41">
        <f>COUNTIFS(data!$L:$L,H$634,data!$AK:$AK,$B680)</f>
        <v>0</v>
      </c>
      <c r="I680" s="42">
        <f t="shared" si="51"/>
        <v>0</v>
      </c>
    </row>
    <row r="681" spans="2:9" ht="15.65" customHeight="1" x14ac:dyDescent="0.35">
      <c r="B681" s="39" t="s">
        <v>1272</v>
      </c>
      <c r="C681" s="41">
        <f>COUNTIFS(data!$L:$L,C$634,data!$AK:$AK,$B681)</f>
        <v>0</v>
      </c>
      <c r="D681" s="41">
        <f>COUNTIFS(data!$L:$L,D$634,data!$AK:$AK,$B681)</f>
        <v>0</v>
      </c>
      <c r="E681" s="41">
        <f>COUNTIFS(data!$L:$L,E$634,data!$AK:$AK,$B681)</f>
        <v>0</v>
      </c>
      <c r="F681" s="41">
        <f>COUNTIFS(data!$L:$L,F$634,data!$AK:$AK,$B681)</f>
        <v>0</v>
      </c>
      <c r="G681" s="41">
        <f>COUNTIFS(data!$L:$L,G$634,data!$AK:$AK,$B681)</f>
        <v>0</v>
      </c>
      <c r="H681" s="41">
        <f>COUNTIFS(data!$L:$L,H$634,data!$AK:$AK,$B681)</f>
        <v>0</v>
      </c>
      <c r="I681" s="42">
        <f t="shared" si="51"/>
        <v>0</v>
      </c>
    </row>
    <row r="682" spans="2:9" ht="15.65" customHeight="1" x14ac:dyDescent="0.35">
      <c r="B682" s="39" t="s">
        <v>1273</v>
      </c>
      <c r="C682" s="41">
        <f>COUNTIFS(data!$L:$L,C$634,data!$AK:$AK,$B682)</f>
        <v>0</v>
      </c>
      <c r="D682" s="41">
        <f>COUNTIFS(data!$L:$L,D$634,data!$AK:$AK,$B682)</f>
        <v>0</v>
      </c>
      <c r="E682" s="41">
        <f>COUNTIFS(data!$L:$L,E$634,data!$AK:$AK,$B682)</f>
        <v>1</v>
      </c>
      <c r="F682" s="41">
        <f>COUNTIFS(data!$L:$L,F$634,data!$AK:$AK,$B682)</f>
        <v>0</v>
      </c>
      <c r="G682" s="41">
        <f>COUNTIFS(data!$L:$L,G$634,data!$AK:$AK,$B682)</f>
        <v>0</v>
      </c>
      <c r="H682" s="41">
        <f>COUNTIFS(data!$L:$L,H$634,data!$AK:$AK,$B682)</f>
        <v>0</v>
      </c>
      <c r="I682" s="42">
        <f t="shared" si="51"/>
        <v>1</v>
      </c>
    </row>
    <row r="683" spans="2:9" ht="15.65" customHeight="1" x14ac:dyDescent="0.35">
      <c r="B683" s="39" t="s">
        <v>1250</v>
      </c>
      <c r="C683" s="41">
        <f>COUNTIFS(data!$L:$L,C$634,data!$AK:$AK,$B683)</f>
        <v>0</v>
      </c>
      <c r="D683" s="41">
        <f>COUNTIFS(data!$L:$L,D$634,data!$AK:$AK,$B683)</f>
        <v>1</v>
      </c>
      <c r="E683" s="41">
        <f>COUNTIFS(data!$L:$L,E$634,data!$AK:$AK,$B683)</f>
        <v>0</v>
      </c>
      <c r="F683" s="41">
        <f>COUNTIFS(data!$L:$L,F$634,data!$AK:$AK,$B683)</f>
        <v>0</v>
      </c>
      <c r="G683" s="41">
        <f>COUNTIFS(data!$L:$L,G$634,data!$AK:$AK,$B683)</f>
        <v>0</v>
      </c>
      <c r="H683" s="41">
        <f>COUNTIFS(data!$L:$L,H$634,data!$AK:$AK,$B683)</f>
        <v>0</v>
      </c>
      <c r="I683" s="42">
        <f t="shared" si="51"/>
        <v>1</v>
      </c>
    </row>
    <row r="684" spans="2:9" ht="15.65" customHeight="1" x14ac:dyDescent="0.35">
      <c r="B684" s="39" t="s">
        <v>2802</v>
      </c>
      <c r="C684" s="41">
        <f>COUNTIFS(data!$L:$L,C$634,data!$AK:$AK,$B684)</f>
        <v>0</v>
      </c>
      <c r="D684" s="41">
        <f>COUNTIFS(data!$L:$L,D$634,data!$AK:$AK,$B684)</f>
        <v>0</v>
      </c>
      <c r="E684" s="41">
        <f>COUNTIFS(data!$L:$L,E$634,data!$AK:$AK,$B684)</f>
        <v>0</v>
      </c>
      <c r="F684" s="41">
        <f>COUNTIFS(data!$L:$L,F$634,data!$AK:$AK,$B684)</f>
        <v>0</v>
      </c>
      <c r="G684" s="41">
        <f>COUNTIFS(data!$L:$L,G$634,data!$AK:$AK,$B684)</f>
        <v>0</v>
      </c>
      <c r="H684" s="41">
        <f>COUNTIFS(data!$L:$L,H$634,data!$AK:$AK,$B684)</f>
        <v>0</v>
      </c>
      <c r="I684" s="42">
        <f t="shared" si="51"/>
        <v>0</v>
      </c>
    </row>
    <row r="685" spans="2:9" ht="15.65" customHeight="1" x14ac:dyDescent="0.35">
      <c r="B685" s="39" t="s">
        <v>1278</v>
      </c>
      <c r="C685" s="41">
        <f>COUNTIFS(data!$L:$L,C$634,data!$AK:$AK,$B685)</f>
        <v>0</v>
      </c>
      <c r="D685" s="41">
        <f>COUNTIFS(data!$L:$L,D$634,data!$AK:$AK,$B685)</f>
        <v>0</v>
      </c>
      <c r="E685" s="41">
        <f>COUNTIFS(data!$L:$L,E$634,data!$AK:$AK,$B685)</f>
        <v>0</v>
      </c>
      <c r="F685" s="41">
        <f>COUNTIFS(data!$L:$L,F$634,data!$AK:$AK,$B685)</f>
        <v>0</v>
      </c>
      <c r="G685" s="41">
        <f>COUNTIFS(data!$L:$L,G$634,data!$AK:$AK,$B685)</f>
        <v>0</v>
      </c>
      <c r="H685" s="41">
        <f>COUNTIFS(data!$L:$L,H$634,data!$AK:$AK,$B685)</f>
        <v>0</v>
      </c>
      <c r="I685" s="42">
        <f t="shared" si="51"/>
        <v>0</v>
      </c>
    </row>
    <row r="686" spans="2:9" ht="15.65" customHeight="1" x14ac:dyDescent="0.35">
      <c r="B686" s="39" t="s">
        <v>1739</v>
      </c>
      <c r="C686" s="41">
        <f>COUNTIFS(data!$L:$L,C$634,data!$AK:$AK,$B686)</f>
        <v>0</v>
      </c>
      <c r="D686" s="41">
        <f>COUNTIFS(data!$L:$L,D$634,data!$AK:$AK,$B686)</f>
        <v>0</v>
      </c>
      <c r="E686" s="41">
        <f>COUNTIFS(data!$L:$L,E$634,data!$AK:$AK,$B686)</f>
        <v>0</v>
      </c>
      <c r="F686" s="41">
        <f>COUNTIFS(data!$L:$L,F$634,data!$AK:$AK,$B686)</f>
        <v>0</v>
      </c>
      <c r="G686" s="41">
        <f>COUNTIFS(data!$L:$L,G$634,data!$AK:$AK,$B686)</f>
        <v>0</v>
      </c>
      <c r="H686" s="41">
        <f>COUNTIFS(data!$L:$L,H$634,data!$AK:$AK,$B686)</f>
        <v>0</v>
      </c>
      <c r="I686" s="42">
        <f t="shared" si="51"/>
        <v>0</v>
      </c>
    </row>
    <row r="687" spans="2:9" ht="15.65" customHeight="1" x14ac:dyDescent="0.35">
      <c r="B687" s="39" t="s">
        <v>1740</v>
      </c>
      <c r="C687" s="41">
        <f>COUNTIFS(data!$L:$L,C$634,data!$AK:$AK,$B687)</f>
        <v>0</v>
      </c>
      <c r="D687" s="41">
        <f>COUNTIFS(data!$L:$L,D$634,data!$AK:$AK,$B687)</f>
        <v>0</v>
      </c>
      <c r="E687" s="41">
        <f>COUNTIFS(data!$L:$L,E$634,data!$AK:$AK,$B687)</f>
        <v>0</v>
      </c>
      <c r="F687" s="41">
        <f>COUNTIFS(data!$L:$L,F$634,data!$AK:$AK,$B687)</f>
        <v>0</v>
      </c>
      <c r="G687" s="41">
        <f>COUNTIFS(data!$L:$L,G$634,data!$AK:$AK,$B687)</f>
        <v>0</v>
      </c>
      <c r="H687" s="41">
        <f>COUNTIFS(data!$L:$L,H$634,data!$AK:$AK,$B687)</f>
        <v>0</v>
      </c>
      <c r="I687" s="42">
        <f t="shared" si="51"/>
        <v>0</v>
      </c>
    </row>
    <row r="688" spans="2:9" ht="15.65" customHeight="1" x14ac:dyDescent="0.35">
      <c r="B688" s="39" t="s">
        <v>843</v>
      </c>
      <c r="C688" s="41">
        <f>COUNTIFS(data!$L:$L,C$634,data!$AK:$AK,$B688)</f>
        <v>1</v>
      </c>
      <c r="D688" s="41">
        <f>COUNTIFS(data!$L:$L,D$634,data!$AK:$AK,$B688)</f>
        <v>0</v>
      </c>
      <c r="E688" s="41">
        <f>COUNTIFS(data!$L:$L,E$634,data!$AK:$AK,$B688)</f>
        <v>0</v>
      </c>
      <c r="F688" s="41">
        <f>COUNTIFS(data!$L:$L,F$634,data!$AK:$AK,$B688)</f>
        <v>0</v>
      </c>
      <c r="G688" s="41">
        <f>COUNTIFS(data!$L:$L,G$634,data!$AK:$AK,$B688)</f>
        <v>0</v>
      </c>
      <c r="H688" s="41">
        <f>COUNTIFS(data!$L:$L,H$634,data!$AK:$AK,$B688)</f>
        <v>0</v>
      </c>
      <c r="I688" s="42">
        <f t="shared" si="51"/>
        <v>1</v>
      </c>
    </row>
    <row r="689" spans="2:9" ht="15.65" customHeight="1" x14ac:dyDescent="0.35">
      <c r="B689" s="39" t="s">
        <v>2589</v>
      </c>
      <c r="C689" s="41">
        <f>COUNTIFS(data!$L:$L,C$634,data!$AK:$AK,$B689)</f>
        <v>0</v>
      </c>
      <c r="D689" s="41">
        <f>COUNTIFS(data!$L:$L,D$634,data!$AK:$AK,$B689)</f>
        <v>0</v>
      </c>
      <c r="E689" s="41">
        <f>COUNTIFS(data!$L:$L,E$634,data!$AK:$AK,$B689)</f>
        <v>0</v>
      </c>
      <c r="F689" s="41">
        <f>COUNTIFS(data!$L:$L,F$634,data!$AK:$AK,$B689)</f>
        <v>0</v>
      </c>
      <c r="G689" s="41">
        <f>COUNTIFS(data!$L:$L,G$634,data!$AK:$AK,$B689)</f>
        <v>0</v>
      </c>
      <c r="H689" s="41">
        <f>COUNTIFS(data!$L:$L,H$634,data!$AK:$AK,$B689)</f>
        <v>0</v>
      </c>
      <c r="I689" s="42">
        <f t="shared" si="51"/>
        <v>0</v>
      </c>
    </row>
    <row r="690" spans="2:9" ht="15.65" customHeight="1" x14ac:dyDescent="0.35">
      <c r="B690" s="39" t="s">
        <v>2553</v>
      </c>
      <c r="C690" s="41">
        <f>COUNTIFS(data!$L:$L,C$634,data!$AK:$AK,$B690)</f>
        <v>0</v>
      </c>
      <c r="D690" s="41">
        <f>COUNTIFS(data!$L:$L,D$634,data!$AK:$AK,$B690)</f>
        <v>0</v>
      </c>
      <c r="E690" s="41">
        <f>COUNTIFS(data!$L:$L,E$634,data!$AK:$AK,$B690)</f>
        <v>0</v>
      </c>
      <c r="F690" s="41">
        <f>COUNTIFS(data!$L:$L,F$634,data!$AK:$AK,$B690)</f>
        <v>0</v>
      </c>
      <c r="G690" s="41">
        <f>COUNTIFS(data!$L:$L,G$634,data!$AK:$AK,$B690)</f>
        <v>0</v>
      </c>
      <c r="H690" s="41">
        <f>COUNTIFS(data!$L:$L,H$634,data!$AK:$AK,$B690)</f>
        <v>0</v>
      </c>
      <c r="I690" s="42">
        <f t="shared" si="51"/>
        <v>0</v>
      </c>
    </row>
    <row r="691" spans="2:9" ht="15.65" customHeight="1" x14ac:dyDescent="0.35">
      <c r="B691" s="39" t="s">
        <v>2799</v>
      </c>
      <c r="C691" s="41">
        <f>COUNTIFS(data!$L:$L,C$634,data!$AK:$AK,$B691)</f>
        <v>0</v>
      </c>
      <c r="D691" s="41">
        <f>COUNTIFS(data!$L:$L,D$634,data!$AK:$AK,$B691)</f>
        <v>0</v>
      </c>
      <c r="E691" s="41">
        <f>COUNTIFS(data!$L:$L,E$634,data!$AK:$AK,$B691)</f>
        <v>0</v>
      </c>
      <c r="F691" s="41">
        <f>COUNTIFS(data!$L:$L,F$634,data!$AK:$AK,$B691)</f>
        <v>0</v>
      </c>
      <c r="G691" s="41">
        <f>COUNTIFS(data!$L:$L,G$634,data!$AK:$AK,$B691)</f>
        <v>0</v>
      </c>
      <c r="H691" s="41">
        <f>COUNTIFS(data!$L:$L,H$634,data!$AK:$AK,$B691)</f>
        <v>0</v>
      </c>
      <c r="I691" s="42">
        <f t="shared" si="51"/>
        <v>0</v>
      </c>
    </row>
    <row r="692" spans="2:9" ht="15.65" customHeight="1" x14ac:dyDescent="0.35">
      <c r="B692" s="39" t="s">
        <v>2800</v>
      </c>
      <c r="C692" s="41">
        <f>COUNTIFS(data!$L:$L,C$634,data!$AK:$AK,$B692)</f>
        <v>0</v>
      </c>
      <c r="D692" s="41">
        <f>COUNTIFS(data!$L:$L,D$634,data!$AK:$AK,$B692)</f>
        <v>0</v>
      </c>
      <c r="E692" s="41">
        <f>COUNTIFS(data!$L:$L,E$634,data!$AK:$AK,$B692)</f>
        <v>0</v>
      </c>
      <c r="F692" s="41">
        <f>COUNTIFS(data!$L:$L,F$634,data!$AK:$AK,$B692)</f>
        <v>0</v>
      </c>
      <c r="G692" s="41">
        <f>COUNTIFS(data!$L:$L,G$634,data!$AK:$AK,$B692)</f>
        <v>0</v>
      </c>
      <c r="H692" s="41">
        <f>COUNTIFS(data!$L:$L,H$634,data!$AK:$AK,$B692)</f>
        <v>0</v>
      </c>
      <c r="I692" s="42">
        <f t="shared" si="51"/>
        <v>0</v>
      </c>
    </row>
    <row r="693" spans="2:9" ht="15.65" customHeight="1" x14ac:dyDescent="0.35">
      <c r="B693" s="39" t="s">
        <v>1741</v>
      </c>
      <c r="C693" s="41">
        <f>COUNTIFS(data!$L:$L,C$634,data!$AK:$AK,$B693)</f>
        <v>0</v>
      </c>
      <c r="D693" s="41">
        <f>COUNTIFS(data!$L:$L,D$634,data!$AK:$AK,$B693)</f>
        <v>0</v>
      </c>
      <c r="E693" s="41">
        <f>COUNTIFS(data!$L:$L,E$634,data!$AK:$AK,$B693)</f>
        <v>0</v>
      </c>
      <c r="F693" s="41">
        <f>COUNTIFS(data!$L:$L,F$634,data!$AK:$AK,$B693)</f>
        <v>0</v>
      </c>
      <c r="G693" s="41">
        <f>COUNTIFS(data!$L:$L,G$634,data!$AK:$AK,$B693)</f>
        <v>0</v>
      </c>
      <c r="H693" s="41">
        <f>COUNTIFS(data!$L:$L,H$634,data!$AK:$AK,$B693)</f>
        <v>0</v>
      </c>
      <c r="I693" s="42">
        <f t="shared" si="51"/>
        <v>0</v>
      </c>
    </row>
    <row r="694" spans="2:9" ht="15.65" customHeight="1" x14ac:dyDescent="0.35">
      <c r="B694" s="39" t="s">
        <v>1288</v>
      </c>
      <c r="C694" s="41">
        <f>COUNTIFS(data!$L:$L,C$634,data!$AK:$AK,$B694)</f>
        <v>0</v>
      </c>
      <c r="D694" s="41">
        <f>COUNTIFS(data!$L:$L,D$634,data!$AK:$AK,$B694)</f>
        <v>0</v>
      </c>
      <c r="E694" s="41">
        <f>COUNTIFS(data!$L:$L,E$634,data!$AK:$AK,$B694)</f>
        <v>0</v>
      </c>
      <c r="F694" s="41">
        <f>COUNTIFS(data!$L:$L,F$634,data!$AK:$AK,$B694)</f>
        <v>0</v>
      </c>
      <c r="G694" s="41">
        <f>COUNTIFS(data!$L:$L,G$634,data!$AK:$AK,$B694)</f>
        <v>0</v>
      </c>
      <c r="H694" s="41">
        <f>COUNTIFS(data!$L:$L,H$634,data!$AK:$AK,$B694)</f>
        <v>0</v>
      </c>
      <c r="I694" s="42">
        <f t="shared" si="51"/>
        <v>0</v>
      </c>
    </row>
    <row r="695" spans="2:9" ht="15.65" customHeight="1" x14ac:dyDescent="0.35">
      <c r="B695" s="39" t="s">
        <v>1233</v>
      </c>
      <c r="C695" s="41">
        <f>COUNTIFS(data!$L:$L,C$634,data!$AK:$AK,$B695)</f>
        <v>0</v>
      </c>
      <c r="D695" s="41">
        <f>COUNTIFS(data!$L:$L,D$634,data!$AK:$AK,$B695)</f>
        <v>0</v>
      </c>
      <c r="E695" s="41">
        <f>COUNTIFS(data!$L:$L,E$634,data!$AK:$AK,$B695)</f>
        <v>0</v>
      </c>
      <c r="F695" s="41">
        <f>COUNTIFS(data!$L:$L,F$634,data!$AK:$AK,$B695)</f>
        <v>0</v>
      </c>
      <c r="G695" s="41">
        <f>COUNTIFS(data!$L:$L,G$634,data!$AK:$AK,$B695)</f>
        <v>0</v>
      </c>
      <c r="H695" s="41">
        <f>COUNTIFS(data!$L:$L,H$634,data!$AK:$AK,$B695)</f>
        <v>0</v>
      </c>
      <c r="I695" s="42">
        <f t="shared" si="51"/>
        <v>0</v>
      </c>
    </row>
    <row r="696" spans="2:9" ht="15.65" customHeight="1" x14ac:dyDescent="0.35">
      <c r="B696" s="39" t="s">
        <v>1289</v>
      </c>
      <c r="C696" s="41">
        <f>COUNTIFS(data!$L:$L,C$634,data!$AK:$AK,$B696)</f>
        <v>0</v>
      </c>
      <c r="D696" s="41">
        <f>COUNTIFS(data!$L:$L,D$634,data!$AK:$AK,$B696)</f>
        <v>0</v>
      </c>
      <c r="E696" s="41">
        <f>COUNTIFS(data!$L:$L,E$634,data!$AK:$AK,$B696)</f>
        <v>1</v>
      </c>
      <c r="F696" s="41">
        <f>COUNTIFS(data!$L:$L,F$634,data!$AK:$AK,$B696)</f>
        <v>0</v>
      </c>
      <c r="G696" s="41">
        <f>COUNTIFS(data!$L:$L,G$634,data!$AK:$AK,$B696)</f>
        <v>0</v>
      </c>
      <c r="H696" s="41">
        <f>COUNTIFS(data!$L:$L,H$634,data!$AK:$AK,$B696)</f>
        <v>0</v>
      </c>
      <c r="I696" s="42">
        <f t="shared" si="51"/>
        <v>1</v>
      </c>
    </row>
    <row r="697" spans="2:9" ht="15.65" customHeight="1" x14ac:dyDescent="0.35">
      <c r="B697" s="39" t="s">
        <v>1290</v>
      </c>
      <c r="C697" s="41">
        <f>COUNTIFS(data!$L:$L,C$634,data!$AK:$AK,$B697)</f>
        <v>0</v>
      </c>
      <c r="D697" s="41">
        <f>COUNTIFS(data!$L:$L,D$634,data!$AK:$AK,$B697)</f>
        <v>0</v>
      </c>
      <c r="E697" s="41">
        <f>COUNTIFS(data!$L:$L,E$634,data!$AK:$AK,$B697)</f>
        <v>0</v>
      </c>
      <c r="F697" s="41">
        <f>COUNTIFS(data!$L:$L,F$634,data!$AK:$AK,$B697)</f>
        <v>0</v>
      </c>
      <c r="G697" s="41">
        <f>COUNTIFS(data!$L:$L,G$634,data!$AK:$AK,$B697)</f>
        <v>0</v>
      </c>
      <c r="H697" s="41">
        <f>COUNTIFS(data!$L:$L,H$634,data!$AK:$AK,$B697)</f>
        <v>0</v>
      </c>
      <c r="I697" s="42">
        <f t="shared" si="51"/>
        <v>0</v>
      </c>
    </row>
    <row r="698" spans="2:9" ht="15.65" customHeight="1" x14ac:dyDescent="0.35">
      <c r="B698" s="39" t="s">
        <v>1291</v>
      </c>
      <c r="C698" s="41">
        <f>COUNTIFS(data!$L:$L,C$634,data!$AK:$AK,$B698)</f>
        <v>0</v>
      </c>
      <c r="D698" s="41">
        <f>COUNTIFS(data!$L:$L,D$634,data!$AK:$AK,$B698)</f>
        <v>0</v>
      </c>
      <c r="E698" s="41">
        <f>COUNTIFS(data!$L:$L,E$634,data!$AK:$AK,$B698)</f>
        <v>0</v>
      </c>
      <c r="F698" s="41">
        <f>COUNTIFS(data!$L:$L,F$634,data!$AK:$AK,$B698)</f>
        <v>0</v>
      </c>
      <c r="G698" s="41">
        <f>COUNTIFS(data!$L:$L,G$634,data!$AK:$AK,$B698)</f>
        <v>0</v>
      </c>
      <c r="H698" s="41">
        <f>COUNTIFS(data!$L:$L,H$634,data!$AK:$AK,$B698)</f>
        <v>0</v>
      </c>
      <c r="I698" s="42">
        <f t="shared" si="51"/>
        <v>0</v>
      </c>
    </row>
    <row r="699" spans="2:9" ht="15.65" customHeight="1" x14ac:dyDescent="0.35">
      <c r="B699" s="39" t="s">
        <v>1292</v>
      </c>
      <c r="C699" s="41">
        <f>COUNTIFS(data!$L:$L,C$634,data!$AK:$AK,$B699)</f>
        <v>0</v>
      </c>
      <c r="D699" s="41">
        <f>COUNTIFS(data!$L:$L,D$634,data!$AK:$AK,$B699)</f>
        <v>0</v>
      </c>
      <c r="E699" s="41">
        <f>COUNTIFS(data!$L:$L,E$634,data!$AK:$AK,$B699)</f>
        <v>0</v>
      </c>
      <c r="F699" s="41">
        <f>COUNTIFS(data!$L:$L,F$634,data!$AK:$AK,$B699)</f>
        <v>0</v>
      </c>
      <c r="G699" s="41">
        <f>COUNTIFS(data!$L:$L,G$634,data!$AK:$AK,$B699)</f>
        <v>0</v>
      </c>
      <c r="H699" s="41">
        <f>COUNTIFS(data!$L:$L,H$634,data!$AK:$AK,$B699)</f>
        <v>0</v>
      </c>
      <c r="I699" s="42">
        <f t="shared" si="51"/>
        <v>0</v>
      </c>
    </row>
    <row r="700" spans="2:9" ht="15.65" customHeight="1" x14ac:dyDescent="0.35">
      <c r="B700" s="39" t="s">
        <v>1061</v>
      </c>
      <c r="C700" s="41">
        <f>COUNTIFS(data!$L:$L,C$634,data!$AK:$AK,$B700)</f>
        <v>0</v>
      </c>
      <c r="D700" s="41">
        <f>COUNTIFS(data!$L:$L,D$634,data!$AK:$AK,$B700)</f>
        <v>0</v>
      </c>
      <c r="E700" s="41">
        <f>COUNTIFS(data!$L:$L,E$634,data!$AK:$AK,$B700)</f>
        <v>0</v>
      </c>
      <c r="F700" s="41">
        <f>COUNTIFS(data!$L:$L,F$634,data!$AK:$AK,$B700)</f>
        <v>0</v>
      </c>
      <c r="G700" s="41">
        <f>COUNTIFS(data!$L:$L,G$634,data!$AK:$AK,$B700)</f>
        <v>0</v>
      </c>
      <c r="H700" s="41">
        <f>COUNTIFS(data!$L:$L,H$634,data!$AK:$AK,$B700)</f>
        <v>0</v>
      </c>
      <c r="I700" s="42">
        <f t="shared" ref="I700:I714" si="52">SUM(C700:H700)</f>
        <v>0</v>
      </c>
    </row>
    <row r="701" spans="2:9" ht="15.65" customHeight="1" x14ac:dyDescent="0.35">
      <c r="B701" s="39" t="s">
        <v>1287</v>
      </c>
      <c r="C701" s="41">
        <f>COUNTIFS(data!$L:$L,C$634,data!$AK:$AK,$B701)</f>
        <v>0</v>
      </c>
      <c r="D701" s="41">
        <f>COUNTIFS(data!$L:$L,D$634,data!$AK:$AK,$B701)</f>
        <v>0</v>
      </c>
      <c r="E701" s="41">
        <f>COUNTIFS(data!$L:$L,E$634,data!$AK:$AK,$B701)</f>
        <v>0</v>
      </c>
      <c r="F701" s="41">
        <f>COUNTIFS(data!$L:$L,F$634,data!$AK:$AK,$B701)</f>
        <v>0</v>
      </c>
      <c r="G701" s="41">
        <f>COUNTIFS(data!$L:$L,G$634,data!$AK:$AK,$B701)</f>
        <v>0</v>
      </c>
      <c r="H701" s="41">
        <f>COUNTIFS(data!$L:$L,H$634,data!$AK:$AK,$B701)</f>
        <v>0</v>
      </c>
      <c r="I701" s="42">
        <f t="shared" si="52"/>
        <v>0</v>
      </c>
    </row>
    <row r="702" spans="2:9" ht="15.65" customHeight="1" x14ac:dyDescent="0.35">
      <c r="B702" s="39" t="s">
        <v>1234</v>
      </c>
      <c r="C702" s="41">
        <f>COUNTIFS(data!$L:$L,C$634,data!$AK:$AK,$B702)</f>
        <v>0</v>
      </c>
      <c r="D702" s="41">
        <f>COUNTIFS(data!$L:$L,D$634,data!$AK:$AK,$B702)</f>
        <v>0</v>
      </c>
      <c r="E702" s="41">
        <f>COUNTIFS(data!$L:$L,E$634,data!$AK:$AK,$B702)</f>
        <v>0</v>
      </c>
      <c r="F702" s="41">
        <f>COUNTIFS(data!$L:$L,F$634,data!$AK:$AK,$B702)</f>
        <v>0</v>
      </c>
      <c r="G702" s="41">
        <f>COUNTIFS(data!$L:$L,G$634,data!$AK:$AK,$B702)</f>
        <v>0</v>
      </c>
      <c r="H702" s="41">
        <f>COUNTIFS(data!$L:$L,H$634,data!$AK:$AK,$B702)</f>
        <v>0</v>
      </c>
      <c r="I702" s="42">
        <f t="shared" si="52"/>
        <v>0</v>
      </c>
    </row>
    <row r="703" spans="2:9" ht="15.65" customHeight="1" x14ac:dyDescent="0.35">
      <c r="B703" s="39" t="s">
        <v>2557</v>
      </c>
      <c r="C703" s="41">
        <f>COUNTIFS(data!$L:$L,C$634,data!$AK:$AK,$B703)</f>
        <v>0</v>
      </c>
      <c r="D703" s="41">
        <f>COUNTIFS(data!$L:$L,D$634,data!$AK:$AK,$B703)</f>
        <v>0</v>
      </c>
      <c r="E703" s="41">
        <f>COUNTIFS(data!$L:$L,E$634,data!$AK:$AK,$B703)</f>
        <v>0</v>
      </c>
      <c r="F703" s="41">
        <f>COUNTIFS(data!$L:$L,F$634,data!$AK:$AK,$B703)</f>
        <v>0</v>
      </c>
      <c r="G703" s="41">
        <f>COUNTIFS(data!$L:$L,G$634,data!$AK:$AK,$B703)</f>
        <v>0</v>
      </c>
      <c r="H703" s="41">
        <f>COUNTIFS(data!$L:$L,H$634,data!$AK:$AK,$B703)</f>
        <v>0</v>
      </c>
      <c r="I703" s="42">
        <f t="shared" si="52"/>
        <v>0</v>
      </c>
    </row>
    <row r="704" spans="2:9" ht="15.65" customHeight="1" x14ac:dyDescent="0.35">
      <c r="B704" s="39" t="s">
        <v>2146</v>
      </c>
      <c r="C704" s="41">
        <f>COUNTIFS(data!$L:$L,C$634,data!$AK:$AK,$B704)</f>
        <v>0</v>
      </c>
      <c r="D704" s="41">
        <f>COUNTIFS(data!$L:$L,D$634,data!$AK:$AK,$B704)</f>
        <v>0</v>
      </c>
      <c r="E704" s="41">
        <f>COUNTIFS(data!$L:$L,E$634,data!$AK:$AK,$B704)</f>
        <v>0</v>
      </c>
      <c r="F704" s="41">
        <f>COUNTIFS(data!$L:$L,F$634,data!$AK:$AK,$B704)</f>
        <v>0</v>
      </c>
      <c r="G704" s="41">
        <f>COUNTIFS(data!$L:$L,G$634,data!$AK:$AK,$B704)</f>
        <v>0</v>
      </c>
      <c r="H704" s="41">
        <f>COUNTIFS(data!$L:$L,H$634,data!$AK:$AK,$B704)</f>
        <v>0</v>
      </c>
      <c r="I704" s="42">
        <f t="shared" si="52"/>
        <v>0</v>
      </c>
    </row>
    <row r="705" spans="1:9" ht="15.65" customHeight="1" x14ac:dyDescent="0.35">
      <c r="B705" s="39" t="s">
        <v>2793</v>
      </c>
      <c r="C705" s="41">
        <f>COUNTIFS(data!$L:$L,C$634,data!$AK:$AK,$B705)</f>
        <v>0</v>
      </c>
      <c r="D705" s="41">
        <f>COUNTIFS(data!$L:$L,D$634,data!$AK:$AK,$B705)</f>
        <v>0</v>
      </c>
      <c r="E705" s="41">
        <f>COUNTIFS(data!$L:$L,E$634,data!$AK:$AK,$B705)</f>
        <v>0</v>
      </c>
      <c r="F705" s="41">
        <f>COUNTIFS(data!$L:$L,F$634,data!$AK:$AK,$B705)</f>
        <v>0</v>
      </c>
      <c r="G705" s="41">
        <f>COUNTIFS(data!$L:$L,G$634,data!$AK:$AK,$B705)</f>
        <v>0</v>
      </c>
      <c r="H705" s="41">
        <f>COUNTIFS(data!$L:$L,H$634,data!$AK:$AK,$B705)</f>
        <v>0</v>
      </c>
      <c r="I705" s="42">
        <f t="shared" si="52"/>
        <v>0</v>
      </c>
    </row>
    <row r="706" spans="1:9" ht="15.65" customHeight="1" x14ac:dyDescent="0.35">
      <c r="B706" s="39" t="s">
        <v>1235</v>
      </c>
      <c r="C706" s="41">
        <f>COUNTIFS(data!$L:$L,C$634,data!$AK:$AK,$B706)</f>
        <v>0</v>
      </c>
      <c r="D706" s="41">
        <f>COUNTIFS(data!$L:$L,D$634,data!$AK:$AK,$B706)</f>
        <v>0</v>
      </c>
      <c r="E706" s="41">
        <f>COUNTIFS(data!$L:$L,E$634,data!$AK:$AK,$B706)</f>
        <v>0</v>
      </c>
      <c r="F706" s="41">
        <f>COUNTIFS(data!$L:$L,F$634,data!$AK:$AK,$B706)</f>
        <v>0</v>
      </c>
      <c r="G706" s="41">
        <f>COUNTIFS(data!$L:$L,G$634,data!$AK:$AK,$B706)</f>
        <v>0</v>
      </c>
      <c r="H706" s="41">
        <f>COUNTIFS(data!$L:$L,H$634,data!$AK:$AK,$B706)</f>
        <v>0</v>
      </c>
      <c r="I706" s="42">
        <f t="shared" si="52"/>
        <v>0</v>
      </c>
    </row>
    <row r="707" spans="1:9" ht="15.65" customHeight="1" x14ac:dyDescent="0.35">
      <c r="B707" s="39" t="s">
        <v>360</v>
      </c>
      <c r="C707" s="41">
        <f>COUNTIFS(data!$L:$L,C$634,data!$AK:$AK,$B707)</f>
        <v>0</v>
      </c>
      <c r="D707" s="41">
        <f>COUNTIFS(data!$L:$L,D$634,data!$AK:$AK,$B707)</f>
        <v>0</v>
      </c>
      <c r="E707" s="41">
        <f>COUNTIFS(data!$L:$L,E$634,data!$AK:$AK,$B707)</f>
        <v>0</v>
      </c>
      <c r="F707" s="41">
        <f>COUNTIFS(data!$L:$L,F$634,data!$AK:$AK,$B707)</f>
        <v>0</v>
      </c>
      <c r="G707" s="41">
        <f>COUNTIFS(data!$L:$L,G$634,data!$AK:$AK,$B707)</f>
        <v>0</v>
      </c>
      <c r="H707" s="41">
        <f>COUNTIFS(data!$L:$L,H$634,data!$AK:$AK,$B707)</f>
        <v>0</v>
      </c>
      <c r="I707" s="42">
        <f t="shared" si="52"/>
        <v>0</v>
      </c>
    </row>
    <row r="708" spans="1:9" ht="15.65" customHeight="1" x14ac:dyDescent="0.35">
      <c r="B708" s="39" t="s">
        <v>2794</v>
      </c>
      <c r="C708" s="41">
        <f>COUNTIFS(data!$L:$L,C$634,data!$AK:$AK,$B708)</f>
        <v>0</v>
      </c>
      <c r="D708" s="41">
        <f>COUNTIFS(data!$L:$L,D$634,data!$AK:$AK,$B708)</f>
        <v>0</v>
      </c>
      <c r="E708" s="41">
        <f>COUNTIFS(data!$L:$L,E$634,data!$AK:$AK,$B708)</f>
        <v>1</v>
      </c>
      <c r="F708" s="41">
        <f>COUNTIFS(data!$L:$L,F$634,data!$AK:$AK,$B708)</f>
        <v>0</v>
      </c>
      <c r="G708" s="41">
        <f>COUNTIFS(data!$L:$L,G$634,data!$AK:$AK,$B708)</f>
        <v>0</v>
      </c>
      <c r="H708" s="41">
        <f>COUNTIFS(data!$L:$L,H$634,data!$AK:$AK,$B708)</f>
        <v>0</v>
      </c>
      <c r="I708" s="42">
        <f t="shared" si="52"/>
        <v>1</v>
      </c>
    </row>
    <row r="709" spans="1:9" ht="15.65" customHeight="1" x14ac:dyDescent="0.35">
      <c r="B709" s="39" t="s">
        <v>264</v>
      </c>
      <c r="C709" s="41">
        <f>COUNTIFS(data!$L:$L,C$634,data!$AK:$AK,$B709)</f>
        <v>0</v>
      </c>
      <c r="D709" s="41">
        <f>COUNTIFS(data!$L:$L,D$634,data!$AK:$AK,$B709)</f>
        <v>0</v>
      </c>
      <c r="E709" s="41">
        <f>COUNTIFS(data!$L:$L,E$634,data!$AK:$AK,$B709)</f>
        <v>0</v>
      </c>
      <c r="F709" s="41">
        <f>COUNTIFS(data!$L:$L,F$634,data!$AK:$AK,$B709)</f>
        <v>0</v>
      </c>
      <c r="G709" s="41">
        <f>COUNTIFS(data!$L:$L,G$634,data!$AK:$AK,$B709)</f>
        <v>0</v>
      </c>
      <c r="H709" s="41">
        <f>COUNTIFS(data!$L:$L,H$634,data!$AK:$AK,$B709)</f>
        <v>0</v>
      </c>
      <c r="I709" s="42">
        <f t="shared" si="52"/>
        <v>0</v>
      </c>
    </row>
    <row r="710" spans="1:9" ht="15.65" customHeight="1" x14ac:dyDescent="0.35">
      <c r="B710" s="39" t="s">
        <v>2552</v>
      </c>
      <c r="C710" s="41">
        <f>COUNTIFS(data!$L:$L,C$634,data!$AK:$AK,$B710)</f>
        <v>0</v>
      </c>
      <c r="D710" s="41">
        <f>COUNTIFS(data!$L:$L,D$634,data!$AK:$AK,$B710)</f>
        <v>0</v>
      </c>
      <c r="E710" s="41">
        <f>COUNTIFS(data!$L:$L,E$634,data!$AK:$AK,$B710)</f>
        <v>0</v>
      </c>
      <c r="F710" s="41">
        <f>COUNTIFS(data!$L:$L,F$634,data!$AK:$AK,$B710)</f>
        <v>0</v>
      </c>
      <c r="G710" s="41">
        <f>COUNTIFS(data!$L:$L,G$634,data!$AK:$AK,$B710)</f>
        <v>0</v>
      </c>
      <c r="H710" s="41">
        <f>COUNTIFS(data!$L:$L,H$634,data!$AK:$AK,$B710)</f>
        <v>0</v>
      </c>
      <c r="I710" s="42">
        <f t="shared" si="52"/>
        <v>0</v>
      </c>
    </row>
    <row r="711" spans="1:9" ht="15.65" customHeight="1" x14ac:dyDescent="0.35">
      <c r="B711" s="39" t="s">
        <v>2801</v>
      </c>
      <c r="C711" s="41">
        <f>COUNTIFS(data!$L:$L,C$634,data!$AK:$AK,$B711)</f>
        <v>0</v>
      </c>
      <c r="D711" s="41">
        <f>COUNTIFS(data!$L:$L,D$634,data!$AK:$AK,$B711)</f>
        <v>0</v>
      </c>
      <c r="E711" s="41">
        <f>COUNTIFS(data!$L:$L,E$634,data!$AK:$AK,$B711)</f>
        <v>0</v>
      </c>
      <c r="F711" s="41">
        <f>COUNTIFS(data!$L:$L,F$634,data!$AK:$AK,$B711)</f>
        <v>0</v>
      </c>
      <c r="G711" s="41">
        <f>COUNTIFS(data!$L:$L,G$634,data!$AK:$AK,$B711)</f>
        <v>0</v>
      </c>
      <c r="H711" s="41">
        <f>COUNTIFS(data!$L:$L,H$634,data!$AK:$AK,$B711)</f>
        <v>0</v>
      </c>
      <c r="I711" s="42">
        <f t="shared" si="52"/>
        <v>0</v>
      </c>
    </row>
    <row r="712" spans="1:9" ht="15.65" customHeight="1" x14ac:dyDescent="0.35">
      <c r="B712" s="39" t="s">
        <v>2803</v>
      </c>
      <c r="C712" s="41">
        <f>COUNTIFS(data!$L:$L,C$634,data!$AK:$AK,$B712)</f>
        <v>0</v>
      </c>
      <c r="D712" s="41">
        <f>COUNTIFS(data!$L:$L,D$634,data!$AK:$AK,$B712)</f>
        <v>0</v>
      </c>
      <c r="E712" s="41">
        <f>COUNTIFS(data!$L:$L,E$634,data!$AK:$AK,$B712)</f>
        <v>0</v>
      </c>
      <c r="F712" s="41">
        <f>COUNTIFS(data!$L:$L,F$634,data!$AK:$AK,$B712)</f>
        <v>0</v>
      </c>
      <c r="G712" s="41">
        <f>COUNTIFS(data!$L:$L,G$634,data!$AK:$AK,$B712)</f>
        <v>0</v>
      </c>
      <c r="H712" s="41">
        <f>COUNTIFS(data!$L:$L,H$634,data!$AK:$AK,$B712)</f>
        <v>0</v>
      </c>
      <c r="I712" s="42">
        <f t="shared" si="52"/>
        <v>0</v>
      </c>
    </row>
    <row r="713" spans="1:9" ht="15.65" customHeight="1" x14ac:dyDescent="0.35">
      <c r="B713" s="39" t="s">
        <v>364</v>
      </c>
      <c r="C713" s="41">
        <f>COUNTIFS(data!$L:$L,C$634,data!$AK:$AK,$B713)</f>
        <v>0</v>
      </c>
      <c r="D713" s="41">
        <f>COUNTIFS(data!$L:$L,D$634,data!$AK:$AK,$B713)</f>
        <v>0</v>
      </c>
      <c r="E713" s="41">
        <f>COUNTIFS(data!$L:$L,E$634,data!$AK:$AK,$B713)</f>
        <v>0</v>
      </c>
      <c r="F713" s="41">
        <f>COUNTIFS(data!$L:$L,F$634,data!$AK:$AK,$B713)</f>
        <v>0</v>
      </c>
      <c r="G713" s="41">
        <f>COUNTIFS(data!$L:$L,G$634,data!$AK:$AK,$B713)</f>
        <v>0</v>
      </c>
      <c r="H713" s="41">
        <f>COUNTIFS(data!$L:$L,H$634,data!$AK:$AK,$B713)</f>
        <v>0</v>
      </c>
      <c r="I713" s="42">
        <f t="shared" si="52"/>
        <v>0</v>
      </c>
    </row>
    <row r="714" spans="1:9" ht="15.65" customHeight="1" x14ac:dyDescent="0.35">
      <c r="B714" s="39" t="s">
        <v>24</v>
      </c>
      <c r="C714" s="41">
        <f>COUNTIFS(data!$L:$L,C$634,data!$AK:$AK,$B714)</f>
        <v>124</v>
      </c>
      <c r="D714" s="41">
        <f>COUNTIFS(data!$L:$L,D$634,data!$AK:$AK,$B714)</f>
        <v>12</v>
      </c>
      <c r="E714" s="41">
        <f>COUNTIFS(data!$L:$L,E$634,data!$AK:$AK,$B714)</f>
        <v>54</v>
      </c>
      <c r="F714" s="41">
        <f>COUNTIFS(data!$L:$L,F$634,data!$AK:$AK,$B714)</f>
        <v>12</v>
      </c>
      <c r="G714" s="41">
        <f>COUNTIFS(data!$L:$L,G$634,data!$AK:$AK,$B714)</f>
        <v>2</v>
      </c>
      <c r="H714" s="41">
        <f>COUNTIFS(data!$L:$L,H$634,data!$AK:$AK,$B714)</f>
        <v>68</v>
      </c>
      <c r="I714" s="42">
        <f t="shared" si="52"/>
        <v>272</v>
      </c>
    </row>
    <row r="715" spans="1:9" ht="15.65" customHeight="1" x14ac:dyDescent="0.35">
      <c r="B715" s="40" t="s">
        <v>1753</v>
      </c>
      <c r="C715" s="42">
        <f>SUM(C635:C714)</f>
        <v>127</v>
      </c>
      <c r="D715" s="42">
        <f t="shared" ref="D715:I715" si="53">SUM(D635:D714)</f>
        <v>13</v>
      </c>
      <c r="E715" s="42">
        <f t="shared" si="53"/>
        <v>72</v>
      </c>
      <c r="F715" s="42">
        <f t="shared" si="53"/>
        <v>12</v>
      </c>
      <c r="G715" s="42">
        <f t="shared" si="53"/>
        <v>2</v>
      </c>
      <c r="H715" s="42">
        <f t="shared" si="53"/>
        <v>68</v>
      </c>
      <c r="I715" s="55">
        <f t="shared" si="53"/>
        <v>294</v>
      </c>
    </row>
    <row r="717" spans="1:9" ht="29.5" customHeight="1" x14ac:dyDescent="0.35">
      <c r="A717" s="43">
        <v>35</v>
      </c>
      <c r="B717" s="60" t="s">
        <v>2867</v>
      </c>
      <c r="C717" s="61"/>
      <c r="D717" s="61"/>
      <c r="E717" s="61"/>
      <c r="F717" s="61"/>
      <c r="G717" s="61"/>
      <c r="H717" s="61"/>
      <c r="I717" s="61"/>
    </row>
    <row r="718" spans="1:9" ht="15.65" customHeight="1" x14ac:dyDescent="0.35">
      <c r="B718" s="58" t="s">
        <v>2864</v>
      </c>
      <c r="C718" s="59"/>
      <c r="D718" s="59"/>
      <c r="E718" s="59"/>
      <c r="F718" s="59"/>
      <c r="G718" s="59"/>
      <c r="H718" s="59"/>
      <c r="I718" s="59"/>
    </row>
    <row r="719" spans="1:9" ht="30" customHeight="1" x14ac:dyDescent="0.35">
      <c r="B719" s="39"/>
      <c r="C719" s="50" t="s">
        <v>1199</v>
      </c>
      <c r="D719" s="49" t="s">
        <v>1197</v>
      </c>
      <c r="E719" s="49" t="s">
        <v>1198</v>
      </c>
      <c r="F719" s="49" t="s">
        <v>1200</v>
      </c>
      <c r="G719" s="49" t="s">
        <v>1754</v>
      </c>
      <c r="H719" s="49" t="s">
        <v>1755</v>
      </c>
      <c r="I719" s="48" t="s">
        <v>1753</v>
      </c>
    </row>
    <row r="720" spans="1:9" ht="15.65" customHeight="1" x14ac:dyDescent="0.35">
      <c r="B720" s="51" t="s">
        <v>174</v>
      </c>
      <c r="C720" s="54">
        <f>COUNTIFS(data!$L:$L,C$719,data!$E:$E,$B720)</f>
        <v>0</v>
      </c>
      <c r="D720" s="53">
        <f>COUNTIFS(data!$L:$L,D$719,data!$E:$E,$B720)</f>
        <v>0</v>
      </c>
      <c r="E720" s="53">
        <f>COUNTIFS(data!$L:$L,E$719,data!$E:$E,$B720)</f>
        <v>0</v>
      </c>
      <c r="F720" s="53">
        <f>COUNTIFS(data!$L:$L,F$719,data!$E:$E,$B720)</f>
        <v>0</v>
      </c>
      <c r="G720" s="53">
        <f>COUNTIFS(data!$L:$L,G$719,data!$E:$E,$B720)</f>
        <v>0</v>
      </c>
      <c r="H720" s="53">
        <f>COUNTIFS(data!$L:$L,H$719,data!$E:$E,$B720)</f>
        <v>0</v>
      </c>
      <c r="I720" s="42">
        <f>SUM(C720:H720)</f>
        <v>0</v>
      </c>
    </row>
    <row r="721" spans="2:9" ht="15.65" customHeight="1" x14ac:dyDescent="0.35">
      <c r="B721" s="51" t="s">
        <v>1909</v>
      </c>
      <c r="C721" s="54">
        <f>COUNTIFS(data!$L:$L,C$719,data!$E:$E,$B721)</f>
        <v>0</v>
      </c>
      <c r="D721" s="53">
        <f>COUNTIFS(data!$L:$L,D$719,data!$E:$E,$B721)</f>
        <v>0</v>
      </c>
      <c r="E721" s="53">
        <f>COUNTIFS(data!$L:$L,E$719,data!$E:$E,$B721)</f>
        <v>0</v>
      </c>
      <c r="F721" s="53">
        <f>COUNTIFS(data!$L:$L,F$719,data!$E:$E,$B721)</f>
        <v>0</v>
      </c>
      <c r="G721" s="53">
        <f>COUNTIFS(data!$L:$L,G$719,data!$E:$E,$B721)</f>
        <v>0</v>
      </c>
      <c r="H721" s="53">
        <f>COUNTIFS(data!$L:$L,H$719,data!$E:$E,$B721)</f>
        <v>0</v>
      </c>
      <c r="I721" s="42">
        <f t="shared" ref="I721:I784" si="54">SUM(C721:H721)</f>
        <v>0</v>
      </c>
    </row>
    <row r="722" spans="2:9" ht="15.65" customHeight="1" x14ac:dyDescent="0.35">
      <c r="B722" s="51" t="s">
        <v>1942</v>
      </c>
      <c r="C722" s="54">
        <f>COUNTIFS(data!$L:$L,C$719,data!$E:$E,$B722)</f>
        <v>0</v>
      </c>
      <c r="D722" s="53">
        <f>COUNTIFS(data!$L:$L,D$719,data!$E:$E,$B722)</f>
        <v>0</v>
      </c>
      <c r="E722" s="53">
        <f>COUNTIFS(data!$L:$L,E$719,data!$E:$E,$B722)</f>
        <v>0</v>
      </c>
      <c r="F722" s="53">
        <f>COUNTIFS(data!$L:$L,F$719,data!$E:$E,$B722)</f>
        <v>0</v>
      </c>
      <c r="G722" s="53">
        <f>COUNTIFS(data!$L:$L,G$719,data!$E:$E,$B722)</f>
        <v>0</v>
      </c>
      <c r="H722" s="53">
        <f>COUNTIFS(data!$L:$L,H$719,data!$E:$E,$B722)</f>
        <v>0</v>
      </c>
      <c r="I722" s="42">
        <f t="shared" si="54"/>
        <v>0</v>
      </c>
    </row>
    <row r="723" spans="2:9" ht="15.65" customHeight="1" x14ac:dyDescent="0.35">
      <c r="B723" s="51" t="s">
        <v>1918</v>
      </c>
      <c r="C723" s="54">
        <f>COUNTIFS(data!$L:$L,C$719,data!$E:$E,$B723)</f>
        <v>0</v>
      </c>
      <c r="D723" s="53">
        <f>COUNTIFS(data!$L:$L,D$719,data!$E:$E,$B723)</f>
        <v>0</v>
      </c>
      <c r="E723" s="53">
        <f>COUNTIFS(data!$L:$L,E$719,data!$E:$E,$B723)</f>
        <v>0</v>
      </c>
      <c r="F723" s="53">
        <f>COUNTIFS(data!$L:$L,F$719,data!$E:$E,$B723)</f>
        <v>0</v>
      </c>
      <c r="G723" s="53">
        <f>COUNTIFS(data!$L:$L,G$719,data!$E:$E,$B723)</f>
        <v>0</v>
      </c>
      <c r="H723" s="53">
        <f>COUNTIFS(data!$L:$L,H$719,data!$E:$E,$B723)</f>
        <v>0</v>
      </c>
      <c r="I723" s="42">
        <f t="shared" si="54"/>
        <v>0</v>
      </c>
    </row>
    <row r="724" spans="2:9" ht="15.65" customHeight="1" x14ac:dyDescent="0.35">
      <c r="B724" s="51" t="s">
        <v>1919</v>
      </c>
      <c r="C724" s="54">
        <f>COUNTIFS(data!$L:$L,C$719,data!$E:$E,$B724)</f>
        <v>0</v>
      </c>
      <c r="D724" s="53">
        <f>COUNTIFS(data!$L:$L,D$719,data!$E:$E,$B724)</f>
        <v>0</v>
      </c>
      <c r="E724" s="53">
        <f>COUNTIFS(data!$L:$L,E$719,data!$E:$E,$B724)</f>
        <v>0</v>
      </c>
      <c r="F724" s="53">
        <f>COUNTIFS(data!$L:$L,F$719,data!$E:$E,$B724)</f>
        <v>0</v>
      </c>
      <c r="G724" s="53">
        <f>COUNTIFS(data!$L:$L,G$719,data!$E:$E,$B724)</f>
        <v>0</v>
      </c>
      <c r="H724" s="53">
        <f>COUNTIFS(data!$L:$L,H$719,data!$E:$E,$B724)</f>
        <v>0</v>
      </c>
      <c r="I724" s="42">
        <f t="shared" si="54"/>
        <v>0</v>
      </c>
    </row>
    <row r="725" spans="2:9" ht="15.65" customHeight="1" x14ac:dyDescent="0.35">
      <c r="B725" s="51" t="s">
        <v>1920</v>
      </c>
      <c r="C725" s="54">
        <f>COUNTIFS(data!$L:$L,C$719,data!$E:$E,$B725)</f>
        <v>0</v>
      </c>
      <c r="D725" s="53">
        <f>COUNTIFS(data!$L:$L,D$719,data!$E:$E,$B725)</f>
        <v>0</v>
      </c>
      <c r="E725" s="53">
        <f>COUNTIFS(data!$L:$L,E$719,data!$E:$E,$B725)</f>
        <v>0</v>
      </c>
      <c r="F725" s="53">
        <f>COUNTIFS(data!$L:$L,F$719,data!$E:$E,$B725)</f>
        <v>0</v>
      </c>
      <c r="G725" s="53">
        <f>COUNTIFS(data!$L:$L,G$719,data!$E:$E,$B725)</f>
        <v>0</v>
      </c>
      <c r="H725" s="53">
        <f>COUNTIFS(data!$L:$L,H$719,data!$E:$E,$B725)</f>
        <v>0</v>
      </c>
      <c r="I725" s="42">
        <f t="shared" si="54"/>
        <v>0</v>
      </c>
    </row>
    <row r="726" spans="2:9" ht="15.65" customHeight="1" x14ac:dyDescent="0.35">
      <c r="B726" s="51" t="s">
        <v>68</v>
      </c>
      <c r="C726" s="54">
        <f>COUNTIFS(data!$L:$L,C$719,data!$E:$E,$B726)</f>
        <v>0</v>
      </c>
      <c r="D726" s="53">
        <f>COUNTIFS(data!$L:$L,D$719,data!$E:$E,$B726)</f>
        <v>0</v>
      </c>
      <c r="E726" s="53">
        <f>COUNTIFS(data!$L:$L,E$719,data!$E:$E,$B726)</f>
        <v>0</v>
      </c>
      <c r="F726" s="53">
        <f>COUNTIFS(data!$L:$L,F$719,data!$E:$E,$B726)</f>
        <v>0</v>
      </c>
      <c r="G726" s="53">
        <f>COUNTIFS(data!$L:$L,G$719,data!$E:$E,$B726)</f>
        <v>0</v>
      </c>
      <c r="H726" s="53">
        <f>COUNTIFS(data!$L:$L,H$719,data!$E:$E,$B726)</f>
        <v>0</v>
      </c>
      <c r="I726" s="42">
        <f t="shared" si="54"/>
        <v>0</v>
      </c>
    </row>
    <row r="727" spans="2:9" ht="15.65" customHeight="1" x14ac:dyDescent="0.35">
      <c r="B727" s="51" t="s">
        <v>1692</v>
      </c>
      <c r="C727" s="54">
        <f>COUNTIFS(data!$L:$L,C$719,data!$E:$E,$B727)</f>
        <v>0</v>
      </c>
      <c r="D727" s="53">
        <f>COUNTIFS(data!$L:$L,D$719,data!$E:$E,$B727)</f>
        <v>0</v>
      </c>
      <c r="E727" s="53">
        <f>COUNTIFS(data!$L:$L,E$719,data!$E:$E,$B727)</f>
        <v>0</v>
      </c>
      <c r="F727" s="53">
        <f>COUNTIFS(data!$L:$L,F$719,data!$E:$E,$B727)</f>
        <v>0</v>
      </c>
      <c r="G727" s="53">
        <f>COUNTIFS(data!$L:$L,G$719,data!$E:$E,$B727)</f>
        <v>0</v>
      </c>
      <c r="H727" s="53">
        <f>COUNTIFS(data!$L:$L,H$719,data!$E:$E,$B727)</f>
        <v>0</v>
      </c>
      <c r="I727" s="42">
        <f t="shared" si="54"/>
        <v>0</v>
      </c>
    </row>
    <row r="728" spans="2:9" ht="15.65" customHeight="1" x14ac:dyDescent="0.35">
      <c r="B728" s="51" t="s">
        <v>1683</v>
      </c>
      <c r="C728" s="54">
        <f>COUNTIFS(data!$L:$L,C$719,data!$E:$E,$B728)</f>
        <v>0</v>
      </c>
      <c r="D728" s="53">
        <f>COUNTIFS(data!$L:$L,D$719,data!$E:$E,$B728)</f>
        <v>0</v>
      </c>
      <c r="E728" s="53">
        <f>COUNTIFS(data!$L:$L,E$719,data!$E:$E,$B728)</f>
        <v>0</v>
      </c>
      <c r="F728" s="53">
        <f>COUNTIFS(data!$L:$L,F$719,data!$E:$E,$B728)</f>
        <v>0</v>
      </c>
      <c r="G728" s="53">
        <f>COUNTIFS(data!$L:$L,G$719,data!$E:$E,$B728)</f>
        <v>0</v>
      </c>
      <c r="H728" s="53">
        <f>COUNTIFS(data!$L:$L,H$719,data!$E:$E,$B728)</f>
        <v>0</v>
      </c>
      <c r="I728" s="42">
        <f t="shared" si="54"/>
        <v>0</v>
      </c>
    </row>
    <row r="729" spans="2:9" ht="15.65" customHeight="1" x14ac:dyDescent="0.35">
      <c r="B729" s="51" t="s">
        <v>1708</v>
      </c>
      <c r="C729" s="54">
        <f>COUNTIFS(data!$L:$L,C$719,data!$E:$E,$B729)</f>
        <v>13</v>
      </c>
      <c r="D729" s="53">
        <f>COUNTIFS(data!$L:$L,D$719,data!$E:$E,$B729)</f>
        <v>0</v>
      </c>
      <c r="E729" s="53">
        <f>COUNTIFS(data!$L:$L,E$719,data!$E:$E,$B729)</f>
        <v>0</v>
      </c>
      <c r="F729" s="53">
        <f>COUNTIFS(data!$L:$L,F$719,data!$E:$E,$B729)</f>
        <v>0</v>
      </c>
      <c r="G729" s="53">
        <f>COUNTIFS(data!$L:$L,G$719,data!$E:$E,$B729)</f>
        <v>0</v>
      </c>
      <c r="H729" s="53">
        <f>COUNTIFS(data!$L:$L,H$719,data!$E:$E,$B729)</f>
        <v>1</v>
      </c>
      <c r="I729" s="42">
        <f t="shared" si="54"/>
        <v>14</v>
      </c>
    </row>
    <row r="730" spans="2:9" ht="15.65" customHeight="1" x14ac:dyDescent="0.35">
      <c r="B730" s="51" t="s">
        <v>1940</v>
      </c>
      <c r="C730" s="54">
        <f>COUNTIFS(data!$L:$L,C$719,data!$E:$E,$B730)</f>
        <v>0</v>
      </c>
      <c r="D730" s="53">
        <f>COUNTIFS(data!$L:$L,D$719,data!$E:$E,$B730)</f>
        <v>0</v>
      </c>
      <c r="E730" s="53">
        <f>COUNTIFS(data!$L:$L,E$719,data!$E:$E,$B730)</f>
        <v>0</v>
      </c>
      <c r="F730" s="53">
        <f>COUNTIFS(data!$L:$L,F$719,data!$E:$E,$B730)</f>
        <v>0</v>
      </c>
      <c r="G730" s="53">
        <f>COUNTIFS(data!$L:$L,G$719,data!$E:$E,$B730)</f>
        <v>0</v>
      </c>
      <c r="H730" s="53">
        <f>COUNTIFS(data!$L:$L,H$719,data!$E:$E,$B730)</f>
        <v>0</v>
      </c>
      <c r="I730" s="42">
        <f t="shared" si="54"/>
        <v>0</v>
      </c>
    </row>
    <row r="731" spans="2:9" ht="15.65" customHeight="1" x14ac:dyDescent="0.35">
      <c r="B731" s="51" t="s">
        <v>1941</v>
      </c>
      <c r="C731" s="54">
        <f>COUNTIFS(data!$L:$L,C$719,data!$E:$E,$B731)</f>
        <v>0</v>
      </c>
      <c r="D731" s="53">
        <f>COUNTIFS(data!$L:$L,D$719,data!$E:$E,$B731)</f>
        <v>0</v>
      </c>
      <c r="E731" s="53">
        <f>COUNTIFS(data!$L:$L,E$719,data!$E:$E,$B731)</f>
        <v>0</v>
      </c>
      <c r="F731" s="53">
        <f>COUNTIFS(data!$L:$L,F$719,data!$E:$E,$B731)</f>
        <v>0</v>
      </c>
      <c r="G731" s="53">
        <f>COUNTIFS(data!$L:$L,G$719,data!$E:$E,$B731)</f>
        <v>0</v>
      </c>
      <c r="H731" s="53">
        <f>COUNTIFS(data!$L:$L,H$719,data!$E:$E,$B731)</f>
        <v>0</v>
      </c>
      <c r="I731" s="42">
        <f t="shared" si="54"/>
        <v>0</v>
      </c>
    </row>
    <row r="732" spans="2:9" ht="15.65" customHeight="1" x14ac:dyDescent="0.35">
      <c r="B732" s="51" t="s">
        <v>179</v>
      </c>
      <c r="C732" s="54">
        <f>COUNTIFS(data!$L:$L,C$719,data!$E:$E,$B732)</f>
        <v>0</v>
      </c>
      <c r="D732" s="53">
        <f>COUNTIFS(data!$L:$L,D$719,data!$E:$E,$B732)</f>
        <v>0</v>
      </c>
      <c r="E732" s="53">
        <f>COUNTIFS(data!$L:$L,E$719,data!$E:$E,$B732)</f>
        <v>0</v>
      </c>
      <c r="F732" s="53">
        <f>COUNTIFS(data!$L:$L,F$719,data!$E:$E,$B732)</f>
        <v>0</v>
      </c>
      <c r="G732" s="53">
        <f>COUNTIFS(data!$L:$L,G$719,data!$E:$E,$B732)</f>
        <v>0</v>
      </c>
      <c r="H732" s="53">
        <f>COUNTIFS(data!$L:$L,H$719,data!$E:$E,$B732)</f>
        <v>0</v>
      </c>
      <c r="I732" s="42">
        <f t="shared" si="54"/>
        <v>0</v>
      </c>
    </row>
    <row r="733" spans="2:9" ht="15.65" customHeight="1" x14ac:dyDescent="0.35">
      <c r="B733" s="51" t="s">
        <v>1959</v>
      </c>
      <c r="C733" s="54">
        <f>COUNTIFS(data!$L:$L,C$719,data!$E:$E,$B733)</f>
        <v>0</v>
      </c>
      <c r="D733" s="53">
        <f>COUNTIFS(data!$L:$L,D$719,data!$E:$E,$B733)</f>
        <v>0</v>
      </c>
      <c r="E733" s="53">
        <f>COUNTIFS(data!$L:$L,E$719,data!$E:$E,$B733)</f>
        <v>0</v>
      </c>
      <c r="F733" s="53">
        <f>COUNTIFS(data!$L:$L,F$719,data!$E:$E,$B733)</f>
        <v>0</v>
      </c>
      <c r="G733" s="53">
        <f>COUNTIFS(data!$L:$L,G$719,data!$E:$E,$B733)</f>
        <v>0</v>
      </c>
      <c r="H733" s="53">
        <f>COUNTIFS(data!$L:$L,H$719,data!$E:$E,$B733)</f>
        <v>1</v>
      </c>
      <c r="I733" s="42">
        <f t="shared" si="54"/>
        <v>1</v>
      </c>
    </row>
    <row r="734" spans="2:9" ht="15.65" customHeight="1" x14ac:dyDescent="0.35">
      <c r="B734" s="51" t="s">
        <v>1662</v>
      </c>
      <c r="C734" s="54">
        <f>COUNTIFS(data!$L:$L,C$719,data!$E:$E,$B734)</f>
        <v>0</v>
      </c>
      <c r="D734" s="53">
        <f>COUNTIFS(data!$L:$L,D$719,data!$E:$E,$B734)</f>
        <v>0</v>
      </c>
      <c r="E734" s="53">
        <f>COUNTIFS(data!$L:$L,E$719,data!$E:$E,$B734)</f>
        <v>0</v>
      </c>
      <c r="F734" s="53">
        <f>COUNTIFS(data!$L:$L,F$719,data!$E:$E,$B734)</f>
        <v>0</v>
      </c>
      <c r="G734" s="53">
        <f>COUNTIFS(data!$L:$L,G$719,data!$E:$E,$B734)</f>
        <v>0</v>
      </c>
      <c r="H734" s="53">
        <f>COUNTIFS(data!$L:$L,H$719,data!$E:$E,$B734)</f>
        <v>0</v>
      </c>
      <c r="I734" s="42">
        <f t="shared" si="54"/>
        <v>0</v>
      </c>
    </row>
    <row r="735" spans="2:9" ht="15.65" customHeight="1" x14ac:dyDescent="0.35">
      <c r="B735" s="51" t="s">
        <v>1665</v>
      </c>
      <c r="C735" s="54">
        <f>COUNTIFS(data!$L:$L,C$719,data!$E:$E,$B735)</f>
        <v>0</v>
      </c>
      <c r="D735" s="53">
        <f>COUNTIFS(data!$L:$L,D$719,data!$E:$E,$B735)</f>
        <v>0</v>
      </c>
      <c r="E735" s="53">
        <f>COUNTIFS(data!$L:$L,E$719,data!$E:$E,$B735)</f>
        <v>0</v>
      </c>
      <c r="F735" s="53">
        <f>COUNTIFS(data!$L:$L,F$719,data!$E:$E,$B735)</f>
        <v>0</v>
      </c>
      <c r="G735" s="53">
        <f>COUNTIFS(data!$L:$L,G$719,data!$E:$E,$B735)</f>
        <v>0</v>
      </c>
      <c r="H735" s="53">
        <f>COUNTIFS(data!$L:$L,H$719,data!$E:$E,$B735)</f>
        <v>1</v>
      </c>
      <c r="I735" s="42">
        <f t="shared" si="54"/>
        <v>1</v>
      </c>
    </row>
    <row r="736" spans="2:9" ht="15.65" customHeight="1" x14ac:dyDescent="0.35">
      <c r="B736" s="51" t="s">
        <v>1695</v>
      </c>
      <c r="C736" s="54">
        <f>COUNTIFS(data!$L:$L,C$719,data!$E:$E,$B736)</f>
        <v>0</v>
      </c>
      <c r="D736" s="53">
        <f>COUNTIFS(data!$L:$L,D$719,data!$E:$E,$B736)</f>
        <v>0</v>
      </c>
      <c r="E736" s="53">
        <f>COUNTIFS(data!$L:$L,E$719,data!$E:$E,$B736)</f>
        <v>0</v>
      </c>
      <c r="F736" s="53">
        <f>COUNTIFS(data!$L:$L,F$719,data!$E:$E,$B736)</f>
        <v>1</v>
      </c>
      <c r="G736" s="53">
        <f>COUNTIFS(data!$L:$L,G$719,data!$E:$E,$B736)</f>
        <v>0</v>
      </c>
      <c r="H736" s="53">
        <f>COUNTIFS(data!$L:$L,H$719,data!$E:$E,$B736)</f>
        <v>0</v>
      </c>
      <c r="I736" s="42">
        <f t="shared" si="54"/>
        <v>1</v>
      </c>
    </row>
    <row r="737" spans="2:9" ht="15.65" customHeight="1" x14ac:dyDescent="0.35">
      <c r="B737" s="51" t="s">
        <v>203</v>
      </c>
      <c r="C737" s="54">
        <f>COUNTIFS(data!$L:$L,C$719,data!$E:$E,$B737)</f>
        <v>0</v>
      </c>
      <c r="D737" s="53">
        <f>COUNTIFS(data!$L:$L,D$719,data!$E:$E,$B737)</f>
        <v>0</v>
      </c>
      <c r="E737" s="53">
        <f>COUNTIFS(data!$L:$L,E$719,data!$E:$E,$B737)</f>
        <v>0</v>
      </c>
      <c r="F737" s="53">
        <f>COUNTIFS(data!$L:$L,F$719,data!$E:$E,$B737)</f>
        <v>0</v>
      </c>
      <c r="G737" s="53">
        <f>COUNTIFS(data!$L:$L,G$719,data!$E:$E,$B737)</f>
        <v>0</v>
      </c>
      <c r="H737" s="53">
        <f>COUNTIFS(data!$L:$L,H$719,data!$E:$E,$B737)</f>
        <v>0</v>
      </c>
      <c r="I737" s="42">
        <f t="shared" si="54"/>
        <v>0</v>
      </c>
    </row>
    <row r="738" spans="2:9" ht="15.65" customHeight="1" x14ac:dyDescent="0.35">
      <c r="B738" s="51" t="s">
        <v>184</v>
      </c>
      <c r="C738" s="54">
        <f>COUNTIFS(data!$L:$L,C$719,data!$E:$E,$B738)</f>
        <v>0</v>
      </c>
      <c r="D738" s="53">
        <f>COUNTIFS(data!$L:$L,D$719,data!$E:$E,$B738)</f>
        <v>0</v>
      </c>
      <c r="E738" s="53">
        <f>COUNTIFS(data!$L:$L,E$719,data!$E:$E,$B738)</f>
        <v>0</v>
      </c>
      <c r="F738" s="53">
        <f>COUNTIFS(data!$L:$L,F$719,data!$E:$E,$B738)</f>
        <v>0</v>
      </c>
      <c r="G738" s="53">
        <f>COUNTIFS(data!$L:$L,G$719,data!$E:$E,$B738)</f>
        <v>0</v>
      </c>
      <c r="H738" s="53">
        <f>COUNTIFS(data!$L:$L,H$719,data!$E:$E,$B738)</f>
        <v>0</v>
      </c>
      <c r="I738" s="42">
        <f t="shared" si="54"/>
        <v>0</v>
      </c>
    </row>
    <row r="739" spans="2:9" ht="15.65" customHeight="1" x14ac:dyDescent="0.35">
      <c r="B739" s="51" t="s">
        <v>1027</v>
      </c>
      <c r="C739" s="54">
        <f>COUNTIFS(data!$L:$L,C$719,data!$E:$E,$B739)</f>
        <v>0</v>
      </c>
      <c r="D739" s="53">
        <f>COUNTIFS(data!$L:$L,D$719,data!$E:$E,$B739)</f>
        <v>0</v>
      </c>
      <c r="E739" s="53">
        <f>COUNTIFS(data!$L:$L,E$719,data!$E:$E,$B739)</f>
        <v>0</v>
      </c>
      <c r="F739" s="53">
        <f>COUNTIFS(data!$L:$L,F$719,data!$E:$E,$B739)</f>
        <v>0</v>
      </c>
      <c r="G739" s="53">
        <f>COUNTIFS(data!$L:$L,G$719,data!$E:$E,$B739)</f>
        <v>0</v>
      </c>
      <c r="H739" s="53">
        <f>COUNTIFS(data!$L:$L,H$719,data!$E:$E,$B739)</f>
        <v>0</v>
      </c>
      <c r="I739" s="42">
        <f t="shared" si="54"/>
        <v>0</v>
      </c>
    </row>
    <row r="740" spans="2:9" ht="15.65" customHeight="1" x14ac:dyDescent="0.35">
      <c r="B740" s="51" t="s">
        <v>185</v>
      </c>
      <c r="C740" s="54">
        <f>COUNTIFS(data!$L:$L,C$719,data!$E:$E,$B740)</f>
        <v>0</v>
      </c>
      <c r="D740" s="53">
        <f>COUNTIFS(data!$L:$L,D$719,data!$E:$E,$B740)</f>
        <v>0</v>
      </c>
      <c r="E740" s="53">
        <f>COUNTIFS(data!$L:$L,E$719,data!$E:$E,$B740)</f>
        <v>0</v>
      </c>
      <c r="F740" s="53">
        <f>COUNTIFS(data!$L:$L,F$719,data!$E:$E,$B740)</f>
        <v>0</v>
      </c>
      <c r="G740" s="53">
        <f>COUNTIFS(data!$L:$L,G$719,data!$E:$E,$B740)</f>
        <v>0</v>
      </c>
      <c r="H740" s="53">
        <f>COUNTIFS(data!$L:$L,H$719,data!$E:$E,$B740)</f>
        <v>0</v>
      </c>
      <c r="I740" s="42">
        <f t="shared" si="54"/>
        <v>0</v>
      </c>
    </row>
    <row r="741" spans="2:9" ht="15.65" customHeight="1" x14ac:dyDescent="0.35">
      <c r="B741" s="51" t="s">
        <v>2808</v>
      </c>
      <c r="C741" s="54">
        <f>COUNTIFS(data!$L:$L,C$719,data!$E:$E,$B741)</f>
        <v>0</v>
      </c>
      <c r="D741" s="53">
        <f>COUNTIFS(data!$L:$L,D$719,data!$E:$E,$B741)</f>
        <v>0</v>
      </c>
      <c r="E741" s="53">
        <f>COUNTIFS(data!$L:$L,E$719,data!$E:$E,$B741)</f>
        <v>0</v>
      </c>
      <c r="F741" s="53">
        <f>COUNTIFS(data!$L:$L,F$719,data!$E:$E,$B741)</f>
        <v>0</v>
      </c>
      <c r="G741" s="53">
        <f>COUNTIFS(data!$L:$L,G$719,data!$E:$E,$B741)</f>
        <v>0</v>
      </c>
      <c r="H741" s="53">
        <f>COUNTIFS(data!$L:$L,H$719,data!$E:$E,$B741)</f>
        <v>0</v>
      </c>
      <c r="I741" s="42">
        <f t="shared" si="54"/>
        <v>0</v>
      </c>
    </row>
    <row r="742" spans="2:9" ht="15.65" customHeight="1" x14ac:dyDescent="0.35">
      <c r="B742" s="51" t="s">
        <v>21</v>
      </c>
      <c r="C742" s="54">
        <f>COUNTIFS(data!$L:$L,C$719,data!$E:$E,$B742)</f>
        <v>3</v>
      </c>
      <c r="D742" s="53">
        <f>COUNTIFS(data!$L:$L,D$719,data!$E:$E,$B742)</f>
        <v>0</v>
      </c>
      <c r="E742" s="53">
        <f>COUNTIFS(data!$L:$L,E$719,data!$E:$E,$B742)</f>
        <v>0</v>
      </c>
      <c r="F742" s="53">
        <f>COUNTIFS(data!$L:$L,F$719,data!$E:$E,$B742)</f>
        <v>0</v>
      </c>
      <c r="G742" s="53">
        <f>COUNTIFS(data!$L:$L,G$719,data!$E:$E,$B742)</f>
        <v>0</v>
      </c>
      <c r="H742" s="53">
        <f>COUNTIFS(data!$L:$L,H$719,data!$E:$E,$B742)</f>
        <v>0</v>
      </c>
      <c r="I742" s="42">
        <f t="shared" si="54"/>
        <v>3</v>
      </c>
    </row>
    <row r="743" spans="2:9" ht="15.65" customHeight="1" x14ac:dyDescent="0.35">
      <c r="B743" s="51" t="s">
        <v>233</v>
      </c>
      <c r="C743" s="54">
        <f>COUNTIFS(data!$L:$L,C$719,data!$E:$E,$B743)</f>
        <v>16</v>
      </c>
      <c r="D743" s="53">
        <f>COUNTIFS(data!$L:$L,D$719,data!$E:$E,$B743)</f>
        <v>0</v>
      </c>
      <c r="E743" s="53">
        <f>COUNTIFS(data!$L:$L,E$719,data!$E:$E,$B743)</f>
        <v>0</v>
      </c>
      <c r="F743" s="53">
        <f>COUNTIFS(data!$L:$L,F$719,data!$E:$E,$B743)</f>
        <v>0</v>
      </c>
      <c r="G743" s="53">
        <f>COUNTIFS(data!$L:$L,G$719,data!$E:$E,$B743)</f>
        <v>0</v>
      </c>
      <c r="H743" s="53">
        <f>COUNTIFS(data!$L:$L,H$719,data!$E:$E,$B743)</f>
        <v>0</v>
      </c>
      <c r="I743" s="42">
        <f t="shared" si="54"/>
        <v>16</v>
      </c>
    </row>
    <row r="744" spans="2:9" ht="15.65" customHeight="1" x14ac:dyDescent="0.35">
      <c r="B744" s="51" t="s">
        <v>1652</v>
      </c>
      <c r="C744" s="54">
        <f>COUNTIFS(data!$L:$L,C$719,data!$E:$E,$B744)</f>
        <v>1</v>
      </c>
      <c r="D744" s="53">
        <f>COUNTIFS(data!$L:$L,D$719,data!$E:$E,$B744)</f>
        <v>0</v>
      </c>
      <c r="E744" s="53">
        <f>COUNTIFS(data!$L:$L,E$719,data!$E:$E,$B744)</f>
        <v>0</v>
      </c>
      <c r="F744" s="53">
        <f>COUNTIFS(data!$L:$L,F$719,data!$E:$E,$B744)</f>
        <v>0</v>
      </c>
      <c r="G744" s="53">
        <f>COUNTIFS(data!$L:$L,G$719,data!$E:$E,$B744)</f>
        <v>0</v>
      </c>
      <c r="H744" s="53">
        <f>COUNTIFS(data!$L:$L,H$719,data!$E:$E,$B744)</f>
        <v>0</v>
      </c>
      <c r="I744" s="42">
        <f t="shared" si="54"/>
        <v>1</v>
      </c>
    </row>
    <row r="745" spans="2:9" ht="15.65" customHeight="1" x14ac:dyDescent="0.35">
      <c r="B745" s="51" t="s">
        <v>1644</v>
      </c>
      <c r="C745" s="54">
        <f>COUNTIFS(data!$L:$L,C$719,data!$E:$E,$B745)</f>
        <v>0</v>
      </c>
      <c r="D745" s="53">
        <f>COUNTIFS(data!$L:$L,D$719,data!$E:$E,$B745)</f>
        <v>1</v>
      </c>
      <c r="E745" s="53">
        <f>COUNTIFS(data!$L:$L,E$719,data!$E:$E,$B745)</f>
        <v>0</v>
      </c>
      <c r="F745" s="53">
        <f>COUNTIFS(data!$L:$L,F$719,data!$E:$E,$B745)</f>
        <v>0</v>
      </c>
      <c r="G745" s="53">
        <f>COUNTIFS(data!$L:$L,G$719,data!$E:$E,$B745)</f>
        <v>0</v>
      </c>
      <c r="H745" s="53">
        <f>COUNTIFS(data!$L:$L,H$719,data!$E:$E,$B745)</f>
        <v>0</v>
      </c>
      <c r="I745" s="42">
        <f t="shared" si="54"/>
        <v>1</v>
      </c>
    </row>
    <row r="746" spans="2:9" ht="15.65" customHeight="1" x14ac:dyDescent="0.35">
      <c r="B746" s="51" t="s">
        <v>1691</v>
      </c>
      <c r="C746" s="54">
        <f>COUNTIFS(data!$L:$L,C$719,data!$E:$E,$B746)</f>
        <v>0</v>
      </c>
      <c r="D746" s="53">
        <f>COUNTIFS(data!$L:$L,D$719,data!$E:$E,$B746)</f>
        <v>0</v>
      </c>
      <c r="E746" s="53">
        <f>COUNTIFS(data!$L:$L,E$719,data!$E:$E,$B746)</f>
        <v>0</v>
      </c>
      <c r="F746" s="53">
        <f>COUNTIFS(data!$L:$L,F$719,data!$E:$E,$B746)</f>
        <v>0</v>
      </c>
      <c r="G746" s="53">
        <f>COUNTIFS(data!$L:$L,G$719,data!$E:$E,$B746)</f>
        <v>0</v>
      </c>
      <c r="H746" s="53">
        <f>COUNTIFS(data!$L:$L,H$719,data!$E:$E,$B746)</f>
        <v>0</v>
      </c>
      <c r="I746" s="42">
        <f t="shared" si="54"/>
        <v>0</v>
      </c>
    </row>
    <row r="747" spans="2:9" ht="15.65" customHeight="1" x14ac:dyDescent="0.35">
      <c r="B747" s="51" t="s">
        <v>363</v>
      </c>
      <c r="C747" s="54">
        <f>COUNTIFS(data!$L:$L,C$719,data!$E:$E,$B747)</f>
        <v>15</v>
      </c>
      <c r="D747" s="53">
        <f>COUNTIFS(data!$L:$L,D$719,data!$E:$E,$B747)</f>
        <v>0</v>
      </c>
      <c r="E747" s="53">
        <f>COUNTIFS(data!$L:$L,E$719,data!$E:$E,$B747)</f>
        <v>0</v>
      </c>
      <c r="F747" s="53">
        <f>COUNTIFS(data!$L:$L,F$719,data!$E:$E,$B747)</f>
        <v>0</v>
      </c>
      <c r="G747" s="53">
        <f>COUNTIFS(data!$L:$L,G$719,data!$E:$E,$B747)</f>
        <v>0</v>
      </c>
      <c r="H747" s="53">
        <f>COUNTIFS(data!$L:$L,H$719,data!$E:$E,$B747)</f>
        <v>0</v>
      </c>
      <c r="I747" s="42">
        <f t="shared" si="54"/>
        <v>15</v>
      </c>
    </row>
    <row r="748" spans="2:9" ht="15.65" customHeight="1" x14ac:dyDescent="0.35">
      <c r="B748" s="51" t="s">
        <v>238</v>
      </c>
      <c r="C748" s="54">
        <f>COUNTIFS(data!$L:$L,C$719,data!$E:$E,$B748)</f>
        <v>0</v>
      </c>
      <c r="D748" s="53">
        <f>COUNTIFS(data!$L:$L,D$719,data!$E:$E,$B748)</f>
        <v>0</v>
      </c>
      <c r="E748" s="53">
        <f>COUNTIFS(data!$L:$L,E$719,data!$E:$E,$B748)</f>
        <v>0</v>
      </c>
      <c r="F748" s="53">
        <f>COUNTIFS(data!$L:$L,F$719,data!$E:$E,$B748)</f>
        <v>0</v>
      </c>
      <c r="G748" s="53">
        <f>COUNTIFS(data!$L:$L,G$719,data!$E:$E,$B748)</f>
        <v>0</v>
      </c>
      <c r="H748" s="53">
        <f>COUNTIFS(data!$L:$L,H$719,data!$E:$E,$B748)</f>
        <v>0</v>
      </c>
      <c r="I748" s="42">
        <f t="shared" si="54"/>
        <v>0</v>
      </c>
    </row>
    <row r="749" spans="2:9" ht="15.65" customHeight="1" x14ac:dyDescent="0.35">
      <c r="B749" s="51" t="s">
        <v>1624</v>
      </c>
      <c r="C749" s="54">
        <f>COUNTIFS(data!$L:$L,C$719,data!$E:$E,$B749)</f>
        <v>0</v>
      </c>
      <c r="D749" s="53">
        <f>COUNTIFS(data!$L:$L,D$719,data!$E:$E,$B749)</f>
        <v>0</v>
      </c>
      <c r="E749" s="53">
        <f>COUNTIFS(data!$L:$L,E$719,data!$E:$E,$B749)</f>
        <v>0</v>
      </c>
      <c r="F749" s="53">
        <f>COUNTIFS(data!$L:$L,F$719,data!$E:$E,$B749)</f>
        <v>0</v>
      </c>
      <c r="G749" s="53">
        <f>COUNTIFS(data!$L:$L,G$719,data!$E:$E,$B749)</f>
        <v>0</v>
      </c>
      <c r="H749" s="53">
        <f>COUNTIFS(data!$L:$L,H$719,data!$E:$E,$B749)</f>
        <v>0</v>
      </c>
      <c r="I749" s="42">
        <f t="shared" si="54"/>
        <v>0</v>
      </c>
    </row>
    <row r="750" spans="2:9" ht="15.65" customHeight="1" x14ac:dyDescent="0.35">
      <c r="B750" s="51" t="s">
        <v>1654</v>
      </c>
      <c r="C750" s="54">
        <f>COUNTIFS(data!$L:$L,C$719,data!$E:$E,$B750)</f>
        <v>0</v>
      </c>
      <c r="D750" s="53">
        <f>COUNTIFS(data!$L:$L,D$719,data!$E:$E,$B750)</f>
        <v>0</v>
      </c>
      <c r="E750" s="53">
        <f>COUNTIFS(data!$L:$L,E$719,data!$E:$E,$B750)</f>
        <v>0</v>
      </c>
      <c r="F750" s="53">
        <f>COUNTIFS(data!$L:$L,F$719,data!$E:$E,$B750)</f>
        <v>0</v>
      </c>
      <c r="G750" s="53">
        <f>COUNTIFS(data!$L:$L,G$719,data!$E:$E,$B750)</f>
        <v>0</v>
      </c>
      <c r="H750" s="53">
        <f>COUNTIFS(data!$L:$L,H$719,data!$E:$E,$B750)</f>
        <v>0</v>
      </c>
      <c r="I750" s="42">
        <f t="shared" si="54"/>
        <v>0</v>
      </c>
    </row>
    <row r="751" spans="2:9" ht="15.65" customHeight="1" x14ac:dyDescent="0.35">
      <c r="B751" s="51" t="s">
        <v>1711</v>
      </c>
      <c r="C751" s="54">
        <f>COUNTIFS(data!$L:$L,C$719,data!$E:$E,$B751)</f>
        <v>0</v>
      </c>
      <c r="D751" s="53">
        <f>COUNTIFS(data!$L:$L,D$719,data!$E:$E,$B751)</f>
        <v>0</v>
      </c>
      <c r="E751" s="53">
        <f>COUNTIFS(data!$L:$L,E$719,data!$E:$E,$B751)</f>
        <v>0</v>
      </c>
      <c r="F751" s="53">
        <f>COUNTIFS(data!$L:$L,F$719,data!$E:$E,$B751)</f>
        <v>0</v>
      </c>
      <c r="G751" s="53">
        <f>COUNTIFS(data!$L:$L,G$719,data!$E:$E,$B751)</f>
        <v>0</v>
      </c>
      <c r="H751" s="53">
        <f>COUNTIFS(data!$L:$L,H$719,data!$E:$E,$B751)</f>
        <v>0</v>
      </c>
      <c r="I751" s="42">
        <f t="shared" si="54"/>
        <v>0</v>
      </c>
    </row>
    <row r="752" spans="2:9" ht="15.65" customHeight="1" x14ac:dyDescent="0.35">
      <c r="B752" s="51" t="s">
        <v>239</v>
      </c>
      <c r="C752" s="54">
        <f>COUNTIFS(data!$L:$L,C$719,data!$E:$E,$B752)</f>
        <v>0</v>
      </c>
      <c r="D752" s="53">
        <f>COUNTIFS(data!$L:$L,D$719,data!$E:$E,$B752)</f>
        <v>0</v>
      </c>
      <c r="E752" s="53">
        <f>COUNTIFS(data!$L:$L,E$719,data!$E:$E,$B752)</f>
        <v>0</v>
      </c>
      <c r="F752" s="53">
        <f>COUNTIFS(data!$L:$L,F$719,data!$E:$E,$B752)</f>
        <v>0</v>
      </c>
      <c r="G752" s="53">
        <f>COUNTIFS(data!$L:$L,G$719,data!$E:$E,$B752)</f>
        <v>0</v>
      </c>
      <c r="H752" s="53">
        <f>COUNTIFS(data!$L:$L,H$719,data!$E:$E,$B752)</f>
        <v>0</v>
      </c>
      <c r="I752" s="42">
        <f t="shared" si="54"/>
        <v>0</v>
      </c>
    </row>
    <row r="753" spans="2:9" ht="15.65" customHeight="1" x14ac:dyDescent="0.35">
      <c r="B753" s="51" t="s">
        <v>1660</v>
      </c>
      <c r="C753" s="54">
        <f>COUNTIFS(data!$L:$L,C$719,data!$E:$E,$B753)</f>
        <v>0</v>
      </c>
      <c r="D753" s="53">
        <f>COUNTIFS(data!$L:$L,D$719,data!$E:$E,$B753)</f>
        <v>1</v>
      </c>
      <c r="E753" s="53">
        <f>COUNTIFS(data!$L:$L,E$719,data!$E:$E,$B753)</f>
        <v>0</v>
      </c>
      <c r="F753" s="53">
        <f>COUNTIFS(data!$L:$L,F$719,data!$E:$E,$B753)</f>
        <v>0</v>
      </c>
      <c r="G753" s="53">
        <f>COUNTIFS(data!$L:$L,G$719,data!$E:$E,$B753)</f>
        <v>0</v>
      </c>
      <c r="H753" s="53">
        <f>COUNTIFS(data!$L:$L,H$719,data!$E:$E,$B753)</f>
        <v>0</v>
      </c>
      <c r="I753" s="42">
        <f t="shared" si="54"/>
        <v>1</v>
      </c>
    </row>
    <row r="754" spans="2:9" ht="15.65" customHeight="1" x14ac:dyDescent="0.35">
      <c r="B754" s="51" t="s">
        <v>1709</v>
      </c>
      <c r="C754" s="54">
        <f>COUNTIFS(data!$L:$L,C$719,data!$E:$E,$B754)</f>
        <v>0</v>
      </c>
      <c r="D754" s="53">
        <f>COUNTIFS(data!$L:$L,D$719,data!$E:$E,$B754)</f>
        <v>0</v>
      </c>
      <c r="E754" s="53">
        <f>COUNTIFS(data!$L:$L,E$719,data!$E:$E,$B754)</f>
        <v>0</v>
      </c>
      <c r="F754" s="53">
        <f>COUNTIFS(data!$L:$L,F$719,data!$E:$E,$B754)</f>
        <v>0</v>
      </c>
      <c r="G754" s="53">
        <f>COUNTIFS(data!$L:$L,G$719,data!$E:$E,$B754)</f>
        <v>0</v>
      </c>
      <c r="H754" s="53">
        <f>COUNTIFS(data!$L:$L,H$719,data!$E:$E,$B754)</f>
        <v>1</v>
      </c>
      <c r="I754" s="42">
        <f t="shared" si="54"/>
        <v>1</v>
      </c>
    </row>
    <row r="755" spans="2:9" ht="15.65" customHeight="1" x14ac:dyDescent="0.35">
      <c r="B755" s="51" t="s">
        <v>1664</v>
      </c>
      <c r="C755" s="54">
        <f>COUNTIFS(data!$L:$L,C$719,data!$E:$E,$B755)</f>
        <v>0</v>
      </c>
      <c r="D755" s="53">
        <f>COUNTIFS(data!$L:$L,D$719,data!$E:$E,$B755)</f>
        <v>1</v>
      </c>
      <c r="E755" s="53">
        <f>COUNTIFS(data!$L:$L,E$719,data!$E:$E,$B755)</f>
        <v>0</v>
      </c>
      <c r="F755" s="53">
        <f>COUNTIFS(data!$L:$L,F$719,data!$E:$E,$B755)</f>
        <v>0</v>
      </c>
      <c r="G755" s="53">
        <f>COUNTIFS(data!$L:$L,G$719,data!$E:$E,$B755)</f>
        <v>0</v>
      </c>
      <c r="H755" s="53">
        <f>COUNTIFS(data!$L:$L,H$719,data!$E:$E,$B755)</f>
        <v>0</v>
      </c>
      <c r="I755" s="42">
        <f t="shared" si="54"/>
        <v>1</v>
      </c>
    </row>
    <row r="756" spans="2:9" ht="15.65" customHeight="1" x14ac:dyDescent="0.35">
      <c r="B756" s="51" t="s">
        <v>169</v>
      </c>
      <c r="C756" s="54">
        <f>COUNTIFS(data!$L:$L,C$719,data!$E:$E,$B756)</f>
        <v>0</v>
      </c>
      <c r="D756" s="53">
        <f>COUNTIFS(data!$L:$L,D$719,data!$E:$E,$B756)</f>
        <v>0</v>
      </c>
      <c r="E756" s="53">
        <f>COUNTIFS(data!$L:$L,E$719,data!$E:$E,$B756)</f>
        <v>0</v>
      </c>
      <c r="F756" s="53">
        <f>COUNTIFS(data!$L:$L,F$719,data!$E:$E,$B756)</f>
        <v>0</v>
      </c>
      <c r="G756" s="53">
        <f>COUNTIFS(data!$L:$L,G$719,data!$E:$E,$B756)</f>
        <v>0</v>
      </c>
      <c r="H756" s="53">
        <f>COUNTIFS(data!$L:$L,H$719,data!$E:$E,$B756)</f>
        <v>0</v>
      </c>
      <c r="I756" s="42">
        <f t="shared" si="54"/>
        <v>0</v>
      </c>
    </row>
    <row r="757" spans="2:9" ht="15.65" customHeight="1" x14ac:dyDescent="0.35">
      <c r="B757" s="51" t="s">
        <v>22</v>
      </c>
      <c r="C757" s="54">
        <f>COUNTIFS(data!$L:$L,C$719,data!$E:$E,$B757)</f>
        <v>0</v>
      </c>
      <c r="D757" s="53">
        <f>COUNTIFS(data!$L:$L,D$719,data!$E:$E,$B757)</f>
        <v>0</v>
      </c>
      <c r="E757" s="53">
        <f>COUNTIFS(data!$L:$L,E$719,data!$E:$E,$B757)</f>
        <v>0</v>
      </c>
      <c r="F757" s="53">
        <f>COUNTIFS(data!$L:$L,F$719,data!$E:$E,$B757)</f>
        <v>0</v>
      </c>
      <c r="G757" s="53">
        <f>COUNTIFS(data!$L:$L,G$719,data!$E:$E,$B757)</f>
        <v>0</v>
      </c>
      <c r="H757" s="53">
        <f>COUNTIFS(data!$L:$L,H$719,data!$E:$E,$B757)</f>
        <v>0</v>
      </c>
      <c r="I757" s="42">
        <f t="shared" si="54"/>
        <v>0</v>
      </c>
    </row>
    <row r="758" spans="2:9" ht="15.65" customHeight="1" x14ac:dyDescent="0.35">
      <c r="B758" s="51" t="s">
        <v>2809</v>
      </c>
      <c r="C758" s="54">
        <f>COUNTIFS(data!$L:$L,C$719,data!$E:$E,$B758)</f>
        <v>0</v>
      </c>
      <c r="D758" s="53">
        <f>COUNTIFS(data!$L:$L,D$719,data!$E:$E,$B758)</f>
        <v>0</v>
      </c>
      <c r="E758" s="53">
        <f>COUNTIFS(data!$L:$L,E$719,data!$E:$E,$B758)</f>
        <v>0</v>
      </c>
      <c r="F758" s="53">
        <f>COUNTIFS(data!$L:$L,F$719,data!$E:$E,$B758)</f>
        <v>0</v>
      </c>
      <c r="G758" s="53">
        <f>COUNTIFS(data!$L:$L,G$719,data!$E:$E,$B758)</f>
        <v>0</v>
      </c>
      <c r="H758" s="53">
        <f>COUNTIFS(data!$L:$L,H$719,data!$E:$E,$B758)</f>
        <v>0</v>
      </c>
      <c r="I758" s="42">
        <f t="shared" si="54"/>
        <v>0</v>
      </c>
    </row>
    <row r="759" spans="2:9" ht="15.65" customHeight="1" x14ac:dyDescent="0.35">
      <c r="B759" s="51" t="s">
        <v>194</v>
      </c>
      <c r="C759" s="54">
        <f>COUNTIFS(data!$L:$L,C$719,data!$E:$E,$B759)</f>
        <v>0</v>
      </c>
      <c r="D759" s="53">
        <f>COUNTIFS(data!$L:$L,D$719,data!$E:$E,$B759)</f>
        <v>0</v>
      </c>
      <c r="E759" s="53">
        <f>COUNTIFS(data!$L:$L,E$719,data!$E:$E,$B759)</f>
        <v>0</v>
      </c>
      <c r="F759" s="53">
        <f>COUNTIFS(data!$L:$L,F$719,data!$E:$E,$B759)</f>
        <v>0</v>
      </c>
      <c r="G759" s="53">
        <f>COUNTIFS(data!$L:$L,G$719,data!$E:$E,$B759)</f>
        <v>0</v>
      </c>
      <c r="H759" s="53">
        <f>COUNTIFS(data!$L:$L,H$719,data!$E:$E,$B759)</f>
        <v>1</v>
      </c>
      <c r="I759" s="42">
        <f t="shared" si="54"/>
        <v>1</v>
      </c>
    </row>
    <row r="760" spans="2:9" ht="15.65" customHeight="1" x14ac:dyDescent="0.35">
      <c r="B760" s="51" t="s">
        <v>1628</v>
      </c>
      <c r="C760" s="54">
        <f>COUNTIFS(data!$L:$L,C$719,data!$E:$E,$B760)</f>
        <v>0</v>
      </c>
      <c r="D760" s="53">
        <f>COUNTIFS(data!$L:$L,D$719,data!$E:$E,$B760)</f>
        <v>0</v>
      </c>
      <c r="E760" s="53">
        <f>COUNTIFS(data!$L:$L,E$719,data!$E:$E,$B760)</f>
        <v>0</v>
      </c>
      <c r="F760" s="53">
        <f>COUNTIFS(data!$L:$L,F$719,data!$E:$E,$B760)</f>
        <v>0</v>
      </c>
      <c r="G760" s="53">
        <f>COUNTIFS(data!$L:$L,G$719,data!$E:$E,$B760)</f>
        <v>0</v>
      </c>
      <c r="H760" s="53">
        <f>COUNTIFS(data!$L:$L,H$719,data!$E:$E,$B760)</f>
        <v>0</v>
      </c>
      <c r="I760" s="42">
        <f t="shared" si="54"/>
        <v>0</v>
      </c>
    </row>
    <row r="761" spans="2:9" ht="15.65" customHeight="1" x14ac:dyDescent="0.35">
      <c r="B761" s="51" t="s">
        <v>1052</v>
      </c>
      <c r="C761" s="54">
        <f>COUNTIFS(data!$L:$L,C$719,data!$E:$E,$B761)</f>
        <v>0</v>
      </c>
      <c r="D761" s="53">
        <f>COUNTIFS(data!$L:$L,D$719,data!$E:$E,$B761)</f>
        <v>0</v>
      </c>
      <c r="E761" s="53">
        <f>COUNTIFS(data!$L:$L,E$719,data!$E:$E,$B761)</f>
        <v>0</v>
      </c>
      <c r="F761" s="53">
        <f>COUNTIFS(data!$L:$L,F$719,data!$E:$E,$B761)</f>
        <v>0</v>
      </c>
      <c r="G761" s="53">
        <f>COUNTIFS(data!$L:$L,G$719,data!$E:$E,$B761)</f>
        <v>0</v>
      </c>
      <c r="H761" s="53">
        <f>COUNTIFS(data!$L:$L,H$719,data!$E:$E,$B761)</f>
        <v>1</v>
      </c>
      <c r="I761" s="42">
        <f t="shared" si="54"/>
        <v>1</v>
      </c>
    </row>
    <row r="762" spans="2:9" ht="15.65" customHeight="1" x14ac:dyDescent="0.35">
      <c r="B762" s="51" t="s">
        <v>92</v>
      </c>
      <c r="C762" s="54">
        <f>COUNTIFS(data!$L:$L,C$719,data!$E:$E,$B762)</f>
        <v>0</v>
      </c>
      <c r="D762" s="53">
        <f>COUNTIFS(data!$L:$L,D$719,data!$E:$E,$B762)</f>
        <v>0</v>
      </c>
      <c r="E762" s="53">
        <f>COUNTIFS(data!$L:$L,E$719,data!$E:$E,$B762)</f>
        <v>0</v>
      </c>
      <c r="F762" s="53">
        <f>COUNTIFS(data!$L:$L,F$719,data!$E:$E,$B762)</f>
        <v>0</v>
      </c>
      <c r="G762" s="53">
        <f>COUNTIFS(data!$L:$L,G$719,data!$E:$E,$B762)</f>
        <v>0</v>
      </c>
      <c r="H762" s="53">
        <f>COUNTIFS(data!$L:$L,H$719,data!$E:$E,$B762)</f>
        <v>1</v>
      </c>
      <c r="I762" s="42">
        <f t="shared" si="54"/>
        <v>1</v>
      </c>
    </row>
    <row r="763" spans="2:9" ht="15.65" customHeight="1" x14ac:dyDescent="0.35">
      <c r="B763" s="51" t="s">
        <v>201</v>
      </c>
      <c r="C763" s="54">
        <f>COUNTIFS(data!$L:$L,C$719,data!$E:$E,$B763)</f>
        <v>0</v>
      </c>
      <c r="D763" s="53">
        <f>COUNTIFS(data!$L:$L,D$719,data!$E:$E,$B763)</f>
        <v>0</v>
      </c>
      <c r="E763" s="53">
        <f>COUNTIFS(data!$L:$L,E$719,data!$E:$E,$B763)</f>
        <v>0</v>
      </c>
      <c r="F763" s="53">
        <f>COUNTIFS(data!$L:$L,F$719,data!$E:$E,$B763)</f>
        <v>0</v>
      </c>
      <c r="G763" s="53">
        <f>COUNTIFS(data!$L:$L,G$719,data!$E:$E,$B763)</f>
        <v>0</v>
      </c>
      <c r="H763" s="53">
        <f>COUNTIFS(data!$L:$L,H$719,data!$E:$E,$B763)</f>
        <v>0</v>
      </c>
      <c r="I763" s="42">
        <f t="shared" si="54"/>
        <v>0</v>
      </c>
    </row>
    <row r="764" spans="2:9" ht="15.65" customHeight="1" x14ac:dyDescent="0.35">
      <c r="B764" s="51" t="s">
        <v>1669</v>
      </c>
      <c r="C764" s="54">
        <f>COUNTIFS(data!$L:$L,C$719,data!$E:$E,$B764)</f>
        <v>0</v>
      </c>
      <c r="D764" s="53">
        <f>COUNTIFS(data!$L:$L,D$719,data!$E:$E,$B764)</f>
        <v>0</v>
      </c>
      <c r="E764" s="53">
        <f>COUNTIFS(data!$L:$L,E$719,data!$E:$E,$B764)</f>
        <v>0</v>
      </c>
      <c r="F764" s="53">
        <f>COUNTIFS(data!$L:$L,F$719,data!$E:$E,$B764)</f>
        <v>0</v>
      </c>
      <c r="G764" s="53">
        <f>COUNTIFS(data!$L:$L,G$719,data!$E:$E,$B764)</f>
        <v>0</v>
      </c>
      <c r="H764" s="53">
        <f>COUNTIFS(data!$L:$L,H$719,data!$E:$E,$B764)</f>
        <v>1</v>
      </c>
      <c r="I764" s="42">
        <f t="shared" si="54"/>
        <v>1</v>
      </c>
    </row>
    <row r="765" spans="2:9" ht="15.65" customHeight="1" x14ac:dyDescent="0.35">
      <c r="B765" s="51" t="s">
        <v>1723</v>
      </c>
      <c r="C765" s="54">
        <f>COUNTIFS(data!$L:$L,C$719,data!$E:$E,$B765)</f>
        <v>0</v>
      </c>
      <c r="D765" s="53">
        <f>COUNTIFS(data!$L:$L,D$719,data!$E:$E,$B765)</f>
        <v>2</v>
      </c>
      <c r="E765" s="53">
        <f>COUNTIFS(data!$L:$L,E$719,data!$E:$E,$B765)</f>
        <v>0</v>
      </c>
      <c r="F765" s="53">
        <f>COUNTIFS(data!$L:$L,F$719,data!$E:$E,$B765)</f>
        <v>0</v>
      </c>
      <c r="G765" s="53">
        <f>COUNTIFS(data!$L:$L,G$719,data!$E:$E,$B765)</f>
        <v>0</v>
      </c>
      <c r="H765" s="53">
        <f>COUNTIFS(data!$L:$L,H$719,data!$E:$E,$B765)</f>
        <v>1</v>
      </c>
      <c r="I765" s="42">
        <f t="shared" si="54"/>
        <v>3</v>
      </c>
    </row>
    <row r="766" spans="2:9" ht="15.65" customHeight="1" x14ac:dyDescent="0.35">
      <c r="B766" s="51" t="s">
        <v>1707</v>
      </c>
      <c r="C766" s="54">
        <f>COUNTIFS(data!$L:$L,C$719,data!$E:$E,$B766)</f>
        <v>0</v>
      </c>
      <c r="D766" s="53">
        <f>COUNTIFS(data!$L:$L,D$719,data!$E:$E,$B766)</f>
        <v>0</v>
      </c>
      <c r="E766" s="53">
        <f>COUNTIFS(data!$L:$L,E$719,data!$E:$E,$B766)</f>
        <v>0</v>
      </c>
      <c r="F766" s="53">
        <f>COUNTIFS(data!$L:$L,F$719,data!$E:$E,$B766)</f>
        <v>0</v>
      </c>
      <c r="G766" s="53">
        <f>COUNTIFS(data!$L:$L,G$719,data!$E:$E,$B766)</f>
        <v>0</v>
      </c>
      <c r="H766" s="53">
        <f>COUNTIFS(data!$L:$L,H$719,data!$E:$E,$B766)</f>
        <v>0</v>
      </c>
      <c r="I766" s="42">
        <f t="shared" si="54"/>
        <v>0</v>
      </c>
    </row>
    <row r="767" spans="2:9" ht="15.65" customHeight="1" x14ac:dyDescent="0.35">
      <c r="B767" s="51" t="s">
        <v>1687</v>
      </c>
      <c r="C767" s="54">
        <f>COUNTIFS(data!$L:$L,C$719,data!$E:$E,$B767)</f>
        <v>0</v>
      </c>
      <c r="D767" s="53">
        <f>COUNTIFS(data!$L:$L,D$719,data!$E:$E,$B767)</f>
        <v>0</v>
      </c>
      <c r="E767" s="53">
        <f>COUNTIFS(data!$L:$L,E$719,data!$E:$E,$B767)</f>
        <v>0</v>
      </c>
      <c r="F767" s="53">
        <f>COUNTIFS(data!$L:$L,F$719,data!$E:$E,$B767)</f>
        <v>0</v>
      </c>
      <c r="G767" s="53">
        <f>COUNTIFS(data!$L:$L,G$719,data!$E:$E,$B767)</f>
        <v>0</v>
      </c>
      <c r="H767" s="53">
        <f>COUNTIFS(data!$L:$L,H$719,data!$E:$E,$B767)</f>
        <v>0</v>
      </c>
      <c r="I767" s="42">
        <f t="shared" si="54"/>
        <v>0</v>
      </c>
    </row>
    <row r="768" spans="2:9" ht="15.65" customHeight="1" x14ac:dyDescent="0.35">
      <c r="B768" s="51" t="s">
        <v>1710</v>
      </c>
      <c r="C768" s="54">
        <f>COUNTIFS(data!$L:$L,C$719,data!$E:$E,$B768)</f>
        <v>0</v>
      </c>
      <c r="D768" s="53">
        <f>COUNTIFS(data!$L:$L,D$719,data!$E:$E,$B768)</f>
        <v>0</v>
      </c>
      <c r="E768" s="53">
        <f>COUNTIFS(data!$L:$L,E$719,data!$E:$E,$B768)</f>
        <v>0</v>
      </c>
      <c r="F768" s="53">
        <f>COUNTIFS(data!$L:$L,F$719,data!$E:$E,$B768)</f>
        <v>0</v>
      </c>
      <c r="G768" s="53">
        <f>COUNTIFS(data!$L:$L,G$719,data!$E:$E,$B768)</f>
        <v>0</v>
      </c>
      <c r="H768" s="53">
        <f>COUNTIFS(data!$L:$L,H$719,data!$E:$E,$B768)</f>
        <v>0</v>
      </c>
      <c r="I768" s="42">
        <f t="shared" si="54"/>
        <v>0</v>
      </c>
    </row>
    <row r="769" spans="2:9" ht="15.65" customHeight="1" x14ac:dyDescent="0.35">
      <c r="B769" s="51" t="s">
        <v>1635</v>
      </c>
      <c r="C769" s="54">
        <f>COUNTIFS(data!$L:$L,C$719,data!$E:$E,$B769)</f>
        <v>0</v>
      </c>
      <c r="D769" s="53">
        <f>COUNTIFS(data!$L:$L,D$719,data!$E:$E,$B769)</f>
        <v>0</v>
      </c>
      <c r="E769" s="53">
        <f>COUNTIFS(data!$L:$L,E$719,data!$E:$E,$B769)</f>
        <v>0</v>
      </c>
      <c r="F769" s="53">
        <f>COUNTIFS(data!$L:$L,F$719,data!$E:$E,$B769)</f>
        <v>0</v>
      </c>
      <c r="G769" s="53">
        <f>COUNTIFS(data!$L:$L,G$719,data!$E:$E,$B769)</f>
        <v>0</v>
      </c>
      <c r="H769" s="53">
        <f>COUNTIFS(data!$L:$L,H$719,data!$E:$E,$B769)</f>
        <v>0</v>
      </c>
      <c r="I769" s="42">
        <f t="shared" si="54"/>
        <v>0</v>
      </c>
    </row>
    <row r="770" spans="2:9" ht="15.65" customHeight="1" x14ac:dyDescent="0.35">
      <c r="B770" s="51" t="s">
        <v>211</v>
      </c>
      <c r="C770" s="54">
        <f>COUNTIFS(data!$L:$L,C$719,data!$E:$E,$B770)</f>
        <v>0</v>
      </c>
      <c r="D770" s="53">
        <f>COUNTIFS(data!$L:$L,D$719,data!$E:$E,$B770)</f>
        <v>0</v>
      </c>
      <c r="E770" s="53">
        <f>COUNTIFS(data!$L:$L,E$719,data!$E:$E,$B770)</f>
        <v>0</v>
      </c>
      <c r="F770" s="53">
        <f>COUNTIFS(data!$L:$L,F$719,data!$E:$E,$B770)</f>
        <v>0</v>
      </c>
      <c r="G770" s="53">
        <f>COUNTIFS(data!$L:$L,G$719,data!$E:$E,$B770)</f>
        <v>1</v>
      </c>
      <c r="H770" s="53">
        <f>COUNTIFS(data!$L:$L,H$719,data!$E:$E,$B770)</f>
        <v>0</v>
      </c>
      <c r="I770" s="42">
        <f t="shared" si="54"/>
        <v>1</v>
      </c>
    </row>
    <row r="771" spans="2:9" ht="15.65" customHeight="1" x14ac:dyDescent="0.35">
      <c r="B771" s="51" t="s">
        <v>1657</v>
      </c>
      <c r="C771" s="54">
        <f>COUNTIFS(data!$L:$L,C$719,data!$E:$E,$B771)</f>
        <v>0</v>
      </c>
      <c r="D771" s="53">
        <f>COUNTIFS(data!$L:$L,D$719,data!$E:$E,$B771)</f>
        <v>0</v>
      </c>
      <c r="E771" s="53">
        <f>COUNTIFS(data!$L:$L,E$719,data!$E:$E,$B771)</f>
        <v>0</v>
      </c>
      <c r="F771" s="53">
        <f>COUNTIFS(data!$L:$L,F$719,data!$E:$E,$B771)</f>
        <v>0</v>
      </c>
      <c r="G771" s="53">
        <f>COUNTIFS(data!$L:$L,G$719,data!$E:$E,$B771)</f>
        <v>0</v>
      </c>
      <c r="H771" s="53">
        <f>COUNTIFS(data!$L:$L,H$719,data!$E:$E,$B771)</f>
        <v>0</v>
      </c>
      <c r="I771" s="42">
        <f t="shared" si="54"/>
        <v>0</v>
      </c>
    </row>
    <row r="772" spans="2:9" ht="15.65" customHeight="1" x14ac:dyDescent="0.35">
      <c r="B772" s="51" t="s">
        <v>1689</v>
      </c>
      <c r="C772" s="54">
        <f>COUNTIFS(data!$L:$L,C$719,data!$E:$E,$B772)</f>
        <v>0</v>
      </c>
      <c r="D772" s="53">
        <f>COUNTIFS(data!$L:$L,D$719,data!$E:$E,$B772)</f>
        <v>0</v>
      </c>
      <c r="E772" s="53">
        <f>COUNTIFS(data!$L:$L,E$719,data!$E:$E,$B772)</f>
        <v>0</v>
      </c>
      <c r="F772" s="53">
        <f>COUNTIFS(data!$L:$L,F$719,data!$E:$E,$B772)</f>
        <v>0</v>
      </c>
      <c r="G772" s="53">
        <f>COUNTIFS(data!$L:$L,G$719,data!$E:$E,$B772)</f>
        <v>0</v>
      </c>
      <c r="H772" s="53">
        <f>COUNTIFS(data!$L:$L,H$719,data!$E:$E,$B772)</f>
        <v>0</v>
      </c>
      <c r="I772" s="42">
        <f t="shared" si="54"/>
        <v>0</v>
      </c>
    </row>
    <row r="773" spans="2:9" ht="15.65" customHeight="1" x14ac:dyDescent="0.35">
      <c r="B773" s="51" t="s">
        <v>370</v>
      </c>
      <c r="C773" s="54">
        <f>COUNTIFS(data!$L:$L,C$719,data!$E:$E,$B773)</f>
        <v>0</v>
      </c>
      <c r="D773" s="53">
        <f>COUNTIFS(data!$L:$L,D$719,data!$E:$E,$B773)</f>
        <v>0</v>
      </c>
      <c r="E773" s="53">
        <f>COUNTIFS(data!$L:$L,E$719,data!$E:$E,$B773)</f>
        <v>0</v>
      </c>
      <c r="F773" s="53">
        <f>COUNTIFS(data!$L:$L,F$719,data!$E:$E,$B773)</f>
        <v>0</v>
      </c>
      <c r="G773" s="53">
        <f>COUNTIFS(data!$L:$L,G$719,data!$E:$E,$B773)</f>
        <v>0</v>
      </c>
      <c r="H773" s="53">
        <f>COUNTIFS(data!$L:$L,H$719,data!$E:$E,$B773)</f>
        <v>0</v>
      </c>
      <c r="I773" s="42">
        <f t="shared" si="54"/>
        <v>0</v>
      </c>
    </row>
    <row r="774" spans="2:9" ht="15.65" customHeight="1" x14ac:dyDescent="0.35">
      <c r="B774" s="51" t="s">
        <v>1927</v>
      </c>
      <c r="C774" s="54">
        <f>COUNTIFS(data!$L:$L,C$719,data!$E:$E,$B774)</f>
        <v>0</v>
      </c>
      <c r="D774" s="53">
        <f>COUNTIFS(data!$L:$L,D$719,data!$E:$E,$B774)</f>
        <v>0</v>
      </c>
      <c r="E774" s="53">
        <f>COUNTIFS(data!$L:$L,E$719,data!$E:$E,$B774)</f>
        <v>0</v>
      </c>
      <c r="F774" s="53">
        <f>COUNTIFS(data!$L:$L,F$719,data!$E:$E,$B774)</f>
        <v>0</v>
      </c>
      <c r="G774" s="53">
        <f>COUNTIFS(data!$L:$L,G$719,data!$E:$E,$B774)</f>
        <v>0</v>
      </c>
      <c r="H774" s="53">
        <f>COUNTIFS(data!$L:$L,H$719,data!$E:$E,$B774)</f>
        <v>0</v>
      </c>
      <c r="I774" s="42">
        <f t="shared" si="54"/>
        <v>0</v>
      </c>
    </row>
    <row r="775" spans="2:9" ht="15.65" customHeight="1" x14ac:dyDescent="0.35">
      <c r="B775" s="51" t="s">
        <v>1928</v>
      </c>
      <c r="C775" s="54">
        <f>COUNTIFS(data!$L:$L,C$719,data!$E:$E,$B775)</f>
        <v>0</v>
      </c>
      <c r="D775" s="53">
        <f>COUNTIFS(data!$L:$L,D$719,data!$E:$E,$B775)</f>
        <v>1</v>
      </c>
      <c r="E775" s="53">
        <f>COUNTIFS(data!$L:$L,E$719,data!$E:$E,$B775)</f>
        <v>0</v>
      </c>
      <c r="F775" s="53">
        <f>COUNTIFS(data!$L:$L,F$719,data!$E:$E,$B775)</f>
        <v>0</v>
      </c>
      <c r="G775" s="53">
        <f>COUNTIFS(data!$L:$L,G$719,data!$E:$E,$B775)</f>
        <v>0</v>
      </c>
      <c r="H775" s="53">
        <f>COUNTIFS(data!$L:$L,H$719,data!$E:$E,$B775)</f>
        <v>0</v>
      </c>
      <c r="I775" s="42">
        <f t="shared" si="54"/>
        <v>1</v>
      </c>
    </row>
    <row r="776" spans="2:9" ht="15.65" customHeight="1" x14ac:dyDescent="0.35">
      <c r="B776" s="51" t="s">
        <v>2810</v>
      </c>
      <c r="C776" s="54">
        <f>COUNTIFS(data!$L:$L,C$719,data!$E:$E,$B776)</f>
        <v>0</v>
      </c>
      <c r="D776" s="53">
        <f>COUNTIFS(data!$L:$L,D$719,data!$E:$E,$B776)</f>
        <v>0</v>
      </c>
      <c r="E776" s="53">
        <f>COUNTIFS(data!$L:$L,E$719,data!$E:$E,$B776)</f>
        <v>0</v>
      </c>
      <c r="F776" s="53">
        <f>COUNTIFS(data!$L:$L,F$719,data!$E:$E,$B776)</f>
        <v>0</v>
      </c>
      <c r="G776" s="53">
        <f>COUNTIFS(data!$L:$L,G$719,data!$E:$E,$B776)</f>
        <v>0</v>
      </c>
      <c r="H776" s="53">
        <f>COUNTIFS(data!$L:$L,H$719,data!$E:$E,$B776)</f>
        <v>0</v>
      </c>
      <c r="I776" s="42">
        <f t="shared" si="54"/>
        <v>0</v>
      </c>
    </row>
    <row r="777" spans="2:9" ht="15.65" customHeight="1" x14ac:dyDescent="0.35">
      <c r="B777" s="51" t="s">
        <v>1042</v>
      </c>
      <c r="C777" s="54">
        <f>COUNTIFS(data!$L:$L,C$719,data!$E:$E,$B777)</f>
        <v>0</v>
      </c>
      <c r="D777" s="53">
        <f>COUNTIFS(data!$L:$L,D$719,data!$E:$E,$B777)</f>
        <v>0</v>
      </c>
      <c r="E777" s="53">
        <f>COUNTIFS(data!$L:$L,E$719,data!$E:$E,$B777)</f>
        <v>0</v>
      </c>
      <c r="F777" s="53">
        <f>COUNTIFS(data!$L:$L,F$719,data!$E:$E,$B777)</f>
        <v>0</v>
      </c>
      <c r="G777" s="53">
        <f>COUNTIFS(data!$L:$L,G$719,data!$E:$E,$B777)</f>
        <v>0</v>
      </c>
      <c r="H777" s="53">
        <f>COUNTIFS(data!$L:$L,H$719,data!$E:$E,$B777)</f>
        <v>0</v>
      </c>
      <c r="I777" s="42">
        <f t="shared" si="54"/>
        <v>0</v>
      </c>
    </row>
    <row r="778" spans="2:9" ht="15.65" customHeight="1" x14ac:dyDescent="0.35">
      <c r="B778" s="51" t="s">
        <v>1651</v>
      </c>
      <c r="C778" s="54">
        <f>COUNTIFS(data!$L:$L,C$719,data!$E:$E,$B778)</f>
        <v>0</v>
      </c>
      <c r="D778" s="53">
        <f>COUNTIFS(data!$L:$L,D$719,data!$E:$E,$B778)</f>
        <v>0</v>
      </c>
      <c r="E778" s="53">
        <f>COUNTIFS(data!$L:$L,E$719,data!$E:$E,$B778)</f>
        <v>0</v>
      </c>
      <c r="F778" s="53">
        <f>COUNTIFS(data!$L:$L,F$719,data!$E:$E,$B778)</f>
        <v>0</v>
      </c>
      <c r="G778" s="53">
        <f>COUNTIFS(data!$L:$L,G$719,data!$E:$E,$B778)</f>
        <v>0</v>
      </c>
      <c r="H778" s="53">
        <f>COUNTIFS(data!$L:$L,H$719,data!$E:$E,$B778)</f>
        <v>0</v>
      </c>
      <c r="I778" s="42">
        <f t="shared" si="54"/>
        <v>0</v>
      </c>
    </row>
    <row r="779" spans="2:9" ht="15.65" customHeight="1" x14ac:dyDescent="0.35">
      <c r="B779" s="51" t="s">
        <v>205</v>
      </c>
      <c r="C779" s="54">
        <f>COUNTIFS(data!$L:$L,C$719,data!$E:$E,$B779)</f>
        <v>0</v>
      </c>
      <c r="D779" s="53">
        <f>COUNTIFS(data!$L:$L,D$719,data!$E:$E,$B779)</f>
        <v>0</v>
      </c>
      <c r="E779" s="53">
        <f>COUNTIFS(data!$L:$L,E$719,data!$E:$E,$B779)</f>
        <v>0</v>
      </c>
      <c r="F779" s="53">
        <f>COUNTIFS(data!$L:$L,F$719,data!$E:$E,$B779)</f>
        <v>0</v>
      </c>
      <c r="G779" s="53">
        <f>COUNTIFS(data!$L:$L,G$719,data!$E:$E,$B779)</f>
        <v>0</v>
      </c>
      <c r="H779" s="53">
        <f>COUNTIFS(data!$L:$L,H$719,data!$E:$E,$B779)</f>
        <v>0</v>
      </c>
      <c r="I779" s="42">
        <f t="shared" si="54"/>
        <v>0</v>
      </c>
    </row>
    <row r="780" spans="2:9" ht="15.65" customHeight="1" x14ac:dyDescent="0.35">
      <c r="B780" s="51" t="s">
        <v>1025</v>
      </c>
      <c r="C780" s="54">
        <f>COUNTIFS(data!$L:$L,C$719,data!$E:$E,$B780)</f>
        <v>0</v>
      </c>
      <c r="D780" s="53">
        <f>COUNTIFS(data!$L:$L,D$719,data!$E:$E,$B780)</f>
        <v>0</v>
      </c>
      <c r="E780" s="53">
        <f>COUNTIFS(data!$L:$L,E$719,data!$E:$E,$B780)</f>
        <v>0</v>
      </c>
      <c r="F780" s="53">
        <f>COUNTIFS(data!$L:$L,F$719,data!$E:$E,$B780)</f>
        <v>0</v>
      </c>
      <c r="G780" s="53">
        <f>COUNTIFS(data!$L:$L,G$719,data!$E:$E,$B780)</f>
        <v>0</v>
      </c>
      <c r="H780" s="53">
        <f>COUNTIFS(data!$L:$L,H$719,data!$E:$E,$B780)</f>
        <v>0</v>
      </c>
      <c r="I780" s="42">
        <f t="shared" si="54"/>
        <v>0</v>
      </c>
    </row>
    <row r="781" spans="2:9" ht="15.65" customHeight="1" x14ac:dyDescent="0.35">
      <c r="B781" s="51" t="s">
        <v>1684</v>
      </c>
      <c r="C781" s="54">
        <f>COUNTIFS(data!$L:$L,C$719,data!$E:$E,$B781)</f>
        <v>0</v>
      </c>
      <c r="D781" s="53">
        <f>COUNTIFS(data!$L:$L,D$719,data!$E:$E,$B781)</f>
        <v>0</v>
      </c>
      <c r="E781" s="53">
        <f>COUNTIFS(data!$L:$L,E$719,data!$E:$E,$B781)</f>
        <v>0</v>
      </c>
      <c r="F781" s="53">
        <f>COUNTIFS(data!$L:$L,F$719,data!$E:$E,$B781)</f>
        <v>0</v>
      </c>
      <c r="G781" s="53">
        <f>COUNTIFS(data!$L:$L,G$719,data!$E:$E,$B781)</f>
        <v>0</v>
      </c>
      <c r="H781" s="53">
        <f>COUNTIFS(data!$L:$L,H$719,data!$E:$E,$B781)</f>
        <v>0</v>
      </c>
      <c r="I781" s="42">
        <f t="shared" si="54"/>
        <v>0</v>
      </c>
    </row>
    <row r="782" spans="2:9" ht="15.65" customHeight="1" x14ac:dyDescent="0.35">
      <c r="B782" s="51" t="s">
        <v>1706</v>
      </c>
      <c r="C782" s="54">
        <f>COUNTIFS(data!$L:$L,C$719,data!$E:$E,$B782)</f>
        <v>0</v>
      </c>
      <c r="D782" s="53">
        <f>COUNTIFS(data!$L:$L,D$719,data!$E:$E,$B782)</f>
        <v>0</v>
      </c>
      <c r="E782" s="53">
        <f>COUNTIFS(data!$L:$L,E$719,data!$E:$E,$B782)</f>
        <v>0</v>
      </c>
      <c r="F782" s="53">
        <f>COUNTIFS(data!$L:$L,F$719,data!$E:$E,$B782)</f>
        <v>0</v>
      </c>
      <c r="G782" s="53">
        <f>COUNTIFS(data!$L:$L,G$719,data!$E:$E,$B782)</f>
        <v>0</v>
      </c>
      <c r="H782" s="53">
        <f>COUNTIFS(data!$L:$L,H$719,data!$E:$E,$B782)</f>
        <v>0</v>
      </c>
      <c r="I782" s="42">
        <f t="shared" si="54"/>
        <v>0</v>
      </c>
    </row>
    <row r="783" spans="2:9" ht="15.65" customHeight="1" x14ac:dyDescent="0.35">
      <c r="B783" s="51" t="s">
        <v>177</v>
      </c>
      <c r="C783" s="54">
        <f>COUNTIFS(data!$L:$L,C$719,data!$E:$E,$B783)</f>
        <v>0</v>
      </c>
      <c r="D783" s="53">
        <f>COUNTIFS(data!$L:$L,D$719,data!$E:$E,$B783)</f>
        <v>0</v>
      </c>
      <c r="E783" s="53">
        <f>COUNTIFS(data!$L:$L,E$719,data!$E:$E,$B783)</f>
        <v>0</v>
      </c>
      <c r="F783" s="53">
        <f>COUNTIFS(data!$L:$L,F$719,data!$E:$E,$B783)</f>
        <v>1</v>
      </c>
      <c r="G783" s="53">
        <f>COUNTIFS(data!$L:$L,G$719,data!$E:$E,$B783)</f>
        <v>0</v>
      </c>
      <c r="H783" s="53">
        <f>COUNTIFS(data!$L:$L,H$719,data!$E:$E,$B783)</f>
        <v>2</v>
      </c>
      <c r="I783" s="42">
        <f t="shared" si="54"/>
        <v>3</v>
      </c>
    </row>
    <row r="784" spans="2:9" ht="15.65" customHeight="1" x14ac:dyDescent="0.35">
      <c r="B784" s="51" t="s">
        <v>1623</v>
      </c>
      <c r="C784" s="54">
        <f>COUNTIFS(data!$L:$L,C$719,data!$E:$E,$B784)</f>
        <v>0</v>
      </c>
      <c r="D784" s="53">
        <f>COUNTIFS(data!$L:$L,D$719,data!$E:$E,$B784)</f>
        <v>0</v>
      </c>
      <c r="E784" s="53">
        <f>COUNTIFS(data!$L:$L,E$719,data!$E:$E,$B784)</f>
        <v>0</v>
      </c>
      <c r="F784" s="53">
        <f>COUNTIFS(data!$L:$L,F$719,data!$E:$E,$B784)</f>
        <v>0</v>
      </c>
      <c r="G784" s="53">
        <f>COUNTIFS(data!$L:$L,G$719,data!$E:$E,$B784)</f>
        <v>0</v>
      </c>
      <c r="H784" s="53">
        <f>COUNTIFS(data!$L:$L,H$719,data!$E:$E,$B784)</f>
        <v>0</v>
      </c>
      <c r="I784" s="42">
        <f t="shared" si="54"/>
        <v>0</v>
      </c>
    </row>
    <row r="785" spans="2:9" ht="15.65" customHeight="1" x14ac:dyDescent="0.35">
      <c r="B785" s="51" t="s">
        <v>1668</v>
      </c>
      <c r="C785" s="54">
        <f>COUNTIFS(data!$L:$L,C$719,data!$E:$E,$B785)</f>
        <v>0</v>
      </c>
      <c r="D785" s="53">
        <f>COUNTIFS(data!$L:$L,D$719,data!$E:$E,$B785)</f>
        <v>0</v>
      </c>
      <c r="E785" s="53">
        <f>COUNTIFS(data!$L:$L,E$719,data!$E:$E,$B785)</f>
        <v>0</v>
      </c>
      <c r="F785" s="53">
        <f>COUNTIFS(data!$L:$L,F$719,data!$E:$E,$B785)</f>
        <v>0</v>
      </c>
      <c r="G785" s="53">
        <f>COUNTIFS(data!$L:$L,G$719,data!$E:$E,$B785)</f>
        <v>0</v>
      </c>
      <c r="H785" s="53">
        <f>COUNTIFS(data!$L:$L,H$719,data!$E:$E,$B785)</f>
        <v>0</v>
      </c>
      <c r="I785" s="42">
        <f t="shared" ref="I785:I848" si="55">SUM(C785:H785)</f>
        <v>0</v>
      </c>
    </row>
    <row r="786" spans="2:9" ht="15.65" customHeight="1" x14ac:dyDescent="0.35">
      <c r="B786" s="51" t="s">
        <v>1671</v>
      </c>
      <c r="C786" s="54">
        <f>COUNTIFS(data!$L:$L,C$719,data!$E:$E,$B786)</f>
        <v>0</v>
      </c>
      <c r="D786" s="53">
        <f>COUNTIFS(data!$L:$L,D$719,data!$E:$E,$B786)</f>
        <v>0</v>
      </c>
      <c r="E786" s="53">
        <f>COUNTIFS(data!$L:$L,E$719,data!$E:$E,$B786)</f>
        <v>0</v>
      </c>
      <c r="F786" s="53">
        <f>COUNTIFS(data!$L:$L,F$719,data!$E:$E,$B786)</f>
        <v>0</v>
      </c>
      <c r="G786" s="53">
        <f>COUNTIFS(data!$L:$L,G$719,data!$E:$E,$B786)</f>
        <v>0</v>
      </c>
      <c r="H786" s="53">
        <f>COUNTIFS(data!$L:$L,H$719,data!$E:$E,$B786)</f>
        <v>0</v>
      </c>
      <c r="I786" s="42">
        <f t="shared" si="55"/>
        <v>0</v>
      </c>
    </row>
    <row r="787" spans="2:9" ht="15.65" customHeight="1" x14ac:dyDescent="0.35">
      <c r="B787" s="51" t="s">
        <v>2631</v>
      </c>
      <c r="C787" s="54">
        <f>COUNTIFS(data!$L:$L,C$719,data!$E:$E,$B787)</f>
        <v>0</v>
      </c>
      <c r="D787" s="53">
        <f>COUNTIFS(data!$L:$L,D$719,data!$E:$E,$B787)</f>
        <v>0</v>
      </c>
      <c r="E787" s="53">
        <f>COUNTIFS(data!$L:$L,E$719,data!$E:$E,$B787)</f>
        <v>0</v>
      </c>
      <c r="F787" s="53">
        <f>COUNTIFS(data!$L:$L,F$719,data!$E:$E,$B787)</f>
        <v>0</v>
      </c>
      <c r="G787" s="53">
        <f>COUNTIFS(data!$L:$L,G$719,data!$E:$E,$B787)</f>
        <v>0</v>
      </c>
      <c r="H787" s="53">
        <f>COUNTIFS(data!$L:$L,H$719,data!$E:$E,$B787)</f>
        <v>0</v>
      </c>
      <c r="I787" s="42">
        <f t="shared" si="55"/>
        <v>0</v>
      </c>
    </row>
    <row r="788" spans="2:9" ht="15.65" customHeight="1" x14ac:dyDescent="0.35">
      <c r="B788" s="51" t="s">
        <v>2630</v>
      </c>
      <c r="C788" s="54">
        <f>COUNTIFS(data!$L:$L,C$719,data!$E:$E,$B788)</f>
        <v>0</v>
      </c>
      <c r="D788" s="53">
        <f>COUNTIFS(data!$L:$L,D$719,data!$E:$E,$B788)</f>
        <v>0</v>
      </c>
      <c r="E788" s="53">
        <f>COUNTIFS(data!$L:$L,E$719,data!$E:$E,$B788)</f>
        <v>0</v>
      </c>
      <c r="F788" s="53">
        <f>COUNTIFS(data!$L:$L,F$719,data!$E:$E,$B788)</f>
        <v>0</v>
      </c>
      <c r="G788" s="53">
        <f>COUNTIFS(data!$L:$L,G$719,data!$E:$E,$B788)</f>
        <v>0</v>
      </c>
      <c r="H788" s="53">
        <f>COUNTIFS(data!$L:$L,H$719,data!$E:$E,$B788)</f>
        <v>0</v>
      </c>
      <c r="I788" s="42">
        <f t="shared" si="55"/>
        <v>0</v>
      </c>
    </row>
    <row r="789" spans="2:9" ht="15.65" customHeight="1" x14ac:dyDescent="0.35">
      <c r="B789" s="51" t="s">
        <v>1953</v>
      </c>
      <c r="C789" s="54">
        <f>COUNTIFS(data!$L:$L,C$719,data!$E:$E,$B789)</f>
        <v>0</v>
      </c>
      <c r="D789" s="53">
        <f>COUNTIFS(data!$L:$L,D$719,data!$E:$E,$B789)</f>
        <v>1</v>
      </c>
      <c r="E789" s="53">
        <f>COUNTIFS(data!$L:$L,E$719,data!$E:$E,$B789)</f>
        <v>0</v>
      </c>
      <c r="F789" s="53">
        <f>COUNTIFS(data!$L:$L,F$719,data!$E:$E,$B789)</f>
        <v>0</v>
      </c>
      <c r="G789" s="53">
        <f>COUNTIFS(data!$L:$L,G$719,data!$E:$E,$B789)</f>
        <v>0</v>
      </c>
      <c r="H789" s="53">
        <f>COUNTIFS(data!$L:$L,H$719,data!$E:$E,$B789)</f>
        <v>0</v>
      </c>
      <c r="I789" s="42">
        <f t="shared" si="55"/>
        <v>1</v>
      </c>
    </row>
    <row r="790" spans="2:9" ht="15.65" customHeight="1" x14ac:dyDescent="0.35">
      <c r="B790" s="51" t="s">
        <v>1402</v>
      </c>
      <c r="C790" s="54">
        <f>COUNTIFS(data!$L:$L,C$719,data!$E:$E,$B790)</f>
        <v>0</v>
      </c>
      <c r="D790" s="53">
        <f>COUNTIFS(data!$L:$L,D$719,data!$E:$E,$B790)</f>
        <v>0</v>
      </c>
      <c r="E790" s="53">
        <f>COUNTIFS(data!$L:$L,E$719,data!$E:$E,$B790)</f>
        <v>0</v>
      </c>
      <c r="F790" s="53">
        <f>COUNTIFS(data!$L:$L,F$719,data!$E:$E,$B790)</f>
        <v>0</v>
      </c>
      <c r="G790" s="53">
        <f>COUNTIFS(data!$L:$L,G$719,data!$E:$E,$B790)</f>
        <v>0</v>
      </c>
      <c r="H790" s="53">
        <f>COUNTIFS(data!$L:$L,H$719,data!$E:$E,$B790)</f>
        <v>0</v>
      </c>
      <c r="I790" s="42">
        <f t="shared" si="55"/>
        <v>0</v>
      </c>
    </row>
    <row r="791" spans="2:9" ht="15.65" customHeight="1" x14ac:dyDescent="0.35">
      <c r="B791" s="51" t="s">
        <v>1908</v>
      </c>
      <c r="C791" s="54">
        <f>COUNTIFS(data!$L:$L,C$719,data!$E:$E,$B791)</f>
        <v>0</v>
      </c>
      <c r="D791" s="53">
        <f>COUNTIFS(data!$L:$L,D$719,data!$E:$E,$B791)</f>
        <v>0</v>
      </c>
      <c r="E791" s="53">
        <f>COUNTIFS(data!$L:$L,E$719,data!$E:$E,$B791)</f>
        <v>0</v>
      </c>
      <c r="F791" s="53">
        <f>COUNTIFS(data!$L:$L,F$719,data!$E:$E,$B791)</f>
        <v>0</v>
      </c>
      <c r="G791" s="53">
        <f>COUNTIFS(data!$L:$L,G$719,data!$E:$E,$B791)</f>
        <v>0</v>
      </c>
      <c r="H791" s="53">
        <f>COUNTIFS(data!$L:$L,H$719,data!$E:$E,$B791)</f>
        <v>0</v>
      </c>
      <c r="I791" s="42">
        <f t="shared" si="55"/>
        <v>0</v>
      </c>
    </row>
    <row r="792" spans="2:9" ht="15.65" customHeight="1" x14ac:dyDescent="0.35">
      <c r="B792" s="51" t="s">
        <v>1904</v>
      </c>
      <c r="C792" s="54">
        <f>COUNTIFS(data!$L:$L,C$719,data!$E:$E,$B792)</f>
        <v>0</v>
      </c>
      <c r="D792" s="53">
        <f>COUNTIFS(data!$L:$L,D$719,data!$E:$E,$B792)</f>
        <v>0</v>
      </c>
      <c r="E792" s="53">
        <f>COUNTIFS(data!$L:$L,E$719,data!$E:$E,$B792)</f>
        <v>0</v>
      </c>
      <c r="F792" s="53">
        <f>COUNTIFS(data!$L:$L,F$719,data!$E:$E,$B792)</f>
        <v>0</v>
      </c>
      <c r="G792" s="53">
        <f>COUNTIFS(data!$L:$L,G$719,data!$E:$E,$B792)</f>
        <v>0</v>
      </c>
      <c r="H792" s="53">
        <f>COUNTIFS(data!$L:$L,H$719,data!$E:$E,$B792)</f>
        <v>0</v>
      </c>
      <c r="I792" s="42">
        <f t="shared" si="55"/>
        <v>0</v>
      </c>
    </row>
    <row r="793" spans="2:9" ht="15.65" customHeight="1" x14ac:dyDescent="0.35">
      <c r="B793" s="51" t="s">
        <v>1661</v>
      </c>
      <c r="C793" s="54">
        <f>COUNTIFS(data!$L:$L,C$719,data!$E:$E,$B793)</f>
        <v>0</v>
      </c>
      <c r="D793" s="53">
        <f>COUNTIFS(data!$L:$L,D$719,data!$E:$E,$B793)</f>
        <v>0</v>
      </c>
      <c r="E793" s="53">
        <f>COUNTIFS(data!$L:$L,E$719,data!$E:$E,$B793)</f>
        <v>0</v>
      </c>
      <c r="F793" s="53">
        <f>COUNTIFS(data!$L:$L,F$719,data!$E:$E,$B793)</f>
        <v>0</v>
      </c>
      <c r="G793" s="53">
        <f>COUNTIFS(data!$L:$L,G$719,data!$E:$E,$B793)</f>
        <v>0</v>
      </c>
      <c r="H793" s="53">
        <f>COUNTIFS(data!$L:$L,H$719,data!$E:$E,$B793)</f>
        <v>0</v>
      </c>
      <c r="I793" s="42">
        <f t="shared" si="55"/>
        <v>0</v>
      </c>
    </row>
    <row r="794" spans="2:9" ht="15.65" customHeight="1" x14ac:dyDescent="0.35">
      <c r="B794" s="51" t="s">
        <v>335</v>
      </c>
      <c r="C794" s="54">
        <f>COUNTIFS(data!$L:$L,C$719,data!$E:$E,$B794)</f>
        <v>0</v>
      </c>
      <c r="D794" s="53">
        <f>COUNTIFS(data!$L:$L,D$719,data!$E:$E,$B794)</f>
        <v>0</v>
      </c>
      <c r="E794" s="53">
        <f>COUNTIFS(data!$L:$L,E$719,data!$E:$E,$B794)</f>
        <v>0</v>
      </c>
      <c r="F794" s="53">
        <f>COUNTIFS(data!$L:$L,F$719,data!$E:$E,$B794)</f>
        <v>0</v>
      </c>
      <c r="G794" s="53">
        <f>COUNTIFS(data!$L:$L,G$719,data!$E:$E,$B794)</f>
        <v>0</v>
      </c>
      <c r="H794" s="53">
        <f>COUNTIFS(data!$L:$L,H$719,data!$E:$E,$B794)</f>
        <v>0</v>
      </c>
      <c r="I794" s="42">
        <f t="shared" si="55"/>
        <v>0</v>
      </c>
    </row>
    <row r="795" spans="2:9" ht="15.65" customHeight="1" x14ac:dyDescent="0.35">
      <c r="B795" s="51" t="s">
        <v>190</v>
      </c>
      <c r="C795" s="54">
        <f>COUNTIFS(data!$L:$L,C$719,data!$E:$E,$B795)</f>
        <v>0</v>
      </c>
      <c r="D795" s="53">
        <f>COUNTIFS(data!$L:$L,D$719,data!$E:$E,$B795)</f>
        <v>0</v>
      </c>
      <c r="E795" s="53">
        <f>COUNTIFS(data!$L:$L,E$719,data!$E:$E,$B795)</f>
        <v>0</v>
      </c>
      <c r="F795" s="53">
        <f>COUNTIFS(data!$L:$L,F$719,data!$E:$E,$B795)</f>
        <v>0</v>
      </c>
      <c r="G795" s="53">
        <f>COUNTIFS(data!$L:$L,G$719,data!$E:$E,$B795)</f>
        <v>0</v>
      </c>
      <c r="H795" s="53">
        <f>COUNTIFS(data!$L:$L,H$719,data!$E:$E,$B795)</f>
        <v>0</v>
      </c>
      <c r="I795" s="42">
        <f t="shared" si="55"/>
        <v>0</v>
      </c>
    </row>
    <row r="796" spans="2:9" ht="15.65" customHeight="1" x14ac:dyDescent="0.35">
      <c r="B796" s="51" t="s">
        <v>318</v>
      </c>
      <c r="C796" s="54">
        <f>COUNTIFS(data!$L:$L,C$719,data!$E:$E,$B796)</f>
        <v>0</v>
      </c>
      <c r="D796" s="53">
        <f>COUNTIFS(data!$L:$L,D$719,data!$E:$E,$B796)</f>
        <v>0</v>
      </c>
      <c r="E796" s="53">
        <f>COUNTIFS(data!$L:$L,E$719,data!$E:$E,$B796)</f>
        <v>0</v>
      </c>
      <c r="F796" s="53">
        <f>COUNTIFS(data!$L:$L,F$719,data!$E:$E,$B796)</f>
        <v>0</v>
      </c>
      <c r="G796" s="53">
        <f>COUNTIFS(data!$L:$L,G$719,data!$E:$E,$B796)</f>
        <v>0</v>
      </c>
      <c r="H796" s="53">
        <f>COUNTIFS(data!$L:$L,H$719,data!$E:$E,$B796)</f>
        <v>0</v>
      </c>
      <c r="I796" s="42">
        <f t="shared" si="55"/>
        <v>0</v>
      </c>
    </row>
    <row r="797" spans="2:9" ht="15.65" customHeight="1" x14ac:dyDescent="0.35">
      <c r="B797" s="51" t="s">
        <v>1048</v>
      </c>
      <c r="C797" s="54">
        <f>COUNTIFS(data!$L:$L,C$719,data!$E:$E,$B797)</f>
        <v>0</v>
      </c>
      <c r="D797" s="53">
        <f>COUNTIFS(data!$L:$L,D$719,data!$E:$E,$B797)</f>
        <v>0</v>
      </c>
      <c r="E797" s="53">
        <f>COUNTIFS(data!$L:$L,E$719,data!$E:$E,$B797)</f>
        <v>0</v>
      </c>
      <c r="F797" s="53">
        <f>COUNTIFS(data!$L:$L,F$719,data!$E:$E,$B797)</f>
        <v>0</v>
      </c>
      <c r="G797" s="53">
        <f>COUNTIFS(data!$L:$L,G$719,data!$E:$E,$B797)</f>
        <v>0</v>
      </c>
      <c r="H797" s="53">
        <f>COUNTIFS(data!$L:$L,H$719,data!$E:$E,$B797)</f>
        <v>0</v>
      </c>
      <c r="I797" s="42">
        <f t="shared" si="55"/>
        <v>0</v>
      </c>
    </row>
    <row r="798" spans="2:9" ht="15.65" customHeight="1" x14ac:dyDescent="0.35">
      <c r="B798" s="51" t="s">
        <v>167</v>
      </c>
      <c r="C798" s="54">
        <f>COUNTIFS(data!$L:$L,C$719,data!$E:$E,$B798)</f>
        <v>0</v>
      </c>
      <c r="D798" s="53">
        <f>COUNTIFS(data!$L:$L,D$719,data!$E:$E,$B798)</f>
        <v>0</v>
      </c>
      <c r="E798" s="53">
        <f>COUNTIFS(data!$L:$L,E$719,data!$E:$E,$B798)</f>
        <v>0</v>
      </c>
      <c r="F798" s="53">
        <f>COUNTIFS(data!$L:$L,F$719,data!$E:$E,$B798)</f>
        <v>0</v>
      </c>
      <c r="G798" s="53">
        <f>COUNTIFS(data!$L:$L,G$719,data!$E:$E,$B798)</f>
        <v>0</v>
      </c>
      <c r="H798" s="53">
        <f>COUNTIFS(data!$L:$L,H$719,data!$E:$E,$B798)</f>
        <v>0</v>
      </c>
      <c r="I798" s="42">
        <f t="shared" si="55"/>
        <v>0</v>
      </c>
    </row>
    <row r="799" spans="2:9" ht="15.65" customHeight="1" x14ac:dyDescent="0.35">
      <c r="B799" s="51" t="s">
        <v>1681</v>
      </c>
      <c r="C799" s="54">
        <f>COUNTIFS(data!$L:$L,C$719,data!$E:$E,$B799)</f>
        <v>0</v>
      </c>
      <c r="D799" s="53">
        <f>COUNTIFS(data!$L:$L,D$719,data!$E:$E,$B799)</f>
        <v>0</v>
      </c>
      <c r="E799" s="53">
        <f>COUNTIFS(data!$L:$L,E$719,data!$E:$E,$B799)</f>
        <v>0</v>
      </c>
      <c r="F799" s="53">
        <f>COUNTIFS(data!$L:$L,F$719,data!$E:$E,$B799)</f>
        <v>0</v>
      </c>
      <c r="G799" s="53">
        <f>COUNTIFS(data!$L:$L,G$719,data!$E:$E,$B799)</f>
        <v>0</v>
      </c>
      <c r="H799" s="53">
        <f>COUNTIFS(data!$L:$L,H$719,data!$E:$E,$B799)</f>
        <v>0</v>
      </c>
      <c r="I799" s="42">
        <f t="shared" si="55"/>
        <v>0</v>
      </c>
    </row>
    <row r="800" spans="2:9" ht="15.65" customHeight="1" x14ac:dyDescent="0.35">
      <c r="B800" s="51" t="s">
        <v>200</v>
      </c>
      <c r="C800" s="54">
        <f>COUNTIFS(data!$L:$L,C$719,data!$E:$E,$B800)</f>
        <v>0</v>
      </c>
      <c r="D800" s="53">
        <f>COUNTIFS(data!$L:$L,D$719,data!$E:$E,$B800)</f>
        <v>0</v>
      </c>
      <c r="E800" s="53">
        <f>COUNTIFS(data!$L:$L,E$719,data!$E:$E,$B800)</f>
        <v>0</v>
      </c>
      <c r="F800" s="53">
        <f>COUNTIFS(data!$L:$L,F$719,data!$E:$E,$B800)</f>
        <v>0</v>
      </c>
      <c r="G800" s="53">
        <f>COUNTIFS(data!$L:$L,G$719,data!$E:$E,$B800)</f>
        <v>0</v>
      </c>
      <c r="H800" s="53">
        <f>COUNTIFS(data!$L:$L,H$719,data!$E:$E,$B800)</f>
        <v>0</v>
      </c>
      <c r="I800" s="42">
        <f t="shared" si="55"/>
        <v>0</v>
      </c>
    </row>
    <row r="801" spans="2:9" ht="15.65" customHeight="1" x14ac:dyDescent="0.35">
      <c r="B801" s="51" t="s">
        <v>215</v>
      </c>
      <c r="C801" s="54">
        <f>COUNTIFS(data!$L:$L,C$719,data!$E:$E,$B801)</f>
        <v>0</v>
      </c>
      <c r="D801" s="53">
        <f>COUNTIFS(data!$L:$L,D$719,data!$E:$E,$B801)</f>
        <v>0</v>
      </c>
      <c r="E801" s="53">
        <f>COUNTIFS(data!$L:$L,E$719,data!$E:$E,$B801)</f>
        <v>0</v>
      </c>
      <c r="F801" s="53">
        <f>COUNTIFS(data!$L:$L,F$719,data!$E:$E,$B801)</f>
        <v>0</v>
      </c>
      <c r="G801" s="53">
        <f>COUNTIFS(data!$L:$L,G$719,data!$E:$E,$B801)</f>
        <v>0</v>
      </c>
      <c r="H801" s="53">
        <f>COUNTIFS(data!$L:$L,H$719,data!$E:$E,$B801)</f>
        <v>0</v>
      </c>
      <c r="I801" s="42">
        <f t="shared" si="55"/>
        <v>0</v>
      </c>
    </row>
    <row r="802" spans="2:9" ht="15.65" customHeight="1" x14ac:dyDescent="0.35">
      <c r="B802" s="51" t="s">
        <v>266</v>
      </c>
      <c r="C802" s="54">
        <f>COUNTIFS(data!$L:$L,C$719,data!$E:$E,$B802)</f>
        <v>1</v>
      </c>
      <c r="D802" s="53">
        <f>COUNTIFS(data!$L:$L,D$719,data!$E:$E,$B802)</f>
        <v>0</v>
      </c>
      <c r="E802" s="53">
        <f>COUNTIFS(data!$L:$L,E$719,data!$E:$E,$B802)</f>
        <v>0</v>
      </c>
      <c r="F802" s="53">
        <f>COUNTIFS(data!$L:$L,F$719,data!$E:$E,$B802)</f>
        <v>0</v>
      </c>
      <c r="G802" s="53">
        <f>COUNTIFS(data!$L:$L,G$719,data!$E:$E,$B802)</f>
        <v>0</v>
      </c>
      <c r="H802" s="53">
        <f>COUNTIFS(data!$L:$L,H$719,data!$E:$E,$B802)</f>
        <v>0</v>
      </c>
      <c r="I802" s="42">
        <f t="shared" si="55"/>
        <v>1</v>
      </c>
    </row>
    <row r="803" spans="2:9" ht="15.65" customHeight="1" x14ac:dyDescent="0.35">
      <c r="B803" s="51" t="s">
        <v>2811</v>
      </c>
      <c r="C803" s="54">
        <f>COUNTIFS(data!$L:$L,C$719,data!$E:$E,$B803)</f>
        <v>0</v>
      </c>
      <c r="D803" s="53">
        <f>COUNTIFS(data!$L:$L,D$719,data!$E:$E,$B803)</f>
        <v>0</v>
      </c>
      <c r="E803" s="53">
        <f>COUNTIFS(data!$L:$L,E$719,data!$E:$E,$B803)</f>
        <v>0</v>
      </c>
      <c r="F803" s="53">
        <f>COUNTIFS(data!$L:$L,F$719,data!$E:$E,$B803)</f>
        <v>0</v>
      </c>
      <c r="G803" s="53">
        <f>COUNTIFS(data!$L:$L,G$719,data!$E:$E,$B803)</f>
        <v>0</v>
      </c>
      <c r="H803" s="53">
        <f>COUNTIFS(data!$L:$L,H$719,data!$E:$E,$B803)</f>
        <v>0</v>
      </c>
      <c r="I803" s="42">
        <f t="shared" si="55"/>
        <v>0</v>
      </c>
    </row>
    <row r="804" spans="2:9" ht="15.65" customHeight="1" x14ac:dyDescent="0.35">
      <c r="B804" s="51" t="s">
        <v>374</v>
      </c>
      <c r="C804" s="54">
        <f>COUNTIFS(data!$L:$L,C$719,data!$E:$E,$B804)</f>
        <v>0</v>
      </c>
      <c r="D804" s="53">
        <f>COUNTIFS(data!$L:$L,D$719,data!$E:$E,$B804)</f>
        <v>0</v>
      </c>
      <c r="E804" s="53">
        <f>COUNTIFS(data!$L:$L,E$719,data!$E:$E,$B804)</f>
        <v>0</v>
      </c>
      <c r="F804" s="53">
        <f>COUNTIFS(data!$L:$L,F$719,data!$E:$E,$B804)</f>
        <v>0</v>
      </c>
      <c r="G804" s="53">
        <f>COUNTIFS(data!$L:$L,G$719,data!$E:$E,$B804)</f>
        <v>0</v>
      </c>
      <c r="H804" s="53">
        <f>COUNTIFS(data!$L:$L,H$719,data!$E:$E,$B804)</f>
        <v>1</v>
      </c>
      <c r="I804" s="42">
        <f t="shared" si="55"/>
        <v>1</v>
      </c>
    </row>
    <row r="805" spans="2:9" ht="15.65" customHeight="1" x14ac:dyDescent="0.35">
      <c r="B805" s="51" t="s">
        <v>1307</v>
      </c>
      <c r="C805" s="54">
        <f>COUNTIFS(data!$L:$L,C$719,data!$E:$E,$B805)</f>
        <v>0</v>
      </c>
      <c r="D805" s="53">
        <f>COUNTIFS(data!$L:$L,D$719,data!$E:$E,$B805)</f>
        <v>0</v>
      </c>
      <c r="E805" s="53">
        <f>COUNTIFS(data!$L:$L,E$719,data!$E:$E,$B805)</f>
        <v>0</v>
      </c>
      <c r="F805" s="53">
        <f>COUNTIFS(data!$L:$L,F$719,data!$E:$E,$B805)</f>
        <v>0</v>
      </c>
      <c r="G805" s="53">
        <f>COUNTIFS(data!$L:$L,G$719,data!$E:$E,$B805)</f>
        <v>0</v>
      </c>
      <c r="H805" s="53">
        <f>COUNTIFS(data!$L:$L,H$719,data!$E:$E,$B805)</f>
        <v>0</v>
      </c>
      <c r="I805" s="42">
        <f t="shared" si="55"/>
        <v>0</v>
      </c>
    </row>
    <row r="806" spans="2:9" ht="15.65" customHeight="1" x14ac:dyDescent="0.35">
      <c r="B806" s="51" t="s">
        <v>338</v>
      </c>
      <c r="C806" s="54">
        <f>COUNTIFS(data!$L:$L,C$719,data!$E:$E,$B806)</f>
        <v>0</v>
      </c>
      <c r="D806" s="53">
        <f>COUNTIFS(data!$L:$L,D$719,data!$E:$E,$B806)</f>
        <v>0</v>
      </c>
      <c r="E806" s="53">
        <f>COUNTIFS(data!$L:$L,E$719,data!$E:$E,$B806)</f>
        <v>0</v>
      </c>
      <c r="F806" s="53">
        <f>COUNTIFS(data!$L:$L,F$719,data!$E:$E,$B806)</f>
        <v>0</v>
      </c>
      <c r="G806" s="53">
        <f>COUNTIFS(data!$L:$L,G$719,data!$E:$E,$B806)</f>
        <v>0</v>
      </c>
      <c r="H806" s="53">
        <f>COUNTIFS(data!$L:$L,H$719,data!$E:$E,$B806)</f>
        <v>0</v>
      </c>
      <c r="I806" s="42">
        <f t="shared" si="55"/>
        <v>0</v>
      </c>
    </row>
    <row r="807" spans="2:9" ht="15.65" customHeight="1" x14ac:dyDescent="0.35">
      <c r="B807" s="51" t="s">
        <v>11</v>
      </c>
      <c r="C807" s="54">
        <f>COUNTIFS(data!$L:$L,C$719,data!$E:$E,$B807)</f>
        <v>0</v>
      </c>
      <c r="D807" s="53">
        <f>COUNTIFS(data!$L:$L,D$719,data!$E:$E,$B807)</f>
        <v>0</v>
      </c>
      <c r="E807" s="53">
        <f>COUNTIFS(data!$L:$L,E$719,data!$E:$E,$B807)</f>
        <v>0</v>
      </c>
      <c r="F807" s="53">
        <f>COUNTIFS(data!$L:$L,F$719,data!$E:$E,$B807)</f>
        <v>0</v>
      </c>
      <c r="G807" s="53">
        <f>COUNTIFS(data!$L:$L,G$719,data!$E:$E,$B807)</f>
        <v>0</v>
      </c>
      <c r="H807" s="53">
        <f>COUNTIFS(data!$L:$L,H$719,data!$E:$E,$B807)</f>
        <v>1</v>
      </c>
      <c r="I807" s="42">
        <f t="shared" si="55"/>
        <v>1</v>
      </c>
    </row>
    <row r="808" spans="2:9" ht="15.65" customHeight="1" x14ac:dyDescent="0.35">
      <c r="B808" s="51" t="s">
        <v>1675</v>
      </c>
      <c r="C808" s="54">
        <f>COUNTIFS(data!$L:$L,C$719,data!$E:$E,$B808)</f>
        <v>0</v>
      </c>
      <c r="D808" s="53">
        <f>COUNTIFS(data!$L:$L,D$719,data!$E:$E,$B808)</f>
        <v>0</v>
      </c>
      <c r="E808" s="53">
        <f>COUNTIFS(data!$L:$L,E$719,data!$E:$E,$B808)</f>
        <v>0</v>
      </c>
      <c r="F808" s="53">
        <f>COUNTIFS(data!$L:$L,F$719,data!$E:$E,$B808)</f>
        <v>0</v>
      </c>
      <c r="G808" s="53">
        <f>COUNTIFS(data!$L:$L,G$719,data!$E:$E,$B808)</f>
        <v>0</v>
      </c>
      <c r="H808" s="53">
        <f>COUNTIFS(data!$L:$L,H$719,data!$E:$E,$B808)</f>
        <v>1</v>
      </c>
      <c r="I808" s="42">
        <f t="shared" si="55"/>
        <v>1</v>
      </c>
    </row>
    <row r="809" spans="2:9" ht="15.65" customHeight="1" x14ac:dyDescent="0.35">
      <c r="B809" s="51" t="s">
        <v>337</v>
      </c>
      <c r="C809" s="54">
        <f>COUNTIFS(data!$L:$L,C$719,data!$E:$E,$B809)</f>
        <v>0</v>
      </c>
      <c r="D809" s="53">
        <f>COUNTIFS(data!$L:$L,D$719,data!$E:$E,$B809)</f>
        <v>0</v>
      </c>
      <c r="E809" s="53">
        <f>COUNTIFS(data!$L:$L,E$719,data!$E:$E,$B809)</f>
        <v>0</v>
      </c>
      <c r="F809" s="53">
        <f>COUNTIFS(data!$L:$L,F$719,data!$E:$E,$B809)</f>
        <v>0</v>
      </c>
      <c r="G809" s="53">
        <f>COUNTIFS(data!$L:$L,G$719,data!$E:$E,$B809)</f>
        <v>0</v>
      </c>
      <c r="H809" s="53">
        <f>COUNTIFS(data!$L:$L,H$719,data!$E:$E,$B809)</f>
        <v>0</v>
      </c>
      <c r="I809" s="42">
        <f t="shared" si="55"/>
        <v>0</v>
      </c>
    </row>
    <row r="810" spans="2:9" ht="15.65" customHeight="1" x14ac:dyDescent="0.35">
      <c r="B810" s="51" t="s">
        <v>1659</v>
      </c>
      <c r="C810" s="54">
        <f>COUNTIFS(data!$L:$L,C$719,data!$E:$E,$B810)</f>
        <v>0</v>
      </c>
      <c r="D810" s="53">
        <f>COUNTIFS(data!$L:$L,D$719,data!$E:$E,$B810)</f>
        <v>0</v>
      </c>
      <c r="E810" s="53">
        <f>COUNTIFS(data!$L:$L,E$719,data!$E:$E,$B810)</f>
        <v>0</v>
      </c>
      <c r="F810" s="53">
        <f>COUNTIFS(data!$L:$L,F$719,data!$E:$E,$B810)</f>
        <v>0</v>
      </c>
      <c r="G810" s="53">
        <f>COUNTIFS(data!$L:$L,G$719,data!$E:$E,$B810)</f>
        <v>0</v>
      </c>
      <c r="H810" s="53">
        <f>COUNTIFS(data!$L:$L,H$719,data!$E:$E,$B810)</f>
        <v>5</v>
      </c>
      <c r="I810" s="42">
        <f t="shared" si="55"/>
        <v>5</v>
      </c>
    </row>
    <row r="811" spans="2:9" ht="15.65" customHeight="1" x14ac:dyDescent="0.35">
      <c r="B811" s="51" t="s">
        <v>1934</v>
      </c>
      <c r="C811" s="54">
        <f>COUNTIFS(data!$L:$L,C$719,data!$E:$E,$B811)</f>
        <v>0</v>
      </c>
      <c r="D811" s="53">
        <f>COUNTIFS(data!$L:$L,D$719,data!$E:$E,$B811)</f>
        <v>0</v>
      </c>
      <c r="E811" s="53">
        <f>COUNTIFS(data!$L:$L,E$719,data!$E:$E,$B811)</f>
        <v>0</v>
      </c>
      <c r="F811" s="53">
        <f>COUNTIFS(data!$L:$L,F$719,data!$E:$E,$B811)</f>
        <v>0</v>
      </c>
      <c r="G811" s="53">
        <f>COUNTIFS(data!$L:$L,G$719,data!$E:$E,$B811)</f>
        <v>0</v>
      </c>
      <c r="H811" s="53">
        <f>COUNTIFS(data!$L:$L,H$719,data!$E:$E,$B811)</f>
        <v>2</v>
      </c>
      <c r="I811" s="42">
        <f t="shared" si="55"/>
        <v>2</v>
      </c>
    </row>
    <row r="812" spans="2:9" ht="15.65" customHeight="1" x14ac:dyDescent="0.35">
      <c r="B812" s="51" t="s">
        <v>1936</v>
      </c>
      <c r="C812" s="54">
        <f>COUNTIFS(data!$L:$L,C$719,data!$E:$E,$B812)</f>
        <v>0</v>
      </c>
      <c r="D812" s="53">
        <f>COUNTIFS(data!$L:$L,D$719,data!$E:$E,$B812)</f>
        <v>0</v>
      </c>
      <c r="E812" s="53">
        <f>COUNTIFS(data!$L:$L,E$719,data!$E:$E,$B812)</f>
        <v>0</v>
      </c>
      <c r="F812" s="53">
        <f>COUNTIFS(data!$L:$L,F$719,data!$E:$E,$B812)</f>
        <v>0</v>
      </c>
      <c r="G812" s="53">
        <f>COUNTIFS(data!$L:$L,G$719,data!$E:$E,$B812)</f>
        <v>0</v>
      </c>
      <c r="H812" s="53">
        <f>COUNTIFS(data!$L:$L,H$719,data!$E:$E,$B812)</f>
        <v>0</v>
      </c>
      <c r="I812" s="42">
        <f t="shared" si="55"/>
        <v>0</v>
      </c>
    </row>
    <row r="813" spans="2:9" ht="15.65" customHeight="1" x14ac:dyDescent="0.35">
      <c r="B813" s="51" t="s">
        <v>1921</v>
      </c>
      <c r="C813" s="54">
        <f>COUNTIFS(data!$L:$L,C$719,data!$E:$E,$B813)</f>
        <v>0</v>
      </c>
      <c r="D813" s="53">
        <f>COUNTIFS(data!$L:$L,D$719,data!$E:$E,$B813)</f>
        <v>0</v>
      </c>
      <c r="E813" s="53">
        <f>COUNTIFS(data!$L:$L,E$719,data!$E:$E,$B813)</f>
        <v>0</v>
      </c>
      <c r="F813" s="53">
        <f>COUNTIFS(data!$L:$L,F$719,data!$E:$E,$B813)</f>
        <v>0</v>
      </c>
      <c r="G813" s="53">
        <f>COUNTIFS(data!$L:$L,G$719,data!$E:$E,$B813)</f>
        <v>0</v>
      </c>
      <c r="H813" s="53">
        <f>COUNTIFS(data!$L:$L,H$719,data!$E:$E,$B813)</f>
        <v>0</v>
      </c>
      <c r="I813" s="42">
        <f t="shared" si="55"/>
        <v>0</v>
      </c>
    </row>
    <row r="814" spans="2:9" ht="15.65" customHeight="1" x14ac:dyDescent="0.35">
      <c r="B814" s="51" t="s">
        <v>1922</v>
      </c>
      <c r="C814" s="54">
        <f>COUNTIFS(data!$L:$L,C$719,data!$E:$E,$B814)</f>
        <v>0</v>
      </c>
      <c r="D814" s="53">
        <f>COUNTIFS(data!$L:$L,D$719,data!$E:$E,$B814)</f>
        <v>0</v>
      </c>
      <c r="E814" s="53">
        <f>COUNTIFS(data!$L:$L,E$719,data!$E:$E,$B814)</f>
        <v>0</v>
      </c>
      <c r="F814" s="53">
        <f>COUNTIFS(data!$L:$L,F$719,data!$E:$E,$B814)</f>
        <v>0</v>
      </c>
      <c r="G814" s="53">
        <f>COUNTIFS(data!$L:$L,G$719,data!$E:$E,$B814)</f>
        <v>0</v>
      </c>
      <c r="H814" s="53">
        <f>COUNTIFS(data!$L:$L,H$719,data!$E:$E,$B814)</f>
        <v>1</v>
      </c>
      <c r="I814" s="42">
        <f t="shared" si="55"/>
        <v>1</v>
      </c>
    </row>
    <row r="815" spans="2:9" ht="15.65" customHeight="1" x14ac:dyDescent="0.35">
      <c r="B815" s="51" t="s">
        <v>1690</v>
      </c>
      <c r="C815" s="54">
        <f>COUNTIFS(data!$L:$L,C$719,data!$E:$E,$B815)</f>
        <v>0</v>
      </c>
      <c r="D815" s="53">
        <f>COUNTIFS(data!$L:$L,D$719,data!$E:$E,$B815)</f>
        <v>0</v>
      </c>
      <c r="E815" s="53">
        <f>COUNTIFS(data!$L:$L,E$719,data!$E:$E,$B815)</f>
        <v>0</v>
      </c>
      <c r="F815" s="53">
        <f>COUNTIFS(data!$L:$L,F$719,data!$E:$E,$B815)</f>
        <v>0</v>
      </c>
      <c r="G815" s="53">
        <f>COUNTIFS(data!$L:$L,G$719,data!$E:$E,$B815)</f>
        <v>0</v>
      </c>
      <c r="H815" s="53">
        <f>COUNTIFS(data!$L:$L,H$719,data!$E:$E,$B815)</f>
        <v>0</v>
      </c>
      <c r="I815" s="42">
        <f t="shared" si="55"/>
        <v>0</v>
      </c>
    </row>
    <row r="816" spans="2:9" ht="15.65" customHeight="1" x14ac:dyDescent="0.35">
      <c r="B816" s="51" t="s">
        <v>361</v>
      </c>
      <c r="C816" s="54">
        <f>COUNTIFS(data!$L:$L,C$719,data!$E:$E,$B816)</f>
        <v>0</v>
      </c>
      <c r="D816" s="53">
        <f>COUNTIFS(data!$L:$L,D$719,data!$E:$E,$B816)</f>
        <v>0</v>
      </c>
      <c r="E816" s="53">
        <f>COUNTIFS(data!$L:$L,E$719,data!$E:$E,$B816)</f>
        <v>0</v>
      </c>
      <c r="F816" s="53">
        <f>COUNTIFS(data!$L:$L,F$719,data!$E:$E,$B816)</f>
        <v>0</v>
      </c>
      <c r="G816" s="53">
        <f>COUNTIFS(data!$L:$L,G$719,data!$E:$E,$B816)</f>
        <v>0</v>
      </c>
      <c r="H816" s="53">
        <f>COUNTIFS(data!$L:$L,H$719,data!$E:$E,$B816)</f>
        <v>0</v>
      </c>
      <c r="I816" s="42">
        <f t="shared" si="55"/>
        <v>0</v>
      </c>
    </row>
    <row r="817" spans="2:9" ht="15.65" customHeight="1" x14ac:dyDescent="0.35">
      <c r="B817" s="51" t="s">
        <v>835</v>
      </c>
      <c r="C817" s="54">
        <f>COUNTIFS(data!$L:$L,C$719,data!$E:$E,$B817)</f>
        <v>0</v>
      </c>
      <c r="D817" s="53">
        <f>COUNTIFS(data!$L:$L,D$719,data!$E:$E,$B817)</f>
        <v>0</v>
      </c>
      <c r="E817" s="53">
        <f>COUNTIFS(data!$L:$L,E$719,data!$E:$E,$B817)</f>
        <v>0</v>
      </c>
      <c r="F817" s="53">
        <f>COUNTIFS(data!$L:$L,F$719,data!$E:$E,$B817)</f>
        <v>0</v>
      </c>
      <c r="G817" s="53">
        <f>COUNTIFS(data!$L:$L,G$719,data!$E:$E,$B817)</f>
        <v>0</v>
      </c>
      <c r="H817" s="53">
        <f>COUNTIFS(data!$L:$L,H$719,data!$E:$E,$B817)</f>
        <v>0</v>
      </c>
      <c r="I817" s="42">
        <f t="shared" si="55"/>
        <v>0</v>
      </c>
    </row>
    <row r="818" spans="2:9" ht="15.65" customHeight="1" x14ac:dyDescent="0.35">
      <c r="B818" s="51" t="s">
        <v>1645</v>
      </c>
      <c r="C818" s="54">
        <f>COUNTIFS(data!$L:$L,C$719,data!$E:$E,$B818)</f>
        <v>0</v>
      </c>
      <c r="D818" s="53">
        <f>COUNTIFS(data!$L:$L,D$719,data!$E:$E,$B818)</f>
        <v>0</v>
      </c>
      <c r="E818" s="53">
        <f>COUNTIFS(data!$L:$L,E$719,data!$E:$E,$B818)</f>
        <v>0</v>
      </c>
      <c r="F818" s="53">
        <f>COUNTIFS(data!$L:$L,F$719,data!$E:$E,$B818)</f>
        <v>0</v>
      </c>
      <c r="G818" s="53">
        <f>COUNTIFS(data!$L:$L,G$719,data!$E:$E,$B818)</f>
        <v>0</v>
      </c>
      <c r="H818" s="53">
        <f>COUNTIFS(data!$L:$L,H$719,data!$E:$E,$B818)</f>
        <v>0</v>
      </c>
      <c r="I818" s="42">
        <f t="shared" si="55"/>
        <v>0</v>
      </c>
    </row>
    <row r="819" spans="2:9" ht="15.65" customHeight="1" x14ac:dyDescent="0.35">
      <c r="B819" s="51" t="s">
        <v>734</v>
      </c>
      <c r="C819" s="54">
        <f>COUNTIFS(data!$L:$L,C$719,data!$E:$E,$B819)</f>
        <v>0</v>
      </c>
      <c r="D819" s="53">
        <f>COUNTIFS(data!$L:$L,D$719,data!$E:$E,$B819)</f>
        <v>0</v>
      </c>
      <c r="E819" s="53">
        <f>COUNTIFS(data!$L:$L,E$719,data!$E:$E,$B819)</f>
        <v>0</v>
      </c>
      <c r="F819" s="53">
        <f>COUNTIFS(data!$L:$L,F$719,data!$E:$E,$B819)</f>
        <v>0</v>
      </c>
      <c r="G819" s="53">
        <f>COUNTIFS(data!$L:$L,G$719,data!$E:$E,$B819)</f>
        <v>0</v>
      </c>
      <c r="H819" s="53">
        <f>COUNTIFS(data!$L:$L,H$719,data!$E:$E,$B819)</f>
        <v>0</v>
      </c>
      <c r="I819" s="42">
        <f t="shared" si="55"/>
        <v>0</v>
      </c>
    </row>
    <row r="820" spans="2:9" ht="15.65" customHeight="1" x14ac:dyDescent="0.35">
      <c r="B820" s="51" t="s">
        <v>29</v>
      </c>
      <c r="C820" s="54">
        <f>COUNTIFS(data!$L:$L,C$719,data!$E:$E,$B820)</f>
        <v>0</v>
      </c>
      <c r="D820" s="53">
        <f>COUNTIFS(data!$L:$L,D$719,data!$E:$E,$B820)</f>
        <v>0</v>
      </c>
      <c r="E820" s="53">
        <f>COUNTIFS(data!$L:$L,E$719,data!$E:$E,$B820)</f>
        <v>0</v>
      </c>
      <c r="F820" s="53">
        <f>COUNTIFS(data!$L:$L,F$719,data!$E:$E,$B820)</f>
        <v>0</v>
      </c>
      <c r="G820" s="53">
        <f>COUNTIFS(data!$L:$L,G$719,data!$E:$E,$B820)</f>
        <v>0</v>
      </c>
      <c r="H820" s="53">
        <f>COUNTIFS(data!$L:$L,H$719,data!$E:$E,$B820)</f>
        <v>1</v>
      </c>
      <c r="I820" s="42">
        <f t="shared" si="55"/>
        <v>1</v>
      </c>
    </row>
    <row r="821" spans="2:9" ht="15.65" customHeight="1" x14ac:dyDescent="0.35">
      <c r="B821" s="51" t="s">
        <v>691</v>
      </c>
      <c r="C821" s="54">
        <f>COUNTIFS(data!$L:$L,C$719,data!$E:$E,$B821)</f>
        <v>0</v>
      </c>
      <c r="D821" s="53">
        <f>COUNTIFS(data!$L:$L,D$719,data!$E:$E,$B821)</f>
        <v>1</v>
      </c>
      <c r="E821" s="53">
        <f>COUNTIFS(data!$L:$L,E$719,data!$E:$E,$B821)</f>
        <v>0</v>
      </c>
      <c r="F821" s="53">
        <f>COUNTIFS(data!$L:$L,F$719,data!$E:$E,$B821)</f>
        <v>0</v>
      </c>
      <c r="G821" s="53">
        <f>COUNTIFS(data!$L:$L,G$719,data!$E:$E,$B821)</f>
        <v>0</v>
      </c>
      <c r="H821" s="53">
        <f>COUNTIFS(data!$L:$L,H$719,data!$E:$E,$B821)</f>
        <v>0</v>
      </c>
      <c r="I821" s="42">
        <f t="shared" si="55"/>
        <v>1</v>
      </c>
    </row>
    <row r="822" spans="2:9" ht="15.65" customHeight="1" x14ac:dyDescent="0.35">
      <c r="B822" s="51" t="s">
        <v>1626</v>
      </c>
      <c r="C822" s="54">
        <f>COUNTIFS(data!$L:$L,C$719,data!$E:$E,$B822)</f>
        <v>0</v>
      </c>
      <c r="D822" s="53">
        <f>COUNTIFS(data!$L:$L,D$719,data!$E:$E,$B822)</f>
        <v>0</v>
      </c>
      <c r="E822" s="53">
        <f>COUNTIFS(data!$L:$L,E$719,data!$E:$E,$B822)</f>
        <v>0</v>
      </c>
      <c r="F822" s="53">
        <f>COUNTIFS(data!$L:$L,F$719,data!$E:$E,$B822)</f>
        <v>0</v>
      </c>
      <c r="G822" s="53">
        <f>COUNTIFS(data!$L:$L,G$719,data!$E:$E,$B822)</f>
        <v>0</v>
      </c>
      <c r="H822" s="53">
        <f>COUNTIFS(data!$L:$L,H$719,data!$E:$E,$B822)</f>
        <v>0</v>
      </c>
      <c r="I822" s="42">
        <f t="shared" si="55"/>
        <v>0</v>
      </c>
    </row>
    <row r="823" spans="2:9" ht="15.65" customHeight="1" x14ac:dyDescent="0.35">
      <c r="B823" s="51" t="s">
        <v>2812</v>
      </c>
      <c r="C823" s="54">
        <f>COUNTIFS(data!$L:$L,C$719,data!$E:$E,$B823)</f>
        <v>0</v>
      </c>
      <c r="D823" s="53">
        <f>COUNTIFS(data!$L:$L,D$719,data!$E:$E,$B823)</f>
        <v>0</v>
      </c>
      <c r="E823" s="53">
        <f>COUNTIFS(data!$L:$L,E$719,data!$E:$E,$B823)</f>
        <v>0</v>
      </c>
      <c r="F823" s="53">
        <f>COUNTIFS(data!$L:$L,F$719,data!$E:$E,$B823)</f>
        <v>0</v>
      </c>
      <c r="G823" s="53">
        <f>COUNTIFS(data!$L:$L,G$719,data!$E:$E,$B823)</f>
        <v>0</v>
      </c>
      <c r="H823" s="53">
        <f>COUNTIFS(data!$L:$L,H$719,data!$E:$E,$B823)</f>
        <v>0</v>
      </c>
      <c r="I823" s="42">
        <f t="shared" si="55"/>
        <v>0</v>
      </c>
    </row>
    <row r="824" spans="2:9" ht="15.65" customHeight="1" x14ac:dyDescent="0.35">
      <c r="B824" s="51" t="s">
        <v>2813</v>
      </c>
      <c r="C824" s="54">
        <f>COUNTIFS(data!$L:$L,C$719,data!$E:$E,$B824)</f>
        <v>0</v>
      </c>
      <c r="D824" s="53">
        <f>COUNTIFS(data!$L:$L,D$719,data!$E:$E,$B824)</f>
        <v>0</v>
      </c>
      <c r="E824" s="53">
        <f>COUNTIFS(data!$L:$L,E$719,data!$E:$E,$B824)</f>
        <v>0</v>
      </c>
      <c r="F824" s="53">
        <f>COUNTIFS(data!$L:$L,F$719,data!$E:$E,$B824)</f>
        <v>0</v>
      </c>
      <c r="G824" s="53">
        <f>COUNTIFS(data!$L:$L,G$719,data!$E:$E,$B824)</f>
        <v>0</v>
      </c>
      <c r="H824" s="53">
        <f>COUNTIFS(data!$L:$L,H$719,data!$E:$E,$B824)</f>
        <v>0</v>
      </c>
      <c r="I824" s="42">
        <f t="shared" si="55"/>
        <v>0</v>
      </c>
    </row>
    <row r="825" spans="2:9" ht="15.65" customHeight="1" x14ac:dyDescent="0.35">
      <c r="B825" s="51" t="s">
        <v>1712</v>
      </c>
      <c r="C825" s="54">
        <f>COUNTIFS(data!$L:$L,C$719,data!$E:$E,$B825)</f>
        <v>0</v>
      </c>
      <c r="D825" s="53">
        <f>COUNTIFS(data!$L:$L,D$719,data!$E:$E,$B825)</f>
        <v>0</v>
      </c>
      <c r="E825" s="53">
        <f>COUNTIFS(data!$L:$L,E$719,data!$E:$E,$B825)</f>
        <v>0</v>
      </c>
      <c r="F825" s="53">
        <f>COUNTIFS(data!$L:$L,F$719,data!$E:$E,$B825)</f>
        <v>0</v>
      </c>
      <c r="G825" s="53">
        <f>COUNTIFS(data!$L:$L,G$719,data!$E:$E,$B825)</f>
        <v>0</v>
      </c>
      <c r="H825" s="53">
        <f>COUNTIFS(data!$L:$L,H$719,data!$E:$E,$B825)</f>
        <v>0</v>
      </c>
      <c r="I825" s="42">
        <f t="shared" si="55"/>
        <v>0</v>
      </c>
    </row>
    <row r="826" spans="2:9" ht="15.65" customHeight="1" x14ac:dyDescent="0.35">
      <c r="B826" s="51" t="s">
        <v>1680</v>
      </c>
      <c r="C826" s="54">
        <f>COUNTIFS(data!$L:$L,C$719,data!$E:$E,$B826)</f>
        <v>0</v>
      </c>
      <c r="D826" s="53">
        <f>COUNTIFS(data!$L:$L,D$719,data!$E:$E,$B826)</f>
        <v>0</v>
      </c>
      <c r="E826" s="53">
        <f>COUNTIFS(data!$L:$L,E$719,data!$E:$E,$B826)</f>
        <v>0</v>
      </c>
      <c r="F826" s="53">
        <f>COUNTIFS(data!$L:$L,F$719,data!$E:$E,$B826)</f>
        <v>0</v>
      </c>
      <c r="G826" s="53">
        <f>COUNTIFS(data!$L:$L,G$719,data!$E:$E,$B826)</f>
        <v>0</v>
      </c>
      <c r="H826" s="53">
        <f>COUNTIFS(data!$L:$L,H$719,data!$E:$E,$B826)</f>
        <v>0</v>
      </c>
      <c r="I826" s="42">
        <f t="shared" si="55"/>
        <v>0</v>
      </c>
    </row>
    <row r="827" spans="2:9" ht="15.65" customHeight="1" x14ac:dyDescent="0.35">
      <c r="B827" s="51" t="s">
        <v>213</v>
      </c>
      <c r="C827" s="54">
        <f>COUNTIFS(data!$L:$L,C$719,data!$E:$E,$B827)</f>
        <v>0</v>
      </c>
      <c r="D827" s="53">
        <f>COUNTIFS(data!$L:$L,D$719,data!$E:$E,$B827)</f>
        <v>1</v>
      </c>
      <c r="E827" s="53">
        <f>COUNTIFS(data!$L:$L,E$719,data!$E:$E,$B827)</f>
        <v>0</v>
      </c>
      <c r="F827" s="53">
        <f>COUNTIFS(data!$L:$L,F$719,data!$E:$E,$B827)</f>
        <v>0</v>
      </c>
      <c r="G827" s="53">
        <f>COUNTIFS(data!$L:$L,G$719,data!$E:$E,$B827)</f>
        <v>0</v>
      </c>
      <c r="H827" s="53">
        <f>COUNTIFS(data!$L:$L,H$719,data!$E:$E,$B827)</f>
        <v>0</v>
      </c>
      <c r="I827" s="42">
        <f t="shared" si="55"/>
        <v>1</v>
      </c>
    </row>
    <row r="828" spans="2:9" ht="15.65" customHeight="1" x14ac:dyDescent="0.35">
      <c r="B828" s="51" t="s">
        <v>827</v>
      </c>
      <c r="C828" s="54">
        <f>COUNTIFS(data!$L:$L,C$719,data!$E:$E,$B828)</f>
        <v>0</v>
      </c>
      <c r="D828" s="53">
        <f>COUNTIFS(data!$L:$L,D$719,data!$E:$E,$B828)</f>
        <v>0</v>
      </c>
      <c r="E828" s="53">
        <f>COUNTIFS(data!$L:$L,E$719,data!$E:$E,$B828)</f>
        <v>0</v>
      </c>
      <c r="F828" s="53">
        <f>COUNTIFS(data!$L:$L,F$719,data!$E:$E,$B828)</f>
        <v>0</v>
      </c>
      <c r="G828" s="53">
        <f>COUNTIFS(data!$L:$L,G$719,data!$E:$E,$B828)</f>
        <v>0</v>
      </c>
      <c r="H828" s="53">
        <f>COUNTIFS(data!$L:$L,H$719,data!$E:$E,$B828)</f>
        <v>0</v>
      </c>
      <c r="I828" s="42">
        <f t="shared" si="55"/>
        <v>0</v>
      </c>
    </row>
    <row r="829" spans="2:9" ht="15.65" customHeight="1" x14ac:dyDescent="0.35">
      <c r="B829" s="51" t="s">
        <v>1066</v>
      </c>
      <c r="C829" s="54">
        <f>COUNTIFS(data!$L:$L,C$719,data!$E:$E,$B829)</f>
        <v>0</v>
      </c>
      <c r="D829" s="53">
        <f>COUNTIFS(data!$L:$L,D$719,data!$E:$E,$B829)</f>
        <v>0</v>
      </c>
      <c r="E829" s="53">
        <f>COUNTIFS(data!$L:$L,E$719,data!$E:$E,$B829)</f>
        <v>0</v>
      </c>
      <c r="F829" s="53">
        <f>COUNTIFS(data!$L:$L,F$719,data!$E:$E,$B829)</f>
        <v>0</v>
      </c>
      <c r="G829" s="53">
        <f>COUNTIFS(data!$L:$L,G$719,data!$E:$E,$B829)</f>
        <v>0</v>
      </c>
      <c r="H829" s="53">
        <f>COUNTIFS(data!$L:$L,H$719,data!$E:$E,$B829)</f>
        <v>0</v>
      </c>
      <c r="I829" s="42">
        <f t="shared" si="55"/>
        <v>0</v>
      </c>
    </row>
    <row r="830" spans="2:9" ht="15.65" customHeight="1" x14ac:dyDescent="0.35">
      <c r="B830" s="51" t="s">
        <v>53</v>
      </c>
      <c r="C830" s="54">
        <f>COUNTIFS(data!$L:$L,C$719,data!$E:$E,$B830)</f>
        <v>0</v>
      </c>
      <c r="D830" s="53">
        <f>COUNTIFS(data!$L:$L,D$719,data!$E:$E,$B830)</f>
        <v>0</v>
      </c>
      <c r="E830" s="53">
        <f>COUNTIFS(data!$L:$L,E$719,data!$E:$E,$B830)</f>
        <v>0</v>
      </c>
      <c r="F830" s="53">
        <f>COUNTIFS(data!$L:$L,F$719,data!$E:$E,$B830)</f>
        <v>0</v>
      </c>
      <c r="G830" s="53">
        <f>COUNTIFS(data!$L:$L,G$719,data!$E:$E,$B830)</f>
        <v>0</v>
      </c>
      <c r="H830" s="53">
        <f>COUNTIFS(data!$L:$L,H$719,data!$E:$E,$B830)</f>
        <v>0</v>
      </c>
      <c r="I830" s="42">
        <f t="shared" si="55"/>
        <v>0</v>
      </c>
    </row>
    <row r="831" spans="2:9" ht="15.65" customHeight="1" x14ac:dyDescent="0.35">
      <c r="B831" s="51" t="s">
        <v>1694</v>
      </c>
      <c r="C831" s="54">
        <f>COUNTIFS(data!$L:$L,C$719,data!$E:$E,$B831)</f>
        <v>0</v>
      </c>
      <c r="D831" s="53">
        <f>COUNTIFS(data!$L:$L,D$719,data!$E:$E,$B831)</f>
        <v>0</v>
      </c>
      <c r="E831" s="53">
        <f>COUNTIFS(data!$L:$L,E$719,data!$E:$E,$B831)</f>
        <v>0</v>
      </c>
      <c r="F831" s="53">
        <f>COUNTIFS(data!$L:$L,F$719,data!$E:$E,$B831)</f>
        <v>0</v>
      </c>
      <c r="G831" s="53">
        <f>COUNTIFS(data!$L:$L,G$719,data!$E:$E,$B831)</f>
        <v>0</v>
      </c>
      <c r="H831" s="53">
        <f>COUNTIFS(data!$L:$L,H$719,data!$E:$E,$B831)</f>
        <v>0</v>
      </c>
      <c r="I831" s="42">
        <f t="shared" si="55"/>
        <v>0</v>
      </c>
    </row>
    <row r="832" spans="2:9" ht="15.65" customHeight="1" x14ac:dyDescent="0.35">
      <c r="B832" s="51" t="s">
        <v>1951</v>
      </c>
      <c r="C832" s="54">
        <f>COUNTIFS(data!$L:$L,C$719,data!$E:$E,$B832)</f>
        <v>0</v>
      </c>
      <c r="D832" s="53">
        <f>COUNTIFS(data!$L:$L,D$719,data!$E:$E,$B832)</f>
        <v>0</v>
      </c>
      <c r="E832" s="53">
        <f>COUNTIFS(data!$L:$L,E$719,data!$E:$E,$B832)</f>
        <v>0</v>
      </c>
      <c r="F832" s="53">
        <f>COUNTIFS(data!$L:$L,F$719,data!$E:$E,$B832)</f>
        <v>0</v>
      </c>
      <c r="G832" s="53">
        <f>COUNTIFS(data!$L:$L,G$719,data!$E:$E,$B832)</f>
        <v>0</v>
      </c>
      <c r="H832" s="53">
        <f>COUNTIFS(data!$L:$L,H$719,data!$E:$E,$B832)</f>
        <v>4</v>
      </c>
      <c r="I832" s="42">
        <f t="shared" si="55"/>
        <v>4</v>
      </c>
    </row>
    <row r="833" spans="2:9" ht="15.65" customHeight="1" x14ac:dyDescent="0.35">
      <c r="B833" s="51" t="s">
        <v>1947</v>
      </c>
      <c r="C833" s="54">
        <f>COUNTIFS(data!$L:$L,C$719,data!$E:$E,$B833)</f>
        <v>0</v>
      </c>
      <c r="D833" s="53">
        <f>COUNTIFS(data!$L:$L,D$719,data!$E:$E,$B833)</f>
        <v>0</v>
      </c>
      <c r="E833" s="53">
        <f>COUNTIFS(data!$L:$L,E$719,data!$E:$E,$B833)</f>
        <v>0</v>
      </c>
      <c r="F833" s="53">
        <f>COUNTIFS(data!$L:$L,F$719,data!$E:$E,$B833)</f>
        <v>0</v>
      </c>
      <c r="G833" s="53">
        <f>COUNTIFS(data!$L:$L,G$719,data!$E:$E,$B833)</f>
        <v>0</v>
      </c>
      <c r="H833" s="53">
        <f>COUNTIFS(data!$L:$L,H$719,data!$E:$E,$B833)</f>
        <v>2</v>
      </c>
      <c r="I833" s="42">
        <f t="shared" si="55"/>
        <v>2</v>
      </c>
    </row>
    <row r="834" spans="2:9" ht="15.65" customHeight="1" x14ac:dyDescent="0.35">
      <c r="B834" s="51" t="s">
        <v>347</v>
      </c>
      <c r="C834" s="54">
        <f>COUNTIFS(data!$L:$L,C$719,data!$E:$E,$B834)</f>
        <v>0</v>
      </c>
      <c r="D834" s="53">
        <f>COUNTIFS(data!$L:$L,D$719,data!$E:$E,$B834)</f>
        <v>0</v>
      </c>
      <c r="E834" s="53">
        <f>COUNTIFS(data!$L:$L,E$719,data!$E:$E,$B834)</f>
        <v>0</v>
      </c>
      <c r="F834" s="53">
        <f>COUNTIFS(data!$L:$L,F$719,data!$E:$E,$B834)</f>
        <v>0</v>
      </c>
      <c r="G834" s="53">
        <f>COUNTIFS(data!$L:$L,G$719,data!$E:$E,$B834)</f>
        <v>0</v>
      </c>
      <c r="H834" s="53">
        <f>COUNTIFS(data!$L:$L,H$719,data!$E:$E,$B834)</f>
        <v>0</v>
      </c>
      <c r="I834" s="42">
        <f t="shared" si="55"/>
        <v>0</v>
      </c>
    </row>
    <row r="835" spans="2:9" ht="15.65" customHeight="1" x14ac:dyDescent="0.35">
      <c r="B835" s="51" t="s">
        <v>1022</v>
      </c>
      <c r="C835" s="54">
        <f>COUNTIFS(data!$L:$L,C$719,data!$E:$E,$B835)</f>
        <v>0</v>
      </c>
      <c r="D835" s="53">
        <f>COUNTIFS(data!$L:$L,D$719,data!$E:$E,$B835)</f>
        <v>0</v>
      </c>
      <c r="E835" s="53">
        <f>COUNTIFS(data!$L:$L,E$719,data!$E:$E,$B835)</f>
        <v>0</v>
      </c>
      <c r="F835" s="53">
        <f>COUNTIFS(data!$L:$L,F$719,data!$E:$E,$B835)</f>
        <v>0</v>
      </c>
      <c r="G835" s="53">
        <f>COUNTIFS(data!$L:$L,G$719,data!$E:$E,$B835)</f>
        <v>0</v>
      </c>
      <c r="H835" s="53">
        <f>COUNTIFS(data!$L:$L,H$719,data!$E:$E,$B835)</f>
        <v>0</v>
      </c>
      <c r="I835" s="42">
        <f t="shared" si="55"/>
        <v>0</v>
      </c>
    </row>
    <row r="836" spans="2:9" ht="15.65" customHeight="1" x14ac:dyDescent="0.35">
      <c r="B836" s="51" t="s">
        <v>1638</v>
      </c>
      <c r="C836" s="54">
        <f>COUNTIFS(data!$L:$L,C$719,data!$E:$E,$B836)</f>
        <v>0</v>
      </c>
      <c r="D836" s="53">
        <f>COUNTIFS(data!$L:$L,D$719,data!$E:$E,$B836)</f>
        <v>0</v>
      </c>
      <c r="E836" s="53">
        <f>COUNTIFS(data!$L:$L,E$719,data!$E:$E,$B836)</f>
        <v>0</v>
      </c>
      <c r="F836" s="53">
        <f>COUNTIFS(data!$L:$L,F$719,data!$E:$E,$B836)</f>
        <v>0</v>
      </c>
      <c r="G836" s="53">
        <f>COUNTIFS(data!$L:$L,G$719,data!$E:$E,$B836)</f>
        <v>0</v>
      </c>
      <c r="H836" s="53">
        <f>COUNTIFS(data!$L:$L,H$719,data!$E:$E,$B836)</f>
        <v>0</v>
      </c>
      <c r="I836" s="42">
        <f t="shared" si="55"/>
        <v>0</v>
      </c>
    </row>
    <row r="837" spans="2:9" ht="15.65" customHeight="1" x14ac:dyDescent="0.35">
      <c r="B837" s="51" t="s">
        <v>342</v>
      </c>
      <c r="C837" s="54">
        <f>COUNTIFS(data!$L:$L,C$719,data!$E:$E,$B837)</f>
        <v>0</v>
      </c>
      <c r="D837" s="53">
        <f>COUNTIFS(data!$L:$L,D$719,data!$E:$E,$B837)</f>
        <v>0</v>
      </c>
      <c r="E837" s="53">
        <f>COUNTIFS(data!$L:$L,E$719,data!$E:$E,$B837)</f>
        <v>0</v>
      </c>
      <c r="F837" s="53">
        <f>COUNTIFS(data!$L:$L,F$719,data!$E:$E,$B837)</f>
        <v>0</v>
      </c>
      <c r="G837" s="53">
        <f>COUNTIFS(data!$L:$L,G$719,data!$E:$E,$B837)</f>
        <v>0</v>
      </c>
      <c r="H837" s="53">
        <f>COUNTIFS(data!$L:$L,H$719,data!$E:$E,$B837)</f>
        <v>0</v>
      </c>
      <c r="I837" s="42">
        <f t="shared" si="55"/>
        <v>0</v>
      </c>
    </row>
    <row r="838" spans="2:9" ht="15.65" customHeight="1" x14ac:dyDescent="0.35">
      <c r="B838" s="51" t="s">
        <v>1910</v>
      </c>
      <c r="C838" s="54">
        <f>COUNTIFS(data!$L:$L,C$719,data!$E:$E,$B838)</f>
        <v>0</v>
      </c>
      <c r="D838" s="53">
        <f>COUNTIFS(data!$L:$L,D$719,data!$E:$E,$B838)</f>
        <v>0</v>
      </c>
      <c r="E838" s="53">
        <f>COUNTIFS(data!$L:$L,E$719,data!$E:$E,$B838)</f>
        <v>0</v>
      </c>
      <c r="F838" s="53">
        <f>COUNTIFS(data!$L:$L,F$719,data!$E:$E,$B838)</f>
        <v>0</v>
      </c>
      <c r="G838" s="53">
        <f>COUNTIFS(data!$L:$L,G$719,data!$E:$E,$B838)</f>
        <v>0</v>
      </c>
      <c r="H838" s="53">
        <f>COUNTIFS(data!$L:$L,H$719,data!$E:$E,$B838)</f>
        <v>0</v>
      </c>
      <c r="I838" s="42">
        <f t="shared" si="55"/>
        <v>0</v>
      </c>
    </row>
    <row r="839" spans="2:9" ht="15.65" customHeight="1" x14ac:dyDescent="0.35">
      <c r="B839" s="51" t="s">
        <v>1911</v>
      </c>
      <c r="C839" s="54">
        <f>COUNTIFS(data!$L:$L,C$719,data!$E:$E,$B839)</f>
        <v>0</v>
      </c>
      <c r="D839" s="53">
        <f>COUNTIFS(data!$L:$L,D$719,data!$E:$E,$B839)</f>
        <v>0</v>
      </c>
      <c r="E839" s="53">
        <f>COUNTIFS(data!$L:$L,E$719,data!$E:$E,$B839)</f>
        <v>0</v>
      </c>
      <c r="F839" s="53">
        <f>COUNTIFS(data!$L:$L,F$719,data!$E:$E,$B839)</f>
        <v>0</v>
      </c>
      <c r="G839" s="53">
        <f>COUNTIFS(data!$L:$L,G$719,data!$E:$E,$B839)</f>
        <v>0</v>
      </c>
      <c r="H839" s="53">
        <f>COUNTIFS(data!$L:$L,H$719,data!$E:$E,$B839)</f>
        <v>1</v>
      </c>
      <c r="I839" s="42">
        <f t="shared" si="55"/>
        <v>1</v>
      </c>
    </row>
    <row r="840" spans="2:9" ht="15.65" customHeight="1" x14ac:dyDescent="0.35">
      <c r="B840" s="51" t="s">
        <v>25</v>
      </c>
      <c r="C840" s="54">
        <f>COUNTIFS(data!$L:$L,C$719,data!$E:$E,$B840)</f>
        <v>0</v>
      </c>
      <c r="D840" s="53">
        <f>COUNTIFS(data!$L:$L,D$719,data!$E:$E,$B840)</f>
        <v>0</v>
      </c>
      <c r="E840" s="53">
        <f>COUNTIFS(data!$L:$L,E$719,data!$E:$E,$B840)</f>
        <v>0</v>
      </c>
      <c r="F840" s="53">
        <f>COUNTIFS(data!$L:$L,F$719,data!$E:$E,$B840)</f>
        <v>0</v>
      </c>
      <c r="G840" s="53">
        <f>COUNTIFS(data!$L:$L,G$719,data!$E:$E,$B840)</f>
        <v>0</v>
      </c>
      <c r="H840" s="53">
        <f>COUNTIFS(data!$L:$L,H$719,data!$E:$E,$B840)</f>
        <v>0</v>
      </c>
      <c r="I840" s="42">
        <f t="shared" si="55"/>
        <v>0</v>
      </c>
    </row>
    <row r="841" spans="2:9" ht="15.65" customHeight="1" x14ac:dyDescent="0.35">
      <c r="B841" s="51" t="s">
        <v>1046</v>
      </c>
      <c r="C841" s="54">
        <f>COUNTIFS(data!$L:$L,C$719,data!$E:$E,$B841)</f>
        <v>0</v>
      </c>
      <c r="D841" s="53">
        <f>COUNTIFS(data!$L:$L,D$719,data!$E:$E,$B841)</f>
        <v>0</v>
      </c>
      <c r="E841" s="53">
        <f>COUNTIFS(data!$L:$L,E$719,data!$E:$E,$B841)</f>
        <v>0</v>
      </c>
      <c r="F841" s="53">
        <f>COUNTIFS(data!$L:$L,F$719,data!$E:$E,$B841)</f>
        <v>0</v>
      </c>
      <c r="G841" s="53">
        <f>COUNTIFS(data!$L:$L,G$719,data!$E:$E,$B841)</f>
        <v>0</v>
      </c>
      <c r="H841" s="53">
        <f>COUNTIFS(data!$L:$L,H$719,data!$E:$E,$B841)</f>
        <v>0</v>
      </c>
      <c r="I841" s="42">
        <f t="shared" si="55"/>
        <v>0</v>
      </c>
    </row>
    <row r="842" spans="2:9" ht="15.65" customHeight="1" x14ac:dyDescent="0.35">
      <c r="B842" s="51" t="s">
        <v>1643</v>
      </c>
      <c r="C842" s="54">
        <f>COUNTIFS(data!$L:$L,C$719,data!$E:$E,$B842)</f>
        <v>2</v>
      </c>
      <c r="D842" s="53">
        <f>COUNTIFS(data!$L:$L,D$719,data!$E:$E,$B842)</f>
        <v>0</v>
      </c>
      <c r="E842" s="53">
        <f>COUNTIFS(data!$L:$L,E$719,data!$E:$E,$B842)</f>
        <v>0</v>
      </c>
      <c r="F842" s="53">
        <f>COUNTIFS(data!$L:$L,F$719,data!$E:$E,$B842)</f>
        <v>0</v>
      </c>
      <c r="G842" s="53">
        <f>COUNTIFS(data!$L:$L,G$719,data!$E:$E,$B842)</f>
        <v>0</v>
      </c>
      <c r="H842" s="53">
        <f>COUNTIFS(data!$L:$L,H$719,data!$E:$E,$B842)</f>
        <v>1</v>
      </c>
      <c r="I842" s="42">
        <f t="shared" si="55"/>
        <v>3</v>
      </c>
    </row>
    <row r="843" spans="2:9" ht="15.65" customHeight="1" x14ac:dyDescent="0.35">
      <c r="B843" s="51" t="s">
        <v>1621</v>
      </c>
      <c r="C843" s="54">
        <f>COUNTIFS(data!$L:$L,C$719,data!$E:$E,$B843)</f>
        <v>0</v>
      </c>
      <c r="D843" s="53">
        <f>COUNTIFS(data!$L:$L,D$719,data!$E:$E,$B843)</f>
        <v>0</v>
      </c>
      <c r="E843" s="53">
        <f>COUNTIFS(data!$L:$L,E$719,data!$E:$E,$B843)</f>
        <v>0</v>
      </c>
      <c r="F843" s="53">
        <f>COUNTIFS(data!$L:$L,F$719,data!$E:$E,$B843)</f>
        <v>0</v>
      </c>
      <c r="G843" s="53">
        <f>COUNTIFS(data!$L:$L,G$719,data!$E:$E,$B843)</f>
        <v>0</v>
      </c>
      <c r="H843" s="53">
        <f>COUNTIFS(data!$L:$L,H$719,data!$E:$E,$B843)</f>
        <v>0</v>
      </c>
      <c r="I843" s="42">
        <f t="shared" si="55"/>
        <v>0</v>
      </c>
    </row>
    <row r="844" spans="2:9" ht="15.65" customHeight="1" x14ac:dyDescent="0.35">
      <c r="B844" s="51" t="s">
        <v>1056</v>
      </c>
      <c r="C844" s="54">
        <f>COUNTIFS(data!$L:$L,C$719,data!$E:$E,$B844)</f>
        <v>0</v>
      </c>
      <c r="D844" s="53">
        <f>COUNTIFS(data!$L:$L,D$719,data!$E:$E,$B844)</f>
        <v>0</v>
      </c>
      <c r="E844" s="53">
        <f>COUNTIFS(data!$L:$L,E$719,data!$E:$E,$B844)</f>
        <v>0</v>
      </c>
      <c r="F844" s="53">
        <f>COUNTIFS(data!$L:$L,F$719,data!$E:$E,$B844)</f>
        <v>0</v>
      </c>
      <c r="G844" s="53">
        <f>COUNTIFS(data!$L:$L,G$719,data!$E:$E,$B844)</f>
        <v>0</v>
      </c>
      <c r="H844" s="53">
        <f>COUNTIFS(data!$L:$L,H$719,data!$E:$E,$B844)</f>
        <v>0</v>
      </c>
      <c r="I844" s="42">
        <f t="shared" si="55"/>
        <v>0</v>
      </c>
    </row>
    <row r="845" spans="2:9" ht="15.65" customHeight="1" x14ac:dyDescent="0.35">
      <c r="B845" s="51" t="s">
        <v>1666</v>
      </c>
      <c r="C845" s="54">
        <f>COUNTIFS(data!$L:$L,C$719,data!$E:$E,$B845)</f>
        <v>0</v>
      </c>
      <c r="D845" s="53">
        <f>COUNTIFS(data!$L:$L,D$719,data!$E:$E,$B845)</f>
        <v>0</v>
      </c>
      <c r="E845" s="53">
        <f>COUNTIFS(data!$L:$L,E$719,data!$E:$E,$B845)</f>
        <v>0</v>
      </c>
      <c r="F845" s="53">
        <f>COUNTIFS(data!$L:$L,F$719,data!$E:$E,$B845)</f>
        <v>0</v>
      </c>
      <c r="G845" s="53">
        <f>COUNTIFS(data!$L:$L,G$719,data!$E:$E,$B845)</f>
        <v>0</v>
      </c>
      <c r="H845" s="53">
        <f>COUNTIFS(data!$L:$L,H$719,data!$E:$E,$B845)</f>
        <v>0</v>
      </c>
      <c r="I845" s="42">
        <f t="shared" si="55"/>
        <v>0</v>
      </c>
    </row>
    <row r="846" spans="2:9" ht="15.65" customHeight="1" x14ac:dyDescent="0.35">
      <c r="B846" s="51" t="s">
        <v>1656</v>
      </c>
      <c r="C846" s="54">
        <f>COUNTIFS(data!$L:$L,C$719,data!$E:$E,$B846)</f>
        <v>0</v>
      </c>
      <c r="D846" s="53">
        <f>COUNTIFS(data!$L:$L,D$719,data!$E:$E,$B846)</f>
        <v>0</v>
      </c>
      <c r="E846" s="53">
        <f>COUNTIFS(data!$L:$L,E$719,data!$E:$E,$B846)</f>
        <v>0</v>
      </c>
      <c r="F846" s="53">
        <f>COUNTIFS(data!$L:$L,F$719,data!$E:$E,$B846)</f>
        <v>0</v>
      </c>
      <c r="G846" s="53">
        <f>COUNTIFS(data!$L:$L,G$719,data!$E:$E,$B846)</f>
        <v>0</v>
      </c>
      <c r="H846" s="53">
        <f>COUNTIFS(data!$L:$L,H$719,data!$E:$E,$B846)</f>
        <v>0</v>
      </c>
      <c r="I846" s="42">
        <f t="shared" si="55"/>
        <v>0</v>
      </c>
    </row>
    <row r="847" spans="2:9" ht="15.65" customHeight="1" x14ac:dyDescent="0.35">
      <c r="B847" s="51" t="s">
        <v>236</v>
      </c>
      <c r="C847" s="54">
        <f>COUNTIFS(data!$L:$L,C$719,data!$E:$E,$B847)</f>
        <v>0</v>
      </c>
      <c r="D847" s="53">
        <f>COUNTIFS(data!$L:$L,D$719,data!$E:$E,$B847)</f>
        <v>0</v>
      </c>
      <c r="E847" s="53">
        <f>COUNTIFS(data!$L:$L,E$719,data!$E:$E,$B847)</f>
        <v>0</v>
      </c>
      <c r="F847" s="53">
        <f>COUNTIFS(data!$L:$L,F$719,data!$E:$E,$B847)</f>
        <v>0</v>
      </c>
      <c r="G847" s="53">
        <f>COUNTIFS(data!$L:$L,G$719,data!$E:$E,$B847)</f>
        <v>0</v>
      </c>
      <c r="H847" s="53">
        <f>COUNTIFS(data!$L:$L,H$719,data!$E:$E,$B847)</f>
        <v>1</v>
      </c>
      <c r="I847" s="42">
        <f t="shared" si="55"/>
        <v>1</v>
      </c>
    </row>
    <row r="848" spans="2:9" ht="15.65" customHeight="1" x14ac:dyDescent="0.35">
      <c r="B848" s="51" t="s">
        <v>1047</v>
      </c>
      <c r="C848" s="54">
        <f>COUNTIFS(data!$L:$L,C$719,data!$E:$E,$B848)</f>
        <v>0</v>
      </c>
      <c r="D848" s="53">
        <f>COUNTIFS(data!$L:$L,D$719,data!$E:$E,$B848)</f>
        <v>0</v>
      </c>
      <c r="E848" s="53">
        <f>COUNTIFS(data!$L:$L,E$719,data!$E:$E,$B848)</f>
        <v>0</v>
      </c>
      <c r="F848" s="53">
        <f>COUNTIFS(data!$L:$L,F$719,data!$E:$E,$B848)</f>
        <v>0</v>
      </c>
      <c r="G848" s="53">
        <f>COUNTIFS(data!$L:$L,G$719,data!$E:$E,$B848)</f>
        <v>0</v>
      </c>
      <c r="H848" s="53">
        <f>COUNTIFS(data!$L:$L,H$719,data!$E:$E,$B848)</f>
        <v>0</v>
      </c>
      <c r="I848" s="42">
        <f t="shared" si="55"/>
        <v>0</v>
      </c>
    </row>
    <row r="849" spans="2:9" ht="15.65" customHeight="1" x14ac:dyDescent="0.35">
      <c r="B849" s="51" t="s">
        <v>1055</v>
      </c>
      <c r="C849" s="54">
        <f>COUNTIFS(data!$L:$L,C$719,data!$E:$E,$B849)</f>
        <v>0</v>
      </c>
      <c r="D849" s="53">
        <f>COUNTIFS(data!$L:$L,D$719,data!$E:$E,$B849)</f>
        <v>0</v>
      </c>
      <c r="E849" s="53">
        <f>COUNTIFS(data!$L:$L,E$719,data!$E:$E,$B849)</f>
        <v>0</v>
      </c>
      <c r="F849" s="53">
        <f>COUNTIFS(data!$L:$L,F$719,data!$E:$E,$B849)</f>
        <v>0</v>
      </c>
      <c r="G849" s="53">
        <f>COUNTIFS(data!$L:$L,G$719,data!$E:$E,$B849)</f>
        <v>0</v>
      </c>
      <c r="H849" s="53">
        <f>COUNTIFS(data!$L:$L,H$719,data!$E:$E,$B849)</f>
        <v>0</v>
      </c>
      <c r="I849" s="42">
        <f t="shared" ref="I849:I912" si="56">SUM(C849:H849)</f>
        <v>0</v>
      </c>
    </row>
    <row r="850" spans="2:9" ht="15.65" customHeight="1" x14ac:dyDescent="0.35">
      <c r="B850" s="51" t="s">
        <v>1044</v>
      </c>
      <c r="C850" s="54">
        <f>COUNTIFS(data!$L:$L,C$719,data!$E:$E,$B850)</f>
        <v>0</v>
      </c>
      <c r="D850" s="53">
        <f>COUNTIFS(data!$L:$L,D$719,data!$E:$E,$B850)</f>
        <v>0</v>
      </c>
      <c r="E850" s="53">
        <f>COUNTIFS(data!$L:$L,E$719,data!$E:$E,$B850)</f>
        <v>0</v>
      </c>
      <c r="F850" s="53">
        <f>COUNTIFS(data!$L:$L,F$719,data!$E:$E,$B850)</f>
        <v>0</v>
      </c>
      <c r="G850" s="53">
        <f>COUNTIFS(data!$L:$L,G$719,data!$E:$E,$B850)</f>
        <v>0</v>
      </c>
      <c r="H850" s="53">
        <f>COUNTIFS(data!$L:$L,H$719,data!$E:$E,$B850)</f>
        <v>0</v>
      </c>
      <c r="I850" s="42">
        <f t="shared" si="56"/>
        <v>0</v>
      </c>
    </row>
    <row r="851" spans="2:9" ht="15.65" customHeight="1" x14ac:dyDescent="0.35">
      <c r="B851" s="51" t="s">
        <v>1630</v>
      </c>
      <c r="C851" s="54">
        <f>COUNTIFS(data!$L:$L,C$719,data!$E:$E,$B851)</f>
        <v>0</v>
      </c>
      <c r="D851" s="53">
        <f>COUNTIFS(data!$L:$L,D$719,data!$E:$E,$B851)</f>
        <v>0</v>
      </c>
      <c r="E851" s="53">
        <f>COUNTIFS(data!$L:$L,E$719,data!$E:$E,$B851)</f>
        <v>0</v>
      </c>
      <c r="F851" s="53">
        <f>COUNTIFS(data!$L:$L,F$719,data!$E:$E,$B851)</f>
        <v>0</v>
      </c>
      <c r="G851" s="53">
        <f>COUNTIFS(data!$L:$L,G$719,data!$E:$E,$B851)</f>
        <v>0</v>
      </c>
      <c r="H851" s="53">
        <f>COUNTIFS(data!$L:$L,H$719,data!$E:$E,$B851)</f>
        <v>0</v>
      </c>
      <c r="I851" s="42">
        <f t="shared" si="56"/>
        <v>0</v>
      </c>
    </row>
    <row r="852" spans="2:9" ht="15.65" customHeight="1" x14ac:dyDescent="0.35">
      <c r="B852" s="51" t="s">
        <v>1937</v>
      </c>
      <c r="C852" s="54">
        <f>COUNTIFS(data!$L:$L,C$719,data!$E:$E,$B852)</f>
        <v>0</v>
      </c>
      <c r="D852" s="53">
        <f>COUNTIFS(data!$L:$L,D$719,data!$E:$E,$B852)</f>
        <v>0</v>
      </c>
      <c r="E852" s="53">
        <f>COUNTIFS(data!$L:$L,E$719,data!$E:$E,$B852)</f>
        <v>0</v>
      </c>
      <c r="F852" s="53">
        <f>COUNTIFS(data!$L:$L,F$719,data!$E:$E,$B852)</f>
        <v>0</v>
      </c>
      <c r="G852" s="53">
        <f>COUNTIFS(data!$L:$L,G$719,data!$E:$E,$B852)</f>
        <v>0</v>
      </c>
      <c r="H852" s="53">
        <f>COUNTIFS(data!$L:$L,H$719,data!$E:$E,$B852)</f>
        <v>1</v>
      </c>
      <c r="I852" s="42">
        <f t="shared" si="56"/>
        <v>1</v>
      </c>
    </row>
    <row r="853" spans="2:9" ht="15.65" customHeight="1" x14ac:dyDescent="0.35">
      <c r="B853" s="51" t="s">
        <v>1938</v>
      </c>
      <c r="C853" s="54">
        <f>COUNTIFS(data!$L:$L,C$719,data!$E:$E,$B853)</f>
        <v>0</v>
      </c>
      <c r="D853" s="53">
        <f>COUNTIFS(data!$L:$L,D$719,data!$E:$E,$B853)</f>
        <v>0</v>
      </c>
      <c r="E853" s="53">
        <f>COUNTIFS(data!$L:$L,E$719,data!$E:$E,$B853)</f>
        <v>0</v>
      </c>
      <c r="F853" s="53">
        <f>COUNTIFS(data!$L:$L,F$719,data!$E:$E,$B853)</f>
        <v>0</v>
      </c>
      <c r="G853" s="53">
        <f>COUNTIFS(data!$L:$L,G$719,data!$E:$E,$B853)</f>
        <v>0</v>
      </c>
      <c r="H853" s="53">
        <f>COUNTIFS(data!$L:$L,H$719,data!$E:$E,$B853)</f>
        <v>4</v>
      </c>
      <c r="I853" s="42">
        <f t="shared" si="56"/>
        <v>4</v>
      </c>
    </row>
    <row r="854" spans="2:9" ht="15.65" customHeight="1" x14ac:dyDescent="0.35">
      <c r="B854" s="51" t="s">
        <v>1091</v>
      </c>
      <c r="C854" s="54">
        <f>COUNTIFS(data!$L:$L,C$719,data!$E:$E,$B854)</f>
        <v>0</v>
      </c>
      <c r="D854" s="53">
        <f>COUNTIFS(data!$L:$L,D$719,data!$E:$E,$B854)</f>
        <v>0</v>
      </c>
      <c r="E854" s="53">
        <f>COUNTIFS(data!$L:$L,E$719,data!$E:$E,$B854)</f>
        <v>0</v>
      </c>
      <c r="F854" s="53">
        <f>COUNTIFS(data!$L:$L,F$719,data!$E:$E,$B854)</f>
        <v>0</v>
      </c>
      <c r="G854" s="53">
        <f>COUNTIFS(data!$L:$L,G$719,data!$E:$E,$B854)</f>
        <v>0</v>
      </c>
      <c r="H854" s="53">
        <f>COUNTIFS(data!$L:$L,H$719,data!$E:$E,$B854)</f>
        <v>1</v>
      </c>
      <c r="I854" s="42">
        <f t="shared" si="56"/>
        <v>1</v>
      </c>
    </row>
    <row r="855" spans="2:9" ht="15.65" customHeight="1" x14ac:dyDescent="0.35">
      <c r="B855" s="51" t="s">
        <v>1916</v>
      </c>
      <c r="C855" s="54">
        <f>COUNTIFS(data!$L:$L,C$719,data!$E:$E,$B855)</f>
        <v>0</v>
      </c>
      <c r="D855" s="53">
        <f>COUNTIFS(data!$L:$L,D$719,data!$E:$E,$B855)</f>
        <v>0</v>
      </c>
      <c r="E855" s="53">
        <f>COUNTIFS(data!$L:$L,E$719,data!$E:$E,$B855)</f>
        <v>0</v>
      </c>
      <c r="F855" s="53">
        <f>COUNTIFS(data!$L:$L,F$719,data!$E:$E,$B855)</f>
        <v>0</v>
      </c>
      <c r="G855" s="53">
        <f>COUNTIFS(data!$L:$L,G$719,data!$E:$E,$B855)</f>
        <v>0</v>
      </c>
      <c r="H855" s="53">
        <f>COUNTIFS(data!$L:$L,H$719,data!$E:$E,$B855)</f>
        <v>1</v>
      </c>
      <c r="I855" s="42">
        <f t="shared" si="56"/>
        <v>1</v>
      </c>
    </row>
    <row r="856" spans="2:9" ht="15.65" customHeight="1" x14ac:dyDescent="0.35">
      <c r="B856" s="51" t="s">
        <v>1945</v>
      </c>
      <c r="C856" s="54">
        <f>COUNTIFS(data!$L:$L,C$719,data!$E:$E,$B856)</f>
        <v>0</v>
      </c>
      <c r="D856" s="53">
        <f>COUNTIFS(data!$L:$L,D$719,data!$E:$E,$B856)</f>
        <v>0</v>
      </c>
      <c r="E856" s="53">
        <f>COUNTIFS(data!$L:$L,E$719,data!$E:$E,$B856)</f>
        <v>0</v>
      </c>
      <c r="F856" s="53">
        <f>COUNTIFS(data!$L:$L,F$719,data!$E:$E,$B856)</f>
        <v>0</v>
      </c>
      <c r="G856" s="53">
        <f>COUNTIFS(data!$L:$L,G$719,data!$E:$E,$B856)</f>
        <v>0</v>
      </c>
      <c r="H856" s="53">
        <f>COUNTIFS(data!$L:$L,H$719,data!$E:$E,$B856)</f>
        <v>0</v>
      </c>
      <c r="I856" s="42">
        <f t="shared" si="56"/>
        <v>0</v>
      </c>
    </row>
    <row r="857" spans="2:9" ht="15.65" customHeight="1" x14ac:dyDescent="0.35">
      <c r="B857" s="51" t="s">
        <v>1950</v>
      </c>
      <c r="C857" s="54">
        <f>COUNTIFS(data!$L:$L,C$719,data!$E:$E,$B857)</f>
        <v>0</v>
      </c>
      <c r="D857" s="53">
        <f>COUNTIFS(data!$L:$L,D$719,data!$E:$E,$B857)</f>
        <v>0</v>
      </c>
      <c r="E857" s="53">
        <f>COUNTIFS(data!$L:$L,E$719,data!$E:$E,$B857)</f>
        <v>0</v>
      </c>
      <c r="F857" s="53">
        <f>COUNTIFS(data!$L:$L,F$719,data!$E:$E,$B857)</f>
        <v>0</v>
      </c>
      <c r="G857" s="53">
        <f>COUNTIFS(data!$L:$L,G$719,data!$E:$E,$B857)</f>
        <v>0</v>
      </c>
      <c r="H857" s="53">
        <f>COUNTIFS(data!$L:$L,H$719,data!$E:$E,$B857)</f>
        <v>0</v>
      </c>
      <c r="I857" s="42">
        <f t="shared" si="56"/>
        <v>0</v>
      </c>
    </row>
    <row r="858" spans="2:9" ht="15.65" customHeight="1" x14ac:dyDescent="0.35">
      <c r="B858" s="51" t="s">
        <v>2814</v>
      </c>
      <c r="C858" s="54">
        <f>COUNTIFS(data!$L:$L,C$719,data!$E:$E,$B858)</f>
        <v>0</v>
      </c>
      <c r="D858" s="53">
        <f>COUNTIFS(data!$L:$L,D$719,data!$E:$E,$B858)</f>
        <v>0</v>
      </c>
      <c r="E858" s="53">
        <f>COUNTIFS(data!$L:$L,E$719,data!$E:$E,$B858)</f>
        <v>0</v>
      </c>
      <c r="F858" s="53">
        <f>COUNTIFS(data!$L:$L,F$719,data!$E:$E,$B858)</f>
        <v>0</v>
      </c>
      <c r="G858" s="53">
        <f>COUNTIFS(data!$L:$L,G$719,data!$E:$E,$B858)</f>
        <v>0</v>
      </c>
      <c r="H858" s="53">
        <f>COUNTIFS(data!$L:$L,H$719,data!$E:$E,$B858)</f>
        <v>0</v>
      </c>
      <c r="I858" s="42">
        <f t="shared" si="56"/>
        <v>0</v>
      </c>
    </row>
    <row r="859" spans="2:9" ht="15.65" customHeight="1" x14ac:dyDescent="0.35">
      <c r="B859" s="51" t="s">
        <v>17</v>
      </c>
      <c r="C859" s="54">
        <f>COUNTIFS(data!$L:$L,C$719,data!$E:$E,$B859)</f>
        <v>0</v>
      </c>
      <c r="D859" s="53">
        <f>COUNTIFS(data!$L:$L,D$719,data!$E:$E,$B859)</f>
        <v>0</v>
      </c>
      <c r="E859" s="53">
        <f>COUNTIFS(data!$L:$L,E$719,data!$E:$E,$B859)</f>
        <v>0</v>
      </c>
      <c r="F859" s="53">
        <f>COUNTIFS(data!$L:$L,F$719,data!$E:$E,$B859)</f>
        <v>0</v>
      </c>
      <c r="G859" s="53">
        <f>COUNTIFS(data!$L:$L,G$719,data!$E:$E,$B859)</f>
        <v>0</v>
      </c>
      <c r="H859" s="53">
        <f>COUNTIFS(data!$L:$L,H$719,data!$E:$E,$B859)</f>
        <v>0</v>
      </c>
      <c r="I859" s="42">
        <f t="shared" si="56"/>
        <v>0</v>
      </c>
    </row>
    <row r="860" spans="2:9" ht="15.65" customHeight="1" x14ac:dyDescent="0.35">
      <c r="B860" s="51" t="s">
        <v>32</v>
      </c>
      <c r="C860" s="54">
        <f>COUNTIFS(data!$L:$L,C$719,data!$E:$E,$B860)</f>
        <v>0</v>
      </c>
      <c r="D860" s="53">
        <f>COUNTIFS(data!$L:$L,D$719,data!$E:$E,$B860)</f>
        <v>0</v>
      </c>
      <c r="E860" s="53">
        <f>COUNTIFS(data!$L:$L,E$719,data!$E:$E,$B860)</f>
        <v>0</v>
      </c>
      <c r="F860" s="53">
        <f>COUNTIFS(data!$L:$L,F$719,data!$E:$E,$B860)</f>
        <v>0</v>
      </c>
      <c r="G860" s="53">
        <f>COUNTIFS(data!$L:$L,G$719,data!$E:$E,$B860)</f>
        <v>0</v>
      </c>
      <c r="H860" s="53">
        <f>COUNTIFS(data!$L:$L,H$719,data!$E:$E,$B860)</f>
        <v>0</v>
      </c>
      <c r="I860" s="42">
        <f t="shared" si="56"/>
        <v>0</v>
      </c>
    </row>
    <row r="861" spans="2:9" ht="15.65" customHeight="1" x14ac:dyDescent="0.35">
      <c r="B861" s="51" t="s">
        <v>1663</v>
      </c>
      <c r="C861" s="54">
        <f>COUNTIFS(data!$L:$L,C$719,data!$E:$E,$B861)</f>
        <v>0</v>
      </c>
      <c r="D861" s="53">
        <f>COUNTIFS(data!$L:$L,D$719,data!$E:$E,$B861)</f>
        <v>0</v>
      </c>
      <c r="E861" s="53">
        <f>COUNTIFS(data!$L:$L,E$719,data!$E:$E,$B861)</f>
        <v>0</v>
      </c>
      <c r="F861" s="53">
        <f>COUNTIFS(data!$L:$L,F$719,data!$E:$E,$B861)</f>
        <v>0</v>
      </c>
      <c r="G861" s="53">
        <f>COUNTIFS(data!$L:$L,G$719,data!$E:$E,$B861)</f>
        <v>0</v>
      </c>
      <c r="H861" s="53">
        <f>COUNTIFS(data!$L:$L,H$719,data!$E:$E,$B861)</f>
        <v>0</v>
      </c>
      <c r="I861" s="42">
        <f t="shared" si="56"/>
        <v>0</v>
      </c>
    </row>
    <row r="862" spans="2:9" ht="15.65" customHeight="1" x14ac:dyDescent="0.35">
      <c r="B862" s="51" t="s">
        <v>33</v>
      </c>
      <c r="C862" s="54">
        <f>COUNTIFS(data!$L:$L,C$719,data!$E:$E,$B862)</f>
        <v>0</v>
      </c>
      <c r="D862" s="53">
        <f>COUNTIFS(data!$L:$L,D$719,data!$E:$E,$B862)</f>
        <v>0</v>
      </c>
      <c r="E862" s="53">
        <f>COUNTIFS(data!$L:$L,E$719,data!$E:$E,$B862)</f>
        <v>0</v>
      </c>
      <c r="F862" s="53">
        <f>COUNTIFS(data!$L:$L,F$719,data!$E:$E,$B862)</f>
        <v>0</v>
      </c>
      <c r="G862" s="53">
        <f>COUNTIFS(data!$L:$L,G$719,data!$E:$E,$B862)</f>
        <v>0</v>
      </c>
      <c r="H862" s="53">
        <f>COUNTIFS(data!$L:$L,H$719,data!$E:$E,$B862)</f>
        <v>0</v>
      </c>
      <c r="I862" s="42">
        <f t="shared" si="56"/>
        <v>0</v>
      </c>
    </row>
    <row r="863" spans="2:9" ht="15.65" customHeight="1" x14ac:dyDescent="0.35">
      <c r="B863" s="51" t="s">
        <v>59</v>
      </c>
      <c r="C863" s="54">
        <f>COUNTIFS(data!$L:$L,C$719,data!$E:$E,$B863)</f>
        <v>0</v>
      </c>
      <c r="D863" s="53">
        <f>COUNTIFS(data!$L:$L,D$719,data!$E:$E,$B863)</f>
        <v>0</v>
      </c>
      <c r="E863" s="53">
        <f>COUNTIFS(data!$L:$L,E$719,data!$E:$E,$B863)</f>
        <v>0</v>
      </c>
      <c r="F863" s="53">
        <f>COUNTIFS(data!$L:$L,F$719,data!$E:$E,$B863)</f>
        <v>0</v>
      </c>
      <c r="G863" s="53">
        <f>COUNTIFS(data!$L:$L,G$719,data!$E:$E,$B863)</f>
        <v>0</v>
      </c>
      <c r="H863" s="53">
        <f>COUNTIFS(data!$L:$L,H$719,data!$E:$E,$B863)</f>
        <v>0</v>
      </c>
      <c r="I863" s="42">
        <f t="shared" si="56"/>
        <v>0</v>
      </c>
    </row>
    <row r="864" spans="2:9" ht="15.65" customHeight="1" x14ac:dyDescent="0.35">
      <c r="B864" s="51" t="s">
        <v>13</v>
      </c>
      <c r="C864" s="54">
        <f>COUNTIFS(data!$L:$L,C$719,data!$E:$E,$B864)</f>
        <v>0</v>
      </c>
      <c r="D864" s="53">
        <f>COUNTIFS(data!$L:$L,D$719,data!$E:$E,$B864)</f>
        <v>0</v>
      </c>
      <c r="E864" s="53">
        <f>COUNTIFS(data!$L:$L,E$719,data!$E:$E,$B864)</f>
        <v>0</v>
      </c>
      <c r="F864" s="53">
        <f>COUNTIFS(data!$L:$L,F$719,data!$E:$E,$B864)</f>
        <v>0</v>
      </c>
      <c r="G864" s="53">
        <f>COUNTIFS(data!$L:$L,G$719,data!$E:$E,$B864)</f>
        <v>0</v>
      </c>
      <c r="H864" s="53">
        <f>COUNTIFS(data!$L:$L,H$719,data!$E:$E,$B864)</f>
        <v>0</v>
      </c>
      <c r="I864" s="42">
        <f t="shared" si="56"/>
        <v>0</v>
      </c>
    </row>
    <row r="865" spans="2:9" ht="15.65" customHeight="1" x14ac:dyDescent="0.35">
      <c r="B865" s="51" t="s">
        <v>1702</v>
      </c>
      <c r="C865" s="54">
        <f>COUNTIFS(data!$L:$L,C$719,data!$E:$E,$B865)</f>
        <v>0</v>
      </c>
      <c r="D865" s="53">
        <f>COUNTIFS(data!$L:$L,D$719,data!$E:$E,$B865)</f>
        <v>0</v>
      </c>
      <c r="E865" s="53">
        <f>COUNTIFS(data!$L:$L,E$719,data!$E:$E,$B865)</f>
        <v>0</v>
      </c>
      <c r="F865" s="53">
        <f>COUNTIFS(data!$L:$L,F$719,data!$E:$E,$B865)</f>
        <v>0</v>
      </c>
      <c r="G865" s="53">
        <f>COUNTIFS(data!$L:$L,G$719,data!$E:$E,$B865)</f>
        <v>0</v>
      </c>
      <c r="H865" s="53">
        <f>COUNTIFS(data!$L:$L,H$719,data!$E:$E,$B865)</f>
        <v>2</v>
      </c>
      <c r="I865" s="42">
        <f t="shared" si="56"/>
        <v>2</v>
      </c>
    </row>
    <row r="866" spans="2:9" ht="15.65" customHeight="1" x14ac:dyDescent="0.35">
      <c r="B866" s="51" t="s">
        <v>1703</v>
      </c>
      <c r="C866" s="54">
        <f>COUNTIFS(data!$L:$L,C$719,data!$E:$E,$B866)</f>
        <v>0</v>
      </c>
      <c r="D866" s="53">
        <f>COUNTIFS(data!$L:$L,D$719,data!$E:$E,$B866)</f>
        <v>0</v>
      </c>
      <c r="E866" s="53">
        <f>COUNTIFS(data!$L:$L,E$719,data!$E:$E,$B866)</f>
        <v>0</v>
      </c>
      <c r="F866" s="53">
        <f>COUNTIFS(data!$L:$L,F$719,data!$E:$E,$B866)</f>
        <v>0</v>
      </c>
      <c r="G866" s="53">
        <f>COUNTIFS(data!$L:$L,G$719,data!$E:$E,$B866)</f>
        <v>0</v>
      </c>
      <c r="H866" s="53">
        <f>COUNTIFS(data!$L:$L,H$719,data!$E:$E,$B866)</f>
        <v>0</v>
      </c>
      <c r="I866" s="42">
        <f t="shared" si="56"/>
        <v>0</v>
      </c>
    </row>
    <row r="867" spans="2:9" ht="15.65" customHeight="1" x14ac:dyDescent="0.35">
      <c r="B867" s="51" t="s">
        <v>946</v>
      </c>
      <c r="C867" s="54">
        <f>COUNTIFS(data!$L:$L,C$719,data!$E:$E,$B867)</f>
        <v>0</v>
      </c>
      <c r="D867" s="53">
        <f>COUNTIFS(data!$L:$L,D$719,data!$E:$E,$B867)</f>
        <v>0</v>
      </c>
      <c r="E867" s="53">
        <f>COUNTIFS(data!$L:$L,E$719,data!$E:$E,$B867)</f>
        <v>0</v>
      </c>
      <c r="F867" s="53">
        <f>COUNTIFS(data!$L:$L,F$719,data!$E:$E,$B867)</f>
        <v>0</v>
      </c>
      <c r="G867" s="53">
        <f>COUNTIFS(data!$L:$L,G$719,data!$E:$E,$B867)</f>
        <v>0</v>
      </c>
      <c r="H867" s="53">
        <f>COUNTIFS(data!$L:$L,H$719,data!$E:$E,$B867)</f>
        <v>0</v>
      </c>
      <c r="I867" s="42">
        <f t="shared" si="56"/>
        <v>0</v>
      </c>
    </row>
    <row r="868" spans="2:9" ht="15.65" customHeight="1" x14ac:dyDescent="0.35">
      <c r="B868" s="51" t="s">
        <v>1049</v>
      </c>
      <c r="C868" s="54">
        <f>COUNTIFS(data!$L:$L,C$719,data!$E:$E,$B868)</f>
        <v>0</v>
      </c>
      <c r="D868" s="53">
        <f>COUNTIFS(data!$L:$L,D$719,data!$E:$E,$B868)</f>
        <v>0</v>
      </c>
      <c r="E868" s="53">
        <f>COUNTIFS(data!$L:$L,E$719,data!$E:$E,$B868)</f>
        <v>0</v>
      </c>
      <c r="F868" s="53">
        <f>COUNTIFS(data!$L:$L,F$719,data!$E:$E,$B868)</f>
        <v>0</v>
      </c>
      <c r="G868" s="53">
        <f>COUNTIFS(data!$L:$L,G$719,data!$E:$E,$B868)</f>
        <v>0</v>
      </c>
      <c r="H868" s="53">
        <f>COUNTIFS(data!$L:$L,H$719,data!$E:$E,$B868)</f>
        <v>0</v>
      </c>
      <c r="I868" s="42">
        <f t="shared" si="56"/>
        <v>0</v>
      </c>
    </row>
    <row r="869" spans="2:9" ht="15.65" customHeight="1" x14ac:dyDescent="0.35">
      <c r="B869" s="51" t="s">
        <v>346</v>
      </c>
      <c r="C869" s="54">
        <f>COUNTIFS(data!$L:$L,C$719,data!$E:$E,$B869)</f>
        <v>0</v>
      </c>
      <c r="D869" s="53">
        <f>COUNTIFS(data!$L:$L,D$719,data!$E:$E,$B869)</f>
        <v>0</v>
      </c>
      <c r="E869" s="53">
        <f>COUNTIFS(data!$L:$L,E$719,data!$E:$E,$B869)</f>
        <v>0</v>
      </c>
      <c r="F869" s="53">
        <f>COUNTIFS(data!$L:$L,F$719,data!$E:$E,$B869)</f>
        <v>0</v>
      </c>
      <c r="G869" s="53">
        <f>COUNTIFS(data!$L:$L,G$719,data!$E:$E,$B869)</f>
        <v>0</v>
      </c>
      <c r="H869" s="53">
        <f>COUNTIFS(data!$L:$L,H$719,data!$E:$E,$B869)</f>
        <v>0</v>
      </c>
      <c r="I869" s="42">
        <f t="shared" si="56"/>
        <v>0</v>
      </c>
    </row>
    <row r="870" spans="2:9" ht="15.65" customHeight="1" x14ac:dyDescent="0.35">
      <c r="B870" s="51" t="s">
        <v>918</v>
      </c>
      <c r="C870" s="54">
        <f>COUNTIFS(data!$L:$L,C$719,data!$E:$E,$B870)</f>
        <v>0</v>
      </c>
      <c r="D870" s="53">
        <f>COUNTIFS(data!$L:$L,D$719,data!$E:$E,$B870)</f>
        <v>0</v>
      </c>
      <c r="E870" s="53">
        <f>COUNTIFS(data!$L:$L,E$719,data!$E:$E,$B870)</f>
        <v>0</v>
      </c>
      <c r="F870" s="53">
        <f>COUNTIFS(data!$L:$L,F$719,data!$E:$E,$B870)</f>
        <v>0</v>
      </c>
      <c r="G870" s="53">
        <f>COUNTIFS(data!$L:$L,G$719,data!$E:$E,$B870)</f>
        <v>0</v>
      </c>
      <c r="H870" s="53">
        <f>COUNTIFS(data!$L:$L,H$719,data!$E:$E,$B870)</f>
        <v>0</v>
      </c>
      <c r="I870" s="42">
        <f t="shared" si="56"/>
        <v>0</v>
      </c>
    </row>
    <row r="871" spans="2:9" ht="15.65" customHeight="1" x14ac:dyDescent="0.35">
      <c r="B871" s="51" t="s">
        <v>1038</v>
      </c>
      <c r="C871" s="54">
        <f>COUNTIFS(data!$L:$L,C$719,data!$E:$E,$B871)</f>
        <v>0</v>
      </c>
      <c r="D871" s="53">
        <f>COUNTIFS(data!$L:$L,D$719,data!$E:$E,$B871)</f>
        <v>0</v>
      </c>
      <c r="E871" s="53">
        <f>COUNTIFS(data!$L:$L,E$719,data!$E:$E,$B871)</f>
        <v>0</v>
      </c>
      <c r="F871" s="53">
        <f>COUNTIFS(data!$L:$L,F$719,data!$E:$E,$B871)</f>
        <v>0</v>
      </c>
      <c r="G871" s="53">
        <f>COUNTIFS(data!$L:$L,G$719,data!$E:$E,$B871)</f>
        <v>0</v>
      </c>
      <c r="H871" s="53">
        <f>COUNTIFS(data!$L:$L,H$719,data!$E:$E,$B871)</f>
        <v>0</v>
      </c>
      <c r="I871" s="42">
        <f t="shared" si="56"/>
        <v>0</v>
      </c>
    </row>
    <row r="872" spans="2:9" ht="15.65" customHeight="1" x14ac:dyDescent="0.35">
      <c r="B872" s="51" t="s">
        <v>2815</v>
      </c>
      <c r="C872" s="54">
        <f>COUNTIFS(data!$L:$L,C$719,data!$E:$E,$B872)</f>
        <v>0</v>
      </c>
      <c r="D872" s="53">
        <f>COUNTIFS(data!$L:$L,D$719,data!$E:$E,$B872)</f>
        <v>0</v>
      </c>
      <c r="E872" s="53">
        <f>COUNTIFS(data!$L:$L,E$719,data!$E:$E,$B872)</f>
        <v>0</v>
      </c>
      <c r="F872" s="53">
        <f>COUNTIFS(data!$L:$L,F$719,data!$E:$E,$B872)</f>
        <v>0</v>
      </c>
      <c r="G872" s="53">
        <f>COUNTIFS(data!$L:$L,G$719,data!$E:$E,$B872)</f>
        <v>0</v>
      </c>
      <c r="H872" s="53">
        <f>COUNTIFS(data!$L:$L,H$719,data!$E:$E,$B872)</f>
        <v>0</v>
      </c>
      <c r="I872" s="42">
        <f t="shared" si="56"/>
        <v>0</v>
      </c>
    </row>
    <row r="873" spans="2:9" ht="15.65" customHeight="1" x14ac:dyDescent="0.35">
      <c r="B873" s="51" t="s">
        <v>559</v>
      </c>
      <c r="C873" s="54">
        <f>COUNTIFS(data!$L:$L,C$719,data!$E:$E,$B873)</f>
        <v>0</v>
      </c>
      <c r="D873" s="53">
        <f>COUNTIFS(data!$L:$L,D$719,data!$E:$E,$B873)</f>
        <v>0</v>
      </c>
      <c r="E873" s="53">
        <f>COUNTIFS(data!$L:$L,E$719,data!$E:$E,$B873)</f>
        <v>0</v>
      </c>
      <c r="F873" s="53">
        <f>COUNTIFS(data!$L:$L,F$719,data!$E:$E,$B873)</f>
        <v>0</v>
      </c>
      <c r="G873" s="53">
        <f>COUNTIFS(data!$L:$L,G$719,data!$E:$E,$B873)</f>
        <v>0</v>
      </c>
      <c r="H873" s="53">
        <f>COUNTIFS(data!$L:$L,H$719,data!$E:$E,$B873)</f>
        <v>0</v>
      </c>
      <c r="I873" s="42">
        <f t="shared" si="56"/>
        <v>0</v>
      </c>
    </row>
    <row r="874" spans="2:9" ht="15.65" customHeight="1" x14ac:dyDescent="0.35">
      <c r="B874" s="51" t="s">
        <v>1693</v>
      </c>
      <c r="C874" s="54">
        <f>COUNTIFS(data!$L:$L,C$719,data!$E:$E,$B874)</f>
        <v>0</v>
      </c>
      <c r="D874" s="53">
        <f>COUNTIFS(data!$L:$L,D$719,data!$E:$E,$B874)</f>
        <v>0</v>
      </c>
      <c r="E874" s="53">
        <f>COUNTIFS(data!$L:$L,E$719,data!$E:$E,$B874)</f>
        <v>0</v>
      </c>
      <c r="F874" s="53">
        <f>COUNTIFS(data!$L:$L,F$719,data!$E:$E,$B874)</f>
        <v>0</v>
      </c>
      <c r="G874" s="53">
        <f>COUNTIFS(data!$L:$L,G$719,data!$E:$E,$B874)</f>
        <v>0</v>
      </c>
      <c r="H874" s="53">
        <f>COUNTIFS(data!$L:$L,H$719,data!$E:$E,$B874)</f>
        <v>1</v>
      </c>
      <c r="I874" s="42">
        <f t="shared" si="56"/>
        <v>1</v>
      </c>
    </row>
    <row r="875" spans="2:9" ht="15.65" customHeight="1" x14ac:dyDescent="0.35">
      <c r="B875" s="51" t="s">
        <v>1030</v>
      </c>
      <c r="C875" s="54">
        <f>COUNTIFS(data!$L:$L,C$719,data!$E:$E,$B875)</f>
        <v>0</v>
      </c>
      <c r="D875" s="53">
        <f>COUNTIFS(data!$L:$L,D$719,data!$E:$E,$B875)</f>
        <v>0</v>
      </c>
      <c r="E875" s="53">
        <f>COUNTIFS(data!$L:$L,E$719,data!$E:$E,$B875)</f>
        <v>0</v>
      </c>
      <c r="F875" s="53">
        <f>COUNTIFS(data!$L:$L,F$719,data!$E:$E,$B875)</f>
        <v>0</v>
      </c>
      <c r="G875" s="53">
        <f>COUNTIFS(data!$L:$L,G$719,data!$E:$E,$B875)</f>
        <v>0</v>
      </c>
      <c r="H875" s="53">
        <f>COUNTIFS(data!$L:$L,H$719,data!$E:$E,$B875)</f>
        <v>0</v>
      </c>
      <c r="I875" s="42">
        <f t="shared" si="56"/>
        <v>0</v>
      </c>
    </row>
    <row r="876" spans="2:9" ht="15.65" customHeight="1" x14ac:dyDescent="0.35">
      <c r="B876" s="51" t="s">
        <v>263</v>
      </c>
      <c r="C876" s="54">
        <f>COUNTIFS(data!$L:$L,C$719,data!$E:$E,$B876)</f>
        <v>1</v>
      </c>
      <c r="D876" s="53">
        <f>COUNTIFS(data!$L:$L,D$719,data!$E:$E,$B876)</f>
        <v>0</v>
      </c>
      <c r="E876" s="53">
        <f>COUNTIFS(data!$L:$L,E$719,data!$E:$E,$B876)</f>
        <v>0</v>
      </c>
      <c r="F876" s="53">
        <f>COUNTIFS(data!$L:$L,F$719,data!$E:$E,$B876)</f>
        <v>0</v>
      </c>
      <c r="G876" s="53">
        <f>COUNTIFS(data!$L:$L,G$719,data!$E:$E,$B876)</f>
        <v>0</v>
      </c>
      <c r="H876" s="53">
        <f>COUNTIFS(data!$L:$L,H$719,data!$E:$E,$B876)</f>
        <v>0</v>
      </c>
      <c r="I876" s="42">
        <f t="shared" si="56"/>
        <v>1</v>
      </c>
    </row>
    <row r="877" spans="2:9" ht="15.65" customHeight="1" x14ac:dyDescent="0.35">
      <c r="B877" s="51" t="s">
        <v>1697</v>
      </c>
      <c r="C877" s="54">
        <f>COUNTIFS(data!$L:$L,C$719,data!$E:$E,$B877)</f>
        <v>0</v>
      </c>
      <c r="D877" s="53">
        <f>COUNTIFS(data!$L:$L,D$719,data!$E:$E,$B877)</f>
        <v>0</v>
      </c>
      <c r="E877" s="53">
        <f>COUNTIFS(data!$L:$L,E$719,data!$E:$E,$B877)</f>
        <v>0</v>
      </c>
      <c r="F877" s="53">
        <f>COUNTIFS(data!$L:$L,F$719,data!$E:$E,$B877)</f>
        <v>0</v>
      </c>
      <c r="G877" s="53">
        <f>COUNTIFS(data!$L:$L,G$719,data!$E:$E,$B877)</f>
        <v>0</v>
      </c>
      <c r="H877" s="53">
        <f>COUNTIFS(data!$L:$L,H$719,data!$E:$E,$B877)</f>
        <v>1</v>
      </c>
      <c r="I877" s="42">
        <f t="shared" si="56"/>
        <v>1</v>
      </c>
    </row>
    <row r="878" spans="2:9" ht="15.65" customHeight="1" x14ac:dyDescent="0.35">
      <c r="B878" s="51" t="s">
        <v>1678</v>
      </c>
      <c r="C878" s="54">
        <f>COUNTIFS(data!$L:$L,C$719,data!$E:$E,$B878)</f>
        <v>0</v>
      </c>
      <c r="D878" s="53">
        <f>COUNTIFS(data!$L:$L,D$719,data!$E:$E,$B878)</f>
        <v>0</v>
      </c>
      <c r="E878" s="53">
        <f>COUNTIFS(data!$L:$L,E$719,data!$E:$E,$B878)</f>
        <v>0</v>
      </c>
      <c r="F878" s="53">
        <f>COUNTIFS(data!$L:$L,F$719,data!$E:$E,$B878)</f>
        <v>0</v>
      </c>
      <c r="G878" s="53">
        <f>COUNTIFS(data!$L:$L,G$719,data!$E:$E,$B878)</f>
        <v>0</v>
      </c>
      <c r="H878" s="53">
        <f>COUNTIFS(data!$L:$L,H$719,data!$E:$E,$B878)</f>
        <v>0</v>
      </c>
      <c r="I878" s="42">
        <f t="shared" si="56"/>
        <v>0</v>
      </c>
    </row>
    <row r="879" spans="2:9" ht="15.65" customHeight="1" x14ac:dyDescent="0.35">
      <c r="B879" s="51" t="s">
        <v>2816</v>
      </c>
      <c r="C879" s="54">
        <f>COUNTIFS(data!$L:$L,C$719,data!$E:$E,$B879)</f>
        <v>0</v>
      </c>
      <c r="D879" s="53">
        <f>COUNTIFS(data!$L:$L,D$719,data!$E:$E,$B879)</f>
        <v>0</v>
      </c>
      <c r="E879" s="53">
        <f>COUNTIFS(data!$L:$L,E$719,data!$E:$E,$B879)</f>
        <v>0</v>
      </c>
      <c r="F879" s="53">
        <f>COUNTIFS(data!$L:$L,F$719,data!$E:$E,$B879)</f>
        <v>0</v>
      </c>
      <c r="G879" s="53">
        <f>COUNTIFS(data!$L:$L,G$719,data!$E:$E,$B879)</f>
        <v>0</v>
      </c>
      <c r="H879" s="53">
        <f>COUNTIFS(data!$L:$L,H$719,data!$E:$E,$B879)</f>
        <v>0</v>
      </c>
      <c r="I879" s="42">
        <f t="shared" si="56"/>
        <v>0</v>
      </c>
    </row>
    <row r="880" spans="2:9" ht="15.65" customHeight="1" x14ac:dyDescent="0.35">
      <c r="B880" s="51" t="s">
        <v>1634</v>
      </c>
      <c r="C880" s="54">
        <f>COUNTIFS(data!$L:$L,C$719,data!$E:$E,$B880)</f>
        <v>0</v>
      </c>
      <c r="D880" s="53">
        <f>COUNTIFS(data!$L:$L,D$719,data!$E:$E,$B880)</f>
        <v>0</v>
      </c>
      <c r="E880" s="53">
        <f>COUNTIFS(data!$L:$L,E$719,data!$E:$E,$B880)</f>
        <v>0</v>
      </c>
      <c r="F880" s="53">
        <f>COUNTIFS(data!$L:$L,F$719,data!$E:$E,$B880)</f>
        <v>0</v>
      </c>
      <c r="G880" s="53">
        <f>COUNTIFS(data!$L:$L,G$719,data!$E:$E,$B880)</f>
        <v>0</v>
      </c>
      <c r="H880" s="53">
        <f>COUNTIFS(data!$L:$L,H$719,data!$E:$E,$B880)</f>
        <v>0</v>
      </c>
      <c r="I880" s="42">
        <f t="shared" si="56"/>
        <v>0</v>
      </c>
    </row>
    <row r="881" spans="2:9" ht="15.65" customHeight="1" x14ac:dyDescent="0.35">
      <c r="B881" s="51" t="s">
        <v>348</v>
      </c>
      <c r="C881" s="54">
        <f>COUNTIFS(data!$L:$L,C$719,data!$E:$E,$B881)</f>
        <v>0</v>
      </c>
      <c r="D881" s="53">
        <f>COUNTIFS(data!$L:$L,D$719,data!$E:$E,$B881)</f>
        <v>0</v>
      </c>
      <c r="E881" s="53">
        <f>COUNTIFS(data!$L:$L,E$719,data!$E:$E,$B881)</f>
        <v>0</v>
      </c>
      <c r="F881" s="53">
        <f>COUNTIFS(data!$L:$L,F$719,data!$E:$E,$B881)</f>
        <v>0</v>
      </c>
      <c r="G881" s="53">
        <f>COUNTIFS(data!$L:$L,G$719,data!$E:$E,$B881)</f>
        <v>0</v>
      </c>
      <c r="H881" s="53">
        <f>COUNTIFS(data!$L:$L,H$719,data!$E:$E,$B881)</f>
        <v>0</v>
      </c>
      <c r="I881" s="42">
        <f t="shared" si="56"/>
        <v>0</v>
      </c>
    </row>
    <row r="882" spans="2:9" ht="15.65" customHeight="1" x14ac:dyDescent="0.35">
      <c r="B882" s="51" t="s">
        <v>2817</v>
      </c>
      <c r="C882" s="54">
        <f>COUNTIFS(data!$L:$L,C$719,data!$E:$E,$B882)</f>
        <v>0</v>
      </c>
      <c r="D882" s="53">
        <f>COUNTIFS(data!$L:$L,D$719,data!$E:$E,$B882)</f>
        <v>0</v>
      </c>
      <c r="E882" s="53">
        <f>COUNTIFS(data!$L:$L,E$719,data!$E:$E,$B882)</f>
        <v>0</v>
      </c>
      <c r="F882" s="53">
        <f>COUNTIFS(data!$L:$L,F$719,data!$E:$E,$B882)</f>
        <v>0</v>
      </c>
      <c r="G882" s="53">
        <f>COUNTIFS(data!$L:$L,G$719,data!$E:$E,$B882)</f>
        <v>0</v>
      </c>
      <c r="H882" s="53">
        <f>COUNTIFS(data!$L:$L,H$719,data!$E:$E,$B882)</f>
        <v>0</v>
      </c>
      <c r="I882" s="42">
        <f t="shared" si="56"/>
        <v>0</v>
      </c>
    </row>
    <row r="883" spans="2:9" ht="15.65" customHeight="1" x14ac:dyDescent="0.35">
      <c r="B883" s="51" t="s">
        <v>244</v>
      </c>
      <c r="C883" s="54">
        <f>COUNTIFS(data!$L:$L,C$719,data!$E:$E,$B883)</f>
        <v>0</v>
      </c>
      <c r="D883" s="53">
        <f>COUNTIFS(data!$L:$L,D$719,data!$E:$E,$B883)</f>
        <v>0</v>
      </c>
      <c r="E883" s="53">
        <f>COUNTIFS(data!$L:$L,E$719,data!$E:$E,$B883)</f>
        <v>0</v>
      </c>
      <c r="F883" s="53">
        <f>COUNTIFS(data!$L:$L,F$719,data!$E:$E,$B883)</f>
        <v>0</v>
      </c>
      <c r="G883" s="53">
        <f>COUNTIFS(data!$L:$L,G$719,data!$E:$E,$B883)</f>
        <v>0</v>
      </c>
      <c r="H883" s="53">
        <f>COUNTIFS(data!$L:$L,H$719,data!$E:$E,$B883)</f>
        <v>0</v>
      </c>
      <c r="I883" s="42">
        <f t="shared" si="56"/>
        <v>0</v>
      </c>
    </row>
    <row r="884" spans="2:9" ht="15.65" customHeight="1" x14ac:dyDescent="0.35">
      <c r="B884" s="51" t="s">
        <v>2818</v>
      </c>
      <c r="C884" s="54">
        <f>COUNTIFS(data!$L:$L,C$719,data!$E:$E,$B884)</f>
        <v>0</v>
      </c>
      <c r="D884" s="53">
        <f>COUNTIFS(data!$L:$L,D$719,data!$E:$E,$B884)</f>
        <v>0</v>
      </c>
      <c r="E884" s="53">
        <f>COUNTIFS(data!$L:$L,E$719,data!$E:$E,$B884)</f>
        <v>0</v>
      </c>
      <c r="F884" s="53">
        <f>COUNTIFS(data!$L:$L,F$719,data!$E:$E,$B884)</f>
        <v>0</v>
      </c>
      <c r="G884" s="53">
        <f>COUNTIFS(data!$L:$L,G$719,data!$E:$E,$B884)</f>
        <v>0</v>
      </c>
      <c r="H884" s="53">
        <f>COUNTIFS(data!$L:$L,H$719,data!$E:$E,$B884)</f>
        <v>0</v>
      </c>
      <c r="I884" s="42">
        <f t="shared" si="56"/>
        <v>0</v>
      </c>
    </row>
    <row r="885" spans="2:9" ht="15.65" customHeight="1" x14ac:dyDescent="0.35">
      <c r="B885" s="51" t="s">
        <v>1639</v>
      </c>
      <c r="C885" s="54">
        <f>COUNTIFS(data!$L:$L,C$719,data!$E:$E,$B885)</f>
        <v>0</v>
      </c>
      <c r="D885" s="53">
        <f>COUNTIFS(data!$L:$L,D$719,data!$E:$E,$B885)</f>
        <v>0</v>
      </c>
      <c r="E885" s="53">
        <f>COUNTIFS(data!$L:$L,E$719,data!$E:$E,$B885)</f>
        <v>0</v>
      </c>
      <c r="F885" s="53">
        <f>COUNTIFS(data!$L:$L,F$719,data!$E:$E,$B885)</f>
        <v>0</v>
      </c>
      <c r="G885" s="53">
        <f>COUNTIFS(data!$L:$L,G$719,data!$E:$E,$B885)</f>
        <v>0</v>
      </c>
      <c r="H885" s="53">
        <f>COUNTIFS(data!$L:$L,H$719,data!$E:$E,$B885)</f>
        <v>0</v>
      </c>
      <c r="I885" s="42">
        <f t="shared" si="56"/>
        <v>0</v>
      </c>
    </row>
    <row r="886" spans="2:9" ht="15.65" customHeight="1" x14ac:dyDescent="0.35">
      <c r="B886" s="51" t="s">
        <v>2819</v>
      </c>
      <c r="C886" s="54">
        <f>COUNTIFS(data!$L:$L,C$719,data!$E:$E,$B886)</f>
        <v>0</v>
      </c>
      <c r="D886" s="53">
        <f>COUNTIFS(data!$L:$L,D$719,data!$E:$E,$B886)</f>
        <v>0</v>
      </c>
      <c r="E886" s="53">
        <f>COUNTIFS(data!$L:$L,E$719,data!$E:$E,$B886)</f>
        <v>0</v>
      </c>
      <c r="F886" s="53">
        <f>COUNTIFS(data!$L:$L,F$719,data!$E:$E,$B886)</f>
        <v>0</v>
      </c>
      <c r="G886" s="53">
        <f>COUNTIFS(data!$L:$L,G$719,data!$E:$E,$B886)</f>
        <v>0</v>
      </c>
      <c r="H886" s="53">
        <f>COUNTIFS(data!$L:$L,H$719,data!$E:$E,$B886)</f>
        <v>0</v>
      </c>
      <c r="I886" s="42">
        <f t="shared" si="56"/>
        <v>0</v>
      </c>
    </row>
    <row r="887" spans="2:9" ht="15.65" customHeight="1" x14ac:dyDescent="0.35">
      <c r="B887" s="51" t="s">
        <v>2635</v>
      </c>
      <c r="C887" s="54">
        <f>COUNTIFS(data!$L:$L,C$719,data!$E:$E,$B887)</f>
        <v>0</v>
      </c>
      <c r="D887" s="53">
        <f>COUNTIFS(data!$L:$L,D$719,data!$E:$E,$B887)</f>
        <v>0</v>
      </c>
      <c r="E887" s="53">
        <f>COUNTIFS(data!$L:$L,E$719,data!$E:$E,$B887)</f>
        <v>0</v>
      </c>
      <c r="F887" s="53">
        <f>COUNTIFS(data!$L:$L,F$719,data!$E:$E,$B887)</f>
        <v>0</v>
      </c>
      <c r="G887" s="53">
        <f>COUNTIFS(data!$L:$L,G$719,data!$E:$E,$B887)</f>
        <v>0</v>
      </c>
      <c r="H887" s="53">
        <f>COUNTIFS(data!$L:$L,H$719,data!$E:$E,$B887)</f>
        <v>0</v>
      </c>
      <c r="I887" s="42">
        <f t="shared" si="56"/>
        <v>0</v>
      </c>
    </row>
    <row r="888" spans="2:9" ht="15.65" customHeight="1" x14ac:dyDescent="0.35">
      <c r="B888" s="51" t="s">
        <v>326</v>
      </c>
      <c r="C888" s="54">
        <f>COUNTIFS(data!$L:$L,C$719,data!$E:$E,$B888)</f>
        <v>0</v>
      </c>
      <c r="D888" s="53">
        <f>COUNTIFS(data!$L:$L,D$719,data!$E:$E,$B888)</f>
        <v>0</v>
      </c>
      <c r="E888" s="53">
        <f>COUNTIFS(data!$L:$L,E$719,data!$E:$E,$B888)</f>
        <v>0</v>
      </c>
      <c r="F888" s="53">
        <f>COUNTIFS(data!$L:$L,F$719,data!$E:$E,$B888)</f>
        <v>0</v>
      </c>
      <c r="G888" s="53">
        <f>COUNTIFS(data!$L:$L,G$719,data!$E:$E,$B888)</f>
        <v>0</v>
      </c>
      <c r="H888" s="53">
        <f>COUNTIFS(data!$L:$L,H$719,data!$E:$E,$B888)</f>
        <v>0</v>
      </c>
      <c r="I888" s="42">
        <f t="shared" si="56"/>
        <v>0</v>
      </c>
    </row>
    <row r="889" spans="2:9" ht="15.65" customHeight="1" x14ac:dyDescent="0.35">
      <c r="B889" s="51" t="s">
        <v>755</v>
      </c>
      <c r="C889" s="54">
        <f>COUNTIFS(data!$L:$L,C$719,data!$E:$E,$B889)</f>
        <v>0</v>
      </c>
      <c r="D889" s="53">
        <f>COUNTIFS(data!$L:$L,D$719,data!$E:$E,$B889)</f>
        <v>0</v>
      </c>
      <c r="E889" s="53">
        <f>COUNTIFS(data!$L:$L,E$719,data!$E:$E,$B889)</f>
        <v>0</v>
      </c>
      <c r="F889" s="53">
        <f>COUNTIFS(data!$L:$L,F$719,data!$E:$E,$B889)</f>
        <v>0</v>
      </c>
      <c r="G889" s="53">
        <f>COUNTIFS(data!$L:$L,G$719,data!$E:$E,$B889)</f>
        <v>0</v>
      </c>
      <c r="H889" s="53">
        <f>COUNTIFS(data!$L:$L,H$719,data!$E:$E,$B889)</f>
        <v>0</v>
      </c>
      <c r="I889" s="42">
        <f t="shared" si="56"/>
        <v>0</v>
      </c>
    </row>
    <row r="890" spans="2:9" ht="15.65" customHeight="1" x14ac:dyDescent="0.35">
      <c r="B890" s="51" t="s">
        <v>1018</v>
      </c>
      <c r="C890" s="54">
        <f>COUNTIFS(data!$L:$L,C$719,data!$E:$E,$B890)</f>
        <v>0</v>
      </c>
      <c r="D890" s="53">
        <f>COUNTIFS(data!$L:$L,D$719,data!$E:$E,$B890)</f>
        <v>0</v>
      </c>
      <c r="E890" s="53">
        <f>COUNTIFS(data!$L:$L,E$719,data!$E:$E,$B890)</f>
        <v>0</v>
      </c>
      <c r="F890" s="53">
        <f>COUNTIFS(data!$L:$L,F$719,data!$E:$E,$B890)</f>
        <v>0</v>
      </c>
      <c r="G890" s="53">
        <f>COUNTIFS(data!$L:$L,G$719,data!$E:$E,$B890)</f>
        <v>0</v>
      </c>
      <c r="H890" s="53">
        <f>COUNTIFS(data!$L:$L,H$719,data!$E:$E,$B890)</f>
        <v>0</v>
      </c>
      <c r="I890" s="42">
        <f t="shared" si="56"/>
        <v>0</v>
      </c>
    </row>
    <row r="891" spans="2:9" ht="15.65" customHeight="1" x14ac:dyDescent="0.35">
      <c r="B891" s="51" t="s">
        <v>1051</v>
      </c>
      <c r="C891" s="54">
        <f>COUNTIFS(data!$L:$L,C$719,data!$E:$E,$B891)</f>
        <v>0</v>
      </c>
      <c r="D891" s="53">
        <f>COUNTIFS(data!$L:$L,D$719,data!$E:$E,$B891)</f>
        <v>0</v>
      </c>
      <c r="E891" s="53">
        <f>COUNTIFS(data!$L:$L,E$719,data!$E:$E,$B891)</f>
        <v>0</v>
      </c>
      <c r="F891" s="53">
        <f>COUNTIFS(data!$L:$L,F$719,data!$E:$E,$B891)</f>
        <v>0</v>
      </c>
      <c r="G891" s="53">
        <f>COUNTIFS(data!$L:$L,G$719,data!$E:$E,$B891)</f>
        <v>0</v>
      </c>
      <c r="H891" s="53">
        <f>COUNTIFS(data!$L:$L,H$719,data!$E:$E,$B891)</f>
        <v>0</v>
      </c>
      <c r="I891" s="42">
        <f t="shared" si="56"/>
        <v>0</v>
      </c>
    </row>
    <row r="892" spans="2:9" ht="15.65" customHeight="1" x14ac:dyDescent="0.35">
      <c r="B892" s="51" t="s">
        <v>1905</v>
      </c>
      <c r="C892" s="54">
        <f>COUNTIFS(data!$L:$L,C$719,data!$E:$E,$B892)</f>
        <v>1</v>
      </c>
      <c r="D892" s="53">
        <f>COUNTIFS(data!$L:$L,D$719,data!$E:$E,$B892)</f>
        <v>0</v>
      </c>
      <c r="E892" s="53">
        <f>COUNTIFS(data!$L:$L,E$719,data!$E:$E,$B892)</f>
        <v>0</v>
      </c>
      <c r="F892" s="53">
        <f>COUNTIFS(data!$L:$L,F$719,data!$E:$E,$B892)</f>
        <v>0</v>
      </c>
      <c r="G892" s="53">
        <f>COUNTIFS(data!$L:$L,G$719,data!$E:$E,$B892)</f>
        <v>0</v>
      </c>
      <c r="H892" s="53">
        <f>COUNTIFS(data!$L:$L,H$719,data!$E:$E,$B892)</f>
        <v>0</v>
      </c>
      <c r="I892" s="42">
        <f t="shared" si="56"/>
        <v>1</v>
      </c>
    </row>
    <row r="893" spans="2:9" ht="15.65" customHeight="1" x14ac:dyDescent="0.35">
      <c r="B893" s="51" t="s">
        <v>1939</v>
      </c>
      <c r="C893" s="54">
        <f>COUNTIFS(data!$L:$L,C$719,data!$E:$E,$B893)</f>
        <v>0</v>
      </c>
      <c r="D893" s="53">
        <f>COUNTIFS(data!$L:$L,D$719,data!$E:$E,$B893)</f>
        <v>0</v>
      </c>
      <c r="E893" s="53">
        <f>COUNTIFS(data!$L:$L,E$719,data!$E:$E,$B893)</f>
        <v>0</v>
      </c>
      <c r="F893" s="53">
        <f>COUNTIFS(data!$L:$L,F$719,data!$E:$E,$B893)</f>
        <v>0</v>
      </c>
      <c r="G893" s="53">
        <f>COUNTIFS(data!$L:$L,G$719,data!$E:$E,$B893)</f>
        <v>0</v>
      </c>
      <c r="H893" s="53">
        <f>COUNTIFS(data!$L:$L,H$719,data!$E:$E,$B893)</f>
        <v>0</v>
      </c>
      <c r="I893" s="42">
        <f t="shared" si="56"/>
        <v>0</v>
      </c>
    </row>
    <row r="894" spans="2:9" ht="15.65" customHeight="1" x14ac:dyDescent="0.35">
      <c r="B894" s="51" t="s">
        <v>2820</v>
      </c>
      <c r="C894" s="54">
        <f>COUNTIFS(data!$L:$L,C$719,data!$E:$E,$B894)</f>
        <v>0</v>
      </c>
      <c r="D894" s="53">
        <f>COUNTIFS(data!$L:$L,D$719,data!$E:$E,$B894)</f>
        <v>0</v>
      </c>
      <c r="E894" s="53">
        <f>COUNTIFS(data!$L:$L,E$719,data!$E:$E,$B894)</f>
        <v>0</v>
      </c>
      <c r="F894" s="53">
        <f>COUNTIFS(data!$L:$L,F$719,data!$E:$E,$B894)</f>
        <v>0</v>
      </c>
      <c r="G894" s="53">
        <f>COUNTIFS(data!$L:$L,G$719,data!$E:$E,$B894)</f>
        <v>0</v>
      </c>
      <c r="H894" s="53">
        <f>COUNTIFS(data!$L:$L,H$719,data!$E:$E,$B894)</f>
        <v>0</v>
      </c>
      <c r="I894" s="42">
        <f t="shared" si="56"/>
        <v>0</v>
      </c>
    </row>
    <row r="895" spans="2:9" ht="15.65" customHeight="1" x14ac:dyDescent="0.35">
      <c r="B895" s="51" t="s">
        <v>1080</v>
      </c>
      <c r="C895" s="54">
        <f>COUNTIFS(data!$L:$L,C$719,data!$E:$E,$B895)</f>
        <v>0</v>
      </c>
      <c r="D895" s="53">
        <f>COUNTIFS(data!$L:$L,D$719,data!$E:$E,$B895)</f>
        <v>0</v>
      </c>
      <c r="E895" s="53">
        <f>COUNTIFS(data!$L:$L,E$719,data!$E:$E,$B895)</f>
        <v>0</v>
      </c>
      <c r="F895" s="53">
        <f>COUNTIFS(data!$L:$L,F$719,data!$E:$E,$B895)</f>
        <v>0</v>
      </c>
      <c r="G895" s="53">
        <f>COUNTIFS(data!$L:$L,G$719,data!$E:$E,$B895)</f>
        <v>0</v>
      </c>
      <c r="H895" s="53">
        <f>COUNTIFS(data!$L:$L,H$719,data!$E:$E,$B895)</f>
        <v>0</v>
      </c>
      <c r="I895" s="42">
        <f t="shared" si="56"/>
        <v>0</v>
      </c>
    </row>
    <row r="896" spans="2:9" ht="15.65" customHeight="1" x14ac:dyDescent="0.35">
      <c r="B896" s="51" t="s">
        <v>345</v>
      </c>
      <c r="C896" s="54">
        <f>COUNTIFS(data!$L:$L,C$719,data!$E:$E,$B896)</f>
        <v>0</v>
      </c>
      <c r="D896" s="53">
        <f>COUNTIFS(data!$L:$L,D$719,data!$E:$E,$B896)</f>
        <v>0</v>
      </c>
      <c r="E896" s="53">
        <f>COUNTIFS(data!$L:$L,E$719,data!$E:$E,$B896)</f>
        <v>0</v>
      </c>
      <c r="F896" s="53">
        <f>COUNTIFS(data!$L:$L,F$719,data!$E:$E,$B896)</f>
        <v>0</v>
      </c>
      <c r="G896" s="53">
        <f>COUNTIFS(data!$L:$L,G$719,data!$E:$E,$B896)</f>
        <v>0</v>
      </c>
      <c r="H896" s="53">
        <f>COUNTIFS(data!$L:$L,H$719,data!$E:$E,$B896)</f>
        <v>1</v>
      </c>
      <c r="I896" s="42">
        <f t="shared" si="56"/>
        <v>1</v>
      </c>
    </row>
    <row r="897" spans="2:9" ht="15.65" customHeight="1" x14ac:dyDescent="0.35">
      <c r="B897" s="51" t="s">
        <v>1037</v>
      </c>
      <c r="C897" s="54">
        <f>COUNTIFS(data!$L:$L,C$719,data!$E:$E,$B897)</f>
        <v>0</v>
      </c>
      <c r="D897" s="53">
        <f>COUNTIFS(data!$L:$L,D$719,data!$E:$E,$B897)</f>
        <v>0</v>
      </c>
      <c r="E897" s="53">
        <f>COUNTIFS(data!$L:$L,E$719,data!$E:$E,$B897)</f>
        <v>0</v>
      </c>
      <c r="F897" s="53">
        <f>COUNTIFS(data!$L:$L,F$719,data!$E:$E,$B897)</f>
        <v>0</v>
      </c>
      <c r="G897" s="53">
        <f>COUNTIFS(data!$L:$L,G$719,data!$E:$E,$B897)</f>
        <v>0</v>
      </c>
      <c r="H897" s="53">
        <f>COUNTIFS(data!$L:$L,H$719,data!$E:$E,$B897)</f>
        <v>0</v>
      </c>
      <c r="I897" s="42">
        <f t="shared" si="56"/>
        <v>0</v>
      </c>
    </row>
    <row r="898" spans="2:9" ht="15.65" customHeight="1" x14ac:dyDescent="0.35">
      <c r="B898" s="51" t="s">
        <v>52</v>
      </c>
      <c r="C898" s="54">
        <f>COUNTIFS(data!$L:$L,C$719,data!$E:$E,$B898)</f>
        <v>0</v>
      </c>
      <c r="D898" s="53">
        <f>COUNTIFS(data!$L:$L,D$719,data!$E:$E,$B898)</f>
        <v>0</v>
      </c>
      <c r="E898" s="53">
        <f>COUNTIFS(data!$L:$L,E$719,data!$E:$E,$B898)</f>
        <v>0</v>
      </c>
      <c r="F898" s="53">
        <f>COUNTIFS(data!$L:$L,F$719,data!$E:$E,$B898)</f>
        <v>0</v>
      </c>
      <c r="G898" s="53">
        <f>COUNTIFS(data!$L:$L,G$719,data!$E:$E,$B898)</f>
        <v>0</v>
      </c>
      <c r="H898" s="53">
        <f>COUNTIFS(data!$L:$L,H$719,data!$E:$E,$B898)</f>
        <v>0</v>
      </c>
      <c r="I898" s="42">
        <f t="shared" si="56"/>
        <v>0</v>
      </c>
    </row>
    <row r="899" spans="2:9" ht="15.65" customHeight="1" x14ac:dyDescent="0.35">
      <c r="B899" s="51" t="s">
        <v>1074</v>
      </c>
      <c r="C899" s="54">
        <f>COUNTIFS(data!$L:$L,C$719,data!$E:$E,$B899)</f>
        <v>0</v>
      </c>
      <c r="D899" s="53">
        <f>COUNTIFS(data!$L:$L,D$719,data!$E:$E,$B899)</f>
        <v>0</v>
      </c>
      <c r="E899" s="53">
        <f>COUNTIFS(data!$L:$L,E$719,data!$E:$E,$B899)</f>
        <v>0</v>
      </c>
      <c r="F899" s="53">
        <f>COUNTIFS(data!$L:$L,F$719,data!$E:$E,$B899)</f>
        <v>0</v>
      </c>
      <c r="G899" s="53">
        <f>COUNTIFS(data!$L:$L,G$719,data!$E:$E,$B899)</f>
        <v>0</v>
      </c>
      <c r="H899" s="53">
        <f>COUNTIFS(data!$L:$L,H$719,data!$E:$E,$B899)</f>
        <v>0</v>
      </c>
      <c r="I899" s="42">
        <f t="shared" si="56"/>
        <v>0</v>
      </c>
    </row>
    <row r="900" spans="2:9" ht="15.65" customHeight="1" x14ac:dyDescent="0.35">
      <c r="B900" s="51" t="s">
        <v>27</v>
      </c>
      <c r="C900" s="54">
        <f>COUNTIFS(data!$L:$L,C$719,data!$E:$E,$B900)</f>
        <v>0</v>
      </c>
      <c r="D900" s="53">
        <f>COUNTIFS(data!$L:$L,D$719,data!$E:$E,$B900)</f>
        <v>0</v>
      </c>
      <c r="E900" s="53">
        <f>COUNTIFS(data!$L:$L,E$719,data!$E:$E,$B900)</f>
        <v>0</v>
      </c>
      <c r="F900" s="53">
        <f>COUNTIFS(data!$L:$L,F$719,data!$E:$E,$B900)</f>
        <v>0</v>
      </c>
      <c r="G900" s="53">
        <f>COUNTIFS(data!$L:$L,G$719,data!$E:$E,$B900)</f>
        <v>0</v>
      </c>
      <c r="H900" s="53">
        <f>COUNTIFS(data!$L:$L,H$719,data!$E:$E,$B900)</f>
        <v>0</v>
      </c>
      <c r="I900" s="42">
        <f t="shared" si="56"/>
        <v>0</v>
      </c>
    </row>
    <row r="901" spans="2:9" ht="15.65" customHeight="1" x14ac:dyDescent="0.35">
      <c r="B901" s="51" t="s">
        <v>1077</v>
      </c>
      <c r="C901" s="54">
        <f>COUNTIFS(data!$L:$L,C$719,data!$E:$E,$B901)</f>
        <v>0</v>
      </c>
      <c r="D901" s="53">
        <f>COUNTIFS(data!$L:$L,D$719,data!$E:$E,$B901)</f>
        <v>0</v>
      </c>
      <c r="E901" s="53">
        <f>COUNTIFS(data!$L:$L,E$719,data!$E:$E,$B901)</f>
        <v>0</v>
      </c>
      <c r="F901" s="53">
        <f>COUNTIFS(data!$L:$L,F$719,data!$E:$E,$B901)</f>
        <v>0</v>
      </c>
      <c r="G901" s="53">
        <f>COUNTIFS(data!$L:$L,G$719,data!$E:$E,$B901)</f>
        <v>0</v>
      </c>
      <c r="H901" s="53">
        <f>COUNTIFS(data!$L:$L,H$719,data!$E:$E,$B901)</f>
        <v>1</v>
      </c>
      <c r="I901" s="42">
        <f t="shared" si="56"/>
        <v>1</v>
      </c>
    </row>
    <row r="902" spans="2:9" ht="15.65" customHeight="1" x14ac:dyDescent="0.35">
      <c r="B902" s="51" t="s">
        <v>1065</v>
      </c>
      <c r="C902" s="54">
        <f>COUNTIFS(data!$L:$L,C$719,data!$E:$E,$B902)</f>
        <v>0</v>
      </c>
      <c r="D902" s="53">
        <f>COUNTIFS(data!$L:$L,D$719,data!$E:$E,$B902)</f>
        <v>0</v>
      </c>
      <c r="E902" s="53">
        <f>COUNTIFS(data!$L:$L,E$719,data!$E:$E,$B902)</f>
        <v>0</v>
      </c>
      <c r="F902" s="53">
        <f>COUNTIFS(data!$L:$L,F$719,data!$E:$E,$B902)</f>
        <v>0</v>
      </c>
      <c r="G902" s="53">
        <f>COUNTIFS(data!$L:$L,G$719,data!$E:$E,$B902)</f>
        <v>0</v>
      </c>
      <c r="H902" s="53">
        <f>COUNTIFS(data!$L:$L,H$719,data!$E:$E,$B902)</f>
        <v>0</v>
      </c>
      <c r="I902" s="42">
        <f t="shared" si="56"/>
        <v>0</v>
      </c>
    </row>
    <row r="903" spans="2:9" ht="15.65" customHeight="1" x14ac:dyDescent="0.35">
      <c r="B903" s="51" t="s">
        <v>322</v>
      </c>
      <c r="C903" s="54">
        <f>COUNTIFS(data!$L:$L,C$719,data!$E:$E,$B903)</f>
        <v>0</v>
      </c>
      <c r="D903" s="53">
        <f>COUNTIFS(data!$L:$L,D$719,data!$E:$E,$B903)</f>
        <v>0</v>
      </c>
      <c r="E903" s="53">
        <f>COUNTIFS(data!$L:$L,E$719,data!$E:$E,$B903)</f>
        <v>0</v>
      </c>
      <c r="F903" s="53">
        <f>COUNTIFS(data!$L:$L,F$719,data!$E:$E,$B903)</f>
        <v>0</v>
      </c>
      <c r="G903" s="53">
        <f>COUNTIFS(data!$L:$L,G$719,data!$E:$E,$B903)</f>
        <v>0</v>
      </c>
      <c r="H903" s="53">
        <f>COUNTIFS(data!$L:$L,H$719,data!$E:$E,$B903)</f>
        <v>0</v>
      </c>
      <c r="I903" s="42">
        <f t="shared" si="56"/>
        <v>0</v>
      </c>
    </row>
    <row r="904" spans="2:9" ht="15.65" customHeight="1" x14ac:dyDescent="0.35">
      <c r="B904" s="51" t="s">
        <v>1929</v>
      </c>
      <c r="C904" s="54">
        <f>COUNTIFS(data!$L:$L,C$719,data!$E:$E,$B904)</f>
        <v>0</v>
      </c>
      <c r="D904" s="53">
        <f>COUNTIFS(data!$L:$L,D$719,data!$E:$E,$B904)</f>
        <v>0</v>
      </c>
      <c r="E904" s="53">
        <f>COUNTIFS(data!$L:$L,E$719,data!$E:$E,$B904)</f>
        <v>0</v>
      </c>
      <c r="F904" s="53">
        <f>COUNTIFS(data!$L:$L,F$719,data!$E:$E,$B904)</f>
        <v>0</v>
      </c>
      <c r="G904" s="53">
        <f>COUNTIFS(data!$L:$L,G$719,data!$E:$E,$B904)</f>
        <v>0</v>
      </c>
      <c r="H904" s="53">
        <f>COUNTIFS(data!$L:$L,H$719,data!$E:$E,$B904)</f>
        <v>0</v>
      </c>
      <c r="I904" s="42">
        <f t="shared" si="56"/>
        <v>0</v>
      </c>
    </row>
    <row r="905" spans="2:9" ht="15.65" customHeight="1" x14ac:dyDescent="0.35">
      <c r="B905" s="51" t="s">
        <v>1930</v>
      </c>
      <c r="C905" s="54">
        <f>COUNTIFS(data!$L:$L,C$719,data!$E:$E,$B905)</f>
        <v>1</v>
      </c>
      <c r="D905" s="53">
        <f>COUNTIFS(data!$L:$L,D$719,data!$E:$E,$B905)</f>
        <v>0</v>
      </c>
      <c r="E905" s="53">
        <f>COUNTIFS(data!$L:$L,E$719,data!$E:$E,$B905)</f>
        <v>0</v>
      </c>
      <c r="F905" s="53">
        <f>COUNTIFS(data!$L:$L,F$719,data!$E:$E,$B905)</f>
        <v>0</v>
      </c>
      <c r="G905" s="53">
        <f>COUNTIFS(data!$L:$L,G$719,data!$E:$E,$B905)</f>
        <v>0</v>
      </c>
      <c r="H905" s="53">
        <f>COUNTIFS(data!$L:$L,H$719,data!$E:$E,$B905)</f>
        <v>0</v>
      </c>
      <c r="I905" s="42">
        <f t="shared" si="56"/>
        <v>1</v>
      </c>
    </row>
    <row r="906" spans="2:9" ht="15.65" customHeight="1" x14ac:dyDescent="0.35">
      <c r="B906" s="51" t="s">
        <v>1069</v>
      </c>
      <c r="C906" s="54">
        <f>COUNTIFS(data!$L:$L,C$719,data!$E:$E,$B906)</f>
        <v>0</v>
      </c>
      <c r="D906" s="53">
        <f>COUNTIFS(data!$L:$L,D$719,data!$E:$E,$B906)</f>
        <v>0</v>
      </c>
      <c r="E906" s="53">
        <f>COUNTIFS(data!$L:$L,E$719,data!$E:$E,$B906)</f>
        <v>0</v>
      </c>
      <c r="F906" s="53">
        <f>COUNTIFS(data!$L:$L,F$719,data!$E:$E,$B906)</f>
        <v>0</v>
      </c>
      <c r="G906" s="53">
        <f>COUNTIFS(data!$L:$L,G$719,data!$E:$E,$B906)</f>
        <v>0</v>
      </c>
      <c r="H906" s="53">
        <f>COUNTIFS(data!$L:$L,H$719,data!$E:$E,$B906)</f>
        <v>0</v>
      </c>
      <c r="I906" s="42">
        <f t="shared" si="56"/>
        <v>0</v>
      </c>
    </row>
    <row r="907" spans="2:9" ht="15.65" customHeight="1" x14ac:dyDescent="0.35">
      <c r="B907" s="51" t="s">
        <v>1698</v>
      </c>
      <c r="C907" s="54">
        <f>COUNTIFS(data!$L:$L,C$719,data!$E:$E,$B907)</f>
        <v>0</v>
      </c>
      <c r="D907" s="53">
        <f>COUNTIFS(data!$L:$L,D$719,data!$E:$E,$B907)</f>
        <v>0</v>
      </c>
      <c r="E907" s="53">
        <f>COUNTIFS(data!$L:$L,E$719,data!$E:$E,$B907)</f>
        <v>0</v>
      </c>
      <c r="F907" s="53">
        <f>COUNTIFS(data!$L:$L,F$719,data!$E:$E,$B907)</f>
        <v>0</v>
      </c>
      <c r="G907" s="53">
        <f>COUNTIFS(data!$L:$L,G$719,data!$E:$E,$B907)</f>
        <v>0</v>
      </c>
      <c r="H907" s="53">
        <f>COUNTIFS(data!$L:$L,H$719,data!$E:$E,$B907)</f>
        <v>0</v>
      </c>
      <c r="I907" s="42">
        <f t="shared" si="56"/>
        <v>0</v>
      </c>
    </row>
    <row r="908" spans="2:9" ht="15.65" customHeight="1" x14ac:dyDescent="0.35">
      <c r="B908" s="51" t="s">
        <v>1036</v>
      </c>
      <c r="C908" s="54">
        <f>COUNTIFS(data!$L:$L,C$719,data!$E:$E,$B908)</f>
        <v>0</v>
      </c>
      <c r="D908" s="53">
        <f>COUNTIFS(data!$L:$L,D$719,data!$E:$E,$B908)</f>
        <v>0</v>
      </c>
      <c r="E908" s="53">
        <f>COUNTIFS(data!$L:$L,E$719,data!$E:$E,$B908)</f>
        <v>0</v>
      </c>
      <c r="F908" s="53">
        <f>COUNTIFS(data!$L:$L,F$719,data!$E:$E,$B908)</f>
        <v>0</v>
      </c>
      <c r="G908" s="53">
        <f>COUNTIFS(data!$L:$L,G$719,data!$E:$E,$B908)</f>
        <v>0</v>
      </c>
      <c r="H908" s="53">
        <f>COUNTIFS(data!$L:$L,H$719,data!$E:$E,$B908)</f>
        <v>0</v>
      </c>
      <c r="I908" s="42">
        <f t="shared" si="56"/>
        <v>0</v>
      </c>
    </row>
    <row r="909" spans="2:9" ht="15.65" customHeight="1" x14ac:dyDescent="0.35">
      <c r="B909" s="51" t="s">
        <v>434</v>
      </c>
      <c r="C909" s="54">
        <f>COUNTIFS(data!$L:$L,C$719,data!$E:$E,$B909)</f>
        <v>0</v>
      </c>
      <c r="D909" s="53">
        <f>COUNTIFS(data!$L:$L,D$719,data!$E:$E,$B909)</f>
        <v>0</v>
      </c>
      <c r="E909" s="53">
        <f>COUNTIFS(data!$L:$L,E$719,data!$E:$E,$B909)</f>
        <v>0</v>
      </c>
      <c r="F909" s="53">
        <f>COUNTIFS(data!$L:$L,F$719,data!$E:$E,$B909)</f>
        <v>0</v>
      </c>
      <c r="G909" s="53">
        <f>COUNTIFS(data!$L:$L,G$719,data!$E:$E,$B909)</f>
        <v>0</v>
      </c>
      <c r="H909" s="53">
        <f>COUNTIFS(data!$L:$L,H$719,data!$E:$E,$B909)</f>
        <v>0</v>
      </c>
      <c r="I909" s="42">
        <f t="shared" si="56"/>
        <v>0</v>
      </c>
    </row>
    <row r="910" spans="2:9" ht="15.65" customHeight="1" x14ac:dyDescent="0.35">
      <c r="B910" s="51" t="s">
        <v>1750</v>
      </c>
      <c r="C910" s="54">
        <f>COUNTIFS(data!$L:$L,C$719,data!$E:$E,$B910)</f>
        <v>0</v>
      </c>
      <c r="D910" s="53">
        <f>COUNTIFS(data!$L:$L,D$719,data!$E:$E,$B910)</f>
        <v>0</v>
      </c>
      <c r="E910" s="53">
        <f>COUNTIFS(data!$L:$L,E$719,data!$E:$E,$B910)</f>
        <v>0</v>
      </c>
      <c r="F910" s="53">
        <f>COUNTIFS(data!$L:$L,F$719,data!$E:$E,$B910)</f>
        <v>0</v>
      </c>
      <c r="G910" s="53">
        <f>COUNTIFS(data!$L:$L,G$719,data!$E:$E,$B910)</f>
        <v>0</v>
      </c>
      <c r="H910" s="53">
        <f>COUNTIFS(data!$L:$L,H$719,data!$E:$E,$B910)</f>
        <v>0</v>
      </c>
      <c r="I910" s="42">
        <f t="shared" si="56"/>
        <v>0</v>
      </c>
    </row>
    <row r="911" spans="2:9" ht="15.65" customHeight="1" x14ac:dyDescent="0.35">
      <c r="B911" s="51" t="s">
        <v>377</v>
      </c>
      <c r="C911" s="54">
        <f>COUNTIFS(data!$L:$L,C$719,data!$E:$E,$B911)</f>
        <v>0</v>
      </c>
      <c r="D911" s="53">
        <f>COUNTIFS(data!$L:$L,D$719,data!$E:$E,$B911)</f>
        <v>0</v>
      </c>
      <c r="E911" s="53">
        <f>COUNTIFS(data!$L:$L,E$719,data!$E:$E,$B911)</f>
        <v>0</v>
      </c>
      <c r="F911" s="53">
        <f>COUNTIFS(data!$L:$L,F$719,data!$E:$E,$B911)</f>
        <v>0</v>
      </c>
      <c r="G911" s="53">
        <f>COUNTIFS(data!$L:$L,G$719,data!$E:$E,$B911)</f>
        <v>0</v>
      </c>
      <c r="H911" s="53">
        <f>COUNTIFS(data!$L:$L,H$719,data!$E:$E,$B911)</f>
        <v>0</v>
      </c>
      <c r="I911" s="42">
        <f t="shared" si="56"/>
        <v>0</v>
      </c>
    </row>
    <row r="912" spans="2:9" ht="15.65" customHeight="1" x14ac:dyDescent="0.35">
      <c r="B912" s="51" t="s">
        <v>612</v>
      </c>
      <c r="C912" s="54">
        <f>COUNTIFS(data!$L:$L,C$719,data!$E:$E,$B912)</f>
        <v>0</v>
      </c>
      <c r="D912" s="53">
        <f>COUNTIFS(data!$L:$L,D$719,data!$E:$E,$B912)</f>
        <v>0</v>
      </c>
      <c r="E912" s="53">
        <f>COUNTIFS(data!$L:$L,E$719,data!$E:$E,$B912)</f>
        <v>0</v>
      </c>
      <c r="F912" s="53">
        <f>COUNTIFS(data!$L:$L,F$719,data!$E:$E,$B912)</f>
        <v>0</v>
      </c>
      <c r="G912" s="53">
        <f>COUNTIFS(data!$L:$L,G$719,data!$E:$E,$B912)</f>
        <v>0</v>
      </c>
      <c r="H912" s="53">
        <f>COUNTIFS(data!$L:$L,H$719,data!$E:$E,$B912)</f>
        <v>0</v>
      </c>
      <c r="I912" s="42">
        <f t="shared" si="56"/>
        <v>0</v>
      </c>
    </row>
    <row r="913" spans="2:9" ht="15.65" customHeight="1" x14ac:dyDescent="0.35">
      <c r="B913" s="51" t="s">
        <v>686</v>
      </c>
      <c r="C913" s="54">
        <f>COUNTIFS(data!$L:$L,C$719,data!$E:$E,$B913)</f>
        <v>0</v>
      </c>
      <c r="D913" s="53">
        <f>COUNTIFS(data!$L:$L,D$719,data!$E:$E,$B913)</f>
        <v>1</v>
      </c>
      <c r="E913" s="53">
        <f>COUNTIFS(data!$L:$L,E$719,data!$E:$E,$B913)</f>
        <v>0</v>
      </c>
      <c r="F913" s="53">
        <f>COUNTIFS(data!$L:$L,F$719,data!$E:$E,$B913)</f>
        <v>0</v>
      </c>
      <c r="G913" s="53">
        <f>COUNTIFS(data!$L:$L,G$719,data!$E:$E,$B913)</f>
        <v>0</v>
      </c>
      <c r="H913" s="53">
        <f>COUNTIFS(data!$L:$L,H$719,data!$E:$E,$B913)</f>
        <v>0</v>
      </c>
      <c r="I913" s="42">
        <f t="shared" ref="I913:I976" si="57">SUM(C913:H913)</f>
        <v>1</v>
      </c>
    </row>
    <row r="914" spans="2:9" ht="15.65" customHeight="1" x14ac:dyDescent="0.35">
      <c r="B914" s="51" t="s">
        <v>23</v>
      </c>
      <c r="C914" s="54">
        <f>COUNTIFS(data!$L:$L,C$719,data!$E:$E,$B914)</f>
        <v>0</v>
      </c>
      <c r="D914" s="53">
        <f>COUNTIFS(data!$L:$L,D$719,data!$E:$E,$B914)</f>
        <v>0</v>
      </c>
      <c r="E914" s="53">
        <f>COUNTIFS(data!$L:$L,E$719,data!$E:$E,$B914)</f>
        <v>0</v>
      </c>
      <c r="F914" s="53">
        <f>COUNTIFS(data!$L:$L,F$719,data!$E:$E,$B914)</f>
        <v>0</v>
      </c>
      <c r="G914" s="53">
        <f>COUNTIFS(data!$L:$L,G$719,data!$E:$E,$B914)</f>
        <v>0</v>
      </c>
      <c r="H914" s="53">
        <f>COUNTIFS(data!$L:$L,H$719,data!$E:$E,$B914)</f>
        <v>0</v>
      </c>
      <c r="I914" s="42">
        <f t="shared" si="57"/>
        <v>0</v>
      </c>
    </row>
    <row r="915" spans="2:9" ht="15.65" customHeight="1" x14ac:dyDescent="0.35">
      <c r="B915" s="51" t="s">
        <v>402</v>
      </c>
      <c r="C915" s="54">
        <f>COUNTIFS(data!$L:$L,C$719,data!$E:$E,$B915)</f>
        <v>0</v>
      </c>
      <c r="D915" s="53">
        <f>COUNTIFS(data!$L:$L,D$719,data!$E:$E,$B915)</f>
        <v>0</v>
      </c>
      <c r="E915" s="53">
        <f>COUNTIFS(data!$L:$L,E$719,data!$E:$E,$B915)</f>
        <v>72</v>
      </c>
      <c r="F915" s="53">
        <f>COUNTIFS(data!$L:$L,F$719,data!$E:$E,$B915)</f>
        <v>0</v>
      </c>
      <c r="G915" s="53">
        <f>COUNTIFS(data!$L:$L,G$719,data!$E:$E,$B915)</f>
        <v>0</v>
      </c>
      <c r="H915" s="53">
        <f>COUNTIFS(data!$L:$L,H$719,data!$E:$E,$B915)</f>
        <v>0</v>
      </c>
      <c r="I915" s="42">
        <f t="shared" si="57"/>
        <v>72</v>
      </c>
    </row>
    <row r="916" spans="2:9" ht="15.65" customHeight="1" x14ac:dyDescent="0.35">
      <c r="B916" s="51" t="s">
        <v>1058</v>
      </c>
      <c r="C916" s="54">
        <f>COUNTIFS(data!$L:$L,C$719,data!$E:$E,$B916)</f>
        <v>0</v>
      </c>
      <c r="D916" s="53">
        <f>COUNTIFS(data!$L:$L,D$719,data!$E:$E,$B916)</f>
        <v>0</v>
      </c>
      <c r="E916" s="53">
        <f>COUNTIFS(data!$L:$L,E$719,data!$E:$E,$B916)</f>
        <v>0</v>
      </c>
      <c r="F916" s="53">
        <f>COUNTIFS(data!$L:$L,F$719,data!$E:$E,$B916)</f>
        <v>0</v>
      </c>
      <c r="G916" s="53">
        <f>COUNTIFS(data!$L:$L,G$719,data!$E:$E,$B916)</f>
        <v>0</v>
      </c>
      <c r="H916" s="53">
        <f>COUNTIFS(data!$L:$L,H$719,data!$E:$E,$B916)</f>
        <v>0</v>
      </c>
      <c r="I916" s="42">
        <f t="shared" si="57"/>
        <v>0</v>
      </c>
    </row>
    <row r="917" spans="2:9" ht="15.65" customHeight="1" x14ac:dyDescent="0.35">
      <c r="B917" s="51" t="s">
        <v>2821</v>
      </c>
      <c r="C917" s="54">
        <f>COUNTIFS(data!$L:$L,C$719,data!$E:$E,$B917)</f>
        <v>0</v>
      </c>
      <c r="D917" s="53">
        <f>COUNTIFS(data!$L:$L,D$719,data!$E:$E,$B917)</f>
        <v>0</v>
      </c>
      <c r="E917" s="53">
        <f>COUNTIFS(data!$L:$L,E$719,data!$E:$E,$B917)</f>
        <v>0</v>
      </c>
      <c r="F917" s="53">
        <f>COUNTIFS(data!$L:$L,F$719,data!$E:$E,$B917)</f>
        <v>0</v>
      </c>
      <c r="G917" s="53">
        <f>COUNTIFS(data!$L:$L,G$719,data!$E:$E,$B917)</f>
        <v>0</v>
      </c>
      <c r="H917" s="53">
        <f>COUNTIFS(data!$L:$L,H$719,data!$E:$E,$B917)</f>
        <v>0</v>
      </c>
      <c r="I917" s="42">
        <f t="shared" si="57"/>
        <v>0</v>
      </c>
    </row>
    <row r="918" spans="2:9" ht="15.65" customHeight="1" x14ac:dyDescent="0.35">
      <c r="B918" s="51" t="s">
        <v>2822</v>
      </c>
      <c r="C918" s="54">
        <f>COUNTIFS(data!$L:$L,C$719,data!$E:$E,$B918)</f>
        <v>0</v>
      </c>
      <c r="D918" s="53">
        <f>COUNTIFS(data!$L:$L,D$719,data!$E:$E,$B918)</f>
        <v>0</v>
      </c>
      <c r="E918" s="53">
        <f>COUNTIFS(data!$L:$L,E$719,data!$E:$E,$B918)</f>
        <v>0</v>
      </c>
      <c r="F918" s="53">
        <f>COUNTIFS(data!$L:$L,F$719,data!$E:$E,$B918)</f>
        <v>0</v>
      </c>
      <c r="G918" s="53">
        <f>COUNTIFS(data!$L:$L,G$719,data!$E:$E,$B918)</f>
        <v>0</v>
      </c>
      <c r="H918" s="53">
        <f>COUNTIFS(data!$L:$L,H$719,data!$E:$E,$B918)</f>
        <v>0</v>
      </c>
      <c r="I918" s="42">
        <f t="shared" si="57"/>
        <v>0</v>
      </c>
    </row>
    <row r="919" spans="2:9" ht="15.65" customHeight="1" x14ac:dyDescent="0.35">
      <c r="B919" s="51" t="s">
        <v>1954</v>
      </c>
      <c r="C919" s="54">
        <f>COUNTIFS(data!$L:$L,C$719,data!$E:$E,$B919)</f>
        <v>0</v>
      </c>
      <c r="D919" s="53">
        <f>COUNTIFS(data!$L:$L,D$719,data!$E:$E,$B919)</f>
        <v>0</v>
      </c>
      <c r="E919" s="53">
        <f>COUNTIFS(data!$L:$L,E$719,data!$E:$E,$B919)</f>
        <v>0</v>
      </c>
      <c r="F919" s="53">
        <f>COUNTIFS(data!$L:$L,F$719,data!$E:$E,$B919)</f>
        <v>0</v>
      </c>
      <c r="G919" s="53">
        <f>COUNTIFS(data!$L:$L,G$719,data!$E:$E,$B919)</f>
        <v>0</v>
      </c>
      <c r="H919" s="53">
        <f>COUNTIFS(data!$L:$L,H$719,data!$E:$E,$B919)</f>
        <v>0</v>
      </c>
      <c r="I919" s="42">
        <f t="shared" si="57"/>
        <v>0</v>
      </c>
    </row>
    <row r="920" spans="2:9" ht="15.65" customHeight="1" x14ac:dyDescent="0.35">
      <c r="B920" s="51" t="s">
        <v>1948</v>
      </c>
      <c r="C920" s="54">
        <f>COUNTIFS(data!$L:$L,C$719,data!$E:$E,$B920)</f>
        <v>0</v>
      </c>
      <c r="D920" s="53">
        <f>COUNTIFS(data!$L:$L,D$719,data!$E:$E,$B920)</f>
        <v>0</v>
      </c>
      <c r="E920" s="53">
        <f>COUNTIFS(data!$L:$L,E$719,data!$E:$E,$B920)</f>
        <v>0</v>
      </c>
      <c r="F920" s="53">
        <f>COUNTIFS(data!$L:$L,F$719,data!$E:$E,$B920)</f>
        <v>0</v>
      </c>
      <c r="G920" s="53">
        <f>COUNTIFS(data!$L:$L,G$719,data!$E:$E,$B920)</f>
        <v>0</v>
      </c>
      <c r="H920" s="53">
        <f>COUNTIFS(data!$L:$L,H$719,data!$E:$E,$B920)</f>
        <v>0</v>
      </c>
      <c r="I920" s="42">
        <f t="shared" si="57"/>
        <v>0</v>
      </c>
    </row>
    <row r="921" spans="2:9" ht="15.65" customHeight="1" x14ac:dyDescent="0.35">
      <c r="B921" s="51" t="s">
        <v>1949</v>
      </c>
      <c r="C921" s="54">
        <f>COUNTIFS(data!$L:$L,C$719,data!$E:$E,$B921)</f>
        <v>0</v>
      </c>
      <c r="D921" s="53">
        <f>COUNTIFS(data!$L:$L,D$719,data!$E:$E,$B921)</f>
        <v>0</v>
      </c>
      <c r="E921" s="53">
        <f>COUNTIFS(data!$L:$L,E$719,data!$E:$E,$B921)</f>
        <v>0</v>
      </c>
      <c r="F921" s="53">
        <f>COUNTIFS(data!$L:$L,F$719,data!$E:$E,$B921)</f>
        <v>0</v>
      </c>
      <c r="G921" s="53">
        <f>COUNTIFS(data!$L:$L,G$719,data!$E:$E,$B921)</f>
        <v>0</v>
      </c>
      <c r="H921" s="53">
        <f>COUNTIFS(data!$L:$L,H$719,data!$E:$E,$B921)</f>
        <v>1</v>
      </c>
      <c r="I921" s="42">
        <f t="shared" si="57"/>
        <v>1</v>
      </c>
    </row>
    <row r="922" spans="2:9" ht="15.65" customHeight="1" x14ac:dyDescent="0.35">
      <c r="B922" s="51" t="s">
        <v>1641</v>
      </c>
      <c r="C922" s="54">
        <f>COUNTIFS(data!$L:$L,C$719,data!$E:$E,$B922)</f>
        <v>3</v>
      </c>
      <c r="D922" s="53">
        <f>COUNTIFS(data!$L:$L,D$719,data!$E:$E,$B922)</f>
        <v>0</v>
      </c>
      <c r="E922" s="53">
        <f>COUNTIFS(data!$L:$L,E$719,data!$E:$E,$B922)</f>
        <v>0</v>
      </c>
      <c r="F922" s="53">
        <f>COUNTIFS(data!$L:$L,F$719,data!$E:$E,$B922)</f>
        <v>0</v>
      </c>
      <c r="G922" s="53">
        <f>COUNTIFS(data!$L:$L,G$719,data!$E:$E,$B922)</f>
        <v>0</v>
      </c>
      <c r="H922" s="53">
        <f>COUNTIFS(data!$L:$L,H$719,data!$E:$E,$B922)</f>
        <v>0</v>
      </c>
      <c r="I922" s="42">
        <f t="shared" si="57"/>
        <v>3</v>
      </c>
    </row>
    <row r="923" spans="2:9" ht="15.65" customHeight="1" x14ac:dyDescent="0.35">
      <c r="B923" s="51" t="s">
        <v>26</v>
      </c>
      <c r="C923" s="54">
        <f>COUNTIFS(data!$L:$L,C$719,data!$E:$E,$B923)</f>
        <v>0</v>
      </c>
      <c r="D923" s="53">
        <f>COUNTIFS(data!$L:$L,D$719,data!$E:$E,$B923)</f>
        <v>0</v>
      </c>
      <c r="E923" s="53">
        <f>COUNTIFS(data!$L:$L,E$719,data!$E:$E,$B923)</f>
        <v>0</v>
      </c>
      <c r="F923" s="53">
        <f>COUNTIFS(data!$L:$L,F$719,data!$E:$E,$B923)</f>
        <v>0</v>
      </c>
      <c r="G923" s="53">
        <f>COUNTIFS(data!$L:$L,G$719,data!$E:$E,$B923)</f>
        <v>0</v>
      </c>
      <c r="H923" s="53">
        <f>COUNTIFS(data!$L:$L,H$719,data!$E:$E,$B923)</f>
        <v>0</v>
      </c>
      <c r="I923" s="42">
        <f t="shared" si="57"/>
        <v>0</v>
      </c>
    </row>
    <row r="924" spans="2:9" ht="15.65" customHeight="1" x14ac:dyDescent="0.35">
      <c r="B924" s="51" t="s">
        <v>369</v>
      </c>
      <c r="C924" s="54">
        <f>COUNTIFS(data!$L:$L,C$719,data!$E:$E,$B924)</f>
        <v>0</v>
      </c>
      <c r="D924" s="53">
        <f>COUNTIFS(data!$L:$L,D$719,data!$E:$E,$B924)</f>
        <v>0</v>
      </c>
      <c r="E924" s="53">
        <f>COUNTIFS(data!$L:$L,E$719,data!$E:$E,$B924)</f>
        <v>0</v>
      </c>
      <c r="F924" s="53">
        <f>COUNTIFS(data!$L:$L,F$719,data!$E:$E,$B924)</f>
        <v>0</v>
      </c>
      <c r="G924" s="53">
        <f>COUNTIFS(data!$L:$L,G$719,data!$E:$E,$B924)</f>
        <v>0</v>
      </c>
      <c r="H924" s="53">
        <f>COUNTIFS(data!$L:$L,H$719,data!$E:$E,$B924)</f>
        <v>0</v>
      </c>
      <c r="I924" s="42">
        <f t="shared" si="57"/>
        <v>0</v>
      </c>
    </row>
    <row r="925" spans="2:9" ht="15.65" customHeight="1" x14ac:dyDescent="0.35">
      <c r="B925" s="51" t="s">
        <v>2299</v>
      </c>
      <c r="C925" s="54">
        <f>COUNTIFS(data!$L:$L,C$719,data!$E:$E,$B925)</f>
        <v>0</v>
      </c>
      <c r="D925" s="53">
        <f>COUNTIFS(data!$L:$L,D$719,data!$E:$E,$B925)</f>
        <v>0</v>
      </c>
      <c r="E925" s="53">
        <f>COUNTIFS(data!$L:$L,E$719,data!$E:$E,$B925)</f>
        <v>0</v>
      </c>
      <c r="F925" s="53">
        <f>COUNTIFS(data!$L:$L,F$719,data!$E:$E,$B925)</f>
        <v>0</v>
      </c>
      <c r="G925" s="53">
        <f>COUNTIFS(data!$L:$L,G$719,data!$E:$E,$B925)</f>
        <v>0</v>
      </c>
      <c r="H925" s="53">
        <f>COUNTIFS(data!$L:$L,H$719,data!$E:$E,$B925)</f>
        <v>0</v>
      </c>
      <c r="I925" s="42">
        <f t="shared" si="57"/>
        <v>0</v>
      </c>
    </row>
    <row r="926" spans="2:9" ht="15.65" customHeight="1" x14ac:dyDescent="0.35">
      <c r="B926" s="51" t="s">
        <v>2823</v>
      </c>
      <c r="C926" s="54">
        <f>COUNTIFS(data!$L:$L,C$719,data!$E:$E,$B926)</f>
        <v>0</v>
      </c>
      <c r="D926" s="53">
        <f>COUNTIFS(data!$L:$L,D$719,data!$E:$E,$B926)</f>
        <v>0</v>
      </c>
      <c r="E926" s="53">
        <f>COUNTIFS(data!$L:$L,E$719,data!$E:$E,$B926)</f>
        <v>0</v>
      </c>
      <c r="F926" s="53">
        <f>COUNTIFS(data!$L:$L,F$719,data!$E:$E,$B926)</f>
        <v>0</v>
      </c>
      <c r="G926" s="53">
        <f>COUNTIFS(data!$L:$L,G$719,data!$E:$E,$B926)</f>
        <v>0</v>
      </c>
      <c r="H926" s="53">
        <f>COUNTIFS(data!$L:$L,H$719,data!$E:$E,$B926)</f>
        <v>0</v>
      </c>
      <c r="I926" s="42">
        <f t="shared" si="57"/>
        <v>0</v>
      </c>
    </row>
    <row r="927" spans="2:9" ht="15.65" customHeight="1" x14ac:dyDescent="0.35">
      <c r="B927" s="51" t="s">
        <v>1034</v>
      </c>
      <c r="C927" s="54">
        <f>COUNTIFS(data!$L:$L,C$719,data!$E:$E,$B927)</f>
        <v>0</v>
      </c>
      <c r="D927" s="53">
        <f>COUNTIFS(data!$L:$L,D$719,data!$E:$E,$B927)</f>
        <v>0</v>
      </c>
      <c r="E927" s="53">
        <f>COUNTIFS(data!$L:$L,E$719,data!$E:$E,$B927)</f>
        <v>0</v>
      </c>
      <c r="F927" s="53">
        <f>COUNTIFS(data!$L:$L,F$719,data!$E:$E,$B927)</f>
        <v>0</v>
      </c>
      <c r="G927" s="53">
        <f>COUNTIFS(data!$L:$L,G$719,data!$E:$E,$B927)</f>
        <v>0</v>
      </c>
      <c r="H927" s="53">
        <f>COUNTIFS(data!$L:$L,H$719,data!$E:$E,$B927)</f>
        <v>0</v>
      </c>
      <c r="I927" s="42">
        <f t="shared" si="57"/>
        <v>0</v>
      </c>
    </row>
    <row r="928" spans="2:9" ht="15.65" customHeight="1" x14ac:dyDescent="0.35">
      <c r="B928" s="51" t="s">
        <v>1622</v>
      </c>
      <c r="C928" s="54">
        <f>COUNTIFS(data!$L:$L,C$719,data!$E:$E,$B928)</f>
        <v>0</v>
      </c>
      <c r="D928" s="53">
        <f>COUNTIFS(data!$L:$L,D$719,data!$E:$E,$B928)</f>
        <v>0</v>
      </c>
      <c r="E928" s="53">
        <f>COUNTIFS(data!$L:$L,E$719,data!$E:$E,$B928)</f>
        <v>0</v>
      </c>
      <c r="F928" s="53">
        <f>COUNTIFS(data!$L:$L,F$719,data!$E:$E,$B928)</f>
        <v>0</v>
      </c>
      <c r="G928" s="53">
        <f>COUNTIFS(data!$L:$L,G$719,data!$E:$E,$B928)</f>
        <v>0</v>
      </c>
      <c r="H928" s="53">
        <f>COUNTIFS(data!$L:$L,H$719,data!$E:$E,$B928)</f>
        <v>0</v>
      </c>
      <c r="I928" s="42">
        <f t="shared" si="57"/>
        <v>0</v>
      </c>
    </row>
    <row r="929" spans="2:9" ht="15.65" customHeight="1" x14ac:dyDescent="0.35">
      <c r="B929" s="51" t="s">
        <v>7</v>
      </c>
      <c r="C929" s="54">
        <f>COUNTIFS(data!$L:$L,C$719,data!$E:$E,$B929)</f>
        <v>8</v>
      </c>
      <c r="D929" s="53">
        <f>COUNTIFS(data!$L:$L,D$719,data!$E:$E,$B929)</f>
        <v>0</v>
      </c>
      <c r="E929" s="53">
        <f>COUNTIFS(data!$L:$L,E$719,data!$E:$E,$B929)</f>
        <v>0</v>
      </c>
      <c r="F929" s="53">
        <f>COUNTIFS(data!$L:$L,F$719,data!$E:$E,$B929)</f>
        <v>0</v>
      </c>
      <c r="G929" s="53">
        <f>COUNTIFS(data!$L:$L,G$719,data!$E:$E,$B929)</f>
        <v>0</v>
      </c>
      <c r="H929" s="53">
        <f>COUNTIFS(data!$L:$L,H$719,data!$E:$E,$B929)</f>
        <v>0</v>
      </c>
      <c r="I929" s="42">
        <f t="shared" si="57"/>
        <v>8</v>
      </c>
    </row>
    <row r="930" spans="2:9" ht="15.65" customHeight="1" x14ac:dyDescent="0.35">
      <c r="B930" s="51" t="s">
        <v>87</v>
      </c>
      <c r="C930" s="54">
        <f>COUNTIFS(data!$L:$L,C$719,data!$E:$E,$B930)</f>
        <v>3</v>
      </c>
      <c r="D930" s="53">
        <f>COUNTIFS(data!$L:$L,D$719,data!$E:$E,$B930)</f>
        <v>0</v>
      </c>
      <c r="E930" s="53">
        <f>COUNTIFS(data!$L:$L,E$719,data!$E:$E,$B930)</f>
        <v>0</v>
      </c>
      <c r="F930" s="53">
        <f>COUNTIFS(data!$L:$L,F$719,data!$E:$E,$B930)</f>
        <v>0</v>
      </c>
      <c r="G930" s="53">
        <f>COUNTIFS(data!$L:$L,G$719,data!$E:$E,$B930)</f>
        <v>0</v>
      </c>
      <c r="H930" s="53">
        <f>COUNTIFS(data!$L:$L,H$719,data!$E:$E,$B930)</f>
        <v>0</v>
      </c>
      <c r="I930" s="42">
        <f t="shared" si="57"/>
        <v>3</v>
      </c>
    </row>
    <row r="931" spans="2:9" ht="15.65" customHeight="1" x14ac:dyDescent="0.35">
      <c r="B931" s="51" t="s">
        <v>1705</v>
      </c>
      <c r="C931" s="54">
        <f>COUNTIFS(data!$L:$L,C$719,data!$E:$E,$B931)</f>
        <v>0</v>
      </c>
      <c r="D931" s="53">
        <f>COUNTIFS(data!$L:$L,D$719,data!$E:$E,$B931)</f>
        <v>0</v>
      </c>
      <c r="E931" s="53">
        <f>COUNTIFS(data!$L:$L,E$719,data!$E:$E,$B931)</f>
        <v>0</v>
      </c>
      <c r="F931" s="53">
        <f>COUNTIFS(data!$L:$L,F$719,data!$E:$E,$B931)</f>
        <v>0</v>
      </c>
      <c r="G931" s="53">
        <f>COUNTIFS(data!$L:$L,G$719,data!$E:$E,$B931)</f>
        <v>0</v>
      </c>
      <c r="H931" s="53">
        <f>COUNTIFS(data!$L:$L,H$719,data!$E:$E,$B931)</f>
        <v>0</v>
      </c>
      <c r="I931" s="42">
        <f t="shared" si="57"/>
        <v>0</v>
      </c>
    </row>
    <row r="932" spans="2:9" ht="15.65" customHeight="1" x14ac:dyDescent="0.35">
      <c r="B932" s="51" t="s">
        <v>9</v>
      </c>
      <c r="C932" s="54">
        <f>COUNTIFS(data!$L:$L,C$719,data!$E:$E,$B932)</f>
        <v>0</v>
      </c>
      <c r="D932" s="53">
        <f>COUNTIFS(data!$L:$L,D$719,data!$E:$E,$B932)</f>
        <v>0</v>
      </c>
      <c r="E932" s="53">
        <f>COUNTIFS(data!$L:$L,E$719,data!$E:$E,$B932)</f>
        <v>0</v>
      </c>
      <c r="F932" s="53">
        <f>COUNTIFS(data!$L:$L,F$719,data!$E:$E,$B932)</f>
        <v>0</v>
      </c>
      <c r="G932" s="53">
        <f>COUNTIFS(data!$L:$L,G$719,data!$E:$E,$B932)</f>
        <v>0</v>
      </c>
      <c r="H932" s="53">
        <f>COUNTIFS(data!$L:$L,H$719,data!$E:$E,$B932)</f>
        <v>0</v>
      </c>
      <c r="I932" s="42">
        <f t="shared" si="57"/>
        <v>0</v>
      </c>
    </row>
    <row r="933" spans="2:9" ht="15.65" customHeight="1" x14ac:dyDescent="0.35">
      <c r="B933" s="51" t="s">
        <v>193</v>
      </c>
      <c r="C933" s="54">
        <f>COUNTIFS(data!$L:$L,C$719,data!$E:$E,$B933)</f>
        <v>0</v>
      </c>
      <c r="D933" s="53">
        <f>COUNTIFS(data!$L:$L,D$719,data!$E:$E,$B933)</f>
        <v>0</v>
      </c>
      <c r="E933" s="53">
        <f>COUNTIFS(data!$L:$L,E$719,data!$E:$E,$B933)</f>
        <v>0</v>
      </c>
      <c r="F933" s="53">
        <f>COUNTIFS(data!$L:$L,F$719,data!$E:$E,$B933)</f>
        <v>1</v>
      </c>
      <c r="G933" s="53">
        <f>COUNTIFS(data!$L:$L,G$719,data!$E:$E,$B933)</f>
        <v>0</v>
      </c>
      <c r="H933" s="53">
        <f>COUNTIFS(data!$L:$L,H$719,data!$E:$E,$B933)</f>
        <v>1</v>
      </c>
      <c r="I933" s="42">
        <f t="shared" si="57"/>
        <v>2</v>
      </c>
    </row>
    <row r="934" spans="2:9" ht="15.65" customHeight="1" x14ac:dyDescent="0.35">
      <c r="B934" s="51" t="s">
        <v>1040</v>
      </c>
      <c r="C934" s="54">
        <f>COUNTIFS(data!$L:$L,C$719,data!$E:$E,$B934)</f>
        <v>0</v>
      </c>
      <c r="D934" s="53">
        <f>COUNTIFS(data!$L:$L,D$719,data!$E:$E,$B934)</f>
        <v>0</v>
      </c>
      <c r="E934" s="53">
        <f>COUNTIFS(data!$L:$L,E$719,data!$E:$E,$B934)</f>
        <v>0</v>
      </c>
      <c r="F934" s="53">
        <f>COUNTIFS(data!$L:$L,F$719,data!$E:$E,$B934)</f>
        <v>0</v>
      </c>
      <c r="G934" s="53">
        <f>COUNTIFS(data!$L:$L,G$719,data!$E:$E,$B934)</f>
        <v>0</v>
      </c>
      <c r="H934" s="53">
        <f>COUNTIFS(data!$L:$L,H$719,data!$E:$E,$B934)</f>
        <v>1</v>
      </c>
      <c r="I934" s="42">
        <f t="shared" si="57"/>
        <v>1</v>
      </c>
    </row>
    <row r="935" spans="2:9" ht="15.65" customHeight="1" x14ac:dyDescent="0.35">
      <c r="B935" s="51" t="s">
        <v>1632</v>
      </c>
      <c r="C935" s="54">
        <f>COUNTIFS(data!$L:$L,C$719,data!$E:$E,$B935)</f>
        <v>0</v>
      </c>
      <c r="D935" s="53">
        <f>COUNTIFS(data!$L:$L,D$719,data!$E:$E,$B935)</f>
        <v>0</v>
      </c>
      <c r="E935" s="53">
        <f>COUNTIFS(data!$L:$L,E$719,data!$E:$E,$B935)</f>
        <v>0</v>
      </c>
      <c r="F935" s="53">
        <f>COUNTIFS(data!$L:$L,F$719,data!$E:$E,$B935)</f>
        <v>0</v>
      </c>
      <c r="G935" s="53">
        <f>COUNTIFS(data!$L:$L,G$719,data!$E:$E,$B935)</f>
        <v>0</v>
      </c>
      <c r="H935" s="53">
        <f>COUNTIFS(data!$L:$L,H$719,data!$E:$E,$B935)</f>
        <v>0</v>
      </c>
      <c r="I935" s="42">
        <f t="shared" si="57"/>
        <v>0</v>
      </c>
    </row>
    <row r="936" spans="2:9" ht="15.65" customHeight="1" x14ac:dyDescent="0.35">
      <c r="B936" s="51" t="s">
        <v>1026</v>
      </c>
      <c r="C936" s="54">
        <f>COUNTIFS(data!$L:$L,C$719,data!$E:$E,$B936)</f>
        <v>0</v>
      </c>
      <c r="D936" s="53">
        <f>COUNTIFS(data!$L:$L,D$719,data!$E:$E,$B936)</f>
        <v>0</v>
      </c>
      <c r="E936" s="53">
        <f>COUNTIFS(data!$L:$L,E$719,data!$E:$E,$B936)</f>
        <v>0</v>
      </c>
      <c r="F936" s="53">
        <f>COUNTIFS(data!$L:$L,F$719,data!$E:$E,$B936)</f>
        <v>0</v>
      </c>
      <c r="G936" s="53">
        <f>COUNTIFS(data!$L:$L,G$719,data!$E:$E,$B936)</f>
        <v>0</v>
      </c>
      <c r="H936" s="53">
        <f>COUNTIFS(data!$L:$L,H$719,data!$E:$E,$B936)</f>
        <v>0</v>
      </c>
      <c r="I936" s="42">
        <f t="shared" si="57"/>
        <v>0</v>
      </c>
    </row>
    <row r="937" spans="2:9" ht="15.65" customHeight="1" x14ac:dyDescent="0.35">
      <c r="B937" s="51" t="s">
        <v>1650</v>
      </c>
      <c r="C937" s="54">
        <f>COUNTIFS(data!$L:$L,C$719,data!$E:$E,$B937)</f>
        <v>0</v>
      </c>
      <c r="D937" s="53">
        <f>COUNTIFS(data!$L:$L,D$719,data!$E:$E,$B937)</f>
        <v>0</v>
      </c>
      <c r="E937" s="53">
        <f>COUNTIFS(data!$L:$L,E$719,data!$E:$E,$B937)</f>
        <v>0</v>
      </c>
      <c r="F937" s="53">
        <f>COUNTIFS(data!$L:$L,F$719,data!$E:$E,$B937)</f>
        <v>0</v>
      </c>
      <c r="G937" s="53">
        <f>COUNTIFS(data!$L:$L,G$719,data!$E:$E,$B937)</f>
        <v>0</v>
      </c>
      <c r="H937" s="53">
        <f>COUNTIFS(data!$L:$L,H$719,data!$E:$E,$B937)</f>
        <v>0</v>
      </c>
      <c r="I937" s="42">
        <f t="shared" si="57"/>
        <v>0</v>
      </c>
    </row>
    <row r="938" spans="2:9" ht="15.65" customHeight="1" x14ac:dyDescent="0.35">
      <c r="B938" s="51" t="s">
        <v>1704</v>
      </c>
      <c r="C938" s="54">
        <f>COUNTIFS(data!$L:$L,C$719,data!$E:$E,$B938)</f>
        <v>0</v>
      </c>
      <c r="D938" s="53">
        <f>COUNTIFS(data!$L:$L,D$719,data!$E:$E,$B938)</f>
        <v>0</v>
      </c>
      <c r="E938" s="53">
        <f>COUNTIFS(data!$L:$L,E$719,data!$E:$E,$B938)</f>
        <v>0</v>
      </c>
      <c r="F938" s="53">
        <f>COUNTIFS(data!$L:$L,F$719,data!$E:$E,$B938)</f>
        <v>0</v>
      </c>
      <c r="G938" s="53">
        <f>COUNTIFS(data!$L:$L,G$719,data!$E:$E,$B938)</f>
        <v>0</v>
      </c>
      <c r="H938" s="53">
        <f>COUNTIFS(data!$L:$L,H$719,data!$E:$E,$B938)</f>
        <v>0</v>
      </c>
      <c r="I938" s="42">
        <f t="shared" si="57"/>
        <v>0</v>
      </c>
    </row>
    <row r="939" spans="2:9" ht="15.65" customHeight="1" x14ac:dyDescent="0.35">
      <c r="B939" s="51" t="s">
        <v>1032</v>
      </c>
      <c r="C939" s="54">
        <f>COUNTIFS(data!$L:$L,C$719,data!$E:$E,$B939)</f>
        <v>0</v>
      </c>
      <c r="D939" s="53">
        <f>COUNTIFS(data!$L:$L,D$719,data!$E:$E,$B939)</f>
        <v>0</v>
      </c>
      <c r="E939" s="53">
        <f>COUNTIFS(data!$L:$L,E$719,data!$E:$E,$B939)</f>
        <v>0</v>
      </c>
      <c r="F939" s="53">
        <f>COUNTIFS(data!$L:$L,F$719,data!$E:$E,$B939)</f>
        <v>0</v>
      </c>
      <c r="G939" s="53">
        <f>COUNTIFS(data!$L:$L,G$719,data!$E:$E,$B939)</f>
        <v>0</v>
      </c>
      <c r="H939" s="53">
        <f>COUNTIFS(data!$L:$L,H$719,data!$E:$E,$B939)</f>
        <v>0</v>
      </c>
      <c r="I939" s="42">
        <f t="shared" si="57"/>
        <v>0</v>
      </c>
    </row>
    <row r="940" spans="2:9" ht="15.65" customHeight="1" x14ac:dyDescent="0.35">
      <c r="B940" s="51" t="s">
        <v>339</v>
      </c>
      <c r="C940" s="54">
        <f>COUNTIFS(data!$L:$L,C$719,data!$E:$E,$B940)</f>
        <v>0</v>
      </c>
      <c r="D940" s="53">
        <f>COUNTIFS(data!$L:$L,D$719,data!$E:$E,$B940)</f>
        <v>0</v>
      </c>
      <c r="E940" s="53">
        <f>COUNTIFS(data!$L:$L,E$719,data!$E:$E,$B940)</f>
        <v>0</v>
      </c>
      <c r="F940" s="53">
        <f>COUNTIFS(data!$L:$L,F$719,data!$E:$E,$B940)</f>
        <v>0</v>
      </c>
      <c r="G940" s="53">
        <f>COUNTIFS(data!$L:$L,G$719,data!$E:$E,$B940)</f>
        <v>0</v>
      </c>
      <c r="H940" s="53">
        <f>COUNTIFS(data!$L:$L,H$719,data!$E:$E,$B940)</f>
        <v>0</v>
      </c>
      <c r="I940" s="42">
        <f t="shared" si="57"/>
        <v>0</v>
      </c>
    </row>
    <row r="941" spans="2:9" ht="15.65" customHeight="1" x14ac:dyDescent="0.35">
      <c r="B941" s="51" t="s">
        <v>801</v>
      </c>
      <c r="C941" s="54">
        <f>COUNTIFS(data!$L:$L,C$719,data!$E:$E,$B941)</f>
        <v>0</v>
      </c>
      <c r="D941" s="53">
        <f>COUNTIFS(data!$L:$L,D$719,data!$E:$E,$B941)</f>
        <v>2</v>
      </c>
      <c r="E941" s="53">
        <f>COUNTIFS(data!$L:$L,E$719,data!$E:$E,$B941)</f>
        <v>0</v>
      </c>
      <c r="F941" s="53">
        <f>COUNTIFS(data!$L:$L,F$719,data!$E:$E,$B941)</f>
        <v>0</v>
      </c>
      <c r="G941" s="53">
        <f>COUNTIFS(data!$L:$L,G$719,data!$E:$E,$B941)</f>
        <v>0</v>
      </c>
      <c r="H941" s="53">
        <f>COUNTIFS(data!$L:$L,H$719,data!$E:$E,$B941)</f>
        <v>0</v>
      </c>
      <c r="I941" s="42">
        <f t="shared" si="57"/>
        <v>2</v>
      </c>
    </row>
    <row r="942" spans="2:9" ht="15.65" customHeight="1" x14ac:dyDescent="0.35">
      <c r="B942" s="51" t="s">
        <v>1685</v>
      </c>
      <c r="C942" s="54">
        <f>COUNTIFS(data!$L:$L,C$719,data!$E:$E,$B942)</f>
        <v>0</v>
      </c>
      <c r="D942" s="53">
        <f>COUNTIFS(data!$L:$L,D$719,data!$E:$E,$B942)</f>
        <v>0</v>
      </c>
      <c r="E942" s="53">
        <f>COUNTIFS(data!$L:$L,E$719,data!$E:$E,$B942)</f>
        <v>0</v>
      </c>
      <c r="F942" s="53">
        <f>COUNTIFS(data!$L:$L,F$719,data!$E:$E,$B942)</f>
        <v>0</v>
      </c>
      <c r="G942" s="53">
        <f>COUNTIFS(data!$L:$L,G$719,data!$E:$E,$B942)</f>
        <v>0</v>
      </c>
      <c r="H942" s="53">
        <f>COUNTIFS(data!$L:$L,H$719,data!$E:$E,$B942)</f>
        <v>0</v>
      </c>
      <c r="I942" s="42">
        <f t="shared" si="57"/>
        <v>0</v>
      </c>
    </row>
    <row r="943" spans="2:9" ht="15.65" customHeight="1" x14ac:dyDescent="0.35">
      <c r="B943" s="51" t="s">
        <v>1403</v>
      </c>
      <c r="C943" s="54">
        <f>COUNTIFS(data!$L:$L,C$719,data!$E:$E,$B943)</f>
        <v>0</v>
      </c>
      <c r="D943" s="53">
        <f>COUNTIFS(data!$L:$L,D$719,data!$E:$E,$B943)</f>
        <v>0</v>
      </c>
      <c r="E943" s="53">
        <f>COUNTIFS(data!$L:$L,E$719,data!$E:$E,$B943)</f>
        <v>0</v>
      </c>
      <c r="F943" s="53">
        <f>COUNTIFS(data!$L:$L,F$719,data!$E:$E,$B943)</f>
        <v>0</v>
      </c>
      <c r="G943" s="53">
        <f>COUNTIFS(data!$L:$L,G$719,data!$E:$E,$B943)</f>
        <v>0</v>
      </c>
      <c r="H943" s="53">
        <f>COUNTIFS(data!$L:$L,H$719,data!$E:$E,$B943)</f>
        <v>0</v>
      </c>
      <c r="I943" s="42">
        <f t="shared" si="57"/>
        <v>0</v>
      </c>
    </row>
    <row r="944" spans="2:9" ht="15.65" customHeight="1" x14ac:dyDescent="0.35">
      <c r="B944" s="51" t="s">
        <v>333</v>
      </c>
      <c r="C944" s="54">
        <f>COUNTIFS(data!$L:$L,C$719,data!$E:$E,$B944)</f>
        <v>0</v>
      </c>
      <c r="D944" s="53">
        <f>COUNTIFS(data!$L:$L,D$719,data!$E:$E,$B944)</f>
        <v>0</v>
      </c>
      <c r="E944" s="53">
        <f>COUNTIFS(data!$L:$L,E$719,data!$E:$E,$B944)</f>
        <v>0</v>
      </c>
      <c r="F944" s="53">
        <f>COUNTIFS(data!$L:$L,F$719,data!$E:$E,$B944)</f>
        <v>0</v>
      </c>
      <c r="G944" s="53">
        <f>COUNTIFS(data!$L:$L,G$719,data!$E:$E,$B944)</f>
        <v>0</v>
      </c>
      <c r="H944" s="53">
        <f>COUNTIFS(data!$L:$L,H$719,data!$E:$E,$B944)</f>
        <v>0</v>
      </c>
      <c r="I944" s="42">
        <f t="shared" si="57"/>
        <v>0</v>
      </c>
    </row>
    <row r="945" spans="2:9" ht="15.65" customHeight="1" x14ac:dyDescent="0.35">
      <c r="B945" s="51" t="s">
        <v>1688</v>
      </c>
      <c r="C945" s="54">
        <f>COUNTIFS(data!$L:$L,C$719,data!$E:$E,$B945)</f>
        <v>0</v>
      </c>
      <c r="D945" s="53">
        <f>COUNTIFS(data!$L:$L,D$719,data!$E:$E,$B945)</f>
        <v>0</v>
      </c>
      <c r="E945" s="53">
        <f>COUNTIFS(data!$L:$L,E$719,data!$E:$E,$B945)</f>
        <v>0</v>
      </c>
      <c r="F945" s="53">
        <f>COUNTIFS(data!$L:$L,F$719,data!$E:$E,$B945)</f>
        <v>0</v>
      </c>
      <c r="G945" s="53">
        <f>COUNTIFS(data!$L:$L,G$719,data!$E:$E,$B945)</f>
        <v>0</v>
      </c>
      <c r="H945" s="53">
        <f>COUNTIFS(data!$L:$L,H$719,data!$E:$E,$B945)</f>
        <v>0</v>
      </c>
      <c r="I945" s="42">
        <f t="shared" si="57"/>
        <v>0</v>
      </c>
    </row>
    <row r="946" spans="2:9" ht="15.65" customHeight="1" x14ac:dyDescent="0.35">
      <c r="B946" s="51" t="s">
        <v>1043</v>
      </c>
      <c r="C946" s="54">
        <f>COUNTIFS(data!$L:$L,C$719,data!$E:$E,$B946)</f>
        <v>0</v>
      </c>
      <c r="D946" s="53">
        <f>COUNTIFS(data!$L:$L,D$719,data!$E:$E,$B946)</f>
        <v>0</v>
      </c>
      <c r="E946" s="53">
        <f>COUNTIFS(data!$L:$L,E$719,data!$E:$E,$B946)</f>
        <v>0</v>
      </c>
      <c r="F946" s="53">
        <f>COUNTIFS(data!$L:$L,F$719,data!$E:$E,$B946)</f>
        <v>0</v>
      </c>
      <c r="G946" s="53">
        <f>COUNTIFS(data!$L:$L,G$719,data!$E:$E,$B946)</f>
        <v>0</v>
      </c>
      <c r="H946" s="53">
        <f>COUNTIFS(data!$L:$L,H$719,data!$E:$E,$B946)</f>
        <v>0</v>
      </c>
      <c r="I946" s="42">
        <f t="shared" si="57"/>
        <v>0</v>
      </c>
    </row>
    <row r="947" spans="2:9" ht="15.65" customHeight="1" x14ac:dyDescent="0.35">
      <c r="B947" s="51" t="s">
        <v>81</v>
      </c>
      <c r="C947" s="54">
        <f>COUNTIFS(data!$L:$L,C$719,data!$E:$E,$B947)</f>
        <v>0</v>
      </c>
      <c r="D947" s="53">
        <f>COUNTIFS(data!$L:$L,D$719,data!$E:$E,$B947)</f>
        <v>0</v>
      </c>
      <c r="E947" s="53">
        <f>COUNTIFS(data!$L:$L,E$719,data!$E:$E,$B947)</f>
        <v>0</v>
      </c>
      <c r="F947" s="53">
        <f>COUNTIFS(data!$L:$L,F$719,data!$E:$E,$B947)</f>
        <v>0</v>
      </c>
      <c r="G947" s="53">
        <f>COUNTIFS(data!$L:$L,G$719,data!$E:$E,$B947)</f>
        <v>0</v>
      </c>
      <c r="H947" s="53">
        <f>COUNTIFS(data!$L:$L,H$719,data!$E:$E,$B947)</f>
        <v>0</v>
      </c>
      <c r="I947" s="42">
        <f t="shared" si="57"/>
        <v>0</v>
      </c>
    </row>
    <row r="948" spans="2:9" ht="15.65" customHeight="1" x14ac:dyDescent="0.35">
      <c r="B948" s="51" t="s">
        <v>1023</v>
      </c>
      <c r="C948" s="54">
        <f>COUNTIFS(data!$L:$L,C$719,data!$E:$E,$B948)</f>
        <v>1</v>
      </c>
      <c r="D948" s="53">
        <f>COUNTIFS(data!$L:$L,D$719,data!$E:$E,$B948)</f>
        <v>0</v>
      </c>
      <c r="E948" s="53">
        <f>COUNTIFS(data!$L:$L,E$719,data!$E:$E,$B948)</f>
        <v>0</v>
      </c>
      <c r="F948" s="53">
        <f>COUNTIFS(data!$L:$L,F$719,data!$E:$E,$B948)</f>
        <v>0</v>
      </c>
      <c r="G948" s="53">
        <f>COUNTIFS(data!$L:$L,G$719,data!$E:$E,$B948)</f>
        <v>0</v>
      </c>
      <c r="H948" s="53">
        <f>COUNTIFS(data!$L:$L,H$719,data!$E:$E,$B948)</f>
        <v>3</v>
      </c>
      <c r="I948" s="42">
        <f t="shared" si="57"/>
        <v>4</v>
      </c>
    </row>
    <row r="949" spans="2:9" ht="15.65" customHeight="1" x14ac:dyDescent="0.35">
      <c r="B949" s="51" t="s">
        <v>368</v>
      </c>
      <c r="C949" s="54">
        <f>COUNTIFS(data!$L:$L,C$719,data!$E:$E,$B949)</f>
        <v>0</v>
      </c>
      <c r="D949" s="53">
        <f>COUNTIFS(data!$L:$L,D$719,data!$E:$E,$B949)</f>
        <v>0</v>
      </c>
      <c r="E949" s="53">
        <f>COUNTIFS(data!$L:$L,E$719,data!$E:$E,$B949)</f>
        <v>0</v>
      </c>
      <c r="F949" s="53">
        <f>COUNTIFS(data!$L:$L,F$719,data!$E:$E,$B949)</f>
        <v>1</v>
      </c>
      <c r="G949" s="53">
        <f>COUNTIFS(data!$L:$L,G$719,data!$E:$E,$B949)</f>
        <v>0</v>
      </c>
      <c r="H949" s="53">
        <f>COUNTIFS(data!$L:$L,H$719,data!$E:$E,$B949)</f>
        <v>0</v>
      </c>
      <c r="I949" s="42">
        <f t="shared" si="57"/>
        <v>1</v>
      </c>
    </row>
    <row r="950" spans="2:9" ht="15.65" customHeight="1" x14ac:dyDescent="0.35">
      <c r="B950" s="51" t="s">
        <v>1682</v>
      </c>
      <c r="C950" s="54">
        <f>COUNTIFS(data!$L:$L,C$719,data!$E:$E,$B950)</f>
        <v>0</v>
      </c>
      <c r="D950" s="53">
        <f>COUNTIFS(data!$L:$L,D$719,data!$E:$E,$B950)</f>
        <v>0</v>
      </c>
      <c r="E950" s="53">
        <f>COUNTIFS(data!$L:$L,E$719,data!$E:$E,$B950)</f>
        <v>0</v>
      </c>
      <c r="F950" s="53">
        <f>COUNTIFS(data!$L:$L,F$719,data!$E:$E,$B950)</f>
        <v>0</v>
      </c>
      <c r="G950" s="53">
        <f>COUNTIFS(data!$L:$L,G$719,data!$E:$E,$B950)</f>
        <v>0</v>
      </c>
      <c r="H950" s="53">
        <f>COUNTIFS(data!$L:$L,H$719,data!$E:$E,$B950)</f>
        <v>0</v>
      </c>
      <c r="I950" s="42">
        <f t="shared" si="57"/>
        <v>0</v>
      </c>
    </row>
    <row r="951" spans="2:9" ht="15.65" customHeight="1" x14ac:dyDescent="0.35">
      <c r="B951" s="51" t="s">
        <v>1670</v>
      </c>
      <c r="C951" s="54">
        <f>COUNTIFS(data!$L:$L,C$719,data!$E:$E,$B951)</f>
        <v>0</v>
      </c>
      <c r="D951" s="53">
        <f>COUNTIFS(data!$L:$L,D$719,data!$E:$E,$B951)</f>
        <v>0</v>
      </c>
      <c r="E951" s="53">
        <f>COUNTIFS(data!$L:$L,E$719,data!$E:$E,$B951)</f>
        <v>0</v>
      </c>
      <c r="F951" s="53">
        <f>COUNTIFS(data!$L:$L,F$719,data!$E:$E,$B951)</f>
        <v>0</v>
      </c>
      <c r="G951" s="53">
        <f>COUNTIFS(data!$L:$L,G$719,data!$E:$E,$B951)</f>
        <v>0</v>
      </c>
      <c r="H951" s="53">
        <f>COUNTIFS(data!$L:$L,H$719,data!$E:$E,$B951)</f>
        <v>0</v>
      </c>
      <c r="I951" s="42">
        <f t="shared" si="57"/>
        <v>0</v>
      </c>
    </row>
    <row r="952" spans="2:9" ht="15.65" customHeight="1" x14ac:dyDescent="0.35">
      <c r="B952" s="51" t="s">
        <v>1029</v>
      </c>
      <c r="C952" s="54">
        <f>COUNTIFS(data!$L:$L,C$719,data!$E:$E,$B952)</f>
        <v>0</v>
      </c>
      <c r="D952" s="53">
        <f>COUNTIFS(data!$L:$L,D$719,data!$E:$E,$B952)</f>
        <v>0</v>
      </c>
      <c r="E952" s="53">
        <f>COUNTIFS(data!$L:$L,E$719,data!$E:$E,$B952)</f>
        <v>0</v>
      </c>
      <c r="F952" s="53">
        <f>COUNTIFS(data!$L:$L,F$719,data!$E:$E,$B952)</f>
        <v>0</v>
      </c>
      <c r="G952" s="53">
        <f>COUNTIFS(data!$L:$L,G$719,data!$E:$E,$B952)</f>
        <v>0</v>
      </c>
      <c r="H952" s="53">
        <f>COUNTIFS(data!$L:$L,H$719,data!$E:$E,$B952)</f>
        <v>0</v>
      </c>
      <c r="I952" s="42">
        <f t="shared" si="57"/>
        <v>0</v>
      </c>
    </row>
    <row r="953" spans="2:9" ht="15.65" customHeight="1" x14ac:dyDescent="0.35">
      <c r="B953" s="51" t="s">
        <v>1031</v>
      </c>
      <c r="C953" s="54">
        <f>COUNTIFS(data!$L:$L,C$719,data!$E:$E,$B953)</f>
        <v>0</v>
      </c>
      <c r="D953" s="53">
        <f>COUNTIFS(data!$L:$L,D$719,data!$E:$E,$B953)</f>
        <v>0</v>
      </c>
      <c r="E953" s="53">
        <f>COUNTIFS(data!$L:$L,E$719,data!$E:$E,$B953)</f>
        <v>0</v>
      </c>
      <c r="F953" s="53">
        <f>COUNTIFS(data!$L:$L,F$719,data!$E:$E,$B953)</f>
        <v>0</v>
      </c>
      <c r="G953" s="53">
        <f>COUNTIFS(data!$L:$L,G$719,data!$E:$E,$B953)</f>
        <v>0</v>
      </c>
      <c r="H953" s="53">
        <f>COUNTIFS(data!$L:$L,H$719,data!$E:$E,$B953)</f>
        <v>1</v>
      </c>
      <c r="I953" s="42">
        <f t="shared" si="57"/>
        <v>1</v>
      </c>
    </row>
    <row r="954" spans="2:9" ht="15.65" customHeight="1" x14ac:dyDescent="0.35">
      <c r="B954" s="51" t="s">
        <v>28</v>
      </c>
      <c r="C954" s="54">
        <f>COUNTIFS(data!$L:$L,C$719,data!$E:$E,$B954)</f>
        <v>0</v>
      </c>
      <c r="D954" s="53">
        <f>COUNTIFS(data!$L:$L,D$719,data!$E:$E,$B954)</f>
        <v>0</v>
      </c>
      <c r="E954" s="53">
        <f>COUNTIFS(data!$L:$L,E$719,data!$E:$E,$B954)</f>
        <v>0</v>
      </c>
      <c r="F954" s="53">
        <f>COUNTIFS(data!$L:$L,F$719,data!$E:$E,$B954)</f>
        <v>0</v>
      </c>
      <c r="G954" s="53">
        <f>COUNTIFS(data!$L:$L,G$719,data!$E:$E,$B954)</f>
        <v>0</v>
      </c>
      <c r="H954" s="53">
        <f>COUNTIFS(data!$L:$L,H$719,data!$E:$E,$B954)</f>
        <v>0</v>
      </c>
      <c r="I954" s="42">
        <f t="shared" si="57"/>
        <v>0</v>
      </c>
    </row>
    <row r="955" spans="2:9" ht="15.65" customHeight="1" x14ac:dyDescent="0.35">
      <c r="B955" s="51" t="s">
        <v>1642</v>
      </c>
      <c r="C955" s="54">
        <f>COUNTIFS(data!$L:$L,C$719,data!$E:$E,$B955)</f>
        <v>0</v>
      </c>
      <c r="D955" s="53">
        <f>COUNTIFS(data!$L:$L,D$719,data!$E:$E,$B955)</f>
        <v>0</v>
      </c>
      <c r="E955" s="53">
        <f>COUNTIFS(data!$L:$L,E$719,data!$E:$E,$B955)</f>
        <v>0</v>
      </c>
      <c r="F955" s="53">
        <f>COUNTIFS(data!$L:$L,F$719,data!$E:$E,$B955)</f>
        <v>1</v>
      </c>
      <c r="G955" s="53">
        <f>COUNTIFS(data!$L:$L,G$719,data!$E:$E,$B955)</f>
        <v>0</v>
      </c>
      <c r="H955" s="53">
        <f>COUNTIFS(data!$L:$L,H$719,data!$E:$E,$B955)</f>
        <v>0</v>
      </c>
      <c r="I955" s="42">
        <f t="shared" si="57"/>
        <v>1</v>
      </c>
    </row>
    <row r="956" spans="2:9" ht="15.65" customHeight="1" x14ac:dyDescent="0.35">
      <c r="B956" s="51" t="s">
        <v>356</v>
      </c>
      <c r="C956" s="54">
        <f>COUNTIFS(data!$L:$L,C$719,data!$E:$E,$B956)</f>
        <v>0</v>
      </c>
      <c r="D956" s="53">
        <f>COUNTIFS(data!$L:$L,D$719,data!$E:$E,$B956)</f>
        <v>0</v>
      </c>
      <c r="E956" s="53">
        <f>COUNTIFS(data!$L:$L,E$719,data!$E:$E,$B956)</f>
        <v>0</v>
      </c>
      <c r="F956" s="53">
        <f>COUNTIFS(data!$L:$L,F$719,data!$E:$E,$B956)</f>
        <v>3</v>
      </c>
      <c r="G956" s="53">
        <f>COUNTIFS(data!$L:$L,G$719,data!$E:$E,$B956)</f>
        <v>0</v>
      </c>
      <c r="H956" s="53">
        <f>COUNTIFS(data!$L:$L,H$719,data!$E:$E,$B956)</f>
        <v>0</v>
      </c>
      <c r="I956" s="42">
        <f t="shared" si="57"/>
        <v>3</v>
      </c>
    </row>
    <row r="957" spans="2:9" ht="15.65" customHeight="1" x14ac:dyDescent="0.35">
      <c r="B957" s="51" t="s">
        <v>1956</v>
      </c>
      <c r="C957" s="54">
        <f>COUNTIFS(data!$L:$L,C$719,data!$E:$E,$B957)</f>
        <v>0</v>
      </c>
      <c r="D957" s="53">
        <f>COUNTIFS(data!$L:$L,D$719,data!$E:$E,$B957)</f>
        <v>0</v>
      </c>
      <c r="E957" s="53">
        <f>COUNTIFS(data!$L:$L,E$719,data!$E:$E,$B957)</f>
        <v>0</v>
      </c>
      <c r="F957" s="53">
        <f>COUNTIFS(data!$L:$L,F$719,data!$E:$E,$B957)</f>
        <v>0</v>
      </c>
      <c r="G957" s="53">
        <f>COUNTIFS(data!$L:$L,G$719,data!$E:$E,$B957)</f>
        <v>0</v>
      </c>
      <c r="H957" s="53">
        <f>COUNTIFS(data!$L:$L,H$719,data!$E:$E,$B957)</f>
        <v>0</v>
      </c>
      <c r="I957" s="42">
        <f t="shared" si="57"/>
        <v>0</v>
      </c>
    </row>
    <row r="958" spans="2:9" ht="15.65" customHeight="1" x14ac:dyDescent="0.35">
      <c r="B958" s="51" t="s">
        <v>1925</v>
      </c>
      <c r="C958" s="54">
        <f>COUNTIFS(data!$L:$L,C$719,data!$E:$E,$B958)</f>
        <v>0</v>
      </c>
      <c r="D958" s="53">
        <f>COUNTIFS(data!$L:$L,D$719,data!$E:$E,$B958)</f>
        <v>0</v>
      </c>
      <c r="E958" s="53">
        <f>COUNTIFS(data!$L:$L,E$719,data!$E:$E,$B958)</f>
        <v>0</v>
      </c>
      <c r="F958" s="53">
        <f>COUNTIFS(data!$L:$L,F$719,data!$E:$E,$B958)</f>
        <v>0</v>
      </c>
      <c r="G958" s="53">
        <f>COUNTIFS(data!$L:$L,G$719,data!$E:$E,$B958)</f>
        <v>0</v>
      </c>
      <c r="H958" s="53">
        <f>COUNTIFS(data!$L:$L,H$719,data!$E:$E,$B958)</f>
        <v>0</v>
      </c>
      <c r="I958" s="42">
        <f t="shared" si="57"/>
        <v>0</v>
      </c>
    </row>
    <row r="959" spans="2:9" ht="15.65" customHeight="1" x14ac:dyDescent="0.35">
      <c r="B959" s="51" t="s">
        <v>1926</v>
      </c>
      <c r="C959" s="54">
        <f>COUNTIFS(data!$L:$L,C$719,data!$E:$E,$B959)</f>
        <v>0</v>
      </c>
      <c r="D959" s="53">
        <f>COUNTIFS(data!$L:$L,D$719,data!$E:$E,$B959)</f>
        <v>0</v>
      </c>
      <c r="E959" s="53">
        <f>COUNTIFS(data!$L:$L,E$719,data!$E:$E,$B959)</f>
        <v>0</v>
      </c>
      <c r="F959" s="53">
        <f>COUNTIFS(data!$L:$L,F$719,data!$E:$E,$B959)</f>
        <v>0</v>
      </c>
      <c r="G959" s="53">
        <f>COUNTIFS(data!$L:$L,G$719,data!$E:$E,$B959)</f>
        <v>0</v>
      </c>
      <c r="H959" s="53">
        <f>COUNTIFS(data!$L:$L,H$719,data!$E:$E,$B959)</f>
        <v>0</v>
      </c>
      <c r="I959" s="42">
        <f t="shared" si="57"/>
        <v>0</v>
      </c>
    </row>
    <row r="960" spans="2:9" ht="15.65" customHeight="1" x14ac:dyDescent="0.35">
      <c r="B960" s="51" t="s">
        <v>1961</v>
      </c>
      <c r="C960" s="54">
        <f>COUNTIFS(data!$L:$L,C$719,data!$E:$E,$B960)</f>
        <v>0</v>
      </c>
      <c r="D960" s="53">
        <f>COUNTIFS(data!$L:$L,D$719,data!$E:$E,$B960)</f>
        <v>0</v>
      </c>
      <c r="E960" s="53">
        <f>COUNTIFS(data!$L:$L,E$719,data!$E:$E,$B960)</f>
        <v>0</v>
      </c>
      <c r="F960" s="53">
        <f>COUNTIFS(data!$L:$L,F$719,data!$E:$E,$B960)</f>
        <v>0</v>
      </c>
      <c r="G960" s="53">
        <f>COUNTIFS(data!$L:$L,G$719,data!$E:$E,$B960)</f>
        <v>0</v>
      </c>
      <c r="H960" s="53">
        <f>COUNTIFS(data!$L:$L,H$719,data!$E:$E,$B960)</f>
        <v>0</v>
      </c>
      <c r="I960" s="42">
        <f t="shared" si="57"/>
        <v>0</v>
      </c>
    </row>
    <row r="961" spans="2:9" ht="15.65" customHeight="1" x14ac:dyDescent="0.35">
      <c r="B961" s="51" t="s">
        <v>199</v>
      </c>
      <c r="C961" s="54">
        <f>COUNTIFS(data!$L:$L,C$719,data!$E:$E,$B961)</f>
        <v>2</v>
      </c>
      <c r="D961" s="53">
        <f>COUNTIFS(data!$L:$L,D$719,data!$E:$E,$B961)</f>
        <v>1</v>
      </c>
      <c r="E961" s="53">
        <f>COUNTIFS(data!$L:$L,E$719,data!$E:$E,$B961)</f>
        <v>0</v>
      </c>
      <c r="F961" s="53">
        <f>COUNTIFS(data!$L:$L,F$719,data!$E:$E,$B961)</f>
        <v>1</v>
      </c>
      <c r="G961" s="53">
        <f>COUNTIFS(data!$L:$L,G$719,data!$E:$E,$B961)</f>
        <v>0</v>
      </c>
      <c r="H961" s="53">
        <f>COUNTIFS(data!$L:$L,H$719,data!$E:$E,$B961)</f>
        <v>0</v>
      </c>
      <c r="I961" s="42">
        <f t="shared" si="57"/>
        <v>4</v>
      </c>
    </row>
    <row r="962" spans="2:9" ht="15.65" customHeight="1" x14ac:dyDescent="0.35">
      <c r="B962" s="51" t="s">
        <v>1677</v>
      </c>
      <c r="C962" s="54">
        <f>COUNTIFS(data!$L:$L,C$719,data!$E:$E,$B962)</f>
        <v>0</v>
      </c>
      <c r="D962" s="53">
        <f>COUNTIFS(data!$L:$L,D$719,data!$E:$E,$B962)</f>
        <v>0</v>
      </c>
      <c r="E962" s="53">
        <f>COUNTIFS(data!$L:$L,E$719,data!$E:$E,$B962)</f>
        <v>0</v>
      </c>
      <c r="F962" s="53">
        <f>COUNTIFS(data!$L:$L,F$719,data!$E:$E,$B962)</f>
        <v>0</v>
      </c>
      <c r="G962" s="53">
        <f>COUNTIFS(data!$L:$L,G$719,data!$E:$E,$B962)</f>
        <v>0</v>
      </c>
      <c r="H962" s="53">
        <f>COUNTIFS(data!$L:$L,H$719,data!$E:$E,$B962)</f>
        <v>0</v>
      </c>
      <c r="I962" s="42">
        <f t="shared" si="57"/>
        <v>0</v>
      </c>
    </row>
    <row r="963" spans="2:9" ht="15.65" customHeight="1" x14ac:dyDescent="0.35">
      <c r="B963" s="51" t="s">
        <v>30</v>
      </c>
      <c r="C963" s="54">
        <f>COUNTIFS(data!$L:$L,C$719,data!$E:$E,$B963)</f>
        <v>0</v>
      </c>
      <c r="D963" s="53">
        <f>COUNTIFS(data!$L:$L,D$719,data!$E:$E,$B963)</f>
        <v>0</v>
      </c>
      <c r="E963" s="53">
        <f>COUNTIFS(data!$L:$L,E$719,data!$E:$E,$B963)</f>
        <v>0</v>
      </c>
      <c r="F963" s="53">
        <f>COUNTIFS(data!$L:$L,F$719,data!$E:$E,$B963)</f>
        <v>0</v>
      </c>
      <c r="G963" s="53">
        <f>COUNTIFS(data!$L:$L,G$719,data!$E:$E,$B963)</f>
        <v>1</v>
      </c>
      <c r="H963" s="53">
        <f>COUNTIFS(data!$L:$L,H$719,data!$E:$E,$B963)</f>
        <v>0</v>
      </c>
      <c r="I963" s="42">
        <f t="shared" si="57"/>
        <v>1</v>
      </c>
    </row>
    <row r="964" spans="2:9" ht="15.65" customHeight="1" x14ac:dyDescent="0.35">
      <c r="B964" s="51" t="s">
        <v>1637</v>
      </c>
      <c r="C964" s="54">
        <f>COUNTIFS(data!$L:$L,C$719,data!$E:$E,$B964)</f>
        <v>0</v>
      </c>
      <c r="D964" s="53">
        <f>COUNTIFS(data!$L:$L,D$719,data!$E:$E,$B964)</f>
        <v>0</v>
      </c>
      <c r="E964" s="53">
        <f>COUNTIFS(data!$L:$L,E$719,data!$E:$E,$B964)</f>
        <v>0</v>
      </c>
      <c r="F964" s="53">
        <f>COUNTIFS(data!$L:$L,F$719,data!$E:$E,$B964)</f>
        <v>0</v>
      </c>
      <c r="G964" s="53">
        <f>COUNTIFS(data!$L:$L,G$719,data!$E:$E,$B964)</f>
        <v>0</v>
      </c>
      <c r="H964" s="53">
        <f>COUNTIFS(data!$L:$L,H$719,data!$E:$E,$B964)</f>
        <v>0</v>
      </c>
      <c r="I964" s="42">
        <f t="shared" si="57"/>
        <v>0</v>
      </c>
    </row>
    <row r="965" spans="2:9" ht="15.65" customHeight="1" x14ac:dyDescent="0.35">
      <c r="B965" s="51" t="s">
        <v>1633</v>
      </c>
      <c r="C965" s="54">
        <f>COUNTIFS(data!$L:$L,C$719,data!$E:$E,$B965)</f>
        <v>0</v>
      </c>
      <c r="D965" s="53">
        <f>COUNTIFS(data!$L:$L,D$719,data!$E:$E,$B965)</f>
        <v>0</v>
      </c>
      <c r="E965" s="53">
        <f>COUNTIFS(data!$L:$L,E$719,data!$E:$E,$B965)</f>
        <v>0</v>
      </c>
      <c r="F965" s="53">
        <f>COUNTIFS(data!$L:$L,F$719,data!$E:$E,$B965)</f>
        <v>0</v>
      </c>
      <c r="G965" s="53">
        <f>COUNTIFS(data!$L:$L,G$719,data!$E:$E,$B965)</f>
        <v>0</v>
      </c>
      <c r="H965" s="53">
        <f>COUNTIFS(data!$L:$L,H$719,data!$E:$E,$B965)</f>
        <v>1</v>
      </c>
      <c r="I965" s="42">
        <f t="shared" si="57"/>
        <v>1</v>
      </c>
    </row>
    <row r="966" spans="2:9" ht="15.65" customHeight="1" x14ac:dyDescent="0.35">
      <c r="B966" s="51" t="s">
        <v>378</v>
      </c>
      <c r="C966" s="54">
        <f>COUNTIFS(data!$L:$L,C$719,data!$E:$E,$B966)</f>
        <v>0</v>
      </c>
      <c r="D966" s="53">
        <f>COUNTIFS(data!$L:$L,D$719,data!$E:$E,$B966)</f>
        <v>0</v>
      </c>
      <c r="E966" s="53">
        <f>COUNTIFS(data!$L:$L,E$719,data!$E:$E,$B966)</f>
        <v>0</v>
      </c>
      <c r="F966" s="53">
        <f>COUNTIFS(data!$L:$L,F$719,data!$E:$E,$B966)</f>
        <v>0</v>
      </c>
      <c r="G966" s="53">
        <f>COUNTIFS(data!$L:$L,G$719,data!$E:$E,$B966)</f>
        <v>0</v>
      </c>
      <c r="H966" s="53">
        <f>COUNTIFS(data!$L:$L,H$719,data!$E:$E,$B966)</f>
        <v>0</v>
      </c>
      <c r="I966" s="42">
        <f t="shared" si="57"/>
        <v>0</v>
      </c>
    </row>
    <row r="967" spans="2:9" ht="15.65" customHeight="1" x14ac:dyDescent="0.35">
      <c r="B967" s="51" t="s">
        <v>1041</v>
      </c>
      <c r="C967" s="54">
        <f>COUNTIFS(data!$L:$L,C$719,data!$E:$E,$B967)</f>
        <v>0</v>
      </c>
      <c r="D967" s="53">
        <f>COUNTIFS(data!$L:$L,D$719,data!$E:$E,$B967)</f>
        <v>0</v>
      </c>
      <c r="E967" s="53">
        <f>COUNTIFS(data!$L:$L,E$719,data!$E:$E,$B967)</f>
        <v>0</v>
      </c>
      <c r="F967" s="53">
        <f>COUNTIFS(data!$L:$L,F$719,data!$E:$E,$B967)</f>
        <v>0</v>
      </c>
      <c r="G967" s="53">
        <f>COUNTIFS(data!$L:$L,G$719,data!$E:$E,$B967)</f>
        <v>0</v>
      </c>
      <c r="H967" s="53">
        <f>COUNTIFS(data!$L:$L,H$719,data!$E:$E,$B967)</f>
        <v>0</v>
      </c>
      <c r="I967" s="42">
        <f t="shared" si="57"/>
        <v>0</v>
      </c>
    </row>
    <row r="968" spans="2:9" ht="15.65" customHeight="1" x14ac:dyDescent="0.35">
      <c r="B968" s="51" t="s">
        <v>280</v>
      </c>
      <c r="C968" s="54">
        <f>COUNTIFS(data!$L:$L,C$719,data!$E:$E,$B968)</f>
        <v>1</v>
      </c>
      <c r="D968" s="53">
        <f>COUNTIFS(data!$L:$L,D$719,data!$E:$E,$B968)</f>
        <v>0</v>
      </c>
      <c r="E968" s="53">
        <f>COUNTIFS(data!$L:$L,E$719,data!$E:$E,$B968)</f>
        <v>0</v>
      </c>
      <c r="F968" s="53">
        <f>COUNTIFS(data!$L:$L,F$719,data!$E:$E,$B968)</f>
        <v>0</v>
      </c>
      <c r="G968" s="53">
        <f>COUNTIFS(data!$L:$L,G$719,data!$E:$E,$B968)</f>
        <v>0</v>
      </c>
      <c r="H968" s="53">
        <f>COUNTIFS(data!$L:$L,H$719,data!$E:$E,$B968)</f>
        <v>0</v>
      </c>
      <c r="I968" s="42">
        <f t="shared" si="57"/>
        <v>1</v>
      </c>
    </row>
    <row r="969" spans="2:9" ht="15.65" customHeight="1" x14ac:dyDescent="0.35">
      <c r="B969" s="51" t="s">
        <v>782</v>
      </c>
      <c r="C969" s="54">
        <f>COUNTIFS(data!$L:$L,C$719,data!$E:$E,$B969)</f>
        <v>1</v>
      </c>
      <c r="D969" s="53">
        <f>COUNTIFS(data!$L:$L,D$719,data!$E:$E,$B969)</f>
        <v>0</v>
      </c>
      <c r="E969" s="53">
        <f>COUNTIFS(data!$L:$L,E$719,data!$E:$E,$B969)</f>
        <v>0</v>
      </c>
      <c r="F969" s="53">
        <f>COUNTIFS(data!$L:$L,F$719,data!$E:$E,$B969)</f>
        <v>0</v>
      </c>
      <c r="G969" s="53">
        <f>COUNTIFS(data!$L:$L,G$719,data!$E:$E,$B969)</f>
        <v>0</v>
      </c>
      <c r="H969" s="53">
        <f>COUNTIFS(data!$L:$L,H$719,data!$E:$E,$B969)</f>
        <v>0</v>
      </c>
      <c r="I969" s="42">
        <f t="shared" si="57"/>
        <v>1</v>
      </c>
    </row>
    <row r="970" spans="2:9" ht="15.65" customHeight="1" x14ac:dyDescent="0.35">
      <c r="B970" s="51" t="s">
        <v>31</v>
      </c>
      <c r="C970" s="54">
        <f>COUNTIFS(data!$L:$L,C$719,data!$E:$E,$B970)</f>
        <v>0</v>
      </c>
      <c r="D970" s="53">
        <f>COUNTIFS(data!$L:$L,D$719,data!$E:$E,$B970)</f>
        <v>0</v>
      </c>
      <c r="E970" s="53">
        <f>COUNTIFS(data!$L:$L,E$719,data!$E:$E,$B970)</f>
        <v>0</v>
      </c>
      <c r="F970" s="53">
        <f>COUNTIFS(data!$L:$L,F$719,data!$E:$E,$B970)</f>
        <v>0</v>
      </c>
      <c r="G970" s="53">
        <f>COUNTIFS(data!$L:$L,G$719,data!$E:$E,$B970)</f>
        <v>0</v>
      </c>
      <c r="H970" s="53">
        <f>COUNTIFS(data!$L:$L,H$719,data!$E:$E,$B970)</f>
        <v>0</v>
      </c>
      <c r="I970" s="42">
        <f t="shared" si="57"/>
        <v>0</v>
      </c>
    </row>
    <row r="971" spans="2:9" ht="15.65" customHeight="1" x14ac:dyDescent="0.35">
      <c r="B971" s="51" t="s">
        <v>1931</v>
      </c>
      <c r="C971" s="54">
        <f>COUNTIFS(data!$L:$L,C$719,data!$E:$E,$B971)</f>
        <v>0</v>
      </c>
      <c r="D971" s="53">
        <f>COUNTIFS(data!$L:$L,D$719,data!$E:$E,$B971)</f>
        <v>0</v>
      </c>
      <c r="E971" s="53">
        <f>COUNTIFS(data!$L:$L,E$719,data!$E:$E,$B971)</f>
        <v>0</v>
      </c>
      <c r="F971" s="53">
        <f>COUNTIFS(data!$L:$L,F$719,data!$E:$E,$B971)</f>
        <v>0</v>
      </c>
      <c r="G971" s="53">
        <f>COUNTIFS(data!$L:$L,G$719,data!$E:$E,$B971)</f>
        <v>0</v>
      </c>
      <c r="H971" s="53">
        <f>COUNTIFS(data!$L:$L,H$719,data!$E:$E,$B971)</f>
        <v>0</v>
      </c>
      <c r="I971" s="42">
        <f t="shared" si="57"/>
        <v>0</v>
      </c>
    </row>
    <row r="972" spans="2:9" ht="15.65" customHeight="1" x14ac:dyDescent="0.35">
      <c r="B972" s="51" t="s">
        <v>1932</v>
      </c>
      <c r="C972" s="54">
        <f>COUNTIFS(data!$L:$L,C$719,data!$E:$E,$B972)</f>
        <v>0</v>
      </c>
      <c r="D972" s="53">
        <f>COUNTIFS(data!$L:$L,D$719,data!$E:$E,$B972)</f>
        <v>0</v>
      </c>
      <c r="E972" s="53">
        <f>COUNTIFS(data!$L:$L,E$719,data!$E:$E,$B972)</f>
        <v>0</v>
      </c>
      <c r="F972" s="53">
        <f>COUNTIFS(data!$L:$L,F$719,data!$E:$E,$B972)</f>
        <v>0</v>
      </c>
      <c r="G972" s="53">
        <f>COUNTIFS(data!$L:$L,G$719,data!$E:$E,$B972)</f>
        <v>0</v>
      </c>
      <c r="H972" s="53">
        <f>COUNTIFS(data!$L:$L,H$719,data!$E:$E,$B972)</f>
        <v>1</v>
      </c>
      <c r="I972" s="42">
        <f t="shared" si="57"/>
        <v>1</v>
      </c>
    </row>
    <row r="973" spans="2:9" ht="15.65" customHeight="1" x14ac:dyDescent="0.35">
      <c r="B973" s="51" t="s">
        <v>1016</v>
      </c>
      <c r="C973" s="54">
        <f>COUNTIFS(data!$L:$L,C$719,data!$E:$E,$B973)</f>
        <v>0</v>
      </c>
      <c r="D973" s="53">
        <f>COUNTIFS(data!$L:$L,D$719,data!$E:$E,$B973)</f>
        <v>0</v>
      </c>
      <c r="E973" s="53">
        <f>COUNTIFS(data!$L:$L,E$719,data!$E:$E,$B973)</f>
        <v>0</v>
      </c>
      <c r="F973" s="53">
        <f>COUNTIFS(data!$L:$L,F$719,data!$E:$E,$B973)</f>
        <v>0</v>
      </c>
      <c r="G973" s="53">
        <f>COUNTIFS(data!$L:$L,G$719,data!$E:$E,$B973)</f>
        <v>0</v>
      </c>
      <c r="H973" s="53">
        <f>COUNTIFS(data!$L:$L,H$719,data!$E:$E,$B973)</f>
        <v>0</v>
      </c>
      <c r="I973" s="42">
        <f t="shared" si="57"/>
        <v>0</v>
      </c>
    </row>
    <row r="974" spans="2:9" ht="15.65" customHeight="1" x14ac:dyDescent="0.35">
      <c r="B974" s="51" t="s">
        <v>1679</v>
      </c>
      <c r="C974" s="54">
        <f>COUNTIFS(data!$L:$L,C$719,data!$E:$E,$B974)</f>
        <v>0</v>
      </c>
      <c r="D974" s="53">
        <f>COUNTIFS(data!$L:$L,D$719,data!$E:$E,$B974)</f>
        <v>0</v>
      </c>
      <c r="E974" s="53">
        <f>COUNTIFS(data!$L:$L,E$719,data!$E:$E,$B974)</f>
        <v>0</v>
      </c>
      <c r="F974" s="53">
        <f>COUNTIFS(data!$L:$L,F$719,data!$E:$E,$B974)</f>
        <v>0</v>
      </c>
      <c r="G974" s="53">
        <f>COUNTIFS(data!$L:$L,G$719,data!$E:$E,$B974)</f>
        <v>0</v>
      </c>
      <c r="H974" s="53">
        <f>COUNTIFS(data!$L:$L,H$719,data!$E:$E,$B974)</f>
        <v>0</v>
      </c>
      <c r="I974" s="42">
        <f t="shared" si="57"/>
        <v>0</v>
      </c>
    </row>
    <row r="975" spans="2:9" ht="15.65" customHeight="1" x14ac:dyDescent="0.35">
      <c r="B975" s="51" t="s">
        <v>243</v>
      </c>
      <c r="C975" s="54">
        <f>COUNTIFS(data!$L:$L,C$719,data!$E:$E,$B975)</f>
        <v>0</v>
      </c>
      <c r="D975" s="53">
        <f>COUNTIFS(data!$L:$L,D$719,data!$E:$E,$B975)</f>
        <v>0</v>
      </c>
      <c r="E975" s="53">
        <f>COUNTIFS(data!$L:$L,E$719,data!$E:$E,$B975)</f>
        <v>0</v>
      </c>
      <c r="F975" s="53">
        <f>COUNTIFS(data!$L:$L,F$719,data!$E:$E,$B975)</f>
        <v>0</v>
      </c>
      <c r="G975" s="53">
        <f>COUNTIFS(data!$L:$L,G$719,data!$E:$E,$B975)</f>
        <v>0</v>
      </c>
      <c r="H975" s="53">
        <f>COUNTIFS(data!$L:$L,H$719,data!$E:$E,$B975)</f>
        <v>1</v>
      </c>
      <c r="I975" s="42">
        <f t="shared" si="57"/>
        <v>1</v>
      </c>
    </row>
    <row r="976" spans="2:9" ht="15.65" customHeight="1" x14ac:dyDescent="0.35">
      <c r="B976" s="51" t="s">
        <v>341</v>
      </c>
      <c r="C976" s="54">
        <f>COUNTIFS(data!$L:$L,C$719,data!$E:$E,$B976)</f>
        <v>0</v>
      </c>
      <c r="D976" s="53">
        <f>COUNTIFS(data!$L:$L,D$719,data!$E:$E,$B976)</f>
        <v>0</v>
      </c>
      <c r="E976" s="53">
        <f>COUNTIFS(data!$L:$L,E$719,data!$E:$E,$B976)</f>
        <v>0</v>
      </c>
      <c r="F976" s="53">
        <f>COUNTIFS(data!$L:$L,F$719,data!$E:$E,$B976)</f>
        <v>0</v>
      </c>
      <c r="G976" s="53">
        <f>COUNTIFS(data!$L:$L,G$719,data!$E:$E,$B976)</f>
        <v>0</v>
      </c>
      <c r="H976" s="53">
        <f>COUNTIFS(data!$L:$L,H$719,data!$E:$E,$B976)</f>
        <v>0</v>
      </c>
      <c r="I976" s="42">
        <f t="shared" si="57"/>
        <v>0</v>
      </c>
    </row>
    <row r="977" spans="2:9" ht="15.65" customHeight="1" x14ac:dyDescent="0.35">
      <c r="B977" s="51" t="s">
        <v>2824</v>
      </c>
      <c r="C977" s="54">
        <f>COUNTIFS(data!$L:$L,C$719,data!$E:$E,$B977)</f>
        <v>0</v>
      </c>
      <c r="D977" s="53">
        <f>COUNTIFS(data!$L:$L,D$719,data!$E:$E,$B977)</f>
        <v>0</v>
      </c>
      <c r="E977" s="53">
        <f>COUNTIFS(data!$L:$L,E$719,data!$E:$E,$B977)</f>
        <v>0</v>
      </c>
      <c r="F977" s="53">
        <f>COUNTIFS(data!$L:$L,F$719,data!$E:$E,$B977)</f>
        <v>0</v>
      </c>
      <c r="G977" s="53">
        <f>COUNTIFS(data!$L:$L,G$719,data!$E:$E,$B977)</f>
        <v>0</v>
      </c>
      <c r="H977" s="53">
        <f>COUNTIFS(data!$L:$L,H$719,data!$E:$E,$B977)</f>
        <v>0</v>
      </c>
      <c r="I977" s="42">
        <f t="shared" ref="I977:I1040" si="58">SUM(C977:H977)</f>
        <v>0</v>
      </c>
    </row>
    <row r="978" spans="2:9" ht="15.65" customHeight="1" x14ac:dyDescent="0.35">
      <c r="B978" s="51" t="s">
        <v>1646</v>
      </c>
      <c r="C978" s="54">
        <f>COUNTIFS(data!$L:$L,C$719,data!$E:$E,$B978)</f>
        <v>0</v>
      </c>
      <c r="D978" s="53">
        <f>COUNTIFS(data!$L:$L,D$719,data!$E:$E,$B978)</f>
        <v>0</v>
      </c>
      <c r="E978" s="53">
        <f>COUNTIFS(data!$L:$L,E$719,data!$E:$E,$B978)</f>
        <v>0</v>
      </c>
      <c r="F978" s="53">
        <f>COUNTIFS(data!$L:$L,F$719,data!$E:$E,$B978)</f>
        <v>0</v>
      </c>
      <c r="G978" s="53">
        <f>COUNTIFS(data!$L:$L,G$719,data!$E:$E,$B978)</f>
        <v>0</v>
      </c>
      <c r="H978" s="53">
        <f>COUNTIFS(data!$L:$L,H$719,data!$E:$E,$B978)</f>
        <v>1</v>
      </c>
      <c r="I978" s="42">
        <f t="shared" si="58"/>
        <v>1</v>
      </c>
    </row>
    <row r="979" spans="2:9" ht="15.65" customHeight="1" x14ac:dyDescent="0.35">
      <c r="B979" s="51" t="s">
        <v>1700</v>
      </c>
      <c r="C979" s="54">
        <f>COUNTIFS(data!$L:$L,C$719,data!$E:$E,$B979)</f>
        <v>0</v>
      </c>
      <c r="D979" s="53">
        <f>COUNTIFS(data!$L:$L,D$719,data!$E:$E,$B979)</f>
        <v>0</v>
      </c>
      <c r="E979" s="53">
        <f>COUNTIFS(data!$L:$L,E$719,data!$E:$E,$B979)</f>
        <v>0</v>
      </c>
      <c r="F979" s="53">
        <f>COUNTIFS(data!$L:$L,F$719,data!$E:$E,$B979)</f>
        <v>0</v>
      </c>
      <c r="G979" s="53">
        <f>COUNTIFS(data!$L:$L,G$719,data!$E:$E,$B979)</f>
        <v>0</v>
      </c>
      <c r="H979" s="53">
        <f>COUNTIFS(data!$L:$L,H$719,data!$E:$E,$B979)</f>
        <v>0</v>
      </c>
      <c r="I979" s="42">
        <f t="shared" si="58"/>
        <v>0</v>
      </c>
    </row>
    <row r="980" spans="2:9" ht="15.65" customHeight="1" x14ac:dyDescent="0.35">
      <c r="B980" s="51" t="s">
        <v>1021</v>
      </c>
      <c r="C980" s="54">
        <f>COUNTIFS(data!$L:$L,C$719,data!$E:$E,$B980)</f>
        <v>0</v>
      </c>
      <c r="D980" s="53">
        <f>COUNTIFS(data!$L:$L,D$719,data!$E:$E,$B980)</f>
        <v>0</v>
      </c>
      <c r="E980" s="53">
        <f>COUNTIFS(data!$L:$L,E$719,data!$E:$E,$B980)</f>
        <v>0</v>
      </c>
      <c r="F980" s="53">
        <f>COUNTIFS(data!$L:$L,F$719,data!$E:$E,$B980)</f>
        <v>0</v>
      </c>
      <c r="G980" s="53">
        <f>COUNTIFS(data!$L:$L,G$719,data!$E:$E,$B980)</f>
        <v>0</v>
      </c>
      <c r="H980" s="53">
        <f>COUNTIFS(data!$L:$L,H$719,data!$E:$E,$B980)</f>
        <v>1</v>
      </c>
      <c r="I980" s="42">
        <f t="shared" si="58"/>
        <v>1</v>
      </c>
    </row>
    <row r="981" spans="2:9" ht="15.65" customHeight="1" x14ac:dyDescent="0.35">
      <c r="B981" s="51" t="s">
        <v>2825</v>
      </c>
      <c r="C981" s="54">
        <f>COUNTIFS(data!$L:$L,C$719,data!$E:$E,$B981)</f>
        <v>0</v>
      </c>
      <c r="D981" s="53">
        <f>COUNTIFS(data!$L:$L,D$719,data!$E:$E,$B981)</f>
        <v>0</v>
      </c>
      <c r="E981" s="53">
        <f>COUNTIFS(data!$L:$L,E$719,data!$E:$E,$B981)</f>
        <v>0</v>
      </c>
      <c r="F981" s="53">
        <f>COUNTIFS(data!$L:$L,F$719,data!$E:$E,$B981)</f>
        <v>0</v>
      </c>
      <c r="G981" s="53">
        <f>COUNTIFS(data!$L:$L,G$719,data!$E:$E,$B981)</f>
        <v>0</v>
      </c>
      <c r="H981" s="53">
        <f>COUNTIFS(data!$L:$L,H$719,data!$E:$E,$B981)</f>
        <v>0</v>
      </c>
      <c r="I981" s="42">
        <f t="shared" si="58"/>
        <v>0</v>
      </c>
    </row>
    <row r="982" spans="2:9" ht="15.65" customHeight="1" x14ac:dyDescent="0.35">
      <c r="B982" s="51" t="s">
        <v>1064</v>
      </c>
      <c r="C982" s="54">
        <f>COUNTIFS(data!$L:$L,C$719,data!$E:$E,$B982)</f>
        <v>0</v>
      </c>
      <c r="D982" s="53">
        <f>COUNTIFS(data!$L:$L,D$719,data!$E:$E,$B982)</f>
        <v>0</v>
      </c>
      <c r="E982" s="53">
        <f>COUNTIFS(data!$L:$L,E$719,data!$E:$E,$B982)</f>
        <v>0</v>
      </c>
      <c r="F982" s="53">
        <f>COUNTIFS(data!$L:$L,F$719,data!$E:$E,$B982)</f>
        <v>0</v>
      </c>
      <c r="G982" s="53">
        <f>COUNTIFS(data!$L:$L,G$719,data!$E:$E,$B982)</f>
        <v>0</v>
      </c>
      <c r="H982" s="53">
        <f>COUNTIFS(data!$L:$L,H$719,data!$E:$E,$B982)</f>
        <v>0</v>
      </c>
      <c r="I982" s="42">
        <f t="shared" si="58"/>
        <v>0</v>
      </c>
    </row>
    <row r="983" spans="2:9" ht="15.65" customHeight="1" x14ac:dyDescent="0.35">
      <c r="B983" s="51" t="s">
        <v>1113</v>
      </c>
      <c r="C983" s="54">
        <f>COUNTIFS(data!$L:$L,C$719,data!$E:$E,$B983)</f>
        <v>0</v>
      </c>
      <c r="D983" s="53">
        <f>COUNTIFS(data!$L:$L,D$719,data!$E:$E,$B983)</f>
        <v>0</v>
      </c>
      <c r="E983" s="53">
        <f>COUNTIFS(data!$L:$L,E$719,data!$E:$E,$B983)</f>
        <v>0</v>
      </c>
      <c r="F983" s="53">
        <f>COUNTIFS(data!$L:$L,F$719,data!$E:$E,$B983)</f>
        <v>0</v>
      </c>
      <c r="G983" s="53">
        <f>COUNTIFS(data!$L:$L,G$719,data!$E:$E,$B983)</f>
        <v>0</v>
      </c>
      <c r="H983" s="53">
        <f>COUNTIFS(data!$L:$L,H$719,data!$E:$E,$B983)</f>
        <v>0</v>
      </c>
      <c r="I983" s="42">
        <f t="shared" si="58"/>
        <v>0</v>
      </c>
    </row>
    <row r="984" spans="2:9" ht="15.65" customHeight="1" x14ac:dyDescent="0.35">
      <c r="B984" s="51" t="s">
        <v>2826</v>
      </c>
      <c r="C984" s="54">
        <f>COUNTIFS(data!$L:$L,C$719,data!$E:$E,$B984)</f>
        <v>0</v>
      </c>
      <c r="D984" s="53">
        <f>COUNTIFS(data!$L:$L,D$719,data!$E:$E,$B984)</f>
        <v>0</v>
      </c>
      <c r="E984" s="53">
        <f>COUNTIFS(data!$L:$L,E$719,data!$E:$E,$B984)</f>
        <v>0</v>
      </c>
      <c r="F984" s="53">
        <f>COUNTIFS(data!$L:$L,F$719,data!$E:$E,$B984)</f>
        <v>0</v>
      </c>
      <c r="G984" s="53">
        <f>COUNTIFS(data!$L:$L,G$719,data!$E:$E,$B984)</f>
        <v>0</v>
      </c>
      <c r="H984" s="53">
        <f>COUNTIFS(data!$L:$L,H$719,data!$E:$E,$B984)</f>
        <v>0</v>
      </c>
      <c r="I984" s="42">
        <f t="shared" si="58"/>
        <v>0</v>
      </c>
    </row>
    <row r="985" spans="2:9" ht="15.65" customHeight="1" x14ac:dyDescent="0.35">
      <c r="B985" s="51" t="s">
        <v>1045</v>
      </c>
      <c r="C985" s="54">
        <f>COUNTIFS(data!$L:$L,C$719,data!$E:$E,$B985)</f>
        <v>0</v>
      </c>
      <c r="D985" s="53">
        <f>COUNTIFS(data!$L:$L,D$719,data!$E:$E,$B985)</f>
        <v>0</v>
      </c>
      <c r="E985" s="53">
        <f>COUNTIFS(data!$L:$L,E$719,data!$E:$E,$B985)</f>
        <v>0</v>
      </c>
      <c r="F985" s="53">
        <f>COUNTIFS(data!$L:$L,F$719,data!$E:$E,$B985)</f>
        <v>0</v>
      </c>
      <c r="G985" s="53">
        <f>COUNTIFS(data!$L:$L,G$719,data!$E:$E,$B985)</f>
        <v>0</v>
      </c>
      <c r="H985" s="53">
        <f>COUNTIFS(data!$L:$L,H$719,data!$E:$E,$B985)</f>
        <v>0</v>
      </c>
      <c r="I985" s="42">
        <f t="shared" si="58"/>
        <v>0</v>
      </c>
    </row>
    <row r="986" spans="2:9" ht="15.65" customHeight="1" x14ac:dyDescent="0.35">
      <c r="B986" s="51" t="s">
        <v>65</v>
      </c>
      <c r="C986" s="54">
        <f>COUNTIFS(data!$L:$L,C$719,data!$E:$E,$B986)</f>
        <v>0</v>
      </c>
      <c r="D986" s="53">
        <f>COUNTIFS(data!$L:$L,D$719,data!$E:$E,$B986)</f>
        <v>0</v>
      </c>
      <c r="E986" s="53">
        <f>COUNTIFS(data!$L:$L,E$719,data!$E:$E,$B986)</f>
        <v>0</v>
      </c>
      <c r="F986" s="53">
        <f>COUNTIFS(data!$L:$L,F$719,data!$E:$E,$B986)</f>
        <v>0</v>
      </c>
      <c r="G986" s="53">
        <f>COUNTIFS(data!$L:$L,G$719,data!$E:$E,$B986)</f>
        <v>0</v>
      </c>
      <c r="H986" s="53">
        <f>COUNTIFS(data!$L:$L,H$719,data!$E:$E,$B986)</f>
        <v>0</v>
      </c>
      <c r="I986" s="42">
        <f t="shared" si="58"/>
        <v>0</v>
      </c>
    </row>
    <row r="987" spans="2:9" ht="15.65" customHeight="1" x14ac:dyDescent="0.35">
      <c r="B987" s="51" t="s">
        <v>1079</v>
      </c>
      <c r="C987" s="54">
        <f>COUNTIFS(data!$L:$L,C$719,data!$E:$E,$B987)</f>
        <v>0</v>
      </c>
      <c r="D987" s="53">
        <f>COUNTIFS(data!$L:$L,D$719,data!$E:$E,$B987)</f>
        <v>0</v>
      </c>
      <c r="E987" s="53">
        <f>COUNTIFS(data!$L:$L,E$719,data!$E:$E,$B987)</f>
        <v>0</v>
      </c>
      <c r="F987" s="53">
        <f>COUNTIFS(data!$L:$L,F$719,data!$E:$E,$B987)</f>
        <v>0</v>
      </c>
      <c r="G987" s="53">
        <f>COUNTIFS(data!$L:$L,G$719,data!$E:$E,$B987)</f>
        <v>0</v>
      </c>
      <c r="H987" s="53">
        <f>COUNTIFS(data!$L:$L,H$719,data!$E:$E,$B987)</f>
        <v>0</v>
      </c>
      <c r="I987" s="42">
        <f t="shared" si="58"/>
        <v>0</v>
      </c>
    </row>
    <row r="988" spans="2:9" ht="15.65" customHeight="1" x14ac:dyDescent="0.35">
      <c r="B988" s="51" t="s">
        <v>1059</v>
      </c>
      <c r="C988" s="54">
        <f>COUNTIFS(data!$L:$L,C$719,data!$E:$E,$B988)</f>
        <v>0</v>
      </c>
      <c r="D988" s="53">
        <f>COUNTIFS(data!$L:$L,D$719,data!$E:$E,$B988)</f>
        <v>0</v>
      </c>
      <c r="E988" s="53">
        <f>COUNTIFS(data!$L:$L,E$719,data!$E:$E,$B988)</f>
        <v>0</v>
      </c>
      <c r="F988" s="53">
        <f>COUNTIFS(data!$L:$L,F$719,data!$E:$E,$B988)</f>
        <v>0</v>
      </c>
      <c r="G988" s="53">
        <f>COUNTIFS(data!$L:$L,G$719,data!$E:$E,$B988)</f>
        <v>0</v>
      </c>
      <c r="H988" s="53">
        <f>COUNTIFS(data!$L:$L,H$719,data!$E:$E,$B988)</f>
        <v>0</v>
      </c>
      <c r="I988" s="42">
        <f t="shared" si="58"/>
        <v>0</v>
      </c>
    </row>
    <row r="989" spans="2:9" ht="15.65" customHeight="1" x14ac:dyDescent="0.35">
      <c r="B989" s="51" t="s">
        <v>1089</v>
      </c>
      <c r="C989" s="54">
        <f>COUNTIFS(data!$L:$L,C$719,data!$E:$E,$B989)</f>
        <v>0</v>
      </c>
      <c r="D989" s="53">
        <f>COUNTIFS(data!$L:$L,D$719,data!$E:$E,$B989)</f>
        <v>0</v>
      </c>
      <c r="E989" s="53">
        <f>COUNTIFS(data!$L:$L,E$719,data!$E:$E,$B989)</f>
        <v>0</v>
      </c>
      <c r="F989" s="53">
        <f>COUNTIFS(data!$L:$L,F$719,data!$E:$E,$B989)</f>
        <v>0</v>
      </c>
      <c r="G989" s="53">
        <f>COUNTIFS(data!$L:$L,G$719,data!$E:$E,$B989)</f>
        <v>0</v>
      </c>
      <c r="H989" s="53">
        <f>COUNTIFS(data!$L:$L,H$719,data!$E:$E,$B989)</f>
        <v>0</v>
      </c>
      <c r="I989" s="42">
        <f t="shared" si="58"/>
        <v>0</v>
      </c>
    </row>
    <row r="990" spans="2:9" ht="15.65" customHeight="1" x14ac:dyDescent="0.35">
      <c r="B990" s="51" t="s">
        <v>61</v>
      </c>
      <c r="C990" s="54">
        <f>COUNTIFS(data!$L:$L,C$719,data!$E:$E,$B990)</f>
        <v>0</v>
      </c>
      <c r="D990" s="53">
        <f>COUNTIFS(data!$L:$L,D$719,data!$E:$E,$B990)</f>
        <v>0</v>
      </c>
      <c r="E990" s="53">
        <f>COUNTIFS(data!$L:$L,E$719,data!$E:$E,$B990)</f>
        <v>0</v>
      </c>
      <c r="F990" s="53">
        <f>COUNTIFS(data!$L:$L,F$719,data!$E:$E,$B990)</f>
        <v>0</v>
      </c>
      <c r="G990" s="53">
        <f>COUNTIFS(data!$L:$L,G$719,data!$E:$E,$B990)</f>
        <v>0</v>
      </c>
      <c r="H990" s="53">
        <f>COUNTIFS(data!$L:$L,H$719,data!$E:$E,$B990)</f>
        <v>0</v>
      </c>
      <c r="I990" s="42">
        <f t="shared" si="58"/>
        <v>0</v>
      </c>
    </row>
    <row r="991" spans="2:9" ht="15.65" customHeight="1" x14ac:dyDescent="0.35">
      <c r="B991" s="51" t="s">
        <v>1714</v>
      </c>
      <c r="C991" s="54">
        <f>COUNTIFS(data!$L:$L,C$719,data!$E:$E,$B991)</f>
        <v>0</v>
      </c>
      <c r="D991" s="53">
        <f>COUNTIFS(data!$L:$L,D$719,data!$E:$E,$B991)</f>
        <v>0</v>
      </c>
      <c r="E991" s="53">
        <f>COUNTIFS(data!$L:$L,E$719,data!$E:$E,$B991)</f>
        <v>0</v>
      </c>
      <c r="F991" s="53">
        <f>COUNTIFS(data!$L:$L,F$719,data!$E:$E,$B991)</f>
        <v>0</v>
      </c>
      <c r="G991" s="53">
        <f>COUNTIFS(data!$L:$L,G$719,data!$E:$E,$B991)</f>
        <v>0</v>
      </c>
      <c r="H991" s="53">
        <f>COUNTIFS(data!$L:$L,H$719,data!$E:$E,$B991)</f>
        <v>0</v>
      </c>
      <c r="I991" s="42">
        <f t="shared" si="58"/>
        <v>0</v>
      </c>
    </row>
    <row r="992" spans="2:9" ht="15.65" customHeight="1" x14ac:dyDescent="0.35">
      <c r="B992" s="51" t="s">
        <v>1625</v>
      </c>
      <c r="C992" s="54">
        <f>COUNTIFS(data!$L:$L,C$719,data!$E:$E,$B992)</f>
        <v>0</v>
      </c>
      <c r="D992" s="53">
        <f>COUNTIFS(data!$L:$L,D$719,data!$E:$E,$B992)</f>
        <v>0</v>
      </c>
      <c r="E992" s="53">
        <f>COUNTIFS(data!$L:$L,E$719,data!$E:$E,$B992)</f>
        <v>0</v>
      </c>
      <c r="F992" s="53">
        <f>COUNTIFS(data!$L:$L,F$719,data!$E:$E,$B992)</f>
        <v>2</v>
      </c>
      <c r="G992" s="53">
        <f>COUNTIFS(data!$L:$L,G$719,data!$E:$E,$B992)</f>
        <v>0</v>
      </c>
      <c r="H992" s="53">
        <f>COUNTIFS(data!$L:$L,H$719,data!$E:$E,$B992)</f>
        <v>0</v>
      </c>
      <c r="I992" s="42">
        <f t="shared" si="58"/>
        <v>2</v>
      </c>
    </row>
    <row r="993" spans="2:9" ht="15.65" customHeight="1" x14ac:dyDescent="0.35">
      <c r="B993" s="51" t="s">
        <v>1627</v>
      </c>
      <c r="C993" s="54">
        <f>COUNTIFS(data!$L:$L,C$719,data!$E:$E,$B993)</f>
        <v>0</v>
      </c>
      <c r="D993" s="53">
        <f>COUNTIFS(data!$L:$L,D$719,data!$E:$E,$B993)</f>
        <v>0</v>
      </c>
      <c r="E993" s="53">
        <f>COUNTIFS(data!$L:$L,E$719,data!$E:$E,$B993)</f>
        <v>0</v>
      </c>
      <c r="F993" s="53">
        <f>COUNTIFS(data!$L:$L,F$719,data!$E:$E,$B993)</f>
        <v>0</v>
      </c>
      <c r="G993" s="53">
        <f>COUNTIFS(data!$L:$L,G$719,data!$E:$E,$B993)</f>
        <v>0</v>
      </c>
      <c r="H993" s="53">
        <f>COUNTIFS(data!$L:$L,H$719,data!$E:$E,$B993)</f>
        <v>0</v>
      </c>
      <c r="I993" s="42">
        <f t="shared" si="58"/>
        <v>0</v>
      </c>
    </row>
    <row r="994" spans="2:9" ht="15.65" customHeight="1" x14ac:dyDescent="0.35">
      <c r="B994" s="51" t="s">
        <v>1648</v>
      </c>
      <c r="C994" s="54">
        <f>COUNTIFS(data!$L:$L,C$719,data!$E:$E,$B994)</f>
        <v>0</v>
      </c>
      <c r="D994" s="53">
        <f>COUNTIFS(data!$L:$L,D$719,data!$E:$E,$B994)</f>
        <v>0</v>
      </c>
      <c r="E994" s="53">
        <f>COUNTIFS(data!$L:$L,E$719,data!$E:$E,$B994)</f>
        <v>0</v>
      </c>
      <c r="F994" s="53">
        <f>COUNTIFS(data!$L:$L,F$719,data!$E:$E,$B994)</f>
        <v>0</v>
      </c>
      <c r="G994" s="53">
        <f>COUNTIFS(data!$L:$L,G$719,data!$E:$E,$B994)</f>
        <v>0</v>
      </c>
      <c r="H994" s="53">
        <f>COUNTIFS(data!$L:$L,H$719,data!$E:$E,$B994)</f>
        <v>0</v>
      </c>
      <c r="I994" s="42">
        <f t="shared" si="58"/>
        <v>0</v>
      </c>
    </row>
    <row r="995" spans="2:9" ht="15.65" customHeight="1" x14ac:dyDescent="0.35">
      <c r="B995" s="51" t="s">
        <v>1649</v>
      </c>
      <c r="C995" s="54">
        <f>COUNTIFS(data!$L:$L,C$719,data!$E:$E,$B995)</f>
        <v>0</v>
      </c>
      <c r="D995" s="53">
        <f>COUNTIFS(data!$L:$L,D$719,data!$E:$E,$B995)</f>
        <v>0</v>
      </c>
      <c r="E995" s="53">
        <f>COUNTIFS(data!$L:$L,E$719,data!$E:$E,$B995)</f>
        <v>0</v>
      </c>
      <c r="F995" s="53">
        <f>COUNTIFS(data!$L:$L,F$719,data!$E:$E,$B995)</f>
        <v>0</v>
      </c>
      <c r="G995" s="53">
        <f>COUNTIFS(data!$L:$L,G$719,data!$E:$E,$B995)</f>
        <v>0</v>
      </c>
      <c r="H995" s="53">
        <f>COUNTIFS(data!$L:$L,H$719,data!$E:$E,$B995)</f>
        <v>0</v>
      </c>
      <c r="I995" s="42">
        <f t="shared" si="58"/>
        <v>0</v>
      </c>
    </row>
    <row r="996" spans="2:9" ht="15.65" customHeight="1" x14ac:dyDescent="0.35">
      <c r="B996" s="51" t="s">
        <v>1673</v>
      </c>
      <c r="C996" s="54">
        <f>COUNTIFS(data!$L:$L,C$719,data!$E:$E,$B996)</f>
        <v>0</v>
      </c>
      <c r="D996" s="53">
        <f>COUNTIFS(data!$L:$L,D$719,data!$E:$E,$B996)</f>
        <v>0</v>
      </c>
      <c r="E996" s="53">
        <f>COUNTIFS(data!$L:$L,E$719,data!$E:$E,$B996)</f>
        <v>0</v>
      </c>
      <c r="F996" s="53">
        <f>COUNTIFS(data!$L:$L,F$719,data!$E:$E,$B996)</f>
        <v>0</v>
      </c>
      <c r="G996" s="53">
        <f>COUNTIFS(data!$L:$L,G$719,data!$E:$E,$B996)</f>
        <v>0</v>
      </c>
      <c r="H996" s="53">
        <f>COUNTIFS(data!$L:$L,H$719,data!$E:$E,$B996)</f>
        <v>0</v>
      </c>
      <c r="I996" s="42">
        <f t="shared" si="58"/>
        <v>0</v>
      </c>
    </row>
    <row r="997" spans="2:9" ht="15.65" customHeight="1" x14ac:dyDescent="0.35">
      <c r="B997" s="51" t="s">
        <v>1923</v>
      </c>
      <c r="C997" s="54">
        <f>COUNTIFS(data!$L:$L,C$719,data!$E:$E,$B997)</f>
        <v>0</v>
      </c>
      <c r="D997" s="53">
        <f>COUNTIFS(data!$L:$L,D$719,data!$E:$E,$B997)</f>
        <v>0</v>
      </c>
      <c r="E997" s="53">
        <f>COUNTIFS(data!$L:$L,E$719,data!$E:$E,$B997)</f>
        <v>0</v>
      </c>
      <c r="F997" s="53">
        <f>COUNTIFS(data!$L:$L,F$719,data!$E:$E,$B997)</f>
        <v>0</v>
      </c>
      <c r="G997" s="53">
        <f>COUNTIFS(data!$L:$L,G$719,data!$E:$E,$B997)</f>
        <v>0</v>
      </c>
      <c r="H997" s="53">
        <f>COUNTIFS(data!$L:$L,H$719,data!$E:$E,$B997)</f>
        <v>0</v>
      </c>
      <c r="I997" s="42">
        <f t="shared" si="58"/>
        <v>0</v>
      </c>
    </row>
    <row r="998" spans="2:9" ht="15.65" customHeight="1" x14ac:dyDescent="0.35">
      <c r="B998" s="51" t="s">
        <v>1924</v>
      </c>
      <c r="C998" s="54">
        <f>COUNTIFS(data!$L:$L,C$719,data!$E:$E,$B998)</f>
        <v>0</v>
      </c>
      <c r="D998" s="53">
        <f>COUNTIFS(data!$L:$L,D$719,data!$E:$E,$B998)</f>
        <v>0</v>
      </c>
      <c r="E998" s="53">
        <f>COUNTIFS(data!$L:$L,E$719,data!$E:$E,$B998)</f>
        <v>0</v>
      </c>
      <c r="F998" s="53">
        <f>COUNTIFS(data!$L:$L,F$719,data!$E:$E,$B998)</f>
        <v>0</v>
      </c>
      <c r="G998" s="53">
        <f>COUNTIFS(data!$L:$L,G$719,data!$E:$E,$B998)</f>
        <v>0</v>
      </c>
      <c r="H998" s="53">
        <f>COUNTIFS(data!$L:$L,H$719,data!$E:$E,$B998)</f>
        <v>0</v>
      </c>
      <c r="I998" s="42">
        <f t="shared" si="58"/>
        <v>0</v>
      </c>
    </row>
    <row r="999" spans="2:9" ht="15.65" customHeight="1" x14ac:dyDescent="0.35">
      <c r="B999" s="51" t="s">
        <v>1631</v>
      </c>
      <c r="C999" s="54">
        <f>COUNTIFS(data!$L:$L,C$719,data!$E:$E,$B999)</f>
        <v>0</v>
      </c>
      <c r="D999" s="53">
        <f>COUNTIFS(data!$L:$L,D$719,data!$E:$E,$B999)</f>
        <v>0</v>
      </c>
      <c r="E999" s="53">
        <f>COUNTIFS(data!$L:$L,E$719,data!$E:$E,$B999)</f>
        <v>0</v>
      </c>
      <c r="F999" s="53">
        <f>COUNTIFS(data!$L:$L,F$719,data!$E:$E,$B999)</f>
        <v>0</v>
      </c>
      <c r="G999" s="53">
        <f>COUNTIFS(data!$L:$L,G$719,data!$E:$E,$B999)</f>
        <v>0</v>
      </c>
      <c r="H999" s="53">
        <f>COUNTIFS(data!$L:$L,H$719,data!$E:$E,$B999)</f>
        <v>0</v>
      </c>
      <c r="I999" s="42">
        <f t="shared" si="58"/>
        <v>0</v>
      </c>
    </row>
    <row r="1000" spans="2:9" ht="15.65" customHeight="1" x14ac:dyDescent="0.35">
      <c r="B1000" s="51" t="s">
        <v>1955</v>
      </c>
      <c r="C1000" s="54">
        <f>COUNTIFS(data!$L:$L,C$719,data!$E:$E,$B1000)</f>
        <v>0</v>
      </c>
      <c r="D1000" s="53">
        <f>COUNTIFS(data!$L:$L,D$719,data!$E:$E,$B1000)</f>
        <v>0</v>
      </c>
      <c r="E1000" s="53">
        <f>COUNTIFS(data!$L:$L,E$719,data!$E:$E,$B1000)</f>
        <v>0</v>
      </c>
      <c r="F1000" s="53">
        <f>COUNTIFS(data!$L:$L,F$719,data!$E:$E,$B1000)</f>
        <v>0</v>
      </c>
      <c r="G1000" s="53">
        <f>COUNTIFS(data!$L:$L,G$719,data!$E:$E,$B1000)</f>
        <v>0</v>
      </c>
      <c r="H1000" s="53">
        <f>COUNTIFS(data!$L:$L,H$719,data!$E:$E,$B1000)</f>
        <v>0</v>
      </c>
      <c r="I1000" s="42">
        <f t="shared" si="58"/>
        <v>0</v>
      </c>
    </row>
    <row r="1001" spans="2:9" ht="15.65" customHeight="1" x14ac:dyDescent="0.35">
      <c r="B1001" s="51" t="s">
        <v>1070</v>
      </c>
      <c r="C1001" s="54">
        <f>COUNTIFS(data!$L:$L,C$719,data!$E:$E,$B1001)</f>
        <v>0</v>
      </c>
      <c r="D1001" s="53">
        <f>COUNTIFS(data!$L:$L,D$719,data!$E:$E,$B1001)</f>
        <v>0</v>
      </c>
      <c r="E1001" s="53">
        <f>COUNTIFS(data!$L:$L,E$719,data!$E:$E,$B1001)</f>
        <v>0</v>
      </c>
      <c r="F1001" s="53">
        <f>COUNTIFS(data!$L:$L,F$719,data!$E:$E,$B1001)</f>
        <v>0</v>
      </c>
      <c r="G1001" s="53">
        <f>COUNTIFS(data!$L:$L,G$719,data!$E:$E,$B1001)</f>
        <v>0</v>
      </c>
      <c r="H1001" s="53">
        <f>COUNTIFS(data!$L:$L,H$719,data!$E:$E,$B1001)</f>
        <v>0</v>
      </c>
      <c r="I1001" s="42">
        <f t="shared" si="58"/>
        <v>0</v>
      </c>
    </row>
    <row r="1002" spans="2:9" ht="15.65" customHeight="1" x14ac:dyDescent="0.35">
      <c r="B1002" s="51" t="s">
        <v>1647</v>
      </c>
      <c r="C1002" s="54">
        <f>COUNTIFS(data!$L:$L,C$719,data!$E:$E,$B1002)</f>
        <v>0</v>
      </c>
      <c r="D1002" s="53">
        <f>COUNTIFS(data!$L:$L,D$719,data!$E:$E,$B1002)</f>
        <v>0</v>
      </c>
      <c r="E1002" s="53">
        <f>COUNTIFS(data!$L:$L,E$719,data!$E:$E,$B1002)</f>
        <v>0</v>
      </c>
      <c r="F1002" s="53">
        <f>COUNTIFS(data!$L:$L,F$719,data!$E:$E,$B1002)</f>
        <v>0</v>
      </c>
      <c r="G1002" s="53">
        <f>COUNTIFS(data!$L:$L,G$719,data!$E:$E,$B1002)</f>
        <v>0</v>
      </c>
      <c r="H1002" s="53">
        <f>COUNTIFS(data!$L:$L,H$719,data!$E:$E,$B1002)</f>
        <v>0</v>
      </c>
      <c r="I1002" s="42">
        <f t="shared" si="58"/>
        <v>0</v>
      </c>
    </row>
    <row r="1003" spans="2:9" ht="15.65" customHeight="1" x14ac:dyDescent="0.35">
      <c r="B1003" s="51" t="s">
        <v>1913</v>
      </c>
      <c r="C1003" s="54">
        <f>COUNTIFS(data!$L:$L,C$719,data!$E:$E,$B1003)</f>
        <v>5</v>
      </c>
      <c r="D1003" s="53">
        <f>COUNTIFS(data!$L:$L,D$719,data!$E:$E,$B1003)</f>
        <v>0</v>
      </c>
      <c r="E1003" s="53">
        <f>COUNTIFS(data!$L:$L,E$719,data!$E:$E,$B1003)</f>
        <v>0</v>
      </c>
      <c r="F1003" s="53">
        <f>COUNTIFS(data!$L:$L,F$719,data!$E:$E,$B1003)</f>
        <v>0</v>
      </c>
      <c r="G1003" s="53">
        <f>COUNTIFS(data!$L:$L,G$719,data!$E:$E,$B1003)</f>
        <v>0</v>
      </c>
      <c r="H1003" s="53">
        <f>COUNTIFS(data!$L:$L,H$719,data!$E:$E,$B1003)</f>
        <v>0</v>
      </c>
      <c r="I1003" s="42">
        <f t="shared" si="58"/>
        <v>5</v>
      </c>
    </row>
    <row r="1004" spans="2:9" ht="15.65" customHeight="1" x14ac:dyDescent="0.35">
      <c r="B1004" s="51" t="s">
        <v>1906</v>
      </c>
      <c r="C1004" s="54">
        <f>COUNTIFS(data!$L:$L,C$719,data!$E:$E,$B1004)</f>
        <v>2</v>
      </c>
      <c r="D1004" s="53">
        <f>COUNTIFS(data!$L:$L,D$719,data!$E:$E,$B1004)</f>
        <v>0</v>
      </c>
      <c r="E1004" s="53">
        <f>COUNTIFS(data!$L:$L,E$719,data!$E:$E,$B1004)</f>
        <v>0</v>
      </c>
      <c r="F1004" s="53">
        <f>COUNTIFS(data!$L:$L,F$719,data!$E:$E,$B1004)</f>
        <v>0</v>
      </c>
      <c r="G1004" s="53">
        <f>COUNTIFS(data!$L:$L,G$719,data!$E:$E,$B1004)</f>
        <v>0</v>
      </c>
      <c r="H1004" s="53">
        <f>COUNTIFS(data!$L:$L,H$719,data!$E:$E,$B1004)</f>
        <v>0</v>
      </c>
      <c r="I1004" s="42">
        <f t="shared" si="58"/>
        <v>2</v>
      </c>
    </row>
    <row r="1005" spans="2:9" ht="15.65" customHeight="1" x14ac:dyDescent="0.35">
      <c r="B1005" s="51" t="s">
        <v>1914</v>
      </c>
      <c r="C1005" s="54">
        <f>COUNTIFS(data!$L:$L,C$719,data!$E:$E,$B1005)</f>
        <v>6</v>
      </c>
      <c r="D1005" s="53">
        <f>COUNTIFS(data!$L:$L,D$719,data!$E:$E,$B1005)</f>
        <v>0</v>
      </c>
      <c r="E1005" s="53">
        <f>COUNTIFS(data!$L:$L,E$719,data!$E:$E,$B1005)</f>
        <v>0</v>
      </c>
      <c r="F1005" s="53">
        <f>COUNTIFS(data!$L:$L,F$719,data!$E:$E,$B1005)</f>
        <v>0</v>
      </c>
      <c r="G1005" s="53">
        <f>COUNTIFS(data!$L:$L,G$719,data!$E:$E,$B1005)</f>
        <v>0</v>
      </c>
      <c r="H1005" s="53">
        <f>COUNTIFS(data!$L:$L,H$719,data!$E:$E,$B1005)</f>
        <v>0</v>
      </c>
      <c r="I1005" s="42">
        <f t="shared" si="58"/>
        <v>6</v>
      </c>
    </row>
    <row r="1006" spans="2:9" ht="15.65" customHeight="1" x14ac:dyDescent="0.35">
      <c r="B1006" s="51" t="s">
        <v>1907</v>
      </c>
      <c r="C1006" s="54">
        <f>COUNTIFS(data!$L:$L,C$719,data!$E:$E,$B1006)</f>
        <v>1</v>
      </c>
      <c r="D1006" s="53">
        <f>COUNTIFS(data!$L:$L,D$719,data!$E:$E,$B1006)</f>
        <v>0</v>
      </c>
      <c r="E1006" s="53">
        <f>COUNTIFS(data!$L:$L,E$719,data!$E:$E,$B1006)</f>
        <v>0</v>
      </c>
      <c r="F1006" s="53">
        <f>COUNTIFS(data!$L:$L,F$719,data!$E:$E,$B1006)</f>
        <v>0</v>
      </c>
      <c r="G1006" s="53">
        <f>COUNTIFS(data!$L:$L,G$719,data!$E:$E,$B1006)</f>
        <v>0</v>
      </c>
      <c r="H1006" s="53">
        <f>COUNTIFS(data!$L:$L,H$719,data!$E:$E,$B1006)</f>
        <v>0</v>
      </c>
      <c r="I1006" s="42">
        <f t="shared" si="58"/>
        <v>1</v>
      </c>
    </row>
    <row r="1007" spans="2:9" ht="15.65" customHeight="1" x14ac:dyDescent="0.35">
      <c r="B1007" s="51" t="s">
        <v>94</v>
      </c>
      <c r="C1007" s="54">
        <f>COUNTIFS(data!$L:$L,C$719,data!$E:$E,$B1007)</f>
        <v>10</v>
      </c>
      <c r="D1007" s="53">
        <f>COUNTIFS(data!$L:$L,D$719,data!$E:$E,$B1007)</f>
        <v>0</v>
      </c>
      <c r="E1007" s="53">
        <f>COUNTIFS(data!$L:$L,E$719,data!$E:$E,$B1007)</f>
        <v>0</v>
      </c>
      <c r="F1007" s="53">
        <f>COUNTIFS(data!$L:$L,F$719,data!$E:$E,$B1007)</f>
        <v>0</v>
      </c>
      <c r="G1007" s="53">
        <f>COUNTIFS(data!$L:$L,G$719,data!$E:$E,$B1007)</f>
        <v>0</v>
      </c>
      <c r="H1007" s="53">
        <f>COUNTIFS(data!$L:$L,H$719,data!$E:$E,$B1007)</f>
        <v>0</v>
      </c>
      <c r="I1007" s="42">
        <f t="shared" si="58"/>
        <v>10</v>
      </c>
    </row>
    <row r="1008" spans="2:9" ht="15.65" customHeight="1" x14ac:dyDescent="0.35">
      <c r="B1008" s="51" t="s">
        <v>320</v>
      </c>
      <c r="C1008" s="54">
        <f>COUNTIFS(data!$L:$L,C$719,data!$E:$E,$B1008)</f>
        <v>3</v>
      </c>
      <c r="D1008" s="53">
        <f>COUNTIFS(data!$L:$L,D$719,data!$E:$E,$B1008)</f>
        <v>0</v>
      </c>
      <c r="E1008" s="53">
        <f>COUNTIFS(data!$L:$L,E$719,data!$E:$E,$B1008)</f>
        <v>0</v>
      </c>
      <c r="F1008" s="53">
        <f>COUNTIFS(data!$L:$L,F$719,data!$E:$E,$B1008)</f>
        <v>0</v>
      </c>
      <c r="G1008" s="53">
        <f>COUNTIFS(data!$L:$L,G$719,data!$E:$E,$B1008)</f>
        <v>0</v>
      </c>
      <c r="H1008" s="53">
        <f>COUNTIFS(data!$L:$L,H$719,data!$E:$E,$B1008)</f>
        <v>0</v>
      </c>
      <c r="I1008" s="42">
        <f t="shared" si="58"/>
        <v>3</v>
      </c>
    </row>
    <row r="1009" spans="2:9" ht="15.65" customHeight="1" x14ac:dyDescent="0.35">
      <c r="B1009" s="51" t="s">
        <v>1655</v>
      </c>
      <c r="C1009" s="54">
        <f>COUNTIFS(data!$L:$L,C$719,data!$E:$E,$B1009)</f>
        <v>2</v>
      </c>
      <c r="D1009" s="53">
        <f>COUNTIFS(data!$L:$L,D$719,data!$E:$E,$B1009)</f>
        <v>0</v>
      </c>
      <c r="E1009" s="53">
        <f>COUNTIFS(data!$L:$L,E$719,data!$E:$E,$B1009)</f>
        <v>0</v>
      </c>
      <c r="F1009" s="53">
        <f>COUNTIFS(data!$L:$L,F$719,data!$E:$E,$B1009)</f>
        <v>0</v>
      </c>
      <c r="G1009" s="53">
        <f>COUNTIFS(data!$L:$L,G$719,data!$E:$E,$B1009)</f>
        <v>0</v>
      </c>
      <c r="H1009" s="53">
        <f>COUNTIFS(data!$L:$L,H$719,data!$E:$E,$B1009)</f>
        <v>0</v>
      </c>
      <c r="I1009" s="42">
        <f t="shared" si="58"/>
        <v>2</v>
      </c>
    </row>
    <row r="1010" spans="2:9" ht="15.65" customHeight="1" x14ac:dyDescent="0.35">
      <c r="B1010" s="51" t="s">
        <v>1019</v>
      </c>
      <c r="C1010" s="54">
        <f>COUNTIFS(data!$L:$L,C$719,data!$E:$E,$B1010)</f>
        <v>0</v>
      </c>
      <c r="D1010" s="53">
        <f>COUNTIFS(data!$L:$L,D$719,data!$E:$E,$B1010)</f>
        <v>0</v>
      </c>
      <c r="E1010" s="53">
        <f>COUNTIFS(data!$L:$L,E$719,data!$E:$E,$B1010)</f>
        <v>0</v>
      </c>
      <c r="F1010" s="53">
        <f>COUNTIFS(data!$L:$L,F$719,data!$E:$E,$B1010)</f>
        <v>0</v>
      </c>
      <c r="G1010" s="53">
        <f>COUNTIFS(data!$L:$L,G$719,data!$E:$E,$B1010)</f>
        <v>0</v>
      </c>
      <c r="H1010" s="53">
        <f>COUNTIFS(data!$L:$L,H$719,data!$E:$E,$B1010)</f>
        <v>0</v>
      </c>
      <c r="I1010" s="42">
        <f t="shared" si="58"/>
        <v>0</v>
      </c>
    </row>
    <row r="1011" spans="2:9" ht="15.65" customHeight="1" x14ac:dyDescent="0.35">
      <c r="B1011" s="51" t="s">
        <v>325</v>
      </c>
      <c r="C1011" s="54">
        <f>COUNTIFS(data!$L:$L,C$719,data!$E:$E,$B1011)</f>
        <v>18</v>
      </c>
      <c r="D1011" s="53">
        <f>COUNTIFS(data!$L:$L,D$719,data!$E:$E,$B1011)</f>
        <v>0</v>
      </c>
      <c r="E1011" s="53">
        <f>COUNTIFS(data!$L:$L,E$719,data!$E:$E,$B1011)</f>
        <v>0</v>
      </c>
      <c r="F1011" s="53">
        <f>COUNTIFS(data!$L:$L,F$719,data!$E:$E,$B1011)</f>
        <v>0</v>
      </c>
      <c r="G1011" s="53">
        <f>COUNTIFS(data!$L:$L,G$719,data!$E:$E,$B1011)</f>
        <v>0</v>
      </c>
      <c r="H1011" s="53">
        <f>COUNTIFS(data!$L:$L,H$719,data!$E:$E,$B1011)</f>
        <v>0</v>
      </c>
      <c r="I1011" s="42">
        <f t="shared" si="58"/>
        <v>18</v>
      </c>
    </row>
    <row r="1012" spans="2:9" ht="15.65" customHeight="1" x14ac:dyDescent="0.35">
      <c r="B1012" s="51" t="s">
        <v>772</v>
      </c>
      <c r="C1012" s="54">
        <f>COUNTIFS(data!$L:$L,C$719,data!$E:$E,$B1012)</f>
        <v>1</v>
      </c>
      <c r="D1012" s="53">
        <f>COUNTIFS(data!$L:$L,D$719,data!$E:$E,$B1012)</f>
        <v>0</v>
      </c>
      <c r="E1012" s="53">
        <f>COUNTIFS(data!$L:$L,E$719,data!$E:$E,$B1012)</f>
        <v>0</v>
      </c>
      <c r="F1012" s="53">
        <f>COUNTIFS(data!$L:$L,F$719,data!$E:$E,$B1012)</f>
        <v>0</v>
      </c>
      <c r="G1012" s="53">
        <f>COUNTIFS(data!$L:$L,G$719,data!$E:$E,$B1012)</f>
        <v>0</v>
      </c>
      <c r="H1012" s="53">
        <f>COUNTIFS(data!$L:$L,H$719,data!$E:$E,$B1012)</f>
        <v>0</v>
      </c>
      <c r="I1012" s="42">
        <f t="shared" si="58"/>
        <v>1</v>
      </c>
    </row>
    <row r="1013" spans="2:9" ht="15.65" customHeight="1" x14ac:dyDescent="0.35">
      <c r="B1013" s="51" t="s">
        <v>1092</v>
      </c>
      <c r="C1013" s="54">
        <f>COUNTIFS(data!$L:$L,C$719,data!$E:$E,$B1013)</f>
        <v>0</v>
      </c>
      <c r="D1013" s="53">
        <f>COUNTIFS(data!$L:$L,D$719,data!$E:$E,$B1013)</f>
        <v>0</v>
      </c>
      <c r="E1013" s="53">
        <f>COUNTIFS(data!$L:$L,E$719,data!$E:$E,$B1013)</f>
        <v>0</v>
      </c>
      <c r="F1013" s="53">
        <f>COUNTIFS(data!$L:$L,F$719,data!$E:$E,$B1013)</f>
        <v>0</v>
      </c>
      <c r="G1013" s="53">
        <f>COUNTIFS(data!$L:$L,G$719,data!$E:$E,$B1013)</f>
        <v>0</v>
      </c>
      <c r="H1013" s="53">
        <f>COUNTIFS(data!$L:$L,H$719,data!$E:$E,$B1013)</f>
        <v>0</v>
      </c>
      <c r="I1013" s="42">
        <f t="shared" si="58"/>
        <v>0</v>
      </c>
    </row>
    <row r="1014" spans="2:9" ht="15.65" customHeight="1" x14ac:dyDescent="0.35">
      <c r="B1014" s="51" t="s">
        <v>1629</v>
      </c>
      <c r="C1014" s="54">
        <f>COUNTIFS(data!$L:$L,C$719,data!$E:$E,$B1014)</f>
        <v>0</v>
      </c>
      <c r="D1014" s="53">
        <f>COUNTIFS(data!$L:$L,D$719,data!$E:$E,$B1014)</f>
        <v>0</v>
      </c>
      <c r="E1014" s="53">
        <f>COUNTIFS(data!$L:$L,E$719,data!$E:$E,$B1014)</f>
        <v>0</v>
      </c>
      <c r="F1014" s="53">
        <f>COUNTIFS(data!$L:$L,F$719,data!$E:$E,$B1014)</f>
        <v>0</v>
      </c>
      <c r="G1014" s="53">
        <f>COUNTIFS(data!$L:$L,G$719,data!$E:$E,$B1014)</f>
        <v>0</v>
      </c>
      <c r="H1014" s="53">
        <f>COUNTIFS(data!$L:$L,H$719,data!$E:$E,$B1014)</f>
        <v>0</v>
      </c>
      <c r="I1014" s="42">
        <f t="shared" si="58"/>
        <v>0</v>
      </c>
    </row>
    <row r="1015" spans="2:9" ht="15.65" customHeight="1" x14ac:dyDescent="0.35">
      <c r="B1015" s="51" t="s">
        <v>1304</v>
      </c>
      <c r="C1015" s="54">
        <f>COUNTIFS(data!$L:$L,C$719,data!$E:$E,$B1015)</f>
        <v>0</v>
      </c>
      <c r="D1015" s="53">
        <f>COUNTIFS(data!$L:$L,D$719,data!$E:$E,$B1015)</f>
        <v>0</v>
      </c>
      <c r="E1015" s="53">
        <f>COUNTIFS(data!$L:$L,E$719,data!$E:$E,$B1015)</f>
        <v>0</v>
      </c>
      <c r="F1015" s="53">
        <f>COUNTIFS(data!$L:$L,F$719,data!$E:$E,$B1015)</f>
        <v>0</v>
      </c>
      <c r="G1015" s="53">
        <f>COUNTIFS(data!$L:$L,G$719,data!$E:$E,$B1015)</f>
        <v>0</v>
      </c>
      <c r="H1015" s="53">
        <f>COUNTIFS(data!$L:$L,H$719,data!$E:$E,$B1015)</f>
        <v>1</v>
      </c>
      <c r="I1015" s="42">
        <f t="shared" si="58"/>
        <v>1</v>
      </c>
    </row>
    <row r="1016" spans="2:9" ht="15.65" customHeight="1" x14ac:dyDescent="0.35">
      <c r="B1016" s="51" t="s">
        <v>1305</v>
      </c>
      <c r="C1016" s="54">
        <f>COUNTIFS(data!$L:$L,C$719,data!$E:$E,$B1016)</f>
        <v>0</v>
      </c>
      <c r="D1016" s="53">
        <f>COUNTIFS(data!$L:$L,D$719,data!$E:$E,$B1016)</f>
        <v>0</v>
      </c>
      <c r="E1016" s="53">
        <f>COUNTIFS(data!$L:$L,E$719,data!$E:$E,$B1016)</f>
        <v>0</v>
      </c>
      <c r="F1016" s="53">
        <f>COUNTIFS(data!$L:$L,F$719,data!$E:$E,$B1016)</f>
        <v>0</v>
      </c>
      <c r="G1016" s="53">
        <f>COUNTIFS(data!$L:$L,G$719,data!$E:$E,$B1016)</f>
        <v>0</v>
      </c>
      <c r="H1016" s="53">
        <f>COUNTIFS(data!$L:$L,H$719,data!$E:$E,$B1016)</f>
        <v>0</v>
      </c>
      <c r="I1016" s="42">
        <f t="shared" si="58"/>
        <v>0</v>
      </c>
    </row>
    <row r="1017" spans="2:9" ht="15.65" customHeight="1" x14ac:dyDescent="0.35">
      <c r="B1017" s="51" t="s">
        <v>1667</v>
      </c>
      <c r="C1017" s="54">
        <f>COUNTIFS(data!$L:$L,C$719,data!$E:$E,$B1017)</f>
        <v>0</v>
      </c>
      <c r="D1017" s="53">
        <f>COUNTIFS(data!$L:$L,D$719,data!$E:$E,$B1017)</f>
        <v>0</v>
      </c>
      <c r="E1017" s="53">
        <f>COUNTIFS(data!$L:$L,E$719,data!$E:$E,$B1017)</f>
        <v>0</v>
      </c>
      <c r="F1017" s="53">
        <f>COUNTIFS(data!$L:$L,F$719,data!$E:$E,$B1017)</f>
        <v>0</v>
      </c>
      <c r="G1017" s="53">
        <f>COUNTIFS(data!$L:$L,G$719,data!$E:$E,$B1017)</f>
        <v>0</v>
      </c>
      <c r="H1017" s="53">
        <f>COUNTIFS(data!$L:$L,H$719,data!$E:$E,$B1017)</f>
        <v>0</v>
      </c>
      <c r="I1017" s="42">
        <f t="shared" si="58"/>
        <v>0</v>
      </c>
    </row>
    <row r="1018" spans="2:9" ht="15.65" customHeight="1" x14ac:dyDescent="0.35">
      <c r="B1018" s="51" t="s">
        <v>1701</v>
      </c>
      <c r="C1018" s="54">
        <f>COUNTIFS(data!$L:$L,C$719,data!$E:$E,$B1018)</f>
        <v>0</v>
      </c>
      <c r="D1018" s="53">
        <f>COUNTIFS(data!$L:$L,D$719,data!$E:$E,$B1018)</f>
        <v>0</v>
      </c>
      <c r="E1018" s="53">
        <f>COUNTIFS(data!$L:$L,E$719,data!$E:$E,$B1018)</f>
        <v>0</v>
      </c>
      <c r="F1018" s="53">
        <f>COUNTIFS(data!$L:$L,F$719,data!$E:$E,$B1018)</f>
        <v>0</v>
      </c>
      <c r="G1018" s="53">
        <f>COUNTIFS(data!$L:$L,G$719,data!$E:$E,$B1018)</f>
        <v>0</v>
      </c>
      <c r="H1018" s="53">
        <f>COUNTIFS(data!$L:$L,H$719,data!$E:$E,$B1018)</f>
        <v>0</v>
      </c>
      <c r="I1018" s="42">
        <f t="shared" si="58"/>
        <v>0</v>
      </c>
    </row>
    <row r="1019" spans="2:9" ht="15.65" customHeight="1" x14ac:dyDescent="0.35">
      <c r="B1019" s="51" t="s">
        <v>1076</v>
      </c>
      <c r="C1019" s="54">
        <f>COUNTIFS(data!$L:$L,C$719,data!$E:$E,$B1019)</f>
        <v>0</v>
      </c>
      <c r="D1019" s="53">
        <f>COUNTIFS(data!$L:$L,D$719,data!$E:$E,$B1019)</f>
        <v>0</v>
      </c>
      <c r="E1019" s="53">
        <f>COUNTIFS(data!$L:$L,E$719,data!$E:$E,$B1019)</f>
        <v>0</v>
      </c>
      <c r="F1019" s="53">
        <f>COUNTIFS(data!$L:$L,F$719,data!$E:$E,$B1019)</f>
        <v>0</v>
      </c>
      <c r="G1019" s="53">
        <f>COUNTIFS(data!$L:$L,G$719,data!$E:$E,$B1019)</f>
        <v>0</v>
      </c>
      <c r="H1019" s="53">
        <f>COUNTIFS(data!$L:$L,H$719,data!$E:$E,$B1019)</f>
        <v>0</v>
      </c>
      <c r="I1019" s="42">
        <f t="shared" si="58"/>
        <v>0</v>
      </c>
    </row>
    <row r="1020" spans="2:9" ht="15.65" customHeight="1" x14ac:dyDescent="0.35">
      <c r="B1020" s="51" t="s">
        <v>1915</v>
      </c>
      <c r="C1020" s="54">
        <f>COUNTIFS(data!$L:$L,C$719,data!$E:$E,$B1020)</f>
        <v>0</v>
      </c>
      <c r="D1020" s="53">
        <f>COUNTIFS(data!$L:$L,D$719,data!$E:$E,$B1020)</f>
        <v>0</v>
      </c>
      <c r="E1020" s="53">
        <f>COUNTIFS(data!$L:$L,E$719,data!$E:$E,$B1020)</f>
        <v>0</v>
      </c>
      <c r="F1020" s="53">
        <f>COUNTIFS(data!$L:$L,F$719,data!$E:$E,$B1020)</f>
        <v>0</v>
      </c>
      <c r="G1020" s="53">
        <f>COUNTIFS(data!$L:$L,G$719,data!$E:$E,$B1020)</f>
        <v>0</v>
      </c>
      <c r="H1020" s="53">
        <f>COUNTIFS(data!$L:$L,H$719,data!$E:$E,$B1020)</f>
        <v>0</v>
      </c>
      <c r="I1020" s="42">
        <f t="shared" si="58"/>
        <v>0</v>
      </c>
    </row>
    <row r="1021" spans="2:9" ht="15.65" customHeight="1" x14ac:dyDescent="0.35">
      <c r="B1021" s="51" t="s">
        <v>1943</v>
      </c>
      <c r="C1021" s="54">
        <f>COUNTIFS(data!$L:$L,C$719,data!$E:$E,$B1021)</f>
        <v>0</v>
      </c>
      <c r="D1021" s="53">
        <f>COUNTIFS(data!$L:$L,D$719,data!$E:$E,$B1021)</f>
        <v>0</v>
      </c>
      <c r="E1021" s="53">
        <f>COUNTIFS(data!$L:$L,E$719,data!$E:$E,$B1021)</f>
        <v>0</v>
      </c>
      <c r="F1021" s="53">
        <f>COUNTIFS(data!$L:$L,F$719,data!$E:$E,$B1021)</f>
        <v>0</v>
      </c>
      <c r="G1021" s="53">
        <f>COUNTIFS(data!$L:$L,G$719,data!$E:$E,$B1021)</f>
        <v>0</v>
      </c>
      <c r="H1021" s="53">
        <f>COUNTIFS(data!$L:$L,H$719,data!$E:$E,$B1021)</f>
        <v>0</v>
      </c>
      <c r="I1021" s="42">
        <f t="shared" si="58"/>
        <v>0</v>
      </c>
    </row>
    <row r="1022" spans="2:9" ht="15.65" customHeight="1" x14ac:dyDescent="0.35">
      <c r="B1022" s="51" t="s">
        <v>1054</v>
      </c>
      <c r="C1022" s="54">
        <f>COUNTIFS(data!$L:$L,C$719,data!$E:$E,$B1022)</f>
        <v>0</v>
      </c>
      <c r="D1022" s="53">
        <f>COUNTIFS(data!$L:$L,D$719,data!$E:$E,$B1022)</f>
        <v>0</v>
      </c>
      <c r="E1022" s="53">
        <f>COUNTIFS(data!$L:$L,E$719,data!$E:$E,$B1022)</f>
        <v>0</v>
      </c>
      <c r="F1022" s="53">
        <f>COUNTIFS(data!$L:$L,F$719,data!$E:$E,$B1022)</f>
        <v>0</v>
      </c>
      <c r="G1022" s="53">
        <f>COUNTIFS(data!$L:$L,G$719,data!$E:$E,$B1022)</f>
        <v>0</v>
      </c>
      <c r="H1022" s="53">
        <f>COUNTIFS(data!$L:$L,H$719,data!$E:$E,$B1022)</f>
        <v>1</v>
      </c>
      <c r="I1022" s="42">
        <f t="shared" si="58"/>
        <v>1</v>
      </c>
    </row>
    <row r="1023" spans="2:9" ht="15.65" customHeight="1" x14ac:dyDescent="0.35">
      <c r="B1023" s="51" t="s">
        <v>1658</v>
      </c>
      <c r="C1023" s="54">
        <f>COUNTIFS(data!$L:$L,C$719,data!$E:$E,$B1023)</f>
        <v>0</v>
      </c>
      <c r="D1023" s="53">
        <f>COUNTIFS(data!$L:$L,D$719,data!$E:$E,$B1023)</f>
        <v>0</v>
      </c>
      <c r="E1023" s="53">
        <f>COUNTIFS(data!$L:$L,E$719,data!$E:$E,$B1023)</f>
        <v>0</v>
      </c>
      <c r="F1023" s="53">
        <f>COUNTIFS(data!$L:$L,F$719,data!$E:$E,$B1023)</f>
        <v>0</v>
      </c>
      <c r="G1023" s="53">
        <f>COUNTIFS(data!$L:$L,G$719,data!$E:$E,$B1023)</f>
        <v>0</v>
      </c>
      <c r="H1023" s="53">
        <f>COUNTIFS(data!$L:$L,H$719,data!$E:$E,$B1023)</f>
        <v>6</v>
      </c>
      <c r="I1023" s="42">
        <f t="shared" si="58"/>
        <v>6</v>
      </c>
    </row>
    <row r="1024" spans="2:9" ht="15.65" customHeight="1" x14ac:dyDescent="0.35">
      <c r="B1024" s="51" t="s">
        <v>2827</v>
      </c>
      <c r="C1024" s="54">
        <f>COUNTIFS(data!$L:$L,C$719,data!$E:$E,$B1024)</f>
        <v>0</v>
      </c>
      <c r="D1024" s="53">
        <f>COUNTIFS(data!$L:$L,D$719,data!$E:$E,$B1024)</f>
        <v>0</v>
      </c>
      <c r="E1024" s="53">
        <f>COUNTIFS(data!$L:$L,E$719,data!$E:$E,$B1024)</f>
        <v>0</v>
      </c>
      <c r="F1024" s="53">
        <f>COUNTIFS(data!$L:$L,F$719,data!$E:$E,$B1024)</f>
        <v>0</v>
      </c>
      <c r="G1024" s="53">
        <f>COUNTIFS(data!$L:$L,G$719,data!$E:$E,$B1024)</f>
        <v>0</v>
      </c>
      <c r="H1024" s="53">
        <f>COUNTIFS(data!$L:$L,H$719,data!$E:$E,$B1024)</f>
        <v>0</v>
      </c>
      <c r="I1024" s="42">
        <f t="shared" si="58"/>
        <v>0</v>
      </c>
    </row>
    <row r="1025" spans="2:9" ht="15.65" customHeight="1" x14ac:dyDescent="0.35">
      <c r="B1025" s="51" t="s">
        <v>1672</v>
      </c>
      <c r="C1025" s="54">
        <f>COUNTIFS(data!$L:$L,C$719,data!$E:$E,$B1025)</f>
        <v>0</v>
      </c>
      <c r="D1025" s="53">
        <f>COUNTIFS(data!$L:$L,D$719,data!$E:$E,$B1025)</f>
        <v>0</v>
      </c>
      <c r="E1025" s="53">
        <f>COUNTIFS(data!$L:$L,E$719,data!$E:$E,$B1025)</f>
        <v>0</v>
      </c>
      <c r="F1025" s="53">
        <f>COUNTIFS(data!$L:$L,F$719,data!$E:$E,$B1025)</f>
        <v>0</v>
      </c>
      <c r="G1025" s="53">
        <f>COUNTIFS(data!$L:$L,G$719,data!$E:$E,$B1025)</f>
        <v>0</v>
      </c>
      <c r="H1025" s="53">
        <f>COUNTIFS(data!$L:$L,H$719,data!$E:$E,$B1025)</f>
        <v>1</v>
      </c>
      <c r="I1025" s="42">
        <f t="shared" si="58"/>
        <v>1</v>
      </c>
    </row>
    <row r="1026" spans="2:9" ht="15.65" customHeight="1" x14ac:dyDescent="0.35">
      <c r="B1026" s="51" t="s">
        <v>47</v>
      </c>
      <c r="C1026" s="54">
        <f>COUNTIFS(data!$L:$L,C$719,data!$E:$E,$B1026)</f>
        <v>6</v>
      </c>
      <c r="D1026" s="53">
        <f>COUNTIFS(data!$L:$L,D$719,data!$E:$E,$B1026)</f>
        <v>0</v>
      </c>
      <c r="E1026" s="53">
        <f>COUNTIFS(data!$L:$L,E$719,data!$E:$E,$B1026)</f>
        <v>0</v>
      </c>
      <c r="F1026" s="53">
        <f>COUNTIFS(data!$L:$L,F$719,data!$E:$E,$B1026)</f>
        <v>0</v>
      </c>
      <c r="G1026" s="53">
        <f>COUNTIFS(data!$L:$L,G$719,data!$E:$E,$B1026)</f>
        <v>0</v>
      </c>
      <c r="H1026" s="53">
        <f>COUNTIFS(data!$L:$L,H$719,data!$E:$E,$B1026)</f>
        <v>0</v>
      </c>
      <c r="I1026" s="42">
        <f t="shared" si="58"/>
        <v>6</v>
      </c>
    </row>
    <row r="1027" spans="2:9" ht="15.65" customHeight="1" x14ac:dyDescent="0.35">
      <c r="B1027" s="51" t="s">
        <v>1713</v>
      </c>
      <c r="C1027" s="54">
        <f>COUNTIFS(data!$L:$L,C$719,data!$E:$E,$B1027)</f>
        <v>0</v>
      </c>
      <c r="D1027" s="53">
        <f>COUNTIFS(data!$L:$L,D$719,data!$E:$E,$B1027)</f>
        <v>0</v>
      </c>
      <c r="E1027" s="53">
        <f>COUNTIFS(data!$L:$L,E$719,data!$E:$E,$B1027)</f>
        <v>0</v>
      </c>
      <c r="F1027" s="53">
        <f>COUNTIFS(data!$L:$L,F$719,data!$E:$E,$B1027)</f>
        <v>0</v>
      </c>
      <c r="G1027" s="53">
        <f>COUNTIFS(data!$L:$L,G$719,data!$E:$E,$B1027)</f>
        <v>0</v>
      </c>
      <c r="H1027" s="53">
        <f>COUNTIFS(data!$L:$L,H$719,data!$E:$E,$B1027)</f>
        <v>0</v>
      </c>
      <c r="I1027" s="42">
        <f t="shared" si="58"/>
        <v>0</v>
      </c>
    </row>
    <row r="1028" spans="2:9" ht="15.65" customHeight="1" x14ac:dyDescent="0.35">
      <c r="B1028" s="51" t="s">
        <v>1653</v>
      </c>
      <c r="C1028" s="54">
        <f>COUNTIFS(data!$L:$L,C$719,data!$E:$E,$B1028)</f>
        <v>0</v>
      </c>
      <c r="D1028" s="53">
        <f>COUNTIFS(data!$L:$L,D$719,data!$E:$E,$B1028)</f>
        <v>0</v>
      </c>
      <c r="E1028" s="53">
        <f>COUNTIFS(data!$L:$L,E$719,data!$E:$E,$B1028)</f>
        <v>0</v>
      </c>
      <c r="F1028" s="53">
        <f>COUNTIFS(data!$L:$L,F$719,data!$E:$E,$B1028)</f>
        <v>0</v>
      </c>
      <c r="G1028" s="53">
        <f>COUNTIFS(data!$L:$L,G$719,data!$E:$E,$B1028)</f>
        <v>0</v>
      </c>
      <c r="H1028" s="53">
        <f>COUNTIFS(data!$L:$L,H$719,data!$E:$E,$B1028)</f>
        <v>0</v>
      </c>
      <c r="I1028" s="42">
        <f t="shared" si="58"/>
        <v>0</v>
      </c>
    </row>
    <row r="1029" spans="2:9" ht="15.65" customHeight="1" x14ac:dyDescent="0.35">
      <c r="B1029" s="39" t="s">
        <v>1696</v>
      </c>
      <c r="C1029" s="54">
        <f>COUNTIFS(data!$L:$L,C$719,data!$E:$E,$B1029)</f>
        <v>0</v>
      </c>
      <c r="D1029" s="53">
        <f>COUNTIFS(data!$L:$L,D$719,data!$E:$E,$B1029)</f>
        <v>0</v>
      </c>
      <c r="E1029" s="53">
        <f>COUNTIFS(data!$L:$L,E$719,data!$E:$E,$B1029)</f>
        <v>0</v>
      </c>
      <c r="F1029" s="53">
        <f>COUNTIFS(data!$L:$L,F$719,data!$E:$E,$B1029)</f>
        <v>0</v>
      </c>
      <c r="G1029" s="53">
        <f>COUNTIFS(data!$L:$L,G$719,data!$E:$E,$B1029)</f>
        <v>0</v>
      </c>
      <c r="H1029" s="53">
        <f>COUNTIFS(data!$L:$L,H$719,data!$E:$E,$B1029)</f>
        <v>0</v>
      </c>
      <c r="I1029" s="42">
        <f t="shared" si="58"/>
        <v>0</v>
      </c>
    </row>
    <row r="1030" spans="2:9" ht="15.65" customHeight="1" x14ac:dyDescent="0.35">
      <c r="B1030" s="39" t="s">
        <v>207</v>
      </c>
      <c r="C1030" s="54">
        <f>COUNTIFS(data!$L:$L,C$719,data!$E:$E,$B1030)</f>
        <v>0</v>
      </c>
      <c r="D1030" s="53">
        <f>COUNTIFS(data!$L:$L,D$719,data!$E:$E,$B1030)</f>
        <v>0</v>
      </c>
      <c r="E1030" s="53">
        <f>COUNTIFS(data!$L:$L,E$719,data!$E:$E,$B1030)</f>
        <v>0</v>
      </c>
      <c r="F1030" s="53">
        <f>COUNTIFS(data!$L:$L,F$719,data!$E:$E,$B1030)</f>
        <v>0</v>
      </c>
      <c r="G1030" s="53">
        <f>COUNTIFS(data!$L:$L,G$719,data!$E:$E,$B1030)</f>
        <v>0</v>
      </c>
      <c r="H1030" s="53">
        <f>COUNTIFS(data!$L:$L,H$719,data!$E:$E,$B1030)</f>
        <v>0</v>
      </c>
      <c r="I1030" s="42">
        <f t="shared" si="58"/>
        <v>0</v>
      </c>
    </row>
    <row r="1031" spans="2:9" ht="15.65" customHeight="1" x14ac:dyDescent="0.35">
      <c r="B1031" s="39" t="s">
        <v>1614</v>
      </c>
      <c r="C1031" s="54">
        <f>COUNTIFS(data!$L:$L,C$719,data!$E:$E,$B1031)</f>
        <v>0</v>
      </c>
      <c r="D1031" s="53">
        <f>COUNTIFS(data!$L:$L,D$719,data!$E:$E,$B1031)</f>
        <v>0</v>
      </c>
      <c r="E1031" s="53">
        <f>COUNTIFS(data!$L:$L,E$719,data!$E:$E,$B1031)</f>
        <v>0</v>
      </c>
      <c r="F1031" s="53">
        <f>COUNTIFS(data!$L:$L,F$719,data!$E:$E,$B1031)</f>
        <v>0</v>
      </c>
      <c r="G1031" s="53">
        <f>COUNTIFS(data!$L:$L,G$719,data!$E:$E,$B1031)</f>
        <v>0</v>
      </c>
      <c r="H1031" s="53">
        <f>COUNTIFS(data!$L:$L,H$719,data!$E:$E,$B1031)</f>
        <v>0</v>
      </c>
      <c r="I1031" s="42">
        <f t="shared" si="58"/>
        <v>0</v>
      </c>
    </row>
    <row r="1032" spans="2:9" ht="15.65" customHeight="1" x14ac:dyDescent="0.35">
      <c r="B1032" s="39" t="s">
        <v>1944</v>
      </c>
      <c r="C1032" s="54">
        <f>COUNTIFS(data!$L:$L,C$719,data!$E:$E,$B1032)</f>
        <v>0</v>
      </c>
      <c r="D1032" s="53">
        <f>COUNTIFS(data!$L:$L,D$719,data!$E:$E,$B1032)</f>
        <v>0</v>
      </c>
      <c r="E1032" s="53">
        <f>COUNTIFS(data!$L:$L,E$719,data!$E:$E,$B1032)</f>
        <v>0</v>
      </c>
      <c r="F1032" s="53">
        <f>COUNTIFS(data!$L:$L,F$719,data!$E:$E,$B1032)</f>
        <v>0</v>
      </c>
      <c r="G1032" s="53">
        <f>COUNTIFS(data!$L:$L,G$719,data!$E:$E,$B1032)</f>
        <v>0</v>
      </c>
      <c r="H1032" s="53">
        <f>COUNTIFS(data!$L:$L,H$719,data!$E:$E,$B1032)</f>
        <v>0</v>
      </c>
      <c r="I1032" s="42">
        <f t="shared" si="58"/>
        <v>0</v>
      </c>
    </row>
    <row r="1033" spans="2:9" ht="15.65" customHeight="1" x14ac:dyDescent="0.35">
      <c r="B1033" s="39" t="s">
        <v>220</v>
      </c>
      <c r="C1033" s="54">
        <f>COUNTIFS(data!$L:$L,C$719,data!$E:$E,$B1033)</f>
        <v>0</v>
      </c>
      <c r="D1033" s="53">
        <f>COUNTIFS(data!$L:$L,D$719,data!$E:$E,$B1033)</f>
        <v>0</v>
      </c>
      <c r="E1033" s="53">
        <f>COUNTIFS(data!$L:$L,E$719,data!$E:$E,$B1033)</f>
        <v>0</v>
      </c>
      <c r="F1033" s="53">
        <f>COUNTIFS(data!$L:$L,F$719,data!$E:$E,$B1033)</f>
        <v>0</v>
      </c>
      <c r="G1033" s="53">
        <f>COUNTIFS(data!$L:$L,G$719,data!$E:$E,$B1033)</f>
        <v>0</v>
      </c>
      <c r="H1033" s="53">
        <f>COUNTIFS(data!$L:$L,H$719,data!$E:$E,$B1033)</f>
        <v>1</v>
      </c>
      <c r="I1033" s="42">
        <f t="shared" si="58"/>
        <v>1</v>
      </c>
    </row>
    <row r="1034" spans="2:9" ht="15.65" customHeight="1" x14ac:dyDescent="0.35">
      <c r="B1034" s="39" t="s">
        <v>336</v>
      </c>
      <c r="C1034" s="54">
        <f>COUNTIFS(data!$L:$L,C$719,data!$E:$E,$B1034)</f>
        <v>0</v>
      </c>
      <c r="D1034" s="53">
        <f>COUNTIFS(data!$L:$L,D$719,data!$E:$E,$B1034)</f>
        <v>0</v>
      </c>
      <c r="E1034" s="53">
        <f>COUNTIFS(data!$L:$L,E$719,data!$E:$E,$B1034)</f>
        <v>0</v>
      </c>
      <c r="F1034" s="53">
        <f>COUNTIFS(data!$L:$L,F$719,data!$E:$E,$B1034)</f>
        <v>0</v>
      </c>
      <c r="G1034" s="53">
        <f>COUNTIFS(data!$L:$L,G$719,data!$E:$E,$B1034)</f>
        <v>0</v>
      </c>
      <c r="H1034" s="53">
        <f>COUNTIFS(data!$L:$L,H$719,data!$E:$E,$B1034)</f>
        <v>0</v>
      </c>
      <c r="I1034" s="42">
        <f t="shared" si="58"/>
        <v>0</v>
      </c>
    </row>
    <row r="1035" spans="2:9" ht="15.65" customHeight="1" x14ac:dyDescent="0.35">
      <c r="B1035" s="39" t="s">
        <v>332</v>
      </c>
      <c r="C1035" s="54">
        <f>COUNTIFS(data!$L:$L,C$719,data!$E:$E,$B1035)</f>
        <v>0</v>
      </c>
      <c r="D1035" s="53">
        <f>COUNTIFS(data!$L:$L,D$719,data!$E:$E,$B1035)</f>
        <v>0</v>
      </c>
      <c r="E1035" s="53">
        <f>COUNTIFS(data!$L:$L,E$719,data!$E:$E,$B1035)</f>
        <v>0</v>
      </c>
      <c r="F1035" s="53">
        <f>COUNTIFS(data!$L:$L,F$719,data!$E:$E,$B1035)</f>
        <v>0</v>
      </c>
      <c r="G1035" s="53">
        <f>COUNTIFS(data!$L:$L,G$719,data!$E:$E,$B1035)</f>
        <v>0</v>
      </c>
      <c r="H1035" s="53">
        <f>COUNTIFS(data!$L:$L,H$719,data!$E:$E,$B1035)</f>
        <v>0</v>
      </c>
      <c r="I1035" s="42">
        <f t="shared" si="58"/>
        <v>0</v>
      </c>
    </row>
    <row r="1036" spans="2:9" ht="15.65" customHeight="1" x14ac:dyDescent="0.35">
      <c r="B1036" s="39" t="s">
        <v>343</v>
      </c>
      <c r="C1036" s="54">
        <f>COUNTIFS(data!$L:$L,C$719,data!$E:$E,$B1036)</f>
        <v>0</v>
      </c>
      <c r="D1036" s="53">
        <f>COUNTIFS(data!$L:$L,D$719,data!$E:$E,$B1036)</f>
        <v>0</v>
      </c>
      <c r="E1036" s="53">
        <f>COUNTIFS(data!$L:$L,E$719,data!$E:$E,$B1036)</f>
        <v>0</v>
      </c>
      <c r="F1036" s="53">
        <f>COUNTIFS(data!$L:$L,F$719,data!$E:$E,$B1036)</f>
        <v>0</v>
      </c>
      <c r="G1036" s="53">
        <f>COUNTIFS(data!$L:$L,G$719,data!$E:$E,$B1036)</f>
        <v>0</v>
      </c>
      <c r="H1036" s="53">
        <f>COUNTIFS(data!$L:$L,H$719,data!$E:$E,$B1036)</f>
        <v>0</v>
      </c>
      <c r="I1036" s="42">
        <f t="shared" si="58"/>
        <v>0</v>
      </c>
    </row>
    <row r="1037" spans="2:9" ht="15.65" customHeight="1" x14ac:dyDescent="0.35">
      <c r="B1037" s="39" t="s">
        <v>2620</v>
      </c>
      <c r="C1037" s="54">
        <f>COUNTIFS(data!$L:$L,C$719,data!$E:$E,$B1037)</f>
        <v>0</v>
      </c>
      <c r="D1037" s="53">
        <f>COUNTIFS(data!$L:$L,D$719,data!$E:$E,$B1037)</f>
        <v>0</v>
      </c>
      <c r="E1037" s="53">
        <f>COUNTIFS(data!$L:$L,E$719,data!$E:$E,$B1037)</f>
        <v>0</v>
      </c>
      <c r="F1037" s="53">
        <f>COUNTIFS(data!$L:$L,F$719,data!$E:$E,$B1037)</f>
        <v>0</v>
      </c>
      <c r="G1037" s="53">
        <f>COUNTIFS(data!$L:$L,G$719,data!$E:$E,$B1037)</f>
        <v>0</v>
      </c>
      <c r="H1037" s="53">
        <f>COUNTIFS(data!$L:$L,H$719,data!$E:$E,$B1037)</f>
        <v>0</v>
      </c>
      <c r="I1037" s="42">
        <f t="shared" si="58"/>
        <v>0</v>
      </c>
    </row>
    <row r="1038" spans="2:9" ht="15.65" customHeight="1" x14ac:dyDescent="0.35">
      <c r="B1038" s="39" t="s">
        <v>230</v>
      </c>
      <c r="C1038" s="54">
        <f>COUNTIFS(data!$L:$L,C$719,data!$E:$E,$B1038)</f>
        <v>0</v>
      </c>
      <c r="D1038" s="53">
        <f>COUNTIFS(data!$L:$L,D$719,data!$E:$E,$B1038)</f>
        <v>0</v>
      </c>
      <c r="E1038" s="53">
        <f>COUNTIFS(data!$L:$L,E$719,data!$E:$E,$B1038)</f>
        <v>0</v>
      </c>
      <c r="F1038" s="53">
        <f>COUNTIFS(data!$L:$L,F$719,data!$E:$E,$B1038)</f>
        <v>0</v>
      </c>
      <c r="G1038" s="53">
        <f>COUNTIFS(data!$L:$L,G$719,data!$E:$E,$B1038)</f>
        <v>0</v>
      </c>
      <c r="H1038" s="53">
        <f>COUNTIFS(data!$L:$L,H$719,data!$E:$E,$B1038)</f>
        <v>0</v>
      </c>
      <c r="I1038" s="42">
        <f t="shared" si="58"/>
        <v>0</v>
      </c>
    </row>
    <row r="1039" spans="2:9" ht="15.65" customHeight="1" x14ac:dyDescent="0.35">
      <c r="B1039" s="39" t="s">
        <v>1676</v>
      </c>
      <c r="C1039" s="54">
        <f>COUNTIFS(data!$L:$L,C$719,data!$E:$E,$B1039)</f>
        <v>0</v>
      </c>
      <c r="D1039" s="53">
        <f>COUNTIFS(data!$L:$L,D$719,data!$E:$E,$B1039)</f>
        <v>0</v>
      </c>
      <c r="E1039" s="53">
        <f>COUNTIFS(data!$L:$L,E$719,data!$E:$E,$B1039)</f>
        <v>0</v>
      </c>
      <c r="F1039" s="53">
        <f>COUNTIFS(data!$L:$L,F$719,data!$E:$E,$B1039)</f>
        <v>1</v>
      </c>
      <c r="G1039" s="53">
        <f>COUNTIFS(data!$L:$L,G$719,data!$E:$E,$B1039)</f>
        <v>0</v>
      </c>
      <c r="H1039" s="53">
        <f>COUNTIFS(data!$L:$L,H$719,data!$E:$E,$B1039)</f>
        <v>0</v>
      </c>
      <c r="I1039" s="42">
        <f t="shared" si="58"/>
        <v>1</v>
      </c>
    </row>
    <row r="1040" spans="2:9" ht="15.65" customHeight="1" x14ac:dyDescent="0.35">
      <c r="B1040" s="39" t="s">
        <v>1640</v>
      </c>
      <c r="C1040" s="54">
        <f>COUNTIFS(data!$L:$L,C$719,data!$E:$E,$B1040)</f>
        <v>0</v>
      </c>
      <c r="D1040" s="53">
        <f>COUNTIFS(data!$L:$L,D$719,data!$E:$E,$B1040)</f>
        <v>0</v>
      </c>
      <c r="E1040" s="53">
        <f>COUNTIFS(data!$L:$L,E$719,data!$E:$E,$B1040)</f>
        <v>0</v>
      </c>
      <c r="F1040" s="53">
        <f>COUNTIFS(data!$L:$L,F$719,data!$E:$E,$B1040)</f>
        <v>0</v>
      </c>
      <c r="G1040" s="53">
        <f>COUNTIFS(data!$L:$L,G$719,data!$E:$E,$B1040)</f>
        <v>0</v>
      </c>
      <c r="H1040" s="53">
        <f>COUNTIFS(data!$L:$L,H$719,data!$E:$E,$B1040)</f>
        <v>0</v>
      </c>
      <c r="I1040" s="42">
        <f t="shared" si="58"/>
        <v>0</v>
      </c>
    </row>
    <row r="1041" spans="2:9" ht="15.65" customHeight="1" x14ac:dyDescent="0.35">
      <c r="B1041" s="39" t="s">
        <v>18</v>
      </c>
      <c r="C1041" s="54">
        <f>COUNTIFS(data!$L:$L,C$719,data!$E:$E,$B1041)</f>
        <v>0</v>
      </c>
      <c r="D1041" s="53">
        <f>COUNTIFS(data!$L:$L,D$719,data!$E:$E,$B1041)</f>
        <v>0</v>
      </c>
      <c r="E1041" s="53">
        <f>COUNTIFS(data!$L:$L,E$719,data!$E:$E,$B1041)</f>
        <v>0</v>
      </c>
      <c r="F1041" s="53">
        <f>COUNTIFS(data!$L:$L,F$719,data!$E:$E,$B1041)</f>
        <v>0</v>
      </c>
      <c r="G1041" s="53">
        <f>COUNTIFS(data!$L:$L,G$719,data!$E:$E,$B1041)</f>
        <v>0</v>
      </c>
      <c r="H1041" s="53">
        <f>COUNTIFS(data!$L:$L,H$719,data!$E:$E,$B1041)</f>
        <v>0</v>
      </c>
      <c r="I1041" s="42">
        <f t="shared" ref="I1041:I1054" si="59">SUM(C1041:H1041)</f>
        <v>0</v>
      </c>
    </row>
    <row r="1042" spans="2:9" ht="15.65" customHeight="1" x14ac:dyDescent="0.35">
      <c r="B1042" s="39" t="s">
        <v>1053</v>
      </c>
      <c r="C1042" s="54">
        <f>COUNTIFS(data!$L:$L,C$719,data!$E:$E,$B1042)</f>
        <v>0</v>
      </c>
      <c r="D1042" s="53">
        <f>COUNTIFS(data!$L:$L,D$719,data!$E:$E,$B1042)</f>
        <v>0</v>
      </c>
      <c r="E1042" s="53">
        <f>COUNTIFS(data!$L:$L,E$719,data!$E:$E,$B1042)</f>
        <v>0</v>
      </c>
      <c r="F1042" s="53">
        <f>COUNTIFS(data!$L:$L,F$719,data!$E:$E,$B1042)</f>
        <v>0</v>
      </c>
      <c r="G1042" s="53">
        <f>COUNTIFS(data!$L:$L,G$719,data!$E:$E,$B1042)</f>
        <v>0</v>
      </c>
      <c r="H1042" s="53">
        <f>COUNTIFS(data!$L:$L,H$719,data!$E:$E,$B1042)</f>
        <v>1</v>
      </c>
      <c r="I1042" s="42">
        <f t="shared" si="59"/>
        <v>1</v>
      </c>
    </row>
    <row r="1043" spans="2:9" ht="15.65" customHeight="1" x14ac:dyDescent="0.35">
      <c r="B1043" s="39" t="s">
        <v>1686</v>
      </c>
      <c r="C1043" s="54">
        <f>COUNTIFS(data!$L:$L,C$719,data!$E:$E,$B1043)</f>
        <v>0</v>
      </c>
      <c r="D1043" s="53">
        <f>COUNTIFS(data!$L:$L,D$719,data!$E:$E,$B1043)</f>
        <v>0</v>
      </c>
      <c r="E1043" s="53">
        <f>COUNTIFS(data!$L:$L,E$719,data!$E:$E,$B1043)</f>
        <v>0</v>
      </c>
      <c r="F1043" s="53">
        <f>COUNTIFS(data!$L:$L,F$719,data!$E:$E,$B1043)</f>
        <v>0</v>
      </c>
      <c r="G1043" s="53">
        <f>COUNTIFS(data!$L:$L,G$719,data!$E:$E,$B1043)</f>
        <v>0</v>
      </c>
      <c r="H1043" s="53">
        <f>COUNTIFS(data!$L:$L,H$719,data!$E:$E,$B1043)</f>
        <v>0</v>
      </c>
      <c r="I1043" s="42">
        <f t="shared" si="59"/>
        <v>0</v>
      </c>
    </row>
    <row r="1044" spans="2:9" ht="15.65" customHeight="1" x14ac:dyDescent="0.35">
      <c r="B1044" s="39" t="s">
        <v>1751</v>
      </c>
      <c r="C1044" s="54">
        <f>COUNTIFS(data!$L:$L,C$719,data!$E:$E,$B1044)</f>
        <v>0</v>
      </c>
      <c r="D1044" s="53">
        <f>COUNTIFS(data!$L:$L,D$719,data!$E:$E,$B1044)</f>
        <v>0</v>
      </c>
      <c r="E1044" s="53">
        <f>COUNTIFS(data!$L:$L,E$719,data!$E:$E,$B1044)</f>
        <v>0</v>
      </c>
      <c r="F1044" s="53">
        <f>COUNTIFS(data!$L:$L,F$719,data!$E:$E,$B1044)</f>
        <v>0</v>
      </c>
      <c r="G1044" s="53">
        <f>COUNTIFS(data!$L:$L,G$719,data!$E:$E,$B1044)</f>
        <v>0</v>
      </c>
      <c r="H1044" s="53">
        <f>COUNTIFS(data!$L:$L,H$719,data!$E:$E,$B1044)</f>
        <v>0</v>
      </c>
      <c r="I1044" s="42">
        <f t="shared" si="59"/>
        <v>0</v>
      </c>
    </row>
    <row r="1045" spans="2:9" ht="15.65" customHeight="1" x14ac:dyDescent="0.35">
      <c r="B1045" s="39" t="s">
        <v>56</v>
      </c>
      <c r="C1045" s="54">
        <f>COUNTIFS(data!$L:$L,C$719,data!$E:$E,$B1045)</f>
        <v>0</v>
      </c>
      <c r="D1045" s="53">
        <f>COUNTIFS(data!$L:$L,D$719,data!$E:$E,$B1045)</f>
        <v>0</v>
      </c>
      <c r="E1045" s="53">
        <f>COUNTIFS(data!$L:$L,E$719,data!$E:$E,$B1045)</f>
        <v>0</v>
      </c>
      <c r="F1045" s="53">
        <f>COUNTIFS(data!$L:$L,F$719,data!$E:$E,$B1045)</f>
        <v>0</v>
      </c>
      <c r="G1045" s="53">
        <f>COUNTIFS(data!$L:$L,G$719,data!$E:$E,$B1045)</f>
        <v>0</v>
      </c>
      <c r="H1045" s="53">
        <f>COUNTIFS(data!$L:$L,H$719,data!$E:$E,$B1045)</f>
        <v>0</v>
      </c>
      <c r="I1045" s="42">
        <f t="shared" si="59"/>
        <v>0</v>
      </c>
    </row>
    <row r="1046" spans="2:9" ht="15.65" customHeight="1" x14ac:dyDescent="0.35">
      <c r="B1046" s="39" t="s">
        <v>1960</v>
      </c>
      <c r="C1046" s="54">
        <f>COUNTIFS(data!$L:$L,C$719,data!$E:$E,$B1046)</f>
        <v>0</v>
      </c>
      <c r="D1046" s="53">
        <f>COUNTIFS(data!$L:$L,D$719,data!$E:$E,$B1046)</f>
        <v>0</v>
      </c>
      <c r="E1046" s="53">
        <f>COUNTIFS(data!$L:$L,E$719,data!$E:$E,$B1046)</f>
        <v>0</v>
      </c>
      <c r="F1046" s="53">
        <f>COUNTIFS(data!$L:$L,F$719,data!$E:$E,$B1046)</f>
        <v>0</v>
      </c>
      <c r="G1046" s="53">
        <f>COUNTIFS(data!$L:$L,G$719,data!$E:$E,$B1046)</f>
        <v>0</v>
      </c>
      <c r="H1046" s="53">
        <f>COUNTIFS(data!$L:$L,H$719,data!$E:$E,$B1046)</f>
        <v>0</v>
      </c>
      <c r="I1046" s="42">
        <f t="shared" si="59"/>
        <v>0</v>
      </c>
    </row>
    <row r="1047" spans="2:9" ht="15.65" customHeight="1" x14ac:dyDescent="0.35">
      <c r="B1047" s="39" t="s">
        <v>1699</v>
      </c>
      <c r="C1047" s="54">
        <f>COUNTIFS(data!$L:$L,C$719,data!$E:$E,$B1047)</f>
        <v>0</v>
      </c>
      <c r="D1047" s="53">
        <f>COUNTIFS(data!$L:$L,D$719,data!$E:$E,$B1047)</f>
        <v>0</v>
      </c>
      <c r="E1047" s="53">
        <f>COUNTIFS(data!$L:$L,E$719,data!$E:$E,$B1047)</f>
        <v>0</v>
      </c>
      <c r="F1047" s="53">
        <f>COUNTIFS(data!$L:$L,F$719,data!$E:$E,$B1047)</f>
        <v>0</v>
      </c>
      <c r="G1047" s="53">
        <f>COUNTIFS(data!$L:$L,G$719,data!$E:$E,$B1047)</f>
        <v>0</v>
      </c>
      <c r="H1047" s="53">
        <f>COUNTIFS(data!$L:$L,H$719,data!$E:$E,$B1047)</f>
        <v>0</v>
      </c>
      <c r="I1047" s="42">
        <f t="shared" si="59"/>
        <v>0</v>
      </c>
    </row>
    <row r="1048" spans="2:9" ht="15.65" customHeight="1" x14ac:dyDescent="0.35">
      <c r="B1048" s="39" t="s">
        <v>1071</v>
      </c>
      <c r="C1048" s="54">
        <f>COUNTIFS(data!$L:$L,C$719,data!$E:$E,$B1048)</f>
        <v>0</v>
      </c>
      <c r="D1048" s="53">
        <f>COUNTIFS(data!$L:$L,D$719,data!$E:$E,$B1048)</f>
        <v>0</v>
      </c>
      <c r="E1048" s="53">
        <f>COUNTIFS(data!$L:$L,E$719,data!$E:$E,$B1048)</f>
        <v>0</v>
      </c>
      <c r="F1048" s="53">
        <f>COUNTIFS(data!$L:$L,F$719,data!$E:$E,$B1048)</f>
        <v>0</v>
      </c>
      <c r="G1048" s="53">
        <f>COUNTIFS(data!$L:$L,G$719,data!$E:$E,$B1048)</f>
        <v>0</v>
      </c>
      <c r="H1048" s="53">
        <f>COUNTIFS(data!$L:$L,H$719,data!$E:$E,$B1048)</f>
        <v>0</v>
      </c>
      <c r="I1048" s="42">
        <f t="shared" si="59"/>
        <v>0</v>
      </c>
    </row>
    <row r="1049" spans="2:9" ht="15.65" customHeight="1" x14ac:dyDescent="0.35">
      <c r="B1049" s="39" t="s">
        <v>2</v>
      </c>
      <c r="C1049" s="54">
        <f>COUNTIFS(data!$L:$L,C$719,data!$E:$E,$B1049)</f>
        <v>0</v>
      </c>
      <c r="D1049" s="53">
        <f>COUNTIFS(data!$L:$L,D$719,data!$E:$E,$B1049)</f>
        <v>0</v>
      </c>
      <c r="E1049" s="53">
        <f>COUNTIFS(data!$L:$L,E$719,data!$E:$E,$B1049)</f>
        <v>0</v>
      </c>
      <c r="F1049" s="53">
        <f>COUNTIFS(data!$L:$L,F$719,data!$E:$E,$B1049)</f>
        <v>0</v>
      </c>
      <c r="G1049" s="53">
        <f>COUNTIFS(data!$L:$L,G$719,data!$E:$E,$B1049)</f>
        <v>0</v>
      </c>
      <c r="H1049" s="53">
        <f>COUNTIFS(data!$L:$L,H$719,data!$E:$E,$B1049)</f>
        <v>0</v>
      </c>
      <c r="I1049" s="42">
        <f t="shared" si="59"/>
        <v>0</v>
      </c>
    </row>
    <row r="1050" spans="2:9" ht="15.65" customHeight="1" x14ac:dyDescent="0.35">
      <c r="B1050" s="39" t="s">
        <v>1050</v>
      </c>
      <c r="C1050" s="54">
        <f>COUNTIFS(data!$L:$L,C$719,data!$E:$E,$B1050)</f>
        <v>0</v>
      </c>
      <c r="D1050" s="53">
        <f>COUNTIFS(data!$L:$L,D$719,data!$E:$E,$B1050)</f>
        <v>0</v>
      </c>
      <c r="E1050" s="53">
        <f>COUNTIFS(data!$L:$L,E$719,data!$E:$E,$B1050)</f>
        <v>0</v>
      </c>
      <c r="F1050" s="53">
        <f>COUNTIFS(data!$L:$L,F$719,data!$E:$E,$B1050)</f>
        <v>0</v>
      </c>
      <c r="G1050" s="53">
        <f>COUNTIFS(data!$L:$L,G$719,data!$E:$E,$B1050)</f>
        <v>0</v>
      </c>
      <c r="H1050" s="53">
        <f>COUNTIFS(data!$L:$L,H$719,data!$E:$E,$B1050)</f>
        <v>0</v>
      </c>
      <c r="I1050" s="42">
        <f t="shared" si="59"/>
        <v>0</v>
      </c>
    </row>
    <row r="1051" spans="2:9" ht="15.65" customHeight="1" x14ac:dyDescent="0.35">
      <c r="B1051" s="39" t="s">
        <v>6</v>
      </c>
      <c r="C1051" s="54">
        <f>COUNTIFS(data!$L:$L,C$719,data!$E:$E,$B1051)</f>
        <v>0</v>
      </c>
      <c r="D1051" s="53">
        <f>COUNTIFS(data!$L:$L,D$719,data!$E:$E,$B1051)</f>
        <v>0</v>
      </c>
      <c r="E1051" s="53">
        <f>COUNTIFS(data!$L:$L,E$719,data!$E:$E,$B1051)</f>
        <v>0</v>
      </c>
      <c r="F1051" s="53">
        <f>COUNTIFS(data!$L:$L,F$719,data!$E:$E,$B1051)</f>
        <v>0</v>
      </c>
      <c r="G1051" s="53">
        <f>COUNTIFS(data!$L:$L,G$719,data!$E:$E,$B1051)</f>
        <v>0</v>
      </c>
      <c r="H1051" s="53">
        <f>COUNTIFS(data!$L:$L,H$719,data!$E:$E,$B1051)</f>
        <v>0</v>
      </c>
      <c r="I1051" s="42">
        <f t="shared" si="59"/>
        <v>0</v>
      </c>
    </row>
    <row r="1052" spans="2:9" ht="15.65" customHeight="1" x14ac:dyDescent="0.35">
      <c r="B1052" s="39" t="s">
        <v>1674</v>
      </c>
      <c r="C1052" s="54">
        <f>COUNTIFS(data!$L:$L,C$719,data!$E:$E,$B1052)</f>
        <v>0</v>
      </c>
      <c r="D1052" s="53">
        <f>COUNTIFS(data!$L:$L,D$719,data!$E:$E,$B1052)</f>
        <v>0</v>
      </c>
      <c r="E1052" s="53">
        <f>COUNTIFS(data!$L:$L,E$719,data!$E:$E,$B1052)</f>
        <v>0</v>
      </c>
      <c r="F1052" s="53">
        <f>COUNTIFS(data!$L:$L,F$719,data!$E:$E,$B1052)</f>
        <v>0</v>
      </c>
      <c r="G1052" s="53">
        <f>COUNTIFS(data!$L:$L,G$719,data!$E:$E,$B1052)</f>
        <v>0</v>
      </c>
      <c r="H1052" s="53">
        <f>COUNTIFS(data!$L:$L,H$719,data!$E:$E,$B1052)</f>
        <v>0</v>
      </c>
      <c r="I1052" s="42">
        <f t="shared" si="59"/>
        <v>0</v>
      </c>
    </row>
    <row r="1053" spans="2:9" ht="15.65" customHeight="1" x14ac:dyDescent="0.35">
      <c r="B1053" s="39" t="s">
        <v>1946</v>
      </c>
      <c r="C1053" s="54">
        <f>COUNTIFS(data!$L:$L,C$719,data!$E:$E,$B1053)</f>
        <v>0</v>
      </c>
      <c r="D1053" s="53">
        <f>COUNTIFS(data!$L:$L,D$719,data!$E:$E,$B1053)</f>
        <v>0</v>
      </c>
      <c r="E1053" s="53">
        <f>COUNTIFS(data!$L:$L,E$719,data!$E:$E,$B1053)</f>
        <v>0</v>
      </c>
      <c r="F1053" s="53">
        <f>COUNTIFS(data!$L:$L,F$719,data!$E:$E,$B1053)</f>
        <v>0</v>
      </c>
      <c r="G1053" s="53">
        <f>COUNTIFS(data!$L:$L,G$719,data!$E:$E,$B1053)</f>
        <v>0</v>
      </c>
      <c r="H1053" s="53">
        <f>COUNTIFS(data!$L:$L,H$719,data!$E:$E,$B1053)</f>
        <v>0</v>
      </c>
      <c r="I1053" s="42">
        <f t="shared" si="59"/>
        <v>0</v>
      </c>
    </row>
    <row r="1054" spans="2:9" ht="15.65" customHeight="1" x14ac:dyDescent="0.35">
      <c r="B1054" s="39" t="s">
        <v>1636</v>
      </c>
      <c r="C1054" s="54">
        <f>COUNTIFS(data!$L:$L,C$719,data!$E:$E,$B1054)</f>
        <v>0</v>
      </c>
      <c r="D1054" s="53">
        <f>COUNTIFS(data!$L:$L,D$719,data!$E:$E,$B1054)</f>
        <v>0</v>
      </c>
      <c r="E1054" s="53">
        <f>COUNTIFS(data!$L:$L,E$719,data!$E:$E,$B1054)</f>
        <v>0</v>
      </c>
      <c r="F1054" s="53">
        <f>COUNTIFS(data!$L:$L,F$719,data!$E:$E,$B1054)</f>
        <v>0</v>
      </c>
      <c r="G1054" s="53">
        <f>COUNTIFS(data!$L:$L,G$719,data!$E:$E,$B1054)</f>
        <v>0</v>
      </c>
      <c r="H1054" s="53">
        <f>COUNTIFS(data!$L:$L,H$719,data!$E:$E,$B1054)</f>
        <v>0</v>
      </c>
      <c r="I1054" s="42">
        <f t="shared" si="59"/>
        <v>0</v>
      </c>
    </row>
    <row r="1055" spans="2:9" ht="15.65" customHeight="1" x14ac:dyDescent="0.35">
      <c r="B1055" s="40" t="s">
        <v>1753</v>
      </c>
      <c r="C1055" s="42">
        <f t="shared" ref="C1055:I1055" si="60">SUM(C720:C1054)</f>
        <v>127</v>
      </c>
      <c r="D1055" s="42">
        <f t="shared" si="60"/>
        <v>13</v>
      </c>
      <c r="E1055" s="42">
        <f t="shared" si="60"/>
        <v>72</v>
      </c>
      <c r="F1055" s="42">
        <f t="shared" si="60"/>
        <v>12</v>
      </c>
      <c r="G1055" s="42">
        <f t="shared" si="60"/>
        <v>2</v>
      </c>
      <c r="H1055" s="42">
        <f t="shared" si="60"/>
        <v>68</v>
      </c>
      <c r="I1055" s="55">
        <f t="shared" si="60"/>
        <v>294</v>
      </c>
    </row>
    <row r="1057" spans="1:5" ht="31.5" customHeight="1" x14ac:dyDescent="0.35">
      <c r="A1057" s="43">
        <v>36</v>
      </c>
      <c r="B1057" s="60" t="s">
        <v>2867</v>
      </c>
      <c r="C1057" s="61"/>
      <c r="D1057" s="61"/>
      <c r="E1057" s="61"/>
    </row>
    <row r="1058" spans="1:5" ht="15.65" customHeight="1" x14ac:dyDescent="0.35">
      <c r="B1058" s="58" t="s">
        <v>2865</v>
      </c>
      <c r="C1058" s="59"/>
      <c r="D1058" s="59"/>
      <c r="E1058" s="59"/>
    </row>
    <row r="1059" spans="1:5" ht="15.65" customHeight="1" x14ac:dyDescent="0.35">
      <c r="B1059" s="39"/>
      <c r="C1059" s="39" t="s">
        <v>46</v>
      </c>
      <c r="D1059" s="39" t="s">
        <v>2866</v>
      </c>
      <c r="E1059" s="40" t="s">
        <v>1753</v>
      </c>
    </row>
    <row r="1060" spans="1:5" ht="15.65" customHeight="1" x14ac:dyDescent="0.35">
      <c r="B1060" s="51" t="s">
        <v>174</v>
      </c>
      <c r="C1060" s="41">
        <f>COUNTIFS(data!$X:$X,C$1059,data!$E:$E,$B1060)</f>
        <v>0</v>
      </c>
      <c r="D1060" s="41">
        <f>COUNTIFS(data!$X:$X,D$1059,data!$E:$E,$B1060)</f>
        <v>0</v>
      </c>
      <c r="E1060" s="42">
        <f>SUM(C1060:D1060)</f>
        <v>0</v>
      </c>
    </row>
    <row r="1061" spans="1:5" ht="15.65" customHeight="1" x14ac:dyDescent="0.35">
      <c r="B1061" s="51" t="s">
        <v>1909</v>
      </c>
      <c r="C1061" s="41">
        <f>COUNTIFS(data!$X:$X,C$1059,data!$E:$E,$B1061)</f>
        <v>0</v>
      </c>
      <c r="D1061" s="41">
        <f>COUNTIFS(data!$X:$X,D$1059,data!$E:$E,$B1061)</f>
        <v>0</v>
      </c>
      <c r="E1061" s="42">
        <f t="shared" ref="E1061:E1124" si="61">SUM(C1061:D1061)</f>
        <v>0</v>
      </c>
    </row>
    <row r="1062" spans="1:5" ht="15.65" customHeight="1" x14ac:dyDescent="0.35">
      <c r="B1062" s="51" t="s">
        <v>1942</v>
      </c>
      <c r="C1062" s="41">
        <f>COUNTIFS(data!$X:$X,C$1059,data!$E:$E,$B1062)</f>
        <v>0</v>
      </c>
      <c r="D1062" s="41">
        <f>COUNTIFS(data!$X:$X,D$1059,data!$E:$E,$B1062)</f>
        <v>0</v>
      </c>
      <c r="E1062" s="42">
        <f t="shared" si="61"/>
        <v>0</v>
      </c>
    </row>
    <row r="1063" spans="1:5" ht="15.65" customHeight="1" x14ac:dyDescent="0.35">
      <c r="B1063" s="51" t="s">
        <v>1918</v>
      </c>
      <c r="C1063" s="41">
        <f>COUNTIFS(data!$X:$X,C$1059,data!$E:$E,$B1063)</f>
        <v>0</v>
      </c>
      <c r="D1063" s="41">
        <f>COUNTIFS(data!$X:$X,D$1059,data!$E:$E,$B1063)</f>
        <v>0</v>
      </c>
      <c r="E1063" s="42">
        <f t="shared" si="61"/>
        <v>0</v>
      </c>
    </row>
    <row r="1064" spans="1:5" ht="15.65" customHeight="1" x14ac:dyDescent="0.35">
      <c r="B1064" s="51" t="s">
        <v>1919</v>
      </c>
      <c r="C1064" s="41">
        <f>COUNTIFS(data!$X:$X,C$1059,data!$E:$E,$B1064)</f>
        <v>0</v>
      </c>
      <c r="D1064" s="41">
        <f>COUNTIFS(data!$X:$X,D$1059,data!$E:$E,$B1064)</f>
        <v>0</v>
      </c>
      <c r="E1064" s="42">
        <f t="shared" si="61"/>
        <v>0</v>
      </c>
    </row>
    <row r="1065" spans="1:5" ht="15.65" customHeight="1" x14ac:dyDescent="0.35">
      <c r="B1065" s="51" t="s">
        <v>1920</v>
      </c>
      <c r="C1065" s="41">
        <f>COUNTIFS(data!$X:$X,C$1059,data!$E:$E,$B1065)</f>
        <v>0</v>
      </c>
      <c r="D1065" s="41">
        <f>COUNTIFS(data!$X:$X,D$1059,data!$E:$E,$B1065)</f>
        <v>0</v>
      </c>
      <c r="E1065" s="42">
        <f t="shared" si="61"/>
        <v>0</v>
      </c>
    </row>
    <row r="1066" spans="1:5" ht="15.65" customHeight="1" x14ac:dyDescent="0.35">
      <c r="B1066" s="51" t="s">
        <v>68</v>
      </c>
      <c r="C1066" s="41">
        <f>COUNTIFS(data!$X:$X,C$1059,data!$E:$E,$B1066)</f>
        <v>0</v>
      </c>
      <c r="D1066" s="41">
        <f>COUNTIFS(data!$X:$X,D$1059,data!$E:$E,$B1066)</f>
        <v>0</v>
      </c>
      <c r="E1066" s="42">
        <f t="shared" si="61"/>
        <v>0</v>
      </c>
    </row>
    <row r="1067" spans="1:5" ht="15.65" customHeight="1" x14ac:dyDescent="0.35">
      <c r="B1067" s="51" t="s">
        <v>1692</v>
      </c>
      <c r="C1067" s="41">
        <f>COUNTIFS(data!$X:$X,C$1059,data!$E:$E,$B1067)</f>
        <v>0</v>
      </c>
      <c r="D1067" s="41">
        <f>COUNTIFS(data!$X:$X,D$1059,data!$E:$E,$B1067)</f>
        <v>0</v>
      </c>
      <c r="E1067" s="42">
        <f t="shared" si="61"/>
        <v>0</v>
      </c>
    </row>
    <row r="1068" spans="1:5" ht="15.65" customHeight="1" x14ac:dyDescent="0.35">
      <c r="B1068" s="51" t="s">
        <v>1683</v>
      </c>
      <c r="C1068" s="41">
        <f>COUNTIFS(data!$X:$X,C$1059,data!$E:$E,$B1068)</f>
        <v>0</v>
      </c>
      <c r="D1068" s="41">
        <f>COUNTIFS(data!$X:$X,D$1059,data!$E:$E,$B1068)</f>
        <v>0</v>
      </c>
      <c r="E1068" s="42">
        <f t="shared" si="61"/>
        <v>0</v>
      </c>
    </row>
    <row r="1069" spans="1:5" ht="15.65" customHeight="1" x14ac:dyDescent="0.35">
      <c r="B1069" s="51" t="s">
        <v>1708</v>
      </c>
      <c r="C1069" s="41">
        <f>COUNTIFS(data!$X:$X,C$1059,data!$E:$E,$B1069)</f>
        <v>14</v>
      </c>
      <c r="D1069" s="41">
        <f>COUNTIFS(data!$X:$X,D$1059,data!$E:$E,$B1069)</f>
        <v>0</v>
      </c>
      <c r="E1069" s="42">
        <f t="shared" si="61"/>
        <v>14</v>
      </c>
    </row>
    <row r="1070" spans="1:5" ht="15.65" customHeight="1" x14ac:dyDescent="0.35">
      <c r="B1070" s="51" t="s">
        <v>1940</v>
      </c>
      <c r="C1070" s="41">
        <f>COUNTIFS(data!$X:$X,C$1059,data!$E:$E,$B1070)</f>
        <v>0</v>
      </c>
      <c r="D1070" s="41">
        <f>COUNTIFS(data!$X:$X,D$1059,data!$E:$E,$B1070)</f>
        <v>0</v>
      </c>
      <c r="E1070" s="42">
        <f t="shared" si="61"/>
        <v>0</v>
      </c>
    </row>
    <row r="1071" spans="1:5" ht="15.65" customHeight="1" x14ac:dyDescent="0.35">
      <c r="B1071" s="51" t="s">
        <v>1941</v>
      </c>
      <c r="C1071" s="41">
        <f>COUNTIFS(data!$X:$X,C$1059,data!$E:$E,$B1071)</f>
        <v>0</v>
      </c>
      <c r="D1071" s="41">
        <f>COUNTIFS(data!$X:$X,D$1059,data!$E:$E,$B1071)</f>
        <v>0</v>
      </c>
      <c r="E1071" s="42">
        <f t="shared" si="61"/>
        <v>0</v>
      </c>
    </row>
    <row r="1072" spans="1:5" ht="15.65" customHeight="1" x14ac:dyDescent="0.35">
      <c r="B1072" s="51" t="s">
        <v>179</v>
      </c>
      <c r="C1072" s="41">
        <f>COUNTIFS(data!$X:$X,C$1059,data!$E:$E,$B1072)</f>
        <v>0</v>
      </c>
      <c r="D1072" s="41">
        <f>COUNTIFS(data!$X:$X,D$1059,data!$E:$E,$B1072)</f>
        <v>0</v>
      </c>
      <c r="E1072" s="42">
        <f t="shared" si="61"/>
        <v>0</v>
      </c>
    </row>
    <row r="1073" spans="2:5" ht="15.65" customHeight="1" x14ac:dyDescent="0.35">
      <c r="B1073" s="51" t="s">
        <v>1959</v>
      </c>
      <c r="C1073" s="41">
        <f>COUNTIFS(data!$X:$X,C$1059,data!$E:$E,$B1073)</f>
        <v>1</v>
      </c>
      <c r="D1073" s="41">
        <f>COUNTIFS(data!$X:$X,D$1059,data!$E:$E,$B1073)</f>
        <v>0</v>
      </c>
      <c r="E1073" s="42">
        <f t="shared" si="61"/>
        <v>1</v>
      </c>
    </row>
    <row r="1074" spans="2:5" ht="15.65" customHeight="1" x14ac:dyDescent="0.35">
      <c r="B1074" s="51" t="s">
        <v>1662</v>
      </c>
      <c r="C1074" s="41">
        <f>COUNTIFS(data!$X:$X,C$1059,data!$E:$E,$B1074)</f>
        <v>0</v>
      </c>
      <c r="D1074" s="41">
        <f>COUNTIFS(data!$X:$X,D$1059,data!$E:$E,$B1074)</f>
        <v>0</v>
      </c>
      <c r="E1074" s="42">
        <f t="shared" si="61"/>
        <v>0</v>
      </c>
    </row>
    <row r="1075" spans="2:5" ht="15.65" customHeight="1" x14ac:dyDescent="0.35">
      <c r="B1075" s="51" t="s">
        <v>1665</v>
      </c>
      <c r="C1075" s="41">
        <f>COUNTIFS(data!$X:$X,C$1059,data!$E:$E,$B1075)</f>
        <v>1</v>
      </c>
      <c r="D1075" s="41">
        <f>COUNTIFS(data!$X:$X,D$1059,data!$E:$E,$B1075)</f>
        <v>0</v>
      </c>
      <c r="E1075" s="42">
        <f t="shared" si="61"/>
        <v>1</v>
      </c>
    </row>
    <row r="1076" spans="2:5" ht="15.65" customHeight="1" x14ac:dyDescent="0.35">
      <c r="B1076" s="51" t="s">
        <v>1695</v>
      </c>
      <c r="C1076" s="41">
        <f>COUNTIFS(data!$X:$X,C$1059,data!$E:$E,$B1076)</f>
        <v>0</v>
      </c>
      <c r="D1076" s="41">
        <f>COUNTIFS(data!$X:$X,D$1059,data!$E:$E,$B1076)</f>
        <v>1</v>
      </c>
      <c r="E1076" s="42">
        <f t="shared" si="61"/>
        <v>1</v>
      </c>
    </row>
    <row r="1077" spans="2:5" ht="15.65" customHeight="1" x14ac:dyDescent="0.35">
      <c r="B1077" s="51" t="s">
        <v>203</v>
      </c>
      <c r="C1077" s="41">
        <f>COUNTIFS(data!$X:$X,C$1059,data!$E:$E,$B1077)</f>
        <v>0</v>
      </c>
      <c r="D1077" s="41">
        <f>COUNTIFS(data!$X:$X,D$1059,data!$E:$E,$B1077)</f>
        <v>0</v>
      </c>
      <c r="E1077" s="42">
        <f t="shared" si="61"/>
        <v>0</v>
      </c>
    </row>
    <row r="1078" spans="2:5" ht="15.65" customHeight="1" x14ac:dyDescent="0.35">
      <c r="B1078" s="51" t="s">
        <v>184</v>
      </c>
      <c r="C1078" s="41">
        <f>COUNTIFS(data!$X:$X,C$1059,data!$E:$E,$B1078)</f>
        <v>0</v>
      </c>
      <c r="D1078" s="41">
        <f>COUNTIFS(data!$X:$X,D$1059,data!$E:$E,$B1078)</f>
        <v>0</v>
      </c>
      <c r="E1078" s="42">
        <f t="shared" si="61"/>
        <v>0</v>
      </c>
    </row>
    <row r="1079" spans="2:5" ht="15.65" customHeight="1" x14ac:dyDescent="0.35">
      <c r="B1079" s="51" t="s">
        <v>1027</v>
      </c>
      <c r="C1079" s="41">
        <f>COUNTIFS(data!$X:$X,C$1059,data!$E:$E,$B1079)</f>
        <v>0</v>
      </c>
      <c r="D1079" s="41">
        <f>COUNTIFS(data!$X:$X,D$1059,data!$E:$E,$B1079)</f>
        <v>0</v>
      </c>
      <c r="E1079" s="42">
        <f t="shared" si="61"/>
        <v>0</v>
      </c>
    </row>
    <row r="1080" spans="2:5" ht="15.65" customHeight="1" x14ac:dyDescent="0.35">
      <c r="B1080" s="51" t="s">
        <v>185</v>
      </c>
      <c r="C1080" s="41">
        <f>COUNTIFS(data!$X:$X,C$1059,data!$E:$E,$B1080)</f>
        <v>0</v>
      </c>
      <c r="D1080" s="41">
        <f>COUNTIFS(data!$X:$X,D$1059,data!$E:$E,$B1080)</f>
        <v>0</v>
      </c>
      <c r="E1080" s="42">
        <f t="shared" si="61"/>
        <v>0</v>
      </c>
    </row>
    <row r="1081" spans="2:5" ht="15.65" customHeight="1" x14ac:dyDescent="0.35">
      <c r="B1081" s="51" t="s">
        <v>2808</v>
      </c>
      <c r="C1081" s="41">
        <f>COUNTIFS(data!$X:$X,C$1059,data!$E:$E,$B1081)</f>
        <v>0</v>
      </c>
      <c r="D1081" s="41">
        <f>COUNTIFS(data!$X:$X,D$1059,data!$E:$E,$B1081)</f>
        <v>0</v>
      </c>
      <c r="E1081" s="42">
        <f t="shared" si="61"/>
        <v>0</v>
      </c>
    </row>
    <row r="1082" spans="2:5" ht="15.65" customHeight="1" x14ac:dyDescent="0.35">
      <c r="B1082" s="51" t="s">
        <v>21</v>
      </c>
      <c r="C1082" s="41">
        <f>COUNTIFS(data!$X:$X,C$1059,data!$E:$E,$B1082)</f>
        <v>3</v>
      </c>
      <c r="D1082" s="41">
        <f>COUNTIFS(data!$X:$X,D$1059,data!$E:$E,$B1082)</f>
        <v>0</v>
      </c>
      <c r="E1082" s="42">
        <f t="shared" si="61"/>
        <v>3</v>
      </c>
    </row>
    <row r="1083" spans="2:5" ht="15.65" customHeight="1" x14ac:dyDescent="0.35">
      <c r="B1083" s="51" t="s">
        <v>233</v>
      </c>
      <c r="C1083" s="41">
        <f>COUNTIFS(data!$X:$X,C$1059,data!$E:$E,$B1083)</f>
        <v>15</v>
      </c>
      <c r="D1083" s="41">
        <f>COUNTIFS(data!$X:$X,D$1059,data!$E:$E,$B1083)</f>
        <v>1</v>
      </c>
      <c r="E1083" s="42">
        <f t="shared" si="61"/>
        <v>16</v>
      </c>
    </row>
    <row r="1084" spans="2:5" ht="15.65" customHeight="1" x14ac:dyDescent="0.35">
      <c r="B1084" s="51" t="s">
        <v>1652</v>
      </c>
      <c r="C1084" s="41">
        <f>COUNTIFS(data!$X:$X,C$1059,data!$E:$E,$B1084)</f>
        <v>1</v>
      </c>
      <c r="D1084" s="41">
        <f>COUNTIFS(data!$X:$X,D$1059,data!$E:$E,$B1084)</f>
        <v>0</v>
      </c>
      <c r="E1084" s="42">
        <f t="shared" si="61"/>
        <v>1</v>
      </c>
    </row>
    <row r="1085" spans="2:5" ht="15.65" customHeight="1" x14ac:dyDescent="0.35">
      <c r="B1085" s="51" t="s">
        <v>1644</v>
      </c>
      <c r="C1085" s="41">
        <f>COUNTIFS(data!$X:$X,C$1059,data!$E:$E,$B1085)</f>
        <v>1</v>
      </c>
      <c r="D1085" s="41">
        <f>COUNTIFS(data!$X:$X,D$1059,data!$E:$E,$B1085)</f>
        <v>0</v>
      </c>
      <c r="E1085" s="42">
        <f t="shared" si="61"/>
        <v>1</v>
      </c>
    </row>
    <row r="1086" spans="2:5" ht="15.65" customHeight="1" x14ac:dyDescent="0.35">
      <c r="B1086" s="51" t="s">
        <v>1691</v>
      </c>
      <c r="C1086" s="41">
        <f>COUNTIFS(data!$X:$X,C$1059,data!$E:$E,$B1086)</f>
        <v>0</v>
      </c>
      <c r="D1086" s="41">
        <f>COUNTIFS(data!$X:$X,D$1059,data!$E:$E,$B1086)</f>
        <v>0</v>
      </c>
      <c r="E1086" s="42">
        <f t="shared" si="61"/>
        <v>0</v>
      </c>
    </row>
    <row r="1087" spans="2:5" ht="15.65" customHeight="1" x14ac:dyDescent="0.35">
      <c r="B1087" s="51" t="s">
        <v>363</v>
      </c>
      <c r="C1087" s="41">
        <f>COUNTIFS(data!$X:$X,C$1059,data!$E:$E,$B1087)</f>
        <v>15</v>
      </c>
      <c r="D1087" s="41">
        <f>COUNTIFS(data!$X:$X,D$1059,data!$E:$E,$B1087)</f>
        <v>0</v>
      </c>
      <c r="E1087" s="42">
        <f t="shared" si="61"/>
        <v>15</v>
      </c>
    </row>
    <row r="1088" spans="2:5" ht="15.65" customHeight="1" x14ac:dyDescent="0.35">
      <c r="B1088" s="51" t="s">
        <v>238</v>
      </c>
      <c r="C1088" s="41">
        <f>COUNTIFS(data!$X:$X,C$1059,data!$E:$E,$B1088)</f>
        <v>0</v>
      </c>
      <c r="D1088" s="41">
        <f>COUNTIFS(data!$X:$X,D$1059,data!$E:$E,$B1088)</f>
        <v>0</v>
      </c>
      <c r="E1088" s="42">
        <f t="shared" si="61"/>
        <v>0</v>
      </c>
    </row>
    <row r="1089" spans="2:5" ht="15.65" customHeight="1" x14ac:dyDescent="0.35">
      <c r="B1089" s="51" t="s">
        <v>1624</v>
      </c>
      <c r="C1089" s="41">
        <f>COUNTIFS(data!$X:$X,C$1059,data!$E:$E,$B1089)</f>
        <v>0</v>
      </c>
      <c r="D1089" s="41">
        <f>COUNTIFS(data!$X:$X,D$1059,data!$E:$E,$B1089)</f>
        <v>0</v>
      </c>
      <c r="E1089" s="42">
        <f t="shared" si="61"/>
        <v>0</v>
      </c>
    </row>
    <row r="1090" spans="2:5" ht="15.65" customHeight="1" x14ac:dyDescent="0.35">
      <c r="B1090" s="51" t="s">
        <v>1654</v>
      </c>
      <c r="C1090" s="41">
        <f>COUNTIFS(data!$X:$X,C$1059,data!$E:$E,$B1090)</f>
        <v>0</v>
      </c>
      <c r="D1090" s="41">
        <f>COUNTIFS(data!$X:$X,D$1059,data!$E:$E,$B1090)</f>
        <v>0</v>
      </c>
      <c r="E1090" s="42">
        <f t="shared" si="61"/>
        <v>0</v>
      </c>
    </row>
    <row r="1091" spans="2:5" ht="15.65" customHeight="1" x14ac:dyDescent="0.35">
      <c r="B1091" s="51" t="s">
        <v>1711</v>
      </c>
      <c r="C1091" s="41">
        <f>COUNTIFS(data!$X:$X,C$1059,data!$E:$E,$B1091)</f>
        <v>0</v>
      </c>
      <c r="D1091" s="41">
        <f>COUNTIFS(data!$X:$X,D$1059,data!$E:$E,$B1091)</f>
        <v>0</v>
      </c>
      <c r="E1091" s="42">
        <f t="shared" si="61"/>
        <v>0</v>
      </c>
    </row>
    <row r="1092" spans="2:5" ht="15.65" customHeight="1" x14ac:dyDescent="0.35">
      <c r="B1092" s="51" t="s">
        <v>239</v>
      </c>
      <c r="C1092" s="41">
        <f>COUNTIFS(data!$X:$X,C$1059,data!$E:$E,$B1092)</f>
        <v>0</v>
      </c>
      <c r="D1092" s="41">
        <f>COUNTIFS(data!$X:$X,D$1059,data!$E:$E,$B1092)</f>
        <v>0</v>
      </c>
      <c r="E1092" s="42">
        <f t="shared" si="61"/>
        <v>0</v>
      </c>
    </row>
    <row r="1093" spans="2:5" ht="15.65" customHeight="1" x14ac:dyDescent="0.35">
      <c r="B1093" s="51" t="s">
        <v>1660</v>
      </c>
      <c r="C1093" s="41">
        <f>COUNTIFS(data!$X:$X,C$1059,data!$E:$E,$B1093)</f>
        <v>1</v>
      </c>
      <c r="D1093" s="41">
        <f>COUNTIFS(data!$X:$X,D$1059,data!$E:$E,$B1093)</f>
        <v>0</v>
      </c>
      <c r="E1093" s="42">
        <f t="shared" si="61"/>
        <v>1</v>
      </c>
    </row>
    <row r="1094" spans="2:5" ht="15.65" customHeight="1" x14ac:dyDescent="0.35">
      <c r="B1094" s="51" t="s">
        <v>1709</v>
      </c>
      <c r="C1094" s="41">
        <f>COUNTIFS(data!$X:$X,C$1059,data!$E:$E,$B1094)</f>
        <v>1</v>
      </c>
      <c r="D1094" s="41">
        <f>COUNTIFS(data!$X:$X,D$1059,data!$E:$E,$B1094)</f>
        <v>0</v>
      </c>
      <c r="E1094" s="42">
        <f t="shared" si="61"/>
        <v>1</v>
      </c>
    </row>
    <row r="1095" spans="2:5" ht="15.65" customHeight="1" x14ac:dyDescent="0.35">
      <c r="B1095" s="51" t="s">
        <v>1664</v>
      </c>
      <c r="C1095" s="41">
        <f>COUNTIFS(data!$X:$X,C$1059,data!$E:$E,$B1095)</f>
        <v>1</v>
      </c>
      <c r="D1095" s="41">
        <f>COUNTIFS(data!$X:$X,D$1059,data!$E:$E,$B1095)</f>
        <v>0</v>
      </c>
      <c r="E1095" s="42">
        <f t="shared" si="61"/>
        <v>1</v>
      </c>
    </row>
    <row r="1096" spans="2:5" ht="15.65" customHeight="1" x14ac:dyDescent="0.35">
      <c r="B1096" s="51" t="s">
        <v>169</v>
      </c>
      <c r="C1096" s="41">
        <f>COUNTIFS(data!$X:$X,C$1059,data!$E:$E,$B1096)</f>
        <v>0</v>
      </c>
      <c r="D1096" s="41">
        <f>COUNTIFS(data!$X:$X,D$1059,data!$E:$E,$B1096)</f>
        <v>0</v>
      </c>
      <c r="E1096" s="42">
        <f t="shared" si="61"/>
        <v>0</v>
      </c>
    </row>
    <row r="1097" spans="2:5" ht="15.65" customHeight="1" x14ac:dyDescent="0.35">
      <c r="B1097" s="51" t="s">
        <v>22</v>
      </c>
      <c r="C1097" s="41">
        <f>COUNTIFS(data!$X:$X,C$1059,data!$E:$E,$B1097)</f>
        <v>0</v>
      </c>
      <c r="D1097" s="41">
        <f>COUNTIFS(data!$X:$X,D$1059,data!$E:$E,$B1097)</f>
        <v>0</v>
      </c>
      <c r="E1097" s="42">
        <f t="shared" si="61"/>
        <v>0</v>
      </c>
    </row>
    <row r="1098" spans="2:5" ht="15.65" customHeight="1" x14ac:dyDescent="0.35">
      <c r="B1098" s="51" t="s">
        <v>2809</v>
      </c>
      <c r="C1098" s="41">
        <f>COUNTIFS(data!$X:$X,C$1059,data!$E:$E,$B1098)</f>
        <v>0</v>
      </c>
      <c r="D1098" s="41">
        <f>COUNTIFS(data!$X:$X,D$1059,data!$E:$E,$B1098)</f>
        <v>0</v>
      </c>
      <c r="E1098" s="42">
        <f t="shared" si="61"/>
        <v>0</v>
      </c>
    </row>
    <row r="1099" spans="2:5" ht="15.65" customHeight="1" x14ac:dyDescent="0.35">
      <c r="B1099" s="51" t="s">
        <v>194</v>
      </c>
      <c r="C1099" s="41">
        <f>COUNTIFS(data!$X:$X,C$1059,data!$E:$E,$B1099)</f>
        <v>1</v>
      </c>
      <c r="D1099" s="41">
        <f>COUNTIFS(data!$X:$X,D$1059,data!$E:$E,$B1099)</f>
        <v>0</v>
      </c>
      <c r="E1099" s="42">
        <f t="shared" si="61"/>
        <v>1</v>
      </c>
    </row>
    <row r="1100" spans="2:5" ht="15.65" customHeight="1" x14ac:dyDescent="0.35">
      <c r="B1100" s="51" t="s">
        <v>1628</v>
      </c>
      <c r="C1100" s="41">
        <f>COUNTIFS(data!$X:$X,C$1059,data!$E:$E,$B1100)</f>
        <v>0</v>
      </c>
      <c r="D1100" s="41">
        <f>COUNTIFS(data!$X:$X,D$1059,data!$E:$E,$B1100)</f>
        <v>0</v>
      </c>
      <c r="E1100" s="42">
        <f t="shared" si="61"/>
        <v>0</v>
      </c>
    </row>
    <row r="1101" spans="2:5" ht="15.65" customHeight="1" x14ac:dyDescent="0.35">
      <c r="B1101" s="51" t="s">
        <v>1052</v>
      </c>
      <c r="C1101" s="41">
        <f>COUNTIFS(data!$X:$X,C$1059,data!$E:$E,$B1101)</f>
        <v>1</v>
      </c>
      <c r="D1101" s="41">
        <f>COUNTIFS(data!$X:$X,D$1059,data!$E:$E,$B1101)</f>
        <v>0</v>
      </c>
      <c r="E1101" s="42">
        <f t="shared" si="61"/>
        <v>1</v>
      </c>
    </row>
    <row r="1102" spans="2:5" ht="15.65" customHeight="1" x14ac:dyDescent="0.35">
      <c r="B1102" s="51" t="s">
        <v>92</v>
      </c>
      <c r="C1102" s="41">
        <f>COUNTIFS(data!$X:$X,C$1059,data!$E:$E,$B1102)</f>
        <v>1</v>
      </c>
      <c r="D1102" s="41">
        <f>COUNTIFS(data!$X:$X,D$1059,data!$E:$E,$B1102)</f>
        <v>0</v>
      </c>
      <c r="E1102" s="42">
        <f t="shared" si="61"/>
        <v>1</v>
      </c>
    </row>
    <row r="1103" spans="2:5" ht="15.65" customHeight="1" x14ac:dyDescent="0.35">
      <c r="B1103" s="51" t="s">
        <v>201</v>
      </c>
      <c r="C1103" s="41">
        <f>COUNTIFS(data!$X:$X,C$1059,data!$E:$E,$B1103)</f>
        <v>0</v>
      </c>
      <c r="D1103" s="41">
        <f>COUNTIFS(data!$X:$X,D$1059,data!$E:$E,$B1103)</f>
        <v>0</v>
      </c>
      <c r="E1103" s="42">
        <f t="shared" si="61"/>
        <v>0</v>
      </c>
    </row>
    <row r="1104" spans="2:5" ht="15.65" customHeight="1" x14ac:dyDescent="0.35">
      <c r="B1104" s="51" t="s">
        <v>1669</v>
      </c>
      <c r="C1104" s="41">
        <f>COUNTIFS(data!$X:$X,C$1059,data!$E:$E,$B1104)</f>
        <v>1</v>
      </c>
      <c r="D1104" s="41">
        <f>COUNTIFS(data!$X:$X,D$1059,data!$E:$E,$B1104)</f>
        <v>0</v>
      </c>
      <c r="E1104" s="42">
        <f t="shared" si="61"/>
        <v>1</v>
      </c>
    </row>
    <row r="1105" spans="2:5" ht="15.65" customHeight="1" x14ac:dyDescent="0.35">
      <c r="B1105" s="51" t="s">
        <v>1723</v>
      </c>
      <c r="C1105" s="41">
        <f>COUNTIFS(data!$X:$X,C$1059,data!$E:$E,$B1105)</f>
        <v>3</v>
      </c>
      <c r="D1105" s="41">
        <f>COUNTIFS(data!$X:$X,D$1059,data!$E:$E,$B1105)</f>
        <v>0</v>
      </c>
      <c r="E1105" s="42">
        <f t="shared" si="61"/>
        <v>3</v>
      </c>
    </row>
    <row r="1106" spans="2:5" ht="15.65" customHeight="1" x14ac:dyDescent="0.35">
      <c r="B1106" s="51" t="s">
        <v>1707</v>
      </c>
      <c r="C1106" s="41">
        <f>COUNTIFS(data!$X:$X,C$1059,data!$E:$E,$B1106)</f>
        <v>0</v>
      </c>
      <c r="D1106" s="41">
        <f>COUNTIFS(data!$X:$X,D$1059,data!$E:$E,$B1106)</f>
        <v>0</v>
      </c>
      <c r="E1106" s="42">
        <f t="shared" si="61"/>
        <v>0</v>
      </c>
    </row>
    <row r="1107" spans="2:5" ht="15.65" customHeight="1" x14ac:dyDescent="0.35">
      <c r="B1107" s="51" t="s">
        <v>1687</v>
      </c>
      <c r="C1107" s="41">
        <f>COUNTIFS(data!$X:$X,C$1059,data!$E:$E,$B1107)</f>
        <v>0</v>
      </c>
      <c r="D1107" s="41">
        <f>COUNTIFS(data!$X:$X,D$1059,data!$E:$E,$B1107)</f>
        <v>0</v>
      </c>
      <c r="E1107" s="42">
        <f t="shared" si="61"/>
        <v>0</v>
      </c>
    </row>
    <row r="1108" spans="2:5" ht="15.65" customHeight="1" x14ac:dyDescent="0.35">
      <c r="B1108" s="51" t="s">
        <v>1710</v>
      </c>
      <c r="C1108" s="41">
        <f>COUNTIFS(data!$X:$X,C$1059,data!$E:$E,$B1108)</f>
        <v>0</v>
      </c>
      <c r="D1108" s="41">
        <f>COUNTIFS(data!$X:$X,D$1059,data!$E:$E,$B1108)</f>
        <v>0</v>
      </c>
      <c r="E1108" s="42">
        <f t="shared" si="61"/>
        <v>0</v>
      </c>
    </row>
    <row r="1109" spans="2:5" ht="15.65" customHeight="1" x14ac:dyDescent="0.35">
      <c r="B1109" s="51" t="s">
        <v>1635</v>
      </c>
      <c r="C1109" s="41">
        <f>COUNTIFS(data!$X:$X,C$1059,data!$E:$E,$B1109)</f>
        <v>0</v>
      </c>
      <c r="D1109" s="41">
        <f>COUNTIFS(data!$X:$X,D$1059,data!$E:$E,$B1109)</f>
        <v>0</v>
      </c>
      <c r="E1109" s="42">
        <f t="shared" si="61"/>
        <v>0</v>
      </c>
    </row>
    <row r="1110" spans="2:5" ht="15.65" customHeight="1" x14ac:dyDescent="0.35">
      <c r="B1110" s="51" t="s">
        <v>211</v>
      </c>
      <c r="C1110" s="41">
        <f>COUNTIFS(data!$X:$X,C$1059,data!$E:$E,$B1110)</f>
        <v>1</v>
      </c>
      <c r="D1110" s="41">
        <f>COUNTIFS(data!$X:$X,D$1059,data!$E:$E,$B1110)</f>
        <v>0</v>
      </c>
      <c r="E1110" s="42">
        <f t="shared" si="61"/>
        <v>1</v>
      </c>
    </row>
    <row r="1111" spans="2:5" ht="15.65" customHeight="1" x14ac:dyDescent="0.35">
      <c r="B1111" s="51" t="s">
        <v>1657</v>
      </c>
      <c r="C1111" s="41">
        <f>COUNTIFS(data!$X:$X,C$1059,data!$E:$E,$B1111)</f>
        <v>0</v>
      </c>
      <c r="D1111" s="41">
        <f>COUNTIFS(data!$X:$X,D$1059,data!$E:$E,$B1111)</f>
        <v>0</v>
      </c>
      <c r="E1111" s="42">
        <f t="shared" si="61"/>
        <v>0</v>
      </c>
    </row>
    <row r="1112" spans="2:5" ht="15.65" customHeight="1" x14ac:dyDescent="0.35">
      <c r="B1112" s="51" t="s">
        <v>1689</v>
      </c>
      <c r="C1112" s="41">
        <f>COUNTIFS(data!$X:$X,C$1059,data!$E:$E,$B1112)</f>
        <v>0</v>
      </c>
      <c r="D1112" s="41">
        <f>COUNTIFS(data!$X:$X,D$1059,data!$E:$E,$B1112)</f>
        <v>0</v>
      </c>
      <c r="E1112" s="42">
        <f t="shared" si="61"/>
        <v>0</v>
      </c>
    </row>
    <row r="1113" spans="2:5" ht="15.65" customHeight="1" x14ac:dyDescent="0.35">
      <c r="B1113" s="51" t="s">
        <v>370</v>
      </c>
      <c r="C1113" s="41">
        <f>COUNTIFS(data!$X:$X,C$1059,data!$E:$E,$B1113)</f>
        <v>0</v>
      </c>
      <c r="D1113" s="41">
        <f>COUNTIFS(data!$X:$X,D$1059,data!$E:$E,$B1113)</f>
        <v>0</v>
      </c>
      <c r="E1113" s="42">
        <f t="shared" si="61"/>
        <v>0</v>
      </c>
    </row>
    <row r="1114" spans="2:5" ht="15.65" customHeight="1" x14ac:dyDescent="0.35">
      <c r="B1114" s="51" t="s">
        <v>1927</v>
      </c>
      <c r="C1114" s="41">
        <f>COUNTIFS(data!$X:$X,C$1059,data!$E:$E,$B1114)</f>
        <v>0</v>
      </c>
      <c r="D1114" s="41">
        <f>COUNTIFS(data!$X:$X,D$1059,data!$E:$E,$B1114)</f>
        <v>0</v>
      </c>
      <c r="E1114" s="42">
        <f t="shared" si="61"/>
        <v>0</v>
      </c>
    </row>
    <row r="1115" spans="2:5" ht="15.65" customHeight="1" x14ac:dyDescent="0.35">
      <c r="B1115" s="51" t="s">
        <v>1928</v>
      </c>
      <c r="C1115" s="41">
        <f>COUNTIFS(data!$X:$X,C$1059,data!$E:$E,$B1115)</f>
        <v>1</v>
      </c>
      <c r="D1115" s="41">
        <f>COUNTIFS(data!$X:$X,D$1059,data!$E:$E,$B1115)</f>
        <v>0</v>
      </c>
      <c r="E1115" s="42">
        <f t="shared" si="61"/>
        <v>1</v>
      </c>
    </row>
    <row r="1116" spans="2:5" ht="15.65" customHeight="1" x14ac:dyDescent="0.35">
      <c r="B1116" s="51" t="s">
        <v>2810</v>
      </c>
      <c r="C1116" s="41">
        <f>COUNTIFS(data!$X:$X,C$1059,data!$E:$E,$B1116)</f>
        <v>0</v>
      </c>
      <c r="D1116" s="41">
        <f>COUNTIFS(data!$X:$X,D$1059,data!$E:$E,$B1116)</f>
        <v>0</v>
      </c>
      <c r="E1116" s="42">
        <f t="shared" si="61"/>
        <v>0</v>
      </c>
    </row>
    <row r="1117" spans="2:5" ht="15.65" customHeight="1" x14ac:dyDescent="0.35">
      <c r="B1117" s="51" t="s">
        <v>1042</v>
      </c>
      <c r="C1117" s="41">
        <f>COUNTIFS(data!$X:$X,C$1059,data!$E:$E,$B1117)</f>
        <v>0</v>
      </c>
      <c r="D1117" s="41">
        <f>COUNTIFS(data!$X:$X,D$1059,data!$E:$E,$B1117)</f>
        <v>0</v>
      </c>
      <c r="E1117" s="42">
        <f t="shared" si="61"/>
        <v>0</v>
      </c>
    </row>
    <row r="1118" spans="2:5" ht="15.65" customHeight="1" x14ac:dyDescent="0.35">
      <c r="B1118" s="51" t="s">
        <v>1651</v>
      </c>
      <c r="C1118" s="41">
        <f>COUNTIFS(data!$X:$X,C$1059,data!$E:$E,$B1118)</f>
        <v>0</v>
      </c>
      <c r="D1118" s="41">
        <f>COUNTIFS(data!$X:$X,D$1059,data!$E:$E,$B1118)</f>
        <v>0</v>
      </c>
      <c r="E1118" s="42">
        <f t="shared" si="61"/>
        <v>0</v>
      </c>
    </row>
    <row r="1119" spans="2:5" ht="15.65" customHeight="1" x14ac:dyDescent="0.35">
      <c r="B1119" s="51" t="s">
        <v>205</v>
      </c>
      <c r="C1119" s="41">
        <f>COUNTIFS(data!$X:$X,C$1059,data!$E:$E,$B1119)</f>
        <v>0</v>
      </c>
      <c r="D1119" s="41">
        <f>COUNTIFS(data!$X:$X,D$1059,data!$E:$E,$B1119)</f>
        <v>0</v>
      </c>
      <c r="E1119" s="42">
        <f t="shared" si="61"/>
        <v>0</v>
      </c>
    </row>
    <row r="1120" spans="2:5" ht="15.65" customHeight="1" x14ac:dyDescent="0.35">
      <c r="B1120" s="51" t="s">
        <v>1025</v>
      </c>
      <c r="C1120" s="41">
        <f>COUNTIFS(data!$X:$X,C$1059,data!$E:$E,$B1120)</f>
        <v>0</v>
      </c>
      <c r="D1120" s="41">
        <f>COUNTIFS(data!$X:$X,D$1059,data!$E:$E,$B1120)</f>
        <v>0</v>
      </c>
      <c r="E1120" s="42">
        <f t="shared" si="61"/>
        <v>0</v>
      </c>
    </row>
    <row r="1121" spans="2:5" ht="15.65" customHeight="1" x14ac:dyDescent="0.35">
      <c r="B1121" s="51" t="s">
        <v>1684</v>
      </c>
      <c r="C1121" s="41">
        <f>COUNTIFS(data!$X:$X,C$1059,data!$E:$E,$B1121)</f>
        <v>0</v>
      </c>
      <c r="D1121" s="41">
        <f>COUNTIFS(data!$X:$X,D$1059,data!$E:$E,$B1121)</f>
        <v>0</v>
      </c>
      <c r="E1121" s="42">
        <f t="shared" si="61"/>
        <v>0</v>
      </c>
    </row>
    <row r="1122" spans="2:5" ht="15.65" customHeight="1" x14ac:dyDescent="0.35">
      <c r="B1122" s="51" t="s">
        <v>1706</v>
      </c>
      <c r="C1122" s="41">
        <f>COUNTIFS(data!$X:$X,C$1059,data!$E:$E,$B1122)</f>
        <v>0</v>
      </c>
      <c r="D1122" s="41">
        <f>COUNTIFS(data!$X:$X,D$1059,data!$E:$E,$B1122)</f>
        <v>0</v>
      </c>
      <c r="E1122" s="42">
        <f t="shared" si="61"/>
        <v>0</v>
      </c>
    </row>
    <row r="1123" spans="2:5" ht="15.65" customHeight="1" x14ac:dyDescent="0.35">
      <c r="B1123" s="51" t="s">
        <v>177</v>
      </c>
      <c r="C1123" s="41">
        <f>COUNTIFS(data!$X:$X,C$1059,data!$E:$E,$B1123)</f>
        <v>3</v>
      </c>
      <c r="D1123" s="41">
        <f>COUNTIFS(data!$X:$X,D$1059,data!$E:$E,$B1123)</f>
        <v>0</v>
      </c>
      <c r="E1123" s="42">
        <f t="shared" si="61"/>
        <v>3</v>
      </c>
    </row>
    <row r="1124" spans="2:5" ht="15.65" customHeight="1" x14ac:dyDescent="0.35">
      <c r="B1124" s="51" t="s">
        <v>1623</v>
      </c>
      <c r="C1124" s="41">
        <f>COUNTIFS(data!$X:$X,C$1059,data!$E:$E,$B1124)</f>
        <v>0</v>
      </c>
      <c r="D1124" s="41">
        <f>COUNTIFS(data!$X:$X,D$1059,data!$E:$E,$B1124)</f>
        <v>0</v>
      </c>
      <c r="E1124" s="42">
        <f t="shared" si="61"/>
        <v>0</v>
      </c>
    </row>
    <row r="1125" spans="2:5" ht="15.65" customHeight="1" x14ac:dyDescent="0.35">
      <c r="B1125" s="51" t="s">
        <v>1668</v>
      </c>
      <c r="C1125" s="41">
        <f>COUNTIFS(data!$X:$X,C$1059,data!$E:$E,$B1125)</f>
        <v>0</v>
      </c>
      <c r="D1125" s="41">
        <f>COUNTIFS(data!$X:$X,D$1059,data!$E:$E,$B1125)</f>
        <v>0</v>
      </c>
      <c r="E1125" s="42">
        <f t="shared" ref="E1125:E1188" si="62">SUM(C1125:D1125)</f>
        <v>0</v>
      </c>
    </row>
    <row r="1126" spans="2:5" ht="15.65" customHeight="1" x14ac:dyDescent="0.35">
      <c r="B1126" s="51" t="s">
        <v>1671</v>
      </c>
      <c r="C1126" s="41">
        <f>COUNTIFS(data!$X:$X,C$1059,data!$E:$E,$B1126)</f>
        <v>0</v>
      </c>
      <c r="D1126" s="41">
        <f>COUNTIFS(data!$X:$X,D$1059,data!$E:$E,$B1126)</f>
        <v>0</v>
      </c>
      <c r="E1126" s="42">
        <f t="shared" si="62"/>
        <v>0</v>
      </c>
    </row>
    <row r="1127" spans="2:5" ht="15.65" customHeight="1" x14ac:dyDescent="0.35">
      <c r="B1127" s="51" t="s">
        <v>2631</v>
      </c>
      <c r="C1127" s="41">
        <f>COUNTIFS(data!$X:$X,C$1059,data!$E:$E,$B1127)</f>
        <v>0</v>
      </c>
      <c r="D1127" s="41">
        <f>COUNTIFS(data!$X:$X,D$1059,data!$E:$E,$B1127)</f>
        <v>0</v>
      </c>
      <c r="E1127" s="42">
        <f t="shared" si="62"/>
        <v>0</v>
      </c>
    </row>
    <row r="1128" spans="2:5" ht="15.65" customHeight="1" x14ac:dyDescent="0.35">
      <c r="B1128" s="51" t="s">
        <v>2630</v>
      </c>
      <c r="C1128" s="41">
        <f>COUNTIFS(data!$X:$X,C$1059,data!$E:$E,$B1128)</f>
        <v>0</v>
      </c>
      <c r="D1128" s="41">
        <f>COUNTIFS(data!$X:$X,D$1059,data!$E:$E,$B1128)</f>
        <v>0</v>
      </c>
      <c r="E1128" s="42">
        <f t="shared" si="62"/>
        <v>0</v>
      </c>
    </row>
    <row r="1129" spans="2:5" ht="15.65" customHeight="1" x14ac:dyDescent="0.35">
      <c r="B1129" s="51" t="s">
        <v>1953</v>
      </c>
      <c r="C1129" s="41">
        <f>COUNTIFS(data!$X:$X,C$1059,data!$E:$E,$B1129)</f>
        <v>1</v>
      </c>
      <c r="D1129" s="41">
        <f>COUNTIFS(data!$X:$X,D$1059,data!$E:$E,$B1129)</f>
        <v>0</v>
      </c>
      <c r="E1129" s="42">
        <f t="shared" si="62"/>
        <v>1</v>
      </c>
    </row>
    <row r="1130" spans="2:5" ht="15.65" customHeight="1" x14ac:dyDescent="0.35">
      <c r="B1130" s="51" t="s">
        <v>1402</v>
      </c>
      <c r="C1130" s="41">
        <f>COUNTIFS(data!$X:$X,C$1059,data!$E:$E,$B1130)</f>
        <v>0</v>
      </c>
      <c r="D1130" s="41">
        <f>COUNTIFS(data!$X:$X,D$1059,data!$E:$E,$B1130)</f>
        <v>0</v>
      </c>
      <c r="E1130" s="42">
        <f t="shared" si="62"/>
        <v>0</v>
      </c>
    </row>
    <row r="1131" spans="2:5" ht="15.65" customHeight="1" x14ac:dyDescent="0.35">
      <c r="B1131" s="51" t="s">
        <v>1908</v>
      </c>
      <c r="C1131" s="41">
        <f>COUNTIFS(data!$X:$X,C$1059,data!$E:$E,$B1131)</f>
        <v>0</v>
      </c>
      <c r="D1131" s="41">
        <f>COUNTIFS(data!$X:$X,D$1059,data!$E:$E,$B1131)</f>
        <v>0</v>
      </c>
      <c r="E1131" s="42">
        <f t="shared" si="62"/>
        <v>0</v>
      </c>
    </row>
    <row r="1132" spans="2:5" ht="15.65" customHeight="1" x14ac:dyDescent="0.35">
      <c r="B1132" s="51" t="s">
        <v>1904</v>
      </c>
      <c r="C1132" s="41">
        <f>COUNTIFS(data!$X:$X,C$1059,data!$E:$E,$B1132)</f>
        <v>0</v>
      </c>
      <c r="D1132" s="41">
        <f>COUNTIFS(data!$X:$X,D$1059,data!$E:$E,$B1132)</f>
        <v>0</v>
      </c>
      <c r="E1132" s="42">
        <f t="shared" si="62"/>
        <v>0</v>
      </c>
    </row>
    <row r="1133" spans="2:5" ht="15.65" customHeight="1" x14ac:dyDescent="0.35">
      <c r="B1133" s="51" t="s">
        <v>1661</v>
      </c>
      <c r="C1133" s="41">
        <f>COUNTIFS(data!$X:$X,C$1059,data!$E:$E,$B1133)</f>
        <v>0</v>
      </c>
      <c r="D1133" s="41">
        <f>COUNTIFS(data!$X:$X,D$1059,data!$E:$E,$B1133)</f>
        <v>0</v>
      </c>
      <c r="E1133" s="42">
        <f t="shared" si="62"/>
        <v>0</v>
      </c>
    </row>
    <row r="1134" spans="2:5" ht="15.65" customHeight="1" x14ac:dyDescent="0.35">
      <c r="B1134" s="51" t="s">
        <v>335</v>
      </c>
      <c r="C1134" s="41">
        <f>COUNTIFS(data!$X:$X,C$1059,data!$E:$E,$B1134)</f>
        <v>0</v>
      </c>
      <c r="D1134" s="41">
        <f>COUNTIFS(data!$X:$X,D$1059,data!$E:$E,$B1134)</f>
        <v>0</v>
      </c>
      <c r="E1134" s="42">
        <f t="shared" si="62"/>
        <v>0</v>
      </c>
    </row>
    <row r="1135" spans="2:5" ht="15.65" customHeight="1" x14ac:dyDescent="0.35">
      <c r="B1135" s="51" t="s">
        <v>190</v>
      </c>
      <c r="C1135" s="41">
        <f>COUNTIFS(data!$X:$X,C$1059,data!$E:$E,$B1135)</f>
        <v>0</v>
      </c>
      <c r="D1135" s="41">
        <f>COUNTIFS(data!$X:$X,D$1059,data!$E:$E,$B1135)</f>
        <v>0</v>
      </c>
      <c r="E1135" s="42">
        <f t="shared" si="62"/>
        <v>0</v>
      </c>
    </row>
    <row r="1136" spans="2:5" ht="15.65" customHeight="1" x14ac:dyDescent="0.35">
      <c r="B1136" s="51" t="s">
        <v>318</v>
      </c>
      <c r="C1136" s="41">
        <f>COUNTIFS(data!$X:$X,C$1059,data!$E:$E,$B1136)</f>
        <v>0</v>
      </c>
      <c r="D1136" s="41">
        <f>COUNTIFS(data!$X:$X,D$1059,data!$E:$E,$B1136)</f>
        <v>0</v>
      </c>
      <c r="E1136" s="42">
        <f t="shared" si="62"/>
        <v>0</v>
      </c>
    </row>
    <row r="1137" spans="2:5" ht="15.65" customHeight="1" x14ac:dyDescent="0.35">
      <c r="B1137" s="51" t="s">
        <v>1048</v>
      </c>
      <c r="C1137" s="41">
        <f>COUNTIFS(data!$X:$X,C$1059,data!$E:$E,$B1137)</f>
        <v>0</v>
      </c>
      <c r="D1137" s="41">
        <f>COUNTIFS(data!$X:$X,D$1059,data!$E:$E,$B1137)</f>
        <v>0</v>
      </c>
      <c r="E1137" s="42">
        <f t="shared" si="62"/>
        <v>0</v>
      </c>
    </row>
    <row r="1138" spans="2:5" ht="15.65" customHeight="1" x14ac:dyDescent="0.35">
      <c r="B1138" s="51" t="s">
        <v>167</v>
      </c>
      <c r="C1138" s="41">
        <f>COUNTIFS(data!$X:$X,C$1059,data!$E:$E,$B1138)</f>
        <v>0</v>
      </c>
      <c r="D1138" s="41">
        <f>COUNTIFS(data!$X:$X,D$1059,data!$E:$E,$B1138)</f>
        <v>0</v>
      </c>
      <c r="E1138" s="42">
        <f t="shared" si="62"/>
        <v>0</v>
      </c>
    </row>
    <row r="1139" spans="2:5" ht="15.65" customHeight="1" x14ac:dyDescent="0.35">
      <c r="B1139" s="51" t="s">
        <v>1681</v>
      </c>
      <c r="C1139" s="41">
        <f>COUNTIFS(data!$X:$X,C$1059,data!$E:$E,$B1139)</f>
        <v>0</v>
      </c>
      <c r="D1139" s="41">
        <f>COUNTIFS(data!$X:$X,D$1059,data!$E:$E,$B1139)</f>
        <v>0</v>
      </c>
      <c r="E1139" s="42">
        <f t="shared" si="62"/>
        <v>0</v>
      </c>
    </row>
    <row r="1140" spans="2:5" ht="15.65" customHeight="1" x14ac:dyDescent="0.35">
      <c r="B1140" s="51" t="s">
        <v>200</v>
      </c>
      <c r="C1140" s="41">
        <f>COUNTIFS(data!$X:$X,C$1059,data!$E:$E,$B1140)</f>
        <v>0</v>
      </c>
      <c r="D1140" s="41">
        <f>COUNTIFS(data!$X:$X,D$1059,data!$E:$E,$B1140)</f>
        <v>0</v>
      </c>
      <c r="E1140" s="42">
        <f t="shared" si="62"/>
        <v>0</v>
      </c>
    </row>
    <row r="1141" spans="2:5" ht="15.65" customHeight="1" x14ac:dyDescent="0.35">
      <c r="B1141" s="51" t="s">
        <v>215</v>
      </c>
      <c r="C1141" s="41">
        <f>COUNTIFS(data!$X:$X,C$1059,data!$E:$E,$B1141)</f>
        <v>0</v>
      </c>
      <c r="D1141" s="41">
        <f>COUNTIFS(data!$X:$X,D$1059,data!$E:$E,$B1141)</f>
        <v>0</v>
      </c>
      <c r="E1141" s="42">
        <f t="shared" si="62"/>
        <v>0</v>
      </c>
    </row>
    <row r="1142" spans="2:5" ht="15.65" customHeight="1" x14ac:dyDescent="0.35">
      <c r="B1142" s="51" t="s">
        <v>266</v>
      </c>
      <c r="C1142" s="41">
        <f>COUNTIFS(data!$X:$X,C$1059,data!$E:$E,$B1142)</f>
        <v>1</v>
      </c>
      <c r="D1142" s="41">
        <f>COUNTIFS(data!$X:$X,D$1059,data!$E:$E,$B1142)</f>
        <v>0</v>
      </c>
      <c r="E1142" s="42">
        <f t="shared" si="62"/>
        <v>1</v>
      </c>
    </row>
    <row r="1143" spans="2:5" ht="15.65" customHeight="1" x14ac:dyDescent="0.35">
      <c r="B1143" s="51" t="s">
        <v>2811</v>
      </c>
      <c r="C1143" s="41">
        <f>COUNTIFS(data!$X:$X,C$1059,data!$E:$E,$B1143)</f>
        <v>0</v>
      </c>
      <c r="D1143" s="41">
        <f>COUNTIFS(data!$X:$X,D$1059,data!$E:$E,$B1143)</f>
        <v>0</v>
      </c>
      <c r="E1143" s="42">
        <f t="shared" si="62"/>
        <v>0</v>
      </c>
    </row>
    <row r="1144" spans="2:5" ht="15.65" customHeight="1" x14ac:dyDescent="0.35">
      <c r="B1144" s="51" t="s">
        <v>374</v>
      </c>
      <c r="C1144" s="41">
        <f>COUNTIFS(data!$X:$X,C$1059,data!$E:$E,$B1144)</f>
        <v>1</v>
      </c>
      <c r="D1144" s="41">
        <f>COUNTIFS(data!$X:$X,D$1059,data!$E:$E,$B1144)</f>
        <v>0</v>
      </c>
      <c r="E1144" s="42">
        <f t="shared" si="62"/>
        <v>1</v>
      </c>
    </row>
    <row r="1145" spans="2:5" ht="15.65" customHeight="1" x14ac:dyDescent="0.35">
      <c r="B1145" s="51" t="s">
        <v>1307</v>
      </c>
      <c r="C1145" s="41">
        <f>COUNTIFS(data!$X:$X,C$1059,data!$E:$E,$B1145)</f>
        <v>0</v>
      </c>
      <c r="D1145" s="41">
        <f>COUNTIFS(data!$X:$X,D$1059,data!$E:$E,$B1145)</f>
        <v>0</v>
      </c>
      <c r="E1145" s="42">
        <f t="shared" si="62"/>
        <v>0</v>
      </c>
    </row>
    <row r="1146" spans="2:5" ht="15.65" customHeight="1" x14ac:dyDescent="0.35">
      <c r="B1146" s="51" t="s">
        <v>338</v>
      </c>
      <c r="C1146" s="41">
        <f>COUNTIFS(data!$X:$X,C$1059,data!$E:$E,$B1146)</f>
        <v>0</v>
      </c>
      <c r="D1146" s="41">
        <f>COUNTIFS(data!$X:$X,D$1059,data!$E:$E,$B1146)</f>
        <v>0</v>
      </c>
      <c r="E1146" s="42">
        <f t="shared" si="62"/>
        <v>0</v>
      </c>
    </row>
    <row r="1147" spans="2:5" ht="15.65" customHeight="1" x14ac:dyDescent="0.35">
      <c r="B1147" s="51" t="s">
        <v>11</v>
      </c>
      <c r="C1147" s="41">
        <f>COUNTIFS(data!$X:$X,C$1059,data!$E:$E,$B1147)</f>
        <v>1</v>
      </c>
      <c r="D1147" s="41">
        <f>COUNTIFS(data!$X:$X,D$1059,data!$E:$E,$B1147)</f>
        <v>0</v>
      </c>
      <c r="E1147" s="42">
        <f t="shared" si="62"/>
        <v>1</v>
      </c>
    </row>
    <row r="1148" spans="2:5" ht="15.65" customHeight="1" x14ac:dyDescent="0.35">
      <c r="B1148" s="51" t="s">
        <v>1675</v>
      </c>
      <c r="C1148" s="41">
        <f>COUNTIFS(data!$X:$X,C$1059,data!$E:$E,$B1148)</f>
        <v>1</v>
      </c>
      <c r="D1148" s="41">
        <f>COUNTIFS(data!$X:$X,D$1059,data!$E:$E,$B1148)</f>
        <v>0</v>
      </c>
      <c r="E1148" s="42">
        <f t="shared" si="62"/>
        <v>1</v>
      </c>
    </row>
    <row r="1149" spans="2:5" ht="15.65" customHeight="1" x14ac:dyDescent="0.35">
      <c r="B1149" s="51" t="s">
        <v>337</v>
      </c>
      <c r="C1149" s="41">
        <f>COUNTIFS(data!$X:$X,C$1059,data!$E:$E,$B1149)</f>
        <v>0</v>
      </c>
      <c r="D1149" s="41">
        <f>COUNTIFS(data!$X:$X,D$1059,data!$E:$E,$B1149)</f>
        <v>0</v>
      </c>
      <c r="E1149" s="42">
        <f t="shared" si="62"/>
        <v>0</v>
      </c>
    </row>
    <row r="1150" spans="2:5" ht="15.65" customHeight="1" x14ac:dyDescent="0.35">
      <c r="B1150" s="51" t="s">
        <v>1659</v>
      </c>
      <c r="C1150" s="41">
        <f>COUNTIFS(data!$X:$X,C$1059,data!$E:$E,$B1150)</f>
        <v>5</v>
      </c>
      <c r="D1150" s="41">
        <f>COUNTIFS(data!$X:$X,D$1059,data!$E:$E,$B1150)</f>
        <v>0</v>
      </c>
      <c r="E1150" s="42">
        <f t="shared" si="62"/>
        <v>5</v>
      </c>
    </row>
    <row r="1151" spans="2:5" ht="15.65" customHeight="1" x14ac:dyDescent="0.35">
      <c r="B1151" s="51" t="s">
        <v>1934</v>
      </c>
      <c r="C1151" s="41">
        <f>COUNTIFS(data!$X:$X,C$1059,data!$E:$E,$B1151)</f>
        <v>2</v>
      </c>
      <c r="D1151" s="41">
        <f>COUNTIFS(data!$X:$X,D$1059,data!$E:$E,$B1151)</f>
        <v>0</v>
      </c>
      <c r="E1151" s="42">
        <f t="shared" si="62"/>
        <v>2</v>
      </c>
    </row>
    <row r="1152" spans="2:5" ht="15.65" customHeight="1" x14ac:dyDescent="0.35">
      <c r="B1152" s="51" t="s">
        <v>1936</v>
      </c>
      <c r="C1152" s="41">
        <f>COUNTIFS(data!$X:$X,C$1059,data!$E:$E,$B1152)</f>
        <v>0</v>
      </c>
      <c r="D1152" s="41">
        <f>COUNTIFS(data!$X:$X,D$1059,data!$E:$E,$B1152)</f>
        <v>0</v>
      </c>
      <c r="E1152" s="42">
        <f t="shared" si="62"/>
        <v>0</v>
      </c>
    </row>
    <row r="1153" spans="2:5" ht="15.65" customHeight="1" x14ac:dyDescent="0.35">
      <c r="B1153" s="51" t="s">
        <v>1921</v>
      </c>
      <c r="C1153" s="41">
        <f>COUNTIFS(data!$X:$X,C$1059,data!$E:$E,$B1153)</f>
        <v>0</v>
      </c>
      <c r="D1153" s="41">
        <f>COUNTIFS(data!$X:$X,D$1059,data!$E:$E,$B1153)</f>
        <v>0</v>
      </c>
      <c r="E1153" s="42">
        <f t="shared" si="62"/>
        <v>0</v>
      </c>
    </row>
    <row r="1154" spans="2:5" ht="15.65" customHeight="1" x14ac:dyDescent="0.35">
      <c r="B1154" s="51" t="s">
        <v>1922</v>
      </c>
      <c r="C1154" s="41">
        <f>COUNTIFS(data!$X:$X,C$1059,data!$E:$E,$B1154)</f>
        <v>1</v>
      </c>
      <c r="D1154" s="41">
        <f>COUNTIFS(data!$X:$X,D$1059,data!$E:$E,$B1154)</f>
        <v>0</v>
      </c>
      <c r="E1154" s="42">
        <f t="shared" si="62"/>
        <v>1</v>
      </c>
    </row>
    <row r="1155" spans="2:5" ht="15.65" customHeight="1" x14ac:dyDescent="0.35">
      <c r="B1155" s="51" t="s">
        <v>1690</v>
      </c>
      <c r="C1155" s="41">
        <f>COUNTIFS(data!$X:$X,C$1059,data!$E:$E,$B1155)</f>
        <v>0</v>
      </c>
      <c r="D1155" s="41">
        <f>COUNTIFS(data!$X:$X,D$1059,data!$E:$E,$B1155)</f>
        <v>0</v>
      </c>
      <c r="E1155" s="42">
        <f t="shared" si="62"/>
        <v>0</v>
      </c>
    </row>
    <row r="1156" spans="2:5" ht="15.65" customHeight="1" x14ac:dyDescent="0.35">
      <c r="B1156" s="51" t="s">
        <v>361</v>
      </c>
      <c r="C1156" s="41">
        <f>COUNTIFS(data!$X:$X,C$1059,data!$E:$E,$B1156)</f>
        <v>0</v>
      </c>
      <c r="D1156" s="41">
        <f>COUNTIFS(data!$X:$X,D$1059,data!$E:$E,$B1156)</f>
        <v>0</v>
      </c>
      <c r="E1156" s="42">
        <f t="shared" si="62"/>
        <v>0</v>
      </c>
    </row>
    <row r="1157" spans="2:5" ht="15.65" customHeight="1" x14ac:dyDescent="0.35">
      <c r="B1157" s="51" t="s">
        <v>835</v>
      </c>
      <c r="C1157" s="41">
        <f>COUNTIFS(data!$X:$X,C$1059,data!$E:$E,$B1157)</f>
        <v>0</v>
      </c>
      <c r="D1157" s="41">
        <f>COUNTIFS(data!$X:$X,D$1059,data!$E:$E,$B1157)</f>
        <v>0</v>
      </c>
      <c r="E1157" s="42">
        <f t="shared" si="62"/>
        <v>0</v>
      </c>
    </row>
    <row r="1158" spans="2:5" ht="15.65" customHeight="1" x14ac:dyDescent="0.35">
      <c r="B1158" s="51" t="s">
        <v>1645</v>
      </c>
      <c r="C1158" s="41">
        <f>COUNTIFS(data!$X:$X,C$1059,data!$E:$E,$B1158)</f>
        <v>0</v>
      </c>
      <c r="D1158" s="41">
        <f>COUNTIFS(data!$X:$X,D$1059,data!$E:$E,$B1158)</f>
        <v>0</v>
      </c>
      <c r="E1158" s="42">
        <f t="shared" si="62"/>
        <v>0</v>
      </c>
    </row>
    <row r="1159" spans="2:5" ht="15.65" customHeight="1" x14ac:dyDescent="0.35">
      <c r="B1159" s="51" t="s">
        <v>734</v>
      </c>
      <c r="C1159" s="41">
        <f>COUNTIFS(data!$X:$X,C$1059,data!$E:$E,$B1159)</f>
        <v>0</v>
      </c>
      <c r="D1159" s="41">
        <f>COUNTIFS(data!$X:$X,D$1059,data!$E:$E,$B1159)</f>
        <v>0</v>
      </c>
      <c r="E1159" s="42">
        <f t="shared" si="62"/>
        <v>0</v>
      </c>
    </row>
    <row r="1160" spans="2:5" ht="15.65" customHeight="1" x14ac:dyDescent="0.35">
      <c r="B1160" s="51" t="s">
        <v>29</v>
      </c>
      <c r="C1160" s="41">
        <f>COUNTIFS(data!$X:$X,C$1059,data!$E:$E,$B1160)</f>
        <v>1</v>
      </c>
      <c r="D1160" s="41">
        <f>COUNTIFS(data!$X:$X,D$1059,data!$E:$E,$B1160)</f>
        <v>0</v>
      </c>
      <c r="E1160" s="42">
        <f t="shared" si="62"/>
        <v>1</v>
      </c>
    </row>
    <row r="1161" spans="2:5" ht="15.65" customHeight="1" x14ac:dyDescent="0.35">
      <c r="B1161" s="51" t="s">
        <v>691</v>
      </c>
      <c r="C1161" s="41">
        <f>COUNTIFS(data!$X:$X,C$1059,data!$E:$E,$B1161)</f>
        <v>1</v>
      </c>
      <c r="D1161" s="41">
        <f>COUNTIFS(data!$X:$X,D$1059,data!$E:$E,$B1161)</f>
        <v>0</v>
      </c>
      <c r="E1161" s="42">
        <f t="shared" si="62"/>
        <v>1</v>
      </c>
    </row>
    <row r="1162" spans="2:5" ht="15.65" customHeight="1" x14ac:dyDescent="0.35">
      <c r="B1162" s="51" t="s">
        <v>1626</v>
      </c>
      <c r="C1162" s="41">
        <f>COUNTIFS(data!$X:$X,C$1059,data!$E:$E,$B1162)</f>
        <v>0</v>
      </c>
      <c r="D1162" s="41">
        <f>COUNTIFS(data!$X:$X,D$1059,data!$E:$E,$B1162)</f>
        <v>0</v>
      </c>
      <c r="E1162" s="42">
        <f t="shared" si="62"/>
        <v>0</v>
      </c>
    </row>
    <row r="1163" spans="2:5" ht="15.65" customHeight="1" x14ac:dyDescent="0.35">
      <c r="B1163" s="51" t="s">
        <v>2812</v>
      </c>
      <c r="C1163" s="41">
        <f>COUNTIFS(data!$X:$X,C$1059,data!$E:$E,$B1163)</f>
        <v>0</v>
      </c>
      <c r="D1163" s="41">
        <f>COUNTIFS(data!$X:$X,D$1059,data!$E:$E,$B1163)</f>
        <v>0</v>
      </c>
      <c r="E1163" s="42">
        <f t="shared" si="62"/>
        <v>0</v>
      </c>
    </row>
    <row r="1164" spans="2:5" ht="15.65" customHeight="1" x14ac:dyDescent="0.35">
      <c r="B1164" s="51" t="s">
        <v>2813</v>
      </c>
      <c r="C1164" s="41">
        <f>COUNTIFS(data!$X:$X,C$1059,data!$E:$E,$B1164)</f>
        <v>0</v>
      </c>
      <c r="D1164" s="41">
        <f>COUNTIFS(data!$X:$X,D$1059,data!$E:$E,$B1164)</f>
        <v>0</v>
      </c>
      <c r="E1164" s="42">
        <f t="shared" si="62"/>
        <v>0</v>
      </c>
    </row>
    <row r="1165" spans="2:5" ht="15.65" customHeight="1" x14ac:dyDescent="0.35">
      <c r="B1165" s="51" t="s">
        <v>1712</v>
      </c>
      <c r="C1165" s="41">
        <f>COUNTIFS(data!$X:$X,C$1059,data!$E:$E,$B1165)</f>
        <v>0</v>
      </c>
      <c r="D1165" s="41">
        <f>COUNTIFS(data!$X:$X,D$1059,data!$E:$E,$B1165)</f>
        <v>0</v>
      </c>
      <c r="E1165" s="42">
        <f t="shared" si="62"/>
        <v>0</v>
      </c>
    </row>
    <row r="1166" spans="2:5" ht="15.65" customHeight="1" x14ac:dyDescent="0.35">
      <c r="B1166" s="51" t="s">
        <v>1680</v>
      </c>
      <c r="C1166" s="41">
        <f>COUNTIFS(data!$X:$X,C$1059,data!$E:$E,$B1166)</f>
        <v>0</v>
      </c>
      <c r="D1166" s="41">
        <f>COUNTIFS(data!$X:$X,D$1059,data!$E:$E,$B1166)</f>
        <v>0</v>
      </c>
      <c r="E1166" s="42">
        <f t="shared" si="62"/>
        <v>0</v>
      </c>
    </row>
    <row r="1167" spans="2:5" ht="15.65" customHeight="1" x14ac:dyDescent="0.35">
      <c r="B1167" s="51" t="s">
        <v>213</v>
      </c>
      <c r="C1167" s="41">
        <f>COUNTIFS(data!$X:$X,C$1059,data!$E:$E,$B1167)</f>
        <v>1</v>
      </c>
      <c r="D1167" s="41">
        <f>COUNTIFS(data!$X:$X,D$1059,data!$E:$E,$B1167)</f>
        <v>0</v>
      </c>
      <c r="E1167" s="42">
        <f t="shared" si="62"/>
        <v>1</v>
      </c>
    </row>
    <row r="1168" spans="2:5" ht="15.65" customHeight="1" x14ac:dyDescent="0.35">
      <c r="B1168" s="51" t="s">
        <v>827</v>
      </c>
      <c r="C1168" s="41">
        <f>COUNTIFS(data!$X:$X,C$1059,data!$E:$E,$B1168)</f>
        <v>0</v>
      </c>
      <c r="D1168" s="41">
        <f>COUNTIFS(data!$X:$X,D$1059,data!$E:$E,$B1168)</f>
        <v>0</v>
      </c>
      <c r="E1168" s="42">
        <f t="shared" si="62"/>
        <v>0</v>
      </c>
    </row>
    <row r="1169" spans="2:5" ht="15.65" customHeight="1" x14ac:dyDescent="0.35">
      <c r="B1169" s="51" t="s">
        <v>1066</v>
      </c>
      <c r="C1169" s="41">
        <f>COUNTIFS(data!$X:$X,C$1059,data!$E:$E,$B1169)</f>
        <v>0</v>
      </c>
      <c r="D1169" s="41">
        <f>COUNTIFS(data!$X:$X,D$1059,data!$E:$E,$B1169)</f>
        <v>0</v>
      </c>
      <c r="E1169" s="42">
        <f t="shared" si="62"/>
        <v>0</v>
      </c>
    </row>
    <row r="1170" spans="2:5" ht="15.65" customHeight="1" x14ac:dyDescent="0.35">
      <c r="B1170" s="51" t="s">
        <v>53</v>
      </c>
      <c r="C1170" s="41">
        <f>COUNTIFS(data!$X:$X,C$1059,data!$E:$E,$B1170)</f>
        <v>0</v>
      </c>
      <c r="D1170" s="41">
        <f>COUNTIFS(data!$X:$X,D$1059,data!$E:$E,$B1170)</f>
        <v>0</v>
      </c>
      <c r="E1170" s="42">
        <f t="shared" si="62"/>
        <v>0</v>
      </c>
    </row>
    <row r="1171" spans="2:5" ht="15.65" customHeight="1" x14ac:dyDescent="0.35">
      <c r="B1171" s="51" t="s">
        <v>1694</v>
      </c>
      <c r="C1171" s="41">
        <f>COUNTIFS(data!$X:$X,C$1059,data!$E:$E,$B1171)</f>
        <v>0</v>
      </c>
      <c r="D1171" s="41">
        <f>COUNTIFS(data!$X:$X,D$1059,data!$E:$E,$B1171)</f>
        <v>0</v>
      </c>
      <c r="E1171" s="42">
        <f t="shared" si="62"/>
        <v>0</v>
      </c>
    </row>
    <row r="1172" spans="2:5" ht="15.65" customHeight="1" x14ac:dyDescent="0.35">
      <c r="B1172" s="51" t="s">
        <v>1951</v>
      </c>
      <c r="C1172" s="41">
        <f>COUNTIFS(data!$X:$X,C$1059,data!$E:$E,$B1172)</f>
        <v>4</v>
      </c>
      <c r="D1172" s="41">
        <f>COUNTIFS(data!$X:$X,D$1059,data!$E:$E,$B1172)</f>
        <v>0</v>
      </c>
      <c r="E1172" s="42">
        <f t="shared" si="62"/>
        <v>4</v>
      </c>
    </row>
    <row r="1173" spans="2:5" ht="15.65" customHeight="1" x14ac:dyDescent="0.35">
      <c r="B1173" s="51" t="s">
        <v>1947</v>
      </c>
      <c r="C1173" s="41">
        <f>COUNTIFS(data!$X:$X,C$1059,data!$E:$E,$B1173)</f>
        <v>2</v>
      </c>
      <c r="D1173" s="41">
        <f>COUNTIFS(data!$X:$X,D$1059,data!$E:$E,$B1173)</f>
        <v>0</v>
      </c>
      <c r="E1173" s="42">
        <f t="shared" si="62"/>
        <v>2</v>
      </c>
    </row>
    <row r="1174" spans="2:5" ht="15.65" customHeight="1" x14ac:dyDescent="0.35">
      <c r="B1174" s="51" t="s">
        <v>347</v>
      </c>
      <c r="C1174" s="41">
        <f>COUNTIFS(data!$X:$X,C$1059,data!$E:$E,$B1174)</f>
        <v>0</v>
      </c>
      <c r="D1174" s="41">
        <f>COUNTIFS(data!$X:$X,D$1059,data!$E:$E,$B1174)</f>
        <v>0</v>
      </c>
      <c r="E1174" s="42">
        <f t="shared" si="62"/>
        <v>0</v>
      </c>
    </row>
    <row r="1175" spans="2:5" ht="15.65" customHeight="1" x14ac:dyDescent="0.35">
      <c r="B1175" s="51" t="s">
        <v>1022</v>
      </c>
      <c r="C1175" s="41">
        <f>COUNTIFS(data!$X:$X,C$1059,data!$E:$E,$B1175)</f>
        <v>0</v>
      </c>
      <c r="D1175" s="41">
        <f>COUNTIFS(data!$X:$X,D$1059,data!$E:$E,$B1175)</f>
        <v>0</v>
      </c>
      <c r="E1175" s="42">
        <f t="shared" si="62"/>
        <v>0</v>
      </c>
    </row>
    <row r="1176" spans="2:5" ht="15.65" customHeight="1" x14ac:dyDescent="0.35">
      <c r="B1176" s="51" t="s">
        <v>1638</v>
      </c>
      <c r="C1176" s="41">
        <f>COUNTIFS(data!$X:$X,C$1059,data!$E:$E,$B1176)</f>
        <v>0</v>
      </c>
      <c r="D1176" s="41">
        <f>COUNTIFS(data!$X:$X,D$1059,data!$E:$E,$B1176)</f>
        <v>0</v>
      </c>
      <c r="E1176" s="42">
        <f t="shared" si="62"/>
        <v>0</v>
      </c>
    </row>
    <row r="1177" spans="2:5" ht="15.65" customHeight="1" x14ac:dyDescent="0.35">
      <c r="B1177" s="51" t="s">
        <v>342</v>
      </c>
      <c r="C1177" s="41">
        <f>COUNTIFS(data!$X:$X,C$1059,data!$E:$E,$B1177)</f>
        <v>0</v>
      </c>
      <c r="D1177" s="41">
        <f>COUNTIFS(data!$X:$X,D$1059,data!$E:$E,$B1177)</f>
        <v>0</v>
      </c>
      <c r="E1177" s="42">
        <f t="shared" si="62"/>
        <v>0</v>
      </c>
    </row>
    <row r="1178" spans="2:5" ht="15.65" customHeight="1" x14ac:dyDescent="0.35">
      <c r="B1178" s="51" t="s">
        <v>1910</v>
      </c>
      <c r="C1178" s="41">
        <f>COUNTIFS(data!$X:$X,C$1059,data!$E:$E,$B1178)</f>
        <v>0</v>
      </c>
      <c r="D1178" s="41">
        <f>COUNTIFS(data!$X:$X,D$1059,data!$E:$E,$B1178)</f>
        <v>0</v>
      </c>
      <c r="E1178" s="42">
        <f t="shared" si="62"/>
        <v>0</v>
      </c>
    </row>
    <row r="1179" spans="2:5" ht="15.65" customHeight="1" x14ac:dyDescent="0.35">
      <c r="B1179" s="51" t="s">
        <v>1911</v>
      </c>
      <c r="C1179" s="41">
        <f>COUNTIFS(data!$X:$X,C$1059,data!$E:$E,$B1179)</f>
        <v>1</v>
      </c>
      <c r="D1179" s="41">
        <f>COUNTIFS(data!$X:$X,D$1059,data!$E:$E,$B1179)</f>
        <v>0</v>
      </c>
      <c r="E1179" s="42">
        <f t="shared" si="62"/>
        <v>1</v>
      </c>
    </row>
    <row r="1180" spans="2:5" ht="15.65" customHeight="1" x14ac:dyDescent="0.35">
      <c r="B1180" s="51" t="s">
        <v>25</v>
      </c>
      <c r="C1180" s="41">
        <f>COUNTIFS(data!$X:$X,C$1059,data!$E:$E,$B1180)</f>
        <v>0</v>
      </c>
      <c r="D1180" s="41">
        <f>COUNTIFS(data!$X:$X,D$1059,data!$E:$E,$B1180)</f>
        <v>0</v>
      </c>
      <c r="E1180" s="42">
        <f t="shared" si="62"/>
        <v>0</v>
      </c>
    </row>
    <row r="1181" spans="2:5" ht="15.65" customHeight="1" x14ac:dyDescent="0.35">
      <c r="B1181" s="51" t="s">
        <v>1046</v>
      </c>
      <c r="C1181" s="41">
        <f>COUNTIFS(data!$X:$X,C$1059,data!$E:$E,$B1181)</f>
        <v>0</v>
      </c>
      <c r="D1181" s="41">
        <f>COUNTIFS(data!$X:$X,D$1059,data!$E:$E,$B1181)</f>
        <v>0</v>
      </c>
      <c r="E1181" s="42">
        <f t="shared" si="62"/>
        <v>0</v>
      </c>
    </row>
    <row r="1182" spans="2:5" ht="15.65" customHeight="1" x14ac:dyDescent="0.35">
      <c r="B1182" s="51" t="s">
        <v>1643</v>
      </c>
      <c r="C1182" s="41">
        <f>COUNTIFS(data!$X:$X,C$1059,data!$E:$E,$B1182)</f>
        <v>3</v>
      </c>
      <c r="D1182" s="41">
        <f>COUNTIFS(data!$X:$X,D$1059,data!$E:$E,$B1182)</f>
        <v>0</v>
      </c>
      <c r="E1182" s="42">
        <f t="shared" si="62"/>
        <v>3</v>
      </c>
    </row>
    <row r="1183" spans="2:5" ht="15.65" customHeight="1" x14ac:dyDescent="0.35">
      <c r="B1183" s="51" t="s">
        <v>1621</v>
      </c>
      <c r="C1183" s="41">
        <f>COUNTIFS(data!$X:$X,C$1059,data!$E:$E,$B1183)</f>
        <v>0</v>
      </c>
      <c r="D1183" s="41">
        <f>COUNTIFS(data!$X:$X,D$1059,data!$E:$E,$B1183)</f>
        <v>0</v>
      </c>
      <c r="E1183" s="42">
        <f t="shared" si="62"/>
        <v>0</v>
      </c>
    </row>
    <row r="1184" spans="2:5" ht="15.65" customHeight="1" x14ac:dyDescent="0.35">
      <c r="B1184" s="51" t="s">
        <v>1056</v>
      </c>
      <c r="C1184" s="41">
        <f>COUNTIFS(data!$X:$X,C$1059,data!$E:$E,$B1184)</f>
        <v>0</v>
      </c>
      <c r="D1184" s="41">
        <f>COUNTIFS(data!$X:$X,D$1059,data!$E:$E,$B1184)</f>
        <v>0</v>
      </c>
      <c r="E1184" s="42">
        <f t="shared" si="62"/>
        <v>0</v>
      </c>
    </row>
    <row r="1185" spans="2:5" ht="15.65" customHeight="1" x14ac:dyDescent="0.35">
      <c r="B1185" s="51" t="s">
        <v>1666</v>
      </c>
      <c r="C1185" s="41">
        <f>COUNTIFS(data!$X:$X,C$1059,data!$E:$E,$B1185)</f>
        <v>0</v>
      </c>
      <c r="D1185" s="41">
        <f>COUNTIFS(data!$X:$X,D$1059,data!$E:$E,$B1185)</f>
        <v>0</v>
      </c>
      <c r="E1185" s="42">
        <f t="shared" si="62"/>
        <v>0</v>
      </c>
    </row>
    <row r="1186" spans="2:5" ht="15.65" customHeight="1" x14ac:dyDescent="0.35">
      <c r="B1186" s="51" t="s">
        <v>1656</v>
      </c>
      <c r="C1186" s="41">
        <f>COUNTIFS(data!$X:$X,C$1059,data!$E:$E,$B1186)</f>
        <v>0</v>
      </c>
      <c r="D1186" s="41">
        <f>COUNTIFS(data!$X:$X,D$1059,data!$E:$E,$B1186)</f>
        <v>0</v>
      </c>
      <c r="E1186" s="42">
        <f t="shared" si="62"/>
        <v>0</v>
      </c>
    </row>
    <row r="1187" spans="2:5" ht="15.65" customHeight="1" x14ac:dyDescent="0.35">
      <c r="B1187" s="51" t="s">
        <v>236</v>
      </c>
      <c r="C1187" s="41">
        <f>COUNTIFS(data!$X:$X,C$1059,data!$E:$E,$B1187)</f>
        <v>1</v>
      </c>
      <c r="D1187" s="41">
        <f>COUNTIFS(data!$X:$X,D$1059,data!$E:$E,$B1187)</f>
        <v>0</v>
      </c>
      <c r="E1187" s="42">
        <f t="shared" si="62"/>
        <v>1</v>
      </c>
    </row>
    <row r="1188" spans="2:5" ht="15.65" customHeight="1" x14ac:dyDescent="0.35">
      <c r="B1188" s="51" t="s">
        <v>1047</v>
      </c>
      <c r="C1188" s="41">
        <f>COUNTIFS(data!$X:$X,C$1059,data!$E:$E,$B1188)</f>
        <v>0</v>
      </c>
      <c r="D1188" s="41">
        <f>COUNTIFS(data!$X:$X,D$1059,data!$E:$E,$B1188)</f>
        <v>0</v>
      </c>
      <c r="E1188" s="42">
        <f t="shared" si="62"/>
        <v>0</v>
      </c>
    </row>
    <row r="1189" spans="2:5" ht="15.65" customHeight="1" x14ac:dyDescent="0.35">
      <c r="B1189" s="51" t="s">
        <v>1055</v>
      </c>
      <c r="C1189" s="41">
        <f>COUNTIFS(data!$X:$X,C$1059,data!$E:$E,$B1189)</f>
        <v>0</v>
      </c>
      <c r="D1189" s="41">
        <f>COUNTIFS(data!$X:$X,D$1059,data!$E:$E,$B1189)</f>
        <v>0</v>
      </c>
      <c r="E1189" s="42">
        <f t="shared" ref="E1189:E1252" si="63">SUM(C1189:D1189)</f>
        <v>0</v>
      </c>
    </row>
    <row r="1190" spans="2:5" ht="15.65" customHeight="1" x14ac:dyDescent="0.35">
      <c r="B1190" s="51" t="s">
        <v>1044</v>
      </c>
      <c r="C1190" s="41">
        <f>COUNTIFS(data!$X:$X,C$1059,data!$E:$E,$B1190)</f>
        <v>0</v>
      </c>
      <c r="D1190" s="41">
        <f>COUNTIFS(data!$X:$X,D$1059,data!$E:$E,$B1190)</f>
        <v>0</v>
      </c>
      <c r="E1190" s="42">
        <f t="shared" si="63"/>
        <v>0</v>
      </c>
    </row>
    <row r="1191" spans="2:5" ht="15.65" customHeight="1" x14ac:dyDescent="0.35">
      <c r="B1191" s="51" t="s">
        <v>1630</v>
      </c>
      <c r="C1191" s="41">
        <f>COUNTIFS(data!$X:$X,C$1059,data!$E:$E,$B1191)</f>
        <v>0</v>
      </c>
      <c r="D1191" s="41">
        <f>COUNTIFS(data!$X:$X,D$1059,data!$E:$E,$B1191)</f>
        <v>0</v>
      </c>
      <c r="E1191" s="42">
        <f t="shared" si="63"/>
        <v>0</v>
      </c>
    </row>
    <row r="1192" spans="2:5" ht="15.65" customHeight="1" x14ac:dyDescent="0.35">
      <c r="B1192" s="51" t="s">
        <v>1937</v>
      </c>
      <c r="C1192" s="41">
        <f>COUNTIFS(data!$X:$X,C$1059,data!$E:$E,$B1192)</f>
        <v>1</v>
      </c>
      <c r="D1192" s="41">
        <f>COUNTIFS(data!$X:$X,D$1059,data!$E:$E,$B1192)</f>
        <v>0</v>
      </c>
      <c r="E1192" s="42">
        <f t="shared" si="63"/>
        <v>1</v>
      </c>
    </row>
    <row r="1193" spans="2:5" ht="15.65" customHeight="1" x14ac:dyDescent="0.35">
      <c r="B1193" s="51" t="s">
        <v>1938</v>
      </c>
      <c r="C1193" s="41">
        <f>COUNTIFS(data!$X:$X,C$1059,data!$E:$E,$B1193)</f>
        <v>3</v>
      </c>
      <c r="D1193" s="41">
        <f>COUNTIFS(data!$X:$X,D$1059,data!$E:$E,$B1193)</f>
        <v>1</v>
      </c>
      <c r="E1193" s="42">
        <f t="shared" si="63"/>
        <v>4</v>
      </c>
    </row>
    <row r="1194" spans="2:5" ht="15.65" customHeight="1" x14ac:dyDescent="0.35">
      <c r="B1194" s="51" t="s">
        <v>1091</v>
      </c>
      <c r="C1194" s="41">
        <f>COUNTIFS(data!$X:$X,C$1059,data!$E:$E,$B1194)</f>
        <v>1</v>
      </c>
      <c r="D1194" s="41">
        <f>COUNTIFS(data!$X:$X,D$1059,data!$E:$E,$B1194)</f>
        <v>0</v>
      </c>
      <c r="E1194" s="42">
        <f t="shared" si="63"/>
        <v>1</v>
      </c>
    </row>
    <row r="1195" spans="2:5" ht="15.65" customHeight="1" x14ac:dyDescent="0.35">
      <c r="B1195" s="51" t="s">
        <v>1916</v>
      </c>
      <c r="C1195" s="41">
        <f>COUNTIFS(data!$X:$X,C$1059,data!$E:$E,$B1195)</f>
        <v>1</v>
      </c>
      <c r="D1195" s="41">
        <f>COUNTIFS(data!$X:$X,D$1059,data!$E:$E,$B1195)</f>
        <v>0</v>
      </c>
      <c r="E1195" s="42">
        <f t="shared" si="63"/>
        <v>1</v>
      </c>
    </row>
    <row r="1196" spans="2:5" ht="15.65" customHeight="1" x14ac:dyDescent="0.35">
      <c r="B1196" s="51" t="s">
        <v>1945</v>
      </c>
      <c r="C1196" s="41">
        <f>COUNTIFS(data!$X:$X,C$1059,data!$E:$E,$B1196)</f>
        <v>0</v>
      </c>
      <c r="D1196" s="41">
        <f>COUNTIFS(data!$X:$X,D$1059,data!$E:$E,$B1196)</f>
        <v>0</v>
      </c>
      <c r="E1196" s="42">
        <f t="shared" si="63"/>
        <v>0</v>
      </c>
    </row>
    <row r="1197" spans="2:5" ht="15.65" customHeight="1" x14ac:dyDescent="0.35">
      <c r="B1197" s="51" t="s">
        <v>1950</v>
      </c>
      <c r="C1197" s="41">
        <f>COUNTIFS(data!$X:$X,C$1059,data!$E:$E,$B1197)</f>
        <v>0</v>
      </c>
      <c r="D1197" s="41">
        <f>COUNTIFS(data!$X:$X,D$1059,data!$E:$E,$B1197)</f>
        <v>0</v>
      </c>
      <c r="E1197" s="42">
        <f t="shared" si="63"/>
        <v>0</v>
      </c>
    </row>
    <row r="1198" spans="2:5" ht="15.65" customHeight="1" x14ac:dyDescent="0.35">
      <c r="B1198" s="51" t="s">
        <v>2814</v>
      </c>
      <c r="C1198" s="41">
        <f>COUNTIFS(data!$X:$X,C$1059,data!$E:$E,$B1198)</f>
        <v>0</v>
      </c>
      <c r="D1198" s="41">
        <f>COUNTIFS(data!$X:$X,D$1059,data!$E:$E,$B1198)</f>
        <v>0</v>
      </c>
      <c r="E1198" s="42">
        <f t="shared" si="63"/>
        <v>0</v>
      </c>
    </row>
    <row r="1199" spans="2:5" ht="15.65" customHeight="1" x14ac:dyDescent="0.35">
      <c r="B1199" s="51" t="s">
        <v>17</v>
      </c>
      <c r="C1199" s="41">
        <f>COUNTIFS(data!$X:$X,C$1059,data!$E:$E,$B1199)</f>
        <v>0</v>
      </c>
      <c r="D1199" s="41">
        <f>COUNTIFS(data!$X:$X,D$1059,data!$E:$E,$B1199)</f>
        <v>0</v>
      </c>
      <c r="E1199" s="42">
        <f t="shared" si="63"/>
        <v>0</v>
      </c>
    </row>
    <row r="1200" spans="2:5" ht="15.65" customHeight="1" x14ac:dyDescent="0.35">
      <c r="B1200" s="51" t="s">
        <v>32</v>
      </c>
      <c r="C1200" s="41">
        <f>COUNTIFS(data!$X:$X,C$1059,data!$E:$E,$B1200)</f>
        <v>0</v>
      </c>
      <c r="D1200" s="41">
        <f>COUNTIFS(data!$X:$X,D$1059,data!$E:$E,$B1200)</f>
        <v>0</v>
      </c>
      <c r="E1200" s="42">
        <f t="shared" si="63"/>
        <v>0</v>
      </c>
    </row>
    <row r="1201" spans="2:5" ht="15.65" customHeight="1" x14ac:dyDescent="0.35">
      <c r="B1201" s="51" t="s">
        <v>1663</v>
      </c>
      <c r="C1201" s="41">
        <f>COUNTIFS(data!$X:$X,C$1059,data!$E:$E,$B1201)</f>
        <v>0</v>
      </c>
      <c r="D1201" s="41">
        <f>COUNTIFS(data!$X:$X,D$1059,data!$E:$E,$B1201)</f>
        <v>0</v>
      </c>
      <c r="E1201" s="42">
        <f t="shared" si="63"/>
        <v>0</v>
      </c>
    </row>
    <row r="1202" spans="2:5" ht="15.65" customHeight="1" x14ac:dyDescent="0.35">
      <c r="B1202" s="51" t="s">
        <v>33</v>
      </c>
      <c r="C1202" s="41">
        <f>COUNTIFS(data!$X:$X,C$1059,data!$E:$E,$B1202)</f>
        <v>0</v>
      </c>
      <c r="D1202" s="41">
        <f>COUNTIFS(data!$X:$X,D$1059,data!$E:$E,$B1202)</f>
        <v>0</v>
      </c>
      <c r="E1202" s="42">
        <f t="shared" si="63"/>
        <v>0</v>
      </c>
    </row>
    <row r="1203" spans="2:5" ht="15.65" customHeight="1" x14ac:dyDescent="0.35">
      <c r="B1203" s="51" t="s">
        <v>59</v>
      </c>
      <c r="C1203" s="41">
        <f>COUNTIFS(data!$X:$X,C$1059,data!$E:$E,$B1203)</f>
        <v>0</v>
      </c>
      <c r="D1203" s="41">
        <f>COUNTIFS(data!$X:$X,D$1059,data!$E:$E,$B1203)</f>
        <v>0</v>
      </c>
      <c r="E1203" s="42">
        <f t="shared" si="63"/>
        <v>0</v>
      </c>
    </row>
    <row r="1204" spans="2:5" ht="15.65" customHeight="1" x14ac:dyDescent="0.35">
      <c r="B1204" s="51" t="s">
        <v>13</v>
      </c>
      <c r="C1204" s="41">
        <f>COUNTIFS(data!$X:$X,C$1059,data!$E:$E,$B1204)</f>
        <v>0</v>
      </c>
      <c r="D1204" s="41">
        <f>COUNTIFS(data!$X:$X,D$1059,data!$E:$E,$B1204)</f>
        <v>0</v>
      </c>
      <c r="E1204" s="42">
        <f t="shared" si="63"/>
        <v>0</v>
      </c>
    </row>
    <row r="1205" spans="2:5" ht="15.65" customHeight="1" x14ac:dyDescent="0.35">
      <c r="B1205" s="51" t="s">
        <v>1702</v>
      </c>
      <c r="C1205" s="41">
        <f>COUNTIFS(data!$X:$X,C$1059,data!$E:$E,$B1205)</f>
        <v>2</v>
      </c>
      <c r="D1205" s="41">
        <f>COUNTIFS(data!$X:$X,D$1059,data!$E:$E,$B1205)</f>
        <v>0</v>
      </c>
      <c r="E1205" s="42">
        <f t="shared" si="63"/>
        <v>2</v>
      </c>
    </row>
    <row r="1206" spans="2:5" ht="15.65" customHeight="1" x14ac:dyDescent="0.35">
      <c r="B1206" s="51" t="s">
        <v>1703</v>
      </c>
      <c r="C1206" s="41">
        <f>COUNTIFS(data!$X:$X,C$1059,data!$E:$E,$B1206)</f>
        <v>0</v>
      </c>
      <c r="D1206" s="41">
        <f>COUNTIFS(data!$X:$X,D$1059,data!$E:$E,$B1206)</f>
        <v>0</v>
      </c>
      <c r="E1206" s="42">
        <f t="shared" si="63"/>
        <v>0</v>
      </c>
    </row>
    <row r="1207" spans="2:5" ht="15.65" customHeight="1" x14ac:dyDescent="0.35">
      <c r="B1207" s="51" t="s">
        <v>946</v>
      </c>
      <c r="C1207" s="41">
        <f>COUNTIFS(data!$X:$X,C$1059,data!$E:$E,$B1207)</f>
        <v>0</v>
      </c>
      <c r="D1207" s="41">
        <f>COUNTIFS(data!$X:$X,D$1059,data!$E:$E,$B1207)</f>
        <v>0</v>
      </c>
      <c r="E1207" s="42">
        <f t="shared" si="63"/>
        <v>0</v>
      </c>
    </row>
    <row r="1208" spans="2:5" ht="15.65" customHeight="1" x14ac:dyDescent="0.35">
      <c r="B1208" s="51" t="s">
        <v>1049</v>
      </c>
      <c r="C1208" s="41">
        <f>COUNTIFS(data!$X:$X,C$1059,data!$E:$E,$B1208)</f>
        <v>0</v>
      </c>
      <c r="D1208" s="41">
        <f>COUNTIFS(data!$X:$X,D$1059,data!$E:$E,$B1208)</f>
        <v>0</v>
      </c>
      <c r="E1208" s="42">
        <f t="shared" si="63"/>
        <v>0</v>
      </c>
    </row>
    <row r="1209" spans="2:5" ht="15.65" customHeight="1" x14ac:dyDescent="0.35">
      <c r="B1209" s="51" t="s">
        <v>346</v>
      </c>
      <c r="C1209" s="41">
        <f>COUNTIFS(data!$X:$X,C$1059,data!$E:$E,$B1209)</f>
        <v>0</v>
      </c>
      <c r="D1209" s="41">
        <f>COUNTIFS(data!$X:$X,D$1059,data!$E:$E,$B1209)</f>
        <v>0</v>
      </c>
      <c r="E1209" s="42">
        <f t="shared" si="63"/>
        <v>0</v>
      </c>
    </row>
    <row r="1210" spans="2:5" ht="15.65" customHeight="1" x14ac:dyDescent="0.35">
      <c r="B1210" s="51" t="s">
        <v>918</v>
      </c>
      <c r="C1210" s="41">
        <f>COUNTIFS(data!$X:$X,C$1059,data!$E:$E,$B1210)</f>
        <v>0</v>
      </c>
      <c r="D1210" s="41">
        <f>COUNTIFS(data!$X:$X,D$1059,data!$E:$E,$B1210)</f>
        <v>0</v>
      </c>
      <c r="E1210" s="42">
        <f t="shared" si="63"/>
        <v>0</v>
      </c>
    </row>
    <row r="1211" spans="2:5" ht="15.65" customHeight="1" x14ac:dyDescent="0.35">
      <c r="B1211" s="51" t="s">
        <v>1038</v>
      </c>
      <c r="C1211" s="41">
        <f>COUNTIFS(data!$X:$X,C$1059,data!$E:$E,$B1211)</f>
        <v>0</v>
      </c>
      <c r="D1211" s="41">
        <f>COUNTIFS(data!$X:$X,D$1059,data!$E:$E,$B1211)</f>
        <v>0</v>
      </c>
      <c r="E1211" s="42">
        <f t="shared" si="63"/>
        <v>0</v>
      </c>
    </row>
    <row r="1212" spans="2:5" ht="15.65" customHeight="1" x14ac:dyDescent="0.35">
      <c r="B1212" s="51" t="s">
        <v>2815</v>
      </c>
      <c r="C1212" s="41">
        <f>COUNTIFS(data!$X:$X,C$1059,data!$E:$E,$B1212)</f>
        <v>0</v>
      </c>
      <c r="D1212" s="41">
        <f>COUNTIFS(data!$X:$X,D$1059,data!$E:$E,$B1212)</f>
        <v>0</v>
      </c>
      <c r="E1212" s="42">
        <f t="shared" si="63"/>
        <v>0</v>
      </c>
    </row>
    <row r="1213" spans="2:5" ht="15.65" customHeight="1" x14ac:dyDescent="0.35">
      <c r="B1213" s="51" t="s">
        <v>559</v>
      </c>
      <c r="C1213" s="41">
        <f>COUNTIFS(data!$X:$X,C$1059,data!$E:$E,$B1213)</f>
        <v>0</v>
      </c>
      <c r="D1213" s="41">
        <f>COUNTIFS(data!$X:$X,D$1059,data!$E:$E,$B1213)</f>
        <v>0</v>
      </c>
      <c r="E1213" s="42">
        <f t="shared" si="63"/>
        <v>0</v>
      </c>
    </row>
    <row r="1214" spans="2:5" ht="15.65" customHeight="1" x14ac:dyDescent="0.35">
      <c r="B1214" s="51" t="s">
        <v>1693</v>
      </c>
      <c r="C1214" s="41">
        <f>COUNTIFS(data!$X:$X,C$1059,data!$E:$E,$B1214)</f>
        <v>1</v>
      </c>
      <c r="D1214" s="41">
        <f>COUNTIFS(data!$X:$X,D$1059,data!$E:$E,$B1214)</f>
        <v>0</v>
      </c>
      <c r="E1214" s="42">
        <f t="shared" si="63"/>
        <v>1</v>
      </c>
    </row>
    <row r="1215" spans="2:5" ht="15.65" customHeight="1" x14ac:dyDescent="0.35">
      <c r="B1215" s="51" t="s">
        <v>1030</v>
      </c>
      <c r="C1215" s="41">
        <f>COUNTIFS(data!$X:$X,C$1059,data!$E:$E,$B1215)</f>
        <v>0</v>
      </c>
      <c r="D1215" s="41">
        <f>COUNTIFS(data!$X:$X,D$1059,data!$E:$E,$B1215)</f>
        <v>0</v>
      </c>
      <c r="E1215" s="42">
        <f t="shared" si="63"/>
        <v>0</v>
      </c>
    </row>
    <row r="1216" spans="2:5" ht="15.65" customHeight="1" x14ac:dyDescent="0.35">
      <c r="B1216" s="51" t="s">
        <v>263</v>
      </c>
      <c r="C1216" s="41">
        <f>COUNTIFS(data!$X:$X,C$1059,data!$E:$E,$B1216)</f>
        <v>1</v>
      </c>
      <c r="D1216" s="41">
        <f>COUNTIFS(data!$X:$X,D$1059,data!$E:$E,$B1216)</f>
        <v>0</v>
      </c>
      <c r="E1216" s="42">
        <f t="shared" si="63"/>
        <v>1</v>
      </c>
    </row>
    <row r="1217" spans="2:5" ht="15.65" customHeight="1" x14ac:dyDescent="0.35">
      <c r="B1217" s="51" t="s">
        <v>1697</v>
      </c>
      <c r="C1217" s="41">
        <f>COUNTIFS(data!$X:$X,C$1059,data!$E:$E,$B1217)</f>
        <v>1</v>
      </c>
      <c r="D1217" s="41">
        <f>COUNTIFS(data!$X:$X,D$1059,data!$E:$E,$B1217)</f>
        <v>0</v>
      </c>
      <c r="E1217" s="42">
        <f t="shared" si="63"/>
        <v>1</v>
      </c>
    </row>
    <row r="1218" spans="2:5" ht="15.65" customHeight="1" x14ac:dyDescent="0.35">
      <c r="B1218" s="51" t="s">
        <v>1678</v>
      </c>
      <c r="C1218" s="41">
        <f>COUNTIFS(data!$X:$X,C$1059,data!$E:$E,$B1218)</f>
        <v>0</v>
      </c>
      <c r="D1218" s="41">
        <f>COUNTIFS(data!$X:$X,D$1059,data!$E:$E,$B1218)</f>
        <v>0</v>
      </c>
      <c r="E1218" s="42">
        <f t="shared" si="63"/>
        <v>0</v>
      </c>
    </row>
    <row r="1219" spans="2:5" ht="15.65" customHeight="1" x14ac:dyDescent="0.35">
      <c r="B1219" s="51" t="s">
        <v>2816</v>
      </c>
      <c r="C1219" s="41">
        <f>COUNTIFS(data!$X:$X,C$1059,data!$E:$E,$B1219)</f>
        <v>0</v>
      </c>
      <c r="D1219" s="41">
        <f>COUNTIFS(data!$X:$X,D$1059,data!$E:$E,$B1219)</f>
        <v>0</v>
      </c>
      <c r="E1219" s="42">
        <f t="shared" si="63"/>
        <v>0</v>
      </c>
    </row>
    <row r="1220" spans="2:5" ht="15.65" customHeight="1" x14ac:dyDescent="0.35">
      <c r="B1220" s="51" t="s">
        <v>1634</v>
      </c>
      <c r="C1220" s="41">
        <f>COUNTIFS(data!$X:$X,C$1059,data!$E:$E,$B1220)</f>
        <v>0</v>
      </c>
      <c r="D1220" s="41">
        <f>COUNTIFS(data!$X:$X,D$1059,data!$E:$E,$B1220)</f>
        <v>0</v>
      </c>
      <c r="E1220" s="42">
        <f t="shared" si="63"/>
        <v>0</v>
      </c>
    </row>
    <row r="1221" spans="2:5" ht="15.65" customHeight="1" x14ac:dyDescent="0.35">
      <c r="B1221" s="51" t="s">
        <v>348</v>
      </c>
      <c r="C1221" s="41">
        <f>COUNTIFS(data!$X:$X,C$1059,data!$E:$E,$B1221)</f>
        <v>0</v>
      </c>
      <c r="D1221" s="41">
        <f>COUNTIFS(data!$X:$X,D$1059,data!$E:$E,$B1221)</f>
        <v>0</v>
      </c>
      <c r="E1221" s="42">
        <f t="shared" si="63"/>
        <v>0</v>
      </c>
    </row>
    <row r="1222" spans="2:5" ht="15.65" customHeight="1" x14ac:dyDescent="0.35">
      <c r="B1222" s="51" t="s">
        <v>2817</v>
      </c>
      <c r="C1222" s="41">
        <f>COUNTIFS(data!$X:$X,C$1059,data!$E:$E,$B1222)</f>
        <v>0</v>
      </c>
      <c r="D1222" s="41">
        <f>COUNTIFS(data!$X:$X,D$1059,data!$E:$E,$B1222)</f>
        <v>0</v>
      </c>
      <c r="E1222" s="42">
        <f t="shared" si="63"/>
        <v>0</v>
      </c>
    </row>
    <row r="1223" spans="2:5" ht="15.65" customHeight="1" x14ac:dyDescent="0.35">
      <c r="B1223" s="51" t="s">
        <v>244</v>
      </c>
      <c r="C1223" s="41">
        <f>COUNTIFS(data!$X:$X,C$1059,data!$E:$E,$B1223)</f>
        <v>0</v>
      </c>
      <c r="D1223" s="41">
        <f>COUNTIFS(data!$X:$X,D$1059,data!$E:$E,$B1223)</f>
        <v>0</v>
      </c>
      <c r="E1223" s="42">
        <f t="shared" si="63"/>
        <v>0</v>
      </c>
    </row>
    <row r="1224" spans="2:5" ht="15.65" customHeight="1" x14ac:dyDescent="0.35">
      <c r="B1224" s="51" t="s">
        <v>2818</v>
      </c>
      <c r="C1224" s="41">
        <f>COUNTIFS(data!$X:$X,C$1059,data!$E:$E,$B1224)</f>
        <v>0</v>
      </c>
      <c r="D1224" s="41">
        <f>COUNTIFS(data!$X:$X,D$1059,data!$E:$E,$B1224)</f>
        <v>0</v>
      </c>
      <c r="E1224" s="42">
        <f t="shared" si="63"/>
        <v>0</v>
      </c>
    </row>
    <row r="1225" spans="2:5" ht="15.65" customHeight="1" x14ac:dyDescent="0.35">
      <c r="B1225" s="51" t="s">
        <v>1639</v>
      </c>
      <c r="C1225" s="41">
        <f>COUNTIFS(data!$X:$X,C$1059,data!$E:$E,$B1225)</f>
        <v>0</v>
      </c>
      <c r="D1225" s="41">
        <f>COUNTIFS(data!$X:$X,D$1059,data!$E:$E,$B1225)</f>
        <v>0</v>
      </c>
      <c r="E1225" s="42">
        <f t="shared" si="63"/>
        <v>0</v>
      </c>
    </row>
    <row r="1226" spans="2:5" ht="15.65" customHeight="1" x14ac:dyDescent="0.35">
      <c r="B1226" s="51" t="s">
        <v>2819</v>
      </c>
      <c r="C1226" s="41">
        <f>COUNTIFS(data!$X:$X,C$1059,data!$E:$E,$B1226)</f>
        <v>0</v>
      </c>
      <c r="D1226" s="41">
        <f>COUNTIFS(data!$X:$X,D$1059,data!$E:$E,$B1226)</f>
        <v>0</v>
      </c>
      <c r="E1226" s="42">
        <f t="shared" si="63"/>
        <v>0</v>
      </c>
    </row>
    <row r="1227" spans="2:5" ht="15.65" customHeight="1" x14ac:dyDescent="0.35">
      <c r="B1227" s="51" t="s">
        <v>2635</v>
      </c>
      <c r="C1227" s="41">
        <f>COUNTIFS(data!$X:$X,C$1059,data!$E:$E,$B1227)</f>
        <v>0</v>
      </c>
      <c r="D1227" s="41">
        <f>COUNTIFS(data!$X:$X,D$1059,data!$E:$E,$B1227)</f>
        <v>0</v>
      </c>
      <c r="E1227" s="42">
        <f t="shared" si="63"/>
        <v>0</v>
      </c>
    </row>
    <row r="1228" spans="2:5" ht="15.65" customHeight="1" x14ac:dyDescent="0.35">
      <c r="B1228" s="51" t="s">
        <v>326</v>
      </c>
      <c r="C1228" s="41">
        <f>COUNTIFS(data!$X:$X,C$1059,data!$E:$E,$B1228)</f>
        <v>0</v>
      </c>
      <c r="D1228" s="41">
        <f>COUNTIFS(data!$X:$X,D$1059,data!$E:$E,$B1228)</f>
        <v>0</v>
      </c>
      <c r="E1228" s="42">
        <f t="shared" si="63"/>
        <v>0</v>
      </c>
    </row>
    <row r="1229" spans="2:5" ht="15.65" customHeight="1" x14ac:dyDescent="0.35">
      <c r="B1229" s="51" t="s">
        <v>755</v>
      </c>
      <c r="C1229" s="41">
        <f>COUNTIFS(data!$X:$X,C$1059,data!$E:$E,$B1229)</f>
        <v>0</v>
      </c>
      <c r="D1229" s="41">
        <f>COUNTIFS(data!$X:$X,D$1059,data!$E:$E,$B1229)</f>
        <v>0</v>
      </c>
      <c r="E1229" s="42">
        <f t="shared" si="63"/>
        <v>0</v>
      </c>
    </row>
    <row r="1230" spans="2:5" ht="15.65" customHeight="1" x14ac:dyDescent="0.35">
      <c r="B1230" s="51" t="s">
        <v>1018</v>
      </c>
      <c r="C1230" s="41">
        <f>COUNTIFS(data!$X:$X,C$1059,data!$E:$E,$B1230)</f>
        <v>0</v>
      </c>
      <c r="D1230" s="41">
        <f>COUNTIFS(data!$X:$X,D$1059,data!$E:$E,$B1230)</f>
        <v>0</v>
      </c>
      <c r="E1230" s="42">
        <f t="shared" si="63"/>
        <v>0</v>
      </c>
    </row>
    <row r="1231" spans="2:5" ht="15.65" customHeight="1" x14ac:dyDescent="0.35">
      <c r="B1231" s="51" t="s">
        <v>1051</v>
      </c>
      <c r="C1231" s="41">
        <f>COUNTIFS(data!$X:$X,C$1059,data!$E:$E,$B1231)</f>
        <v>0</v>
      </c>
      <c r="D1231" s="41">
        <f>COUNTIFS(data!$X:$X,D$1059,data!$E:$E,$B1231)</f>
        <v>0</v>
      </c>
      <c r="E1231" s="42">
        <f t="shared" si="63"/>
        <v>0</v>
      </c>
    </row>
    <row r="1232" spans="2:5" ht="15.65" customHeight="1" x14ac:dyDescent="0.35">
      <c r="B1232" s="51" t="s">
        <v>1905</v>
      </c>
      <c r="C1232" s="41">
        <f>COUNTIFS(data!$X:$X,C$1059,data!$E:$E,$B1232)</f>
        <v>1</v>
      </c>
      <c r="D1232" s="41">
        <f>COUNTIFS(data!$X:$X,D$1059,data!$E:$E,$B1232)</f>
        <v>0</v>
      </c>
      <c r="E1232" s="42">
        <f t="shared" si="63"/>
        <v>1</v>
      </c>
    </row>
    <row r="1233" spans="2:5" ht="15.65" customHeight="1" x14ac:dyDescent="0.35">
      <c r="B1233" s="51" t="s">
        <v>1939</v>
      </c>
      <c r="C1233" s="41">
        <f>COUNTIFS(data!$X:$X,C$1059,data!$E:$E,$B1233)</f>
        <v>0</v>
      </c>
      <c r="D1233" s="41">
        <f>COUNTIFS(data!$X:$X,D$1059,data!$E:$E,$B1233)</f>
        <v>0</v>
      </c>
      <c r="E1233" s="42">
        <f t="shared" si="63"/>
        <v>0</v>
      </c>
    </row>
    <row r="1234" spans="2:5" ht="15.65" customHeight="1" x14ac:dyDescent="0.35">
      <c r="B1234" s="51" t="s">
        <v>2820</v>
      </c>
      <c r="C1234" s="41">
        <f>COUNTIFS(data!$X:$X,C$1059,data!$E:$E,$B1234)</f>
        <v>0</v>
      </c>
      <c r="D1234" s="41">
        <f>COUNTIFS(data!$X:$X,D$1059,data!$E:$E,$B1234)</f>
        <v>0</v>
      </c>
      <c r="E1234" s="42">
        <f t="shared" si="63"/>
        <v>0</v>
      </c>
    </row>
    <row r="1235" spans="2:5" ht="15.65" customHeight="1" x14ac:dyDescent="0.35">
      <c r="B1235" s="51" t="s">
        <v>1080</v>
      </c>
      <c r="C1235" s="41">
        <f>COUNTIFS(data!$X:$X,C$1059,data!$E:$E,$B1235)</f>
        <v>0</v>
      </c>
      <c r="D1235" s="41">
        <f>COUNTIFS(data!$X:$X,D$1059,data!$E:$E,$B1235)</f>
        <v>0</v>
      </c>
      <c r="E1235" s="42">
        <f t="shared" si="63"/>
        <v>0</v>
      </c>
    </row>
    <row r="1236" spans="2:5" ht="15.65" customHeight="1" x14ac:dyDescent="0.35">
      <c r="B1236" s="51" t="s">
        <v>345</v>
      </c>
      <c r="C1236" s="41">
        <f>COUNTIFS(data!$X:$X,C$1059,data!$E:$E,$B1236)</f>
        <v>1</v>
      </c>
      <c r="D1236" s="41">
        <f>COUNTIFS(data!$X:$X,D$1059,data!$E:$E,$B1236)</f>
        <v>0</v>
      </c>
      <c r="E1236" s="42">
        <f t="shared" si="63"/>
        <v>1</v>
      </c>
    </row>
    <row r="1237" spans="2:5" ht="15.65" customHeight="1" x14ac:dyDescent="0.35">
      <c r="B1237" s="51" t="s">
        <v>1037</v>
      </c>
      <c r="C1237" s="41">
        <f>COUNTIFS(data!$X:$X,C$1059,data!$E:$E,$B1237)</f>
        <v>0</v>
      </c>
      <c r="D1237" s="41">
        <f>COUNTIFS(data!$X:$X,D$1059,data!$E:$E,$B1237)</f>
        <v>0</v>
      </c>
      <c r="E1237" s="42">
        <f t="shared" si="63"/>
        <v>0</v>
      </c>
    </row>
    <row r="1238" spans="2:5" ht="15.65" customHeight="1" x14ac:dyDescent="0.35">
      <c r="B1238" s="51" t="s">
        <v>52</v>
      </c>
      <c r="C1238" s="41">
        <f>COUNTIFS(data!$X:$X,C$1059,data!$E:$E,$B1238)</f>
        <v>0</v>
      </c>
      <c r="D1238" s="41">
        <f>COUNTIFS(data!$X:$X,D$1059,data!$E:$E,$B1238)</f>
        <v>0</v>
      </c>
      <c r="E1238" s="42">
        <f t="shared" si="63"/>
        <v>0</v>
      </c>
    </row>
    <row r="1239" spans="2:5" ht="15.65" customHeight="1" x14ac:dyDescent="0.35">
      <c r="B1239" s="51" t="s">
        <v>1074</v>
      </c>
      <c r="C1239" s="41">
        <f>COUNTIFS(data!$X:$X,C$1059,data!$E:$E,$B1239)</f>
        <v>0</v>
      </c>
      <c r="D1239" s="41">
        <f>COUNTIFS(data!$X:$X,D$1059,data!$E:$E,$B1239)</f>
        <v>0</v>
      </c>
      <c r="E1239" s="42">
        <f t="shared" si="63"/>
        <v>0</v>
      </c>
    </row>
    <row r="1240" spans="2:5" ht="15.65" customHeight="1" x14ac:dyDescent="0.35">
      <c r="B1240" s="51" t="s">
        <v>27</v>
      </c>
      <c r="C1240" s="41">
        <f>COUNTIFS(data!$X:$X,C$1059,data!$E:$E,$B1240)</f>
        <v>0</v>
      </c>
      <c r="D1240" s="41">
        <f>COUNTIFS(data!$X:$X,D$1059,data!$E:$E,$B1240)</f>
        <v>0</v>
      </c>
      <c r="E1240" s="42">
        <f t="shared" si="63"/>
        <v>0</v>
      </c>
    </row>
    <row r="1241" spans="2:5" ht="15.65" customHeight="1" x14ac:dyDescent="0.35">
      <c r="B1241" s="51" t="s">
        <v>1077</v>
      </c>
      <c r="C1241" s="41">
        <f>COUNTIFS(data!$X:$X,C$1059,data!$E:$E,$B1241)</f>
        <v>1</v>
      </c>
      <c r="D1241" s="41">
        <f>COUNTIFS(data!$X:$X,D$1059,data!$E:$E,$B1241)</f>
        <v>0</v>
      </c>
      <c r="E1241" s="42">
        <f t="shared" si="63"/>
        <v>1</v>
      </c>
    </row>
    <row r="1242" spans="2:5" ht="15.65" customHeight="1" x14ac:dyDescent="0.35">
      <c r="B1242" s="51" t="s">
        <v>1065</v>
      </c>
      <c r="C1242" s="41">
        <f>COUNTIFS(data!$X:$X,C$1059,data!$E:$E,$B1242)</f>
        <v>0</v>
      </c>
      <c r="D1242" s="41">
        <f>COUNTIFS(data!$X:$X,D$1059,data!$E:$E,$B1242)</f>
        <v>0</v>
      </c>
      <c r="E1242" s="42">
        <f t="shared" si="63"/>
        <v>0</v>
      </c>
    </row>
    <row r="1243" spans="2:5" ht="15.65" customHeight="1" x14ac:dyDescent="0.35">
      <c r="B1243" s="51" t="s">
        <v>322</v>
      </c>
      <c r="C1243" s="41">
        <f>COUNTIFS(data!$X:$X,C$1059,data!$E:$E,$B1243)</f>
        <v>0</v>
      </c>
      <c r="D1243" s="41">
        <f>COUNTIFS(data!$X:$X,D$1059,data!$E:$E,$B1243)</f>
        <v>0</v>
      </c>
      <c r="E1243" s="42">
        <f t="shared" si="63"/>
        <v>0</v>
      </c>
    </row>
    <row r="1244" spans="2:5" ht="15.65" customHeight="1" x14ac:dyDescent="0.35">
      <c r="B1244" s="51" t="s">
        <v>1929</v>
      </c>
      <c r="C1244" s="41">
        <f>COUNTIFS(data!$X:$X,C$1059,data!$E:$E,$B1244)</f>
        <v>0</v>
      </c>
      <c r="D1244" s="41">
        <f>COUNTIFS(data!$X:$X,D$1059,data!$E:$E,$B1244)</f>
        <v>0</v>
      </c>
      <c r="E1244" s="42">
        <f t="shared" si="63"/>
        <v>0</v>
      </c>
    </row>
    <row r="1245" spans="2:5" ht="15.65" customHeight="1" x14ac:dyDescent="0.35">
      <c r="B1245" s="51" t="s">
        <v>1930</v>
      </c>
      <c r="C1245" s="41">
        <f>COUNTIFS(data!$X:$X,C$1059,data!$E:$E,$B1245)</f>
        <v>1</v>
      </c>
      <c r="D1245" s="41">
        <f>COUNTIFS(data!$X:$X,D$1059,data!$E:$E,$B1245)</f>
        <v>0</v>
      </c>
      <c r="E1245" s="42">
        <f t="shared" si="63"/>
        <v>1</v>
      </c>
    </row>
    <row r="1246" spans="2:5" ht="15.65" customHeight="1" x14ac:dyDescent="0.35">
      <c r="B1246" s="51" t="s">
        <v>1069</v>
      </c>
      <c r="C1246" s="41">
        <f>COUNTIFS(data!$X:$X,C$1059,data!$E:$E,$B1246)</f>
        <v>0</v>
      </c>
      <c r="D1246" s="41">
        <f>COUNTIFS(data!$X:$X,D$1059,data!$E:$E,$B1246)</f>
        <v>0</v>
      </c>
      <c r="E1246" s="42">
        <f t="shared" si="63"/>
        <v>0</v>
      </c>
    </row>
    <row r="1247" spans="2:5" ht="15.65" customHeight="1" x14ac:dyDescent="0.35">
      <c r="B1247" s="51" t="s">
        <v>1698</v>
      </c>
      <c r="C1247" s="41">
        <f>COUNTIFS(data!$X:$X,C$1059,data!$E:$E,$B1247)</f>
        <v>0</v>
      </c>
      <c r="D1247" s="41">
        <f>COUNTIFS(data!$X:$X,D$1059,data!$E:$E,$B1247)</f>
        <v>0</v>
      </c>
      <c r="E1247" s="42">
        <f t="shared" si="63"/>
        <v>0</v>
      </c>
    </row>
    <row r="1248" spans="2:5" ht="15.65" customHeight="1" x14ac:dyDescent="0.35">
      <c r="B1248" s="51" t="s">
        <v>1036</v>
      </c>
      <c r="C1248" s="41">
        <f>COUNTIFS(data!$X:$X,C$1059,data!$E:$E,$B1248)</f>
        <v>0</v>
      </c>
      <c r="D1248" s="41">
        <f>COUNTIFS(data!$X:$X,D$1059,data!$E:$E,$B1248)</f>
        <v>0</v>
      </c>
      <c r="E1248" s="42">
        <f t="shared" si="63"/>
        <v>0</v>
      </c>
    </row>
    <row r="1249" spans="2:5" ht="15.65" customHeight="1" x14ac:dyDescent="0.35">
      <c r="B1249" s="51" t="s">
        <v>434</v>
      </c>
      <c r="C1249" s="41">
        <f>COUNTIFS(data!$X:$X,C$1059,data!$E:$E,$B1249)</f>
        <v>0</v>
      </c>
      <c r="D1249" s="41">
        <f>COUNTIFS(data!$X:$X,D$1059,data!$E:$E,$B1249)</f>
        <v>0</v>
      </c>
      <c r="E1249" s="42">
        <f t="shared" si="63"/>
        <v>0</v>
      </c>
    </row>
    <row r="1250" spans="2:5" ht="15.65" customHeight="1" x14ac:dyDescent="0.35">
      <c r="B1250" s="51" t="s">
        <v>1750</v>
      </c>
      <c r="C1250" s="41">
        <f>COUNTIFS(data!$X:$X,C$1059,data!$E:$E,$B1250)</f>
        <v>0</v>
      </c>
      <c r="D1250" s="41">
        <f>COUNTIFS(data!$X:$X,D$1059,data!$E:$E,$B1250)</f>
        <v>0</v>
      </c>
      <c r="E1250" s="42">
        <f t="shared" si="63"/>
        <v>0</v>
      </c>
    </row>
    <row r="1251" spans="2:5" ht="15.65" customHeight="1" x14ac:dyDescent="0.35">
      <c r="B1251" s="51" t="s">
        <v>377</v>
      </c>
      <c r="C1251" s="41">
        <f>COUNTIFS(data!$X:$X,C$1059,data!$E:$E,$B1251)</f>
        <v>0</v>
      </c>
      <c r="D1251" s="41">
        <f>COUNTIFS(data!$X:$X,D$1059,data!$E:$E,$B1251)</f>
        <v>0</v>
      </c>
      <c r="E1251" s="42">
        <f t="shared" si="63"/>
        <v>0</v>
      </c>
    </row>
    <row r="1252" spans="2:5" ht="15.65" customHeight="1" x14ac:dyDescent="0.35">
      <c r="B1252" s="51" t="s">
        <v>612</v>
      </c>
      <c r="C1252" s="41">
        <f>COUNTIFS(data!$X:$X,C$1059,data!$E:$E,$B1252)</f>
        <v>0</v>
      </c>
      <c r="D1252" s="41">
        <f>COUNTIFS(data!$X:$X,D$1059,data!$E:$E,$B1252)</f>
        <v>0</v>
      </c>
      <c r="E1252" s="42">
        <f t="shared" si="63"/>
        <v>0</v>
      </c>
    </row>
    <row r="1253" spans="2:5" ht="15.65" customHeight="1" x14ac:dyDescent="0.35">
      <c r="B1253" s="51" t="s">
        <v>686</v>
      </c>
      <c r="C1253" s="41">
        <f>COUNTIFS(data!$X:$X,C$1059,data!$E:$E,$B1253)</f>
        <v>1</v>
      </c>
      <c r="D1253" s="41">
        <f>COUNTIFS(data!$X:$X,D$1059,data!$E:$E,$B1253)</f>
        <v>0</v>
      </c>
      <c r="E1253" s="42">
        <f t="shared" ref="E1253:E1316" si="64">SUM(C1253:D1253)</f>
        <v>1</v>
      </c>
    </row>
    <row r="1254" spans="2:5" ht="15.65" customHeight="1" x14ac:dyDescent="0.35">
      <c r="B1254" s="51" t="s">
        <v>23</v>
      </c>
      <c r="C1254" s="41">
        <f>COUNTIFS(data!$X:$X,C$1059,data!$E:$E,$B1254)</f>
        <v>0</v>
      </c>
      <c r="D1254" s="41">
        <f>COUNTIFS(data!$X:$X,D$1059,data!$E:$E,$B1254)</f>
        <v>0</v>
      </c>
      <c r="E1254" s="42">
        <f t="shared" si="64"/>
        <v>0</v>
      </c>
    </row>
    <row r="1255" spans="2:5" ht="15.65" customHeight="1" x14ac:dyDescent="0.35">
      <c r="B1255" s="51" t="s">
        <v>402</v>
      </c>
      <c r="C1255" s="41">
        <f>COUNTIFS(data!$X:$X,C$1059,data!$E:$E,$B1255)</f>
        <v>72</v>
      </c>
      <c r="D1255" s="41">
        <f>COUNTIFS(data!$X:$X,D$1059,data!$E:$E,$B1255)</f>
        <v>0</v>
      </c>
      <c r="E1255" s="42">
        <f t="shared" si="64"/>
        <v>72</v>
      </c>
    </row>
    <row r="1256" spans="2:5" ht="15.65" customHeight="1" x14ac:dyDescent="0.35">
      <c r="B1256" s="51" t="s">
        <v>1058</v>
      </c>
      <c r="C1256" s="41">
        <f>COUNTIFS(data!$X:$X,C$1059,data!$E:$E,$B1256)</f>
        <v>0</v>
      </c>
      <c r="D1256" s="41">
        <f>COUNTIFS(data!$X:$X,D$1059,data!$E:$E,$B1256)</f>
        <v>0</v>
      </c>
      <c r="E1256" s="42">
        <f t="shared" si="64"/>
        <v>0</v>
      </c>
    </row>
    <row r="1257" spans="2:5" ht="15.65" customHeight="1" x14ac:dyDescent="0.35">
      <c r="B1257" s="51" t="s">
        <v>2821</v>
      </c>
      <c r="C1257" s="41">
        <f>COUNTIFS(data!$X:$X,C$1059,data!$E:$E,$B1257)</f>
        <v>0</v>
      </c>
      <c r="D1257" s="41">
        <f>COUNTIFS(data!$X:$X,D$1059,data!$E:$E,$B1257)</f>
        <v>0</v>
      </c>
      <c r="E1257" s="42">
        <f t="shared" si="64"/>
        <v>0</v>
      </c>
    </row>
    <row r="1258" spans="2:5" ht="15.65" customHeight="1" x14ac:dyDescent="0.35">
      <c r="B1258" s="51" t="s">
        <v>2822</v>
      </c>
      <c r="C1258" s="41">
        <f>COUNTIFS(data!$X:$X,C$1059,data!$E:$E,$B1258)</f>
        <v>0</v>
      </c>
      <c r="D1258" s="41">
        <f>COUNTIFS(data!$X:$X,D$1059,data!$E:$E,$B1258)</f>
        <v>0</v>
      </c>
      <c r="E1258" s="42">
        <f t="shared" si="64"/>
        <v>0</v>
      </c>
    </row>
    <row r="1259" spans="2:5" ht="15.65" customHeight="1" x14ac:dyDescent="0.35">
      <c r="B1259" s="51" t="s">
        <v>1954</v>
      </c>
      <c r="C1259" s="41">
        <f>COUNTIFS(data!$X:$X,C$1059,data!$E:$E,$B1259)</f>
        <v>0</v>
      </c>
      <c r="D1259" s="41">
        <f>COUNTIFS(data!$X:$X,D$1059,data!$E:$E,$B1259)</f>
        <v>0</v>
      </c>
      <c r="E1259" s="42">
        <f t="shared" si="64"/>
        <v>0</v>
      </c>
    </row>
    <row r="1260" spans="2:5" ht="15.65" customHeight="1" x14ac:dyDescent="0.35">
      <c r="B1260" s="51" t="s">
        <v>1948</v>
      </c>
      <c r="C1260" s="41">
        <f>COUNTIFS(data!$X:$X,C$1059,data!$E:$E,$B1260)</f>
        <v>0</v>
      </c>
      <c r="D1260" s="41">
        <f>COUNTIFS(data!$X:$X,D$1059,data!$E:$E,$B1260)</f>
        <v>0</v>
      </c>
      <c r="E1260" s="42">
        <f t="shared" si="64"/>
        <v>0</v>
      </c>
    </row>
    <row r="1261" spans="2:5" ht="15.65" customHeight="1" x14ac:dyDescent="0.35">
      <c r="B1261" s="51" t="s">
        <v>1949</v>
      </c>
      <c r="C1261" s="41">
        <f>COUNTIFS(data!$X:$X,C$1059,data!$E:$E,$B1261)</f>
        <v>1</v>
      </c>
      <c r="D1261" s="41">
        <f>COUNTIFS(data!$X:$X,D$1059,data!$E:$E,$B1261)</f>
        <v>0</v>
      </c>
      <c r="E1261" s="42">
        <f t="shared" si="64"/>
        <v>1</v>
      </c>
    </row>
    <row r="1262" spans="2:5" ht="15.65" customHeight="1" x14ac:dyDescent="0.35">
      <c r="B1262" s="51" t="s">
        <v>1641</v>
      </c>
      <c r="C1262" s="41">
        <f>COUNTIFS(data!$X:$X,C$1059,data!$E:$E,$B1262)</f>
        <v>3</v>
      </c>
      <c r="D1262" s="41">
        <f>COUNTIFS(data!$X:$X,D$1059,data!$E:$E,$B1262)</f>
        <v>0</v>
      </c>
      <c r="E1262" s="42">
        <f t="shared" si="64"/>
        <v>3</v>
      </c>
    </row>
    <row r="1263" spans="2:5" ht="15.65" customHeight="1" x14ac:dyDescent="0.35">
      <c r="B1263" s="51" t="s">
        <v>26</v>
      </c>
      <c r="C1263" s="41">
        <f>COUNTIFS(data!$X:$X,C$1059,data!$E:$E,$B1263)</f>
        <v>0</v>
      </c>
      <c r="D1263" s="41">
        <f>COUNTIFS(data!$X:$X,D$1059,data!$E:$E,$B1263)</f>
        <v>0</v>
      </c>
      <c r="E1263" s="42">
        <f t="shared" si="64"/>
        <v>0</v>
      </c>
    </row>
    <row r="1264" spans="2:5" ht="15.65" customHeight="1" x14ac:dyDescent="0.35">
      <c r="B1264" s="51" t="s">
        <v>369</v>
      </c>
      <c r="C1264" s="41">
        <f>COUNTIFS(data!$X:$X,C$1059,data!$E:$E,$B1264)</f>
        <v>0</v>
      </c>
      <c r="D1264" s="41">
        <f>COUNTIFS(data!$X:$X,D$1059,data!$E:$E,$B1264)</f>
        <v>0</v>
      </c>
      <c r="E1264" s="42">
        <f t="shared" si="64"/>
        <v>0</v>
      </c>
    </row>
    <row r="1265" spans="2:5" ht="15.65" customHeight="1" x14ac:dyDescent="0.35">
      <c r="B1265" s="51" t="s">
        <v>2299</v>
      </c>
      <c r="C1265" s="41">
        <f>COUNTIFS(data!$X:$X,C$1059,data!$E:$E,$B1265)</f>
        <v>0</v>
      </c>
      <c r="D1265" s="41">
        <f>COUNTIFS(data!$X:$X,D$1059,data!$E:$E,$B1265)</f>
        <v>0</v>
      </c>
      <c r="E1265" s="42">
        <f t="shared" si="64"/>
        <v>0</v>
      </c>
    </row>
    <row r="1266" spans="2:5" ht="15.65" customHeight="1" x14ac:dyDescent="0.35">
      <c r="B1266" s="51" t="s">
        <v>2823</v>
      </c>
      <c r="C1266" s="41">
        <f>COUNTIFS(data!$X:$X,C$1059,data!$E:$E,$B1266)</f>
        <v>0</v>
      </c>
      <c r="D1266" s="41">
        <f>COUNTIFS(data!$X:$X,D$1059,data!$E:$E,$B1266)</f>
        <v>0</v>
      </c>
      <c r="E1266" s="42">
        <f t="shared" si="64"/>
        <v>0</v>
      </c>
    </row>
    <row r="1267" spans="2:5" ht="15.65" customHeight="1" x14ac:dyDescent="0.35">
      <c r="B1267" s="51" t="s">
        <v>1034</v>
      </c>
      <c r="C1267" s="41">
        <f>COUNTIFS(data!$X:$X,C$1059,data!$E:$E,$B1267)</f>
        <v>0</v>
      </c>
      <c r="D1267" s="41">
        <f>COUNTIFS(data!$X:$X,D$1059,data!$E:$E,$B1267)</f>
        <v>0</v>
      </c>
      <c r="E1267" s="42">
        <f t="shared" si="64"/>
        <v>0</v>
      </c>
    </row>
    <row r="1268" spans="2:5" ht="15.65" customHeight="1" x14ac:dyDescent="0.35">
      <c r="B1268" s="51" t="s">
        <v>1622</v>
      </c>
      <c r="C1268" s="41">
        <f>COUNTIFS(data!$X:$X,C$1059,data!$E:$E,$B1268)</f>
        <v>0</v>
      </c>
      <c r="D1268" s="41">
        <f>COUNTIFS(data!$X:$X,D$1059,data!$E:$E,$B1268)</f>
        <v>0</v>
      </c>
      <c r="E1268" s="42">
        <f t="shared" si="64"/>
        <v>0</v>
      </c>
    </row>
    <row r="1269" spans="2:5" ht="15.65" customHeight="1" x14ac:dyDescent="0.35">
      <c r="B1269" s="51" t="s">
        <v>7</v>
      </c>
      <c r="C1269" s="41">
        <f>COUNTIFS(data!$X:$X,C$1059,data!$E:$E,$B1269)</f>
        <v>8</v>
      </c>
      <c r="D1269" s="41">
        <f>COUNTIFS(data!$X:$X,D$1059,data!$E:$E,$B1269)</f>
        <v>0</v>
      </c>
      <c r="E1269" s="42">
        <f t="shared" si="64"/>
        <v>8</v>
      </c>
    </row>
    <row r="1270" spans="2:5" ht="15.65" customHeight="1" x14ac:dyDescent="0.35">
      <c r="B1270" s="51" t="s">
        <v>87</v>
      </c>
      <c r="C1270" s="41">
        <f>COUNTIFS(data!$X:$X,C$1059,data!$E:$E,$B1270)</f>
        <v>3</v>
      </c>
      <c r="D1270" s="41">
        <f>COUNTIFS(data!$X:$X,D$1059,data!$E:$E,$B1270)</f>
        <v>0</v>
      </c>
      <c r="E1270" s="42">
        <f t="shared" si="64"/>
        <v>3</v>
      </c>
    </row>
    <row r="1271" spans="2:5" ht="15.65" customHeight="1" x14ac:dyDescent="0.35">
      <c r="B1271" s="51" t="s">
        <v>1705</v>
      </c>
      <c r="C1271" s="41">
        <f>COUNTIFS(data!$X:$X,C$1059,data!$E:$E,$B1271)</f>
        <v>0</v>
      </c>
      <c r="D1271" s="41">
        <f>COUNTIFS(data!$X:$X,D$1059,data!$E:$E,$B1271)</f>
        <v>0</v>
      </c>
      <c r="E1271" s="42">
        <f t="shared" si="64"/>
        <v>0</v>
      </c>
    </row>
    <row r="1272" spans="2:5" ht="15.65" customHeight="1" x14ac:dyDescent="0.35">
      <c r="B1272" s="51" t="s">
        <v>9</v>
      </c>
      <c r="C1272" s="41">
        <f>COUNTIFS(data!$X:$X,C$1059,data!$E:$E,$B1272)</f>
        <v>0</v>
      </c>
      <c r="D1272" s="41">
        <f>COUNTIFS(data!$X:$X,D$1059,data!$E:$E,$B1272)</f>
        <v>0</v>
      </c>
      <c r="E1272" s="42">
        <f t="shared" si="64"/>
        <v>0</v>
      </c>
    </row>
    <row r="1273" spans="2:5" ht="15.65" customHeight="1" x14ac:dyDescent="0.35">
      <c r="B1273" s="51" t="s">
        <v>193</v>
      </c>
      <c r="C1273" s="41">
        <f>COUNTIFS(data!$X:$X,C$1059,data!$E:$E,$B1273)</f>
        <v>2</v>
      </c>
      <c r="D1273" s="41">
        <f>COUNTIFS(data!$X:$X,D$1059,data!$E:$E,$B1273)</f>
        <v>0</v>
      </c>
      <c r="E1273" s="42">
        <f t="shared" si="64"/>
        <v>2</v>
      </c>
    </row>
    <row r="1274" spans="2:5" ht="15.65" customHeight="1" x14ac:dyDescent="0.35">
      <c r="B1274" s="51" t="s">
        <v>1040</v>
      </c>
      <c r="C1274" s="41">
        <f>COUNTIFS(data!$X:$X,C$1059,data!$E:$E,$B1274)</f>
        <v>1</v>
      </c>
      <c r="D1274" s="41">
        <f>COUNTIFS(data!$X:$X,D$1059,data!$E:$E,$B1274)</f>
        <v>0</v>
      </c>
      <c r="E1274" s="42">
        <f t="shared" si="64"/>
        <v>1</v>
      </c>
    </row>
    <row r="1275" spans="2:5" ht="15.65" customHeight="1" x14ac:dyDescent="0.35">
      <c r="B1275" s="51" t="s">
        <v>1632</v>
      </c>
      <c r="C1275" s="41">
        <f>COUNTIFS(data!$X:$X,C$1059,data!$E:$E,$B1275)</f>
        <v>0</v>
      </c>
      <c r="D1275" s="41">
        <f>COUNTIFS(data!$X:$X,D$1059,data!$E:$E,$B1275)</f>
        <v>0</v>
      </c>
      <c r="E1275" s="42">
        <f t="shared" si="64"/>
        <v>0</v>
      </c>
    </row>
    <row r="1276" spans="2:5" ht="15.65" customHeight="1" x14ac:dyDescent="0.35">
      <c r="B1276" s="51" t="s">
        <v>1026</v>
      </c>
      <c r="C1276" s="41">
        <f>COUNTIFS(data!$X:$X,C$1059,data!$E:$E,$B1276)</f>
        <v>0</v>
      </c>
      <c r="D1276" s="41">
        <f>COUNTIFS(data!$X:$X,D$1059,data!$E:$E,$B1276)</f>
        <v>0</v>
      </c>
      <c r="E1276" s="42">
        <f t="shared" si="64"/>
        <v>0</v>
      </c>
    </row>
    <row r="1277" spans="2:5" ht="15.65" customHeight="1" x14ac:dyDescent="0.35">
      <c r="B1277" s="51" t="s">
        <v>1650</v>
      </c>
      <c r="C1277" s="41">
        <f>COUNTIFS(data!$X:$X,C$1059,data!$E:$E,$B1277)</f>
        <v>0</v>
      </c>
      <c r="D1277" s="41">
        <f>COUNTIFS(data!$X:$X,D$1059,data!$E:$E,$B1277)</f>
        <v>0</v>
      </c>
      <c r="E1277" s="42">
        <f t="shared" si="64"/>
        <v>0</v>
      </c>
    </row>
    <row r="1278" spans="2:5" ht="15.65" customHeight="1" x14ac:dyDescent="0.35">
      <c r="B1278" s="51" t="s">
        <v>1704</v>
      </c>
      <c r="C1278" s="41">
        <f>COUNTIFS(data!$X:$X,C$1059,data!$E:$E,$B1278)</f>
        <v>0</v>
      </c>
      <c r="D1278" s="41">
        <f>COUNTIFS(data!$X:$X,D$1059,data!$E:$E,$B1278)</f>
        <v>0</v>
      </c>
      <c r="E1278" s="42">
        <f t="shared" si="64"/>
        <v>0</v>
      </c>
    </row>
    <row r="1279" spans="2:5" ht="15.65" customHeight="1" x14ac:dyDescent="0.35">
      <c r="B1279" s="51" t="s">
        <v>1032</v>
      </c>
      <c r="C1279" s="41">
        <f>COUNTIFS(data!$X:$X,C$1059,data!$E:$E,$B1279)</f>
        <v>0</v>
      </c>
      <c r="D1279" s="41">
        <f>COUNTIFS(data!$X:$X,D$1059,data!$E:$E,$B1279)</f>
        <v>0</v>
      </c>
      <c r="E1279" s="42">
        <f t="shared" si="64"/>
        <v>0</v>
      </c>
    </row>
    <row r="1280" spans="2:5" ht="15.65" customHeight="1" x14ac:dyDescent="0.35">
      <c r="B1280" s="51" t="s">
        <v>339</v>
      </c>
      <c r="C1280" s="41">
        <f>COUNTIFS(data!$X:$X,C$1059,data!$E:$E,$B1280)</f>
        <v>0</v>
      </c>
      <c r="D1280" s="41">
        <f>COUNTIFS(data!$X:$X,D$1059,data!$E:$E,$B1280)</f>
        <v>0</v>
      </c>
      <c r="E1280" s="42">
        <f t="shared" si="64"/>
        <v>0</v>
      </c>
    </row>
    <row r="1281" spans="2:5" ht="15.65" customHeight="1" x14ac:dyDescent="0.35">
      <c r="B1281" s="51" t="s">
        <v>801</v>
      </c>
      <c r="C1281" s="41">
        <f>COUNTIFS(data!$X:$X,C$1059,data!$E:$E,$B1281)</f>
        <v>2</v>
      </c>
      <c r="D1281" s="41">
        <f>COUNTIFS(data!$X:$X,D$1059,data!$E:$E,$B1281)</f>
        <v>0</v>
      </c>
      <c r="E1281" s="42">
        <f t="shared" si="64"/>
        <v>2</v>
      </c>
    </row>
    <row r="1282" spans="2:5" ht="15.65" customHeight="1" x14ac:dyDescent="0.35">
      <c r="B1282" s="51" t="s">
        <v>1685</v>
      </c>
      <c r="C1282" s="41">
        <f>COUNTIFS(data!$X:$X,C$1059,data!$E:$E,$B1282)</f>
        <v>0</v>
      </c>
      <c r="D1282" s="41">
        <f>COUNTIFS(data!$X:$X,D$1059,data!$E:$E,$B1282)</f>
        <v>0</v>
      </c>
      <c r="E1282" s="42">
        <f t="shared" si="64"/>
        <v>0</v>
      </c>
    </row>
    <row r="1283" spans="2:5" ht="15.65" customHeight="1" x14ac:dyDescent="0.35">
      <c r="B1283" s="51" t="s">
        <v>1403</v>
      </c>
      <c r="C1283" s="41">
        <f>COUNTIFS(data!$X:$X,C$1059,data!$E:$E,$B1283)</f>
        <v>0</v>
      </c>
      <c r="D1283" s="41">
        <f>COUNTIFS(data!$X:$X,D$1059,data!$E:$E,$B1283)</f>
        <v>0</v>
      </c>
      <c r="E1283" s="42">
        <f t="shared" si="64"/>
        <v>0</v>
      </c>
    </row>
    <row r="1284" spans="2:5" ht="15.65" customHeight="1" x14ac:dyDescent="0.35">
      <c r="B1284" s="51" t="s">
        <v>333</v>
      </c>
      <c r="C1284" s="41">
        <f>COUNTIFS(data!$X:$X,C$1059,data!$E:$E,$B1284)</f>
        <v>0</v>
      </c>
      <c r="D1284" s="41">
        <f>COUNTIFS(data!$X:$X,D$1059,data!$E:$E,$B1284)</f>
        <v>0</v>
      </c>
      <c r="E1284" s="42">
        <f t="shared" si="64"/>
        <v>0</v>
      </c>
    </row>
    <row r="1285" spans="2:5" ht="15.65" customHeight="1" x14ac:dyDescent="0.35">
      <c r="B1285" s="51" t="s">
        <v>1688</v>
      </c>
      <c r="C1285" s="41">
        <f>COUNTIFS(data!$X:$X,C$1059,data!$E:$E,$B1285)</f>
        <v>0</v>
      </c>
      <c r="D1285" s="41">
        <f>COUNTIFS(data!$X:$X,D$1059,data!$E:$E,$B1285)</f>
        <v>0</v>
      </c>
      <c r="E1285" s="42">
        <f t="shared" si="64"/>
        <v>0</v>
      </c>
    </row>
    <row r="1286" spans="2:5" ht="15.65" customHeight="1" x14ac:dyDescent="0.35">
      <c r="B1286" s="51" t="s">
        <v>1043</v>
      </c>
      <c r="C1286" s="41">
        <f>COUNTIFS(data!$X:$X,C$1059,data!$E:$E,$B1286)</f>
        <v>0</v>
      </c>
      <c r="D1286" s="41">
        <f>COUNTIFS(data!$X:$X,D$1059,data!$E:$E,$B1286)</f>
        <v>0</v>
      </c>
      <c r="E1286" s="42">
        <f t="shared" si="64"/>
        <v>0</v>
      </c>
    </row>
    <row r="1287" spans="2:5" ht="15.65" customHeight="1" x14ac:dyDescent="0.35">
      <c r="B1287" s="51" t="s">
        <v>81</v>
      </c>
      <c r="C1287" s="41">
        <f>COUNTIFS(data!$X:$X,C$1059,data!$E:$E,$B1287)</f>
        <v>0</v>
      </c>
      <c r="D1287" s="41">
        <f>COUNTIFS(data!$X:$X,D$1059,data!$E:$E,$B1287)</f>
        <v>0</v>
      </c>
      <c r="E1287" s="42">
        <f t="shared" si="64"/>
        <v>0</v>
      </c>
    </row>
    <row r="1288" spans="2:5" ht="15.65" customHeight="1" x14ac:dyDescent="0.35">
      <c r="B1288" s="51" t="s">
        <v>1023</v>
      </c>
      <c r="C1288" s="41">
        <f>COUNTIFS(data!$X:$X,C$1059,data!$E:$E,$B1288)</f>
        <v>4</v>
      </c>
      <c r="D1288" s="41">
        <f>COUNTIFS(data!$X:$X,D$1059,data!$E:$E,$B1288)</f>
        <v>0</v>
      </c>
      <c r="E1288" s="42">
        <f t="shared" si="64"/>
        <v>4</v>
      </c>
    </row>
    <row r="1289" spans="2:5" ht="15.65" customHeight="1" x14ac:dyDescent="0.35">
      <c r="B1289" s="51" t="s">
        <v>368</v>
      </c>
      <c r="C1289" s="41">
        <f>COUNTIFS(data!$X:$X,C$1059,data!$E:$E,$B1289)</f>
        <v>1</v>
      </c>
      <c r="D1289" s="41">
        <f>COUNTIFS(data!$X:$X,D$1059,data!$E:$E,$B1289)</f>
        <v>0</v>
      </c>
      <c r="E1289" s="42">
        <f t="shared" si="64"/>
        <v>1</v>
      </c>
    </row>
    <row r="1290" spans="2:5" ht="15.65" customHeight="1" x14ac:dyDescent="0.35">
      <c r="B1290" s="51" t="s">
        <v>1682</v>
      </c>
      <c r="C1290" s="41">
        <f>COUNTIFS(data!$X:$X,C$1059,data!$E:$E,$B1290)</f>
        <v>0</v>
      </c>
      <c r="D1290" s="41">
        <f>COUNTIFS(data!$X:$X,D$1059,data!$E:$E,$B1290)</f>
        <v>0</v>
      </c>
      <c r="E1290" s="42">
        <f t="shared" si="64"/>
        <v>0</v>
      </c>
    </row>
    <row r="1291" spans="2:5" ht="15.65" customHeight="1" x14ac:dyDescent="0.35">
      <c r="B1291" s="51" t="s">
        <v>1670</v>
      </c>
      <c r="C1291" s="41">
        <f>COUNTIFS(data!$X:$X,C$1059,data!$E:$E,$B1291)</f>
        <v>0</v>
      </c>
      <c r="D1291" s="41">
        <f>COUNTIFS(data!$X:$X,D$1059,data!$E:$E,$B1291)</f>
        <v>0</v>
      </c>
      <c r="E1291" s="42">
        <f t="shared" si="64"/>
        <v>0</v>
      </c>
    </row>
    <row r="1292" spans="2:5" ht="15.65" customHeight="1" x14ac:dyDescent="0.35">
      <c r="B1292" s="51" t="s">
        <v>1029</v>
      </c>
      <c r="C1292" s="41">
        <f>COUNTIFS(data!$X:$X,C$1059,data!$E:$E,$B1292)</f>
        <v>0</v>
      </c>
      <c r="D1292" s="41">
        <f>COUNTIFS(data!$X:$X,D$1059,data!$E:$E,$B1292)</f>
        <v>0</v>
      </c>
      <c r="E1292" s="42">
        <f t="shared" si="64"/>
        <v>0</v>
      </c>
    </row>
    <row r="1293" spans="2:5" ht="15.65" customHeight="1" x14ac:dyDescent="0.35">
      <c r="B1293" s="51" t="s">
        <v>1031</v>
      </c>
      <c r="C1293" s="41">
        <f>COUNTIFS(data!$X:$X,C$1059,data!$E:$E,$B1293)</f>
        <v>1</v>
      </c>
      <c r="D1293" s="41">
        <f>COUNTIFS(data!$X:$X,D$1059,data!$E:$E,$B1293)</f>
        <v>0</v>
      </c>
      <c r="E1293" s="42">
        <f t="shared" si="64"/>
        <v>1</v>
      </c>
    </row>
    <row r="1294" spans="2:5" ht="15.65" customHeight="1" x14ac:dyDescent="0.35">
      <c r="B1294" s="51" t="s">
        <v>28</v>
      </c>
      <c r="C1294" s="41">
        <f>COUNTIFS(data!$X:$X,C$1059,data!$E:$E,$B1294)</f>
        <v>0</v>
      </c>
      <c r="D1294" s="41">
        <f>COUNTIFS(data!$X:$X,D$1059,data!$E:$E,$B1294)</f>
        <v>0</v>
      </c>
      <c r="E1294" s="42">
        <f t="shared" si="64"/>
        <v>0</v>
      </c>
    </row>
    <row r="1295" spans="2:5" ht="15.65" customHeight="1" x14ac:dyDescent="0.35">
      <c r="B1295" s="51" t="s">
        <v>1642</v>
      </c>
      <c r="C1295" s="41">
        <f>COUNTIFS(data!$X:$X,C$1059,data!$E:$E,$B1295)</f>
        <v>1</v>
      </c>
      <c r="D1295" s="41">
        <f>COUNTIFS(data!$X:$X,D$1059,data!$E:$E,$B1295)</f>
        <v>0</v>
      </c>
      <c r="E1295" s="42">
        <f t="shared" si="64"/>
        <v>1</v>
      </c>
    </row>
    <row r="1296" spans="2:5" ht="15.65" customHeight="1" x14ac:dyDescent="0.35">
      <c r="B1296" s="51" t="s">
        <v>356</v>
      </c>
      <c r="C1296" s="41">
        <f>COUNTIFS(data!$X:$X,C$1059,data!$E:$E,$B1296)</f>
        <v>3</v>
      </c>
      <c r="D1296" s="41">
        <f>COUNTIFS(data!$X:$X,D$1059,data!$E:$E,$B1296)</f>
        <v>0</v>
      </c>
      <c r="E1296" s="42">
        <f t="shared" si="64"/>
        <v>3</v>
      </c>
    </row>
    <row r="1297" spans="2:5" ht="15.65" customHeight="1" x14ac:dyDescent="0.35">
      <c r="B1297" s="51" t="s">
        <v>1956</v>
      </c>
      <c r="C1297" s="41">
        <f>COUNTIFS(data!$X:$X,C$1059,data!$E:$E,$B1297)</f>
        <v>0</v>
      </c>
      <c r="D1297" s="41">
        <f>COUNTIFS(data!$X:$X,D$1059,data!$E:$E,$B1297)</f>
        <v>0</v>
      </c>
      <c r="E1297" s="42">
        <f t="shared" si="64"/>
        <v>0</v>
      </c>
    </row>
    <row r="1298" spans="2:5" ht="15.65" customHeight="1" x14ac:dyDescent="0.35">
      <c r="B1298" s="51" t="s">
        <v>1925</v>
      </c>
      <c r="C1298" s="41">
        <f>COUNTIFS(data!$X:$X,C$1059,data!$E:$E,$B1298)</f>
        <v>0</v>
      </c>
      <c r="D1298" s="41">
        <f>COUNTIFS(data!$X:$X,D$1059,data!$E:$E,$B1298)</f>
        <v>0</v>
      </c>
      <c r="E1298" s="42">
        <f t="shared" si="64"/>
        <v>0</v>
      </c>
    </row>
    <row r="1299" spans="2:5" ht="15.65" customHeight="1" x14ac:dyDescent="0.35">
      <c r="B1299" s="51" t="s">
        <v>1926</v>
      </c>
      <c r="C1299" s="41">
        <f>COUNTIFS(data!$X:$X,C$1059,data!$E:$E,$B1299)</f>
        <v>0</v>
      </c>
      <c r="D1299" s="41">
        <f>COUNTIFS(data!$X:$X,D$1059,data!$E:$E,$B1299)</f>
        <v>0</v>
      </c>
      <c r="E1299" s="42">
        <f t="shared" si="64"/>
        <v>0</v>
      </c>
    </row>
    <row r="1300" spans="2:5" ht="15.65" customHeight="1" x14ac:dyDescent="0.35">
      <c r="B1300" s="51" t="s">
        <v>1961</v>
      </c>
      <c r="C1300" s="41">
        <f>COUNTIFS(data!$X:$X,C$1059,data!$E:$E,$B1300)</f>
        <v>0</v>
      </c>
      <c r="D1300" s="41">
        <f>COUNTIFS(data!$X:$X,D$1059,data!$E:$E,$B1300)</f>
        <v>0</v>
      </c>
      <c r="E1300" s="42">
        <f t="shared" si="64"/>
        <v>0</v>
      </c>
    </row>
    <row r="1301" spans="2:5" ht="15.65" customHeight="1" x14ac:dyDescent="0.35">
      <c r="B1301" s="51" t="s">
        <v>199</v>
      </c>
      <c r="C1301" s="41">
        <f>COUNTIFS(data!$X:$X,C$1059,data!$E:$E,$B1301)</f>
        <v>4</v>
      </c>
      <c r="D1301" s="41">
        <f>COUNTIFS(data!$X:$X,D$1059,data!$E:$E,$B1301)</f>
        <v>0</v>
      </c>
      <c r="E1301" s="42">
        <f t="shared" si="64"/>
        <v>4</v>
      </c>
    </row>
    <row r="1302" spans="2:5" ht="15.65" customHeight="1" x14ac:dyDescent="0.35">
      <c r="B1302" s="51" t="s">
        <v>1677</v>
      </c>
      <c r="C1302" s="41">
        <f>COUNTIFS(data!$X:$X,C$1059,data!$E:$E,$B1302)</f>
        <v>0</v>
      </c>
      <c r="D1302" s="41">
        <f>COUNTIFS(data!$X:$X,D$1059,data!$E:$E,$B1302)</f>
        <v>0</v>
      </c>
      <c r="E1302" s="42">
        <f t="shared" si="64"/>
        <v>0</v>
      </c>
    </row>
    <row r="1303" spans="2:5" ht="15.65" customHeight="1" x14ac:dyDescent="0.35">
      <c r="B1303" s="51" t="s">
        <v>30</v>
      </c>
      <c r="C1303" s="41">
        <f>COUNTIFS(data!$X:$X,C$1059,data!$E:$E,$B1303)</f>
        <v>1</v>
      </c>
      <c r="D1303" s="41">
        <f>COUNTIFS(data!$X:$X,D$1059,data!$E:$E,$B1303)</f>
        <v>0</v>
      </c>
      <c r="E1303" s="42">
        <f t="shared" si="64"/>
        <v>1</v>
      </c>
    </row>
    <row r="1304" spans="2:5" ht="15.65" customHeight="1" x14ac:dyDescent="0.35">
      <c r="B1304" s="51" t="s">
        <v>1637</v>
      </c>
      <c r="C1304" s="41">
        <f>COUNTIFS(data!$X:$X,C$1059,data!$E:$E,$B1304)</f>
        <v>0</v>
      </c>
      <c r="D1304" s="41">
        <f>COUNTIFS(data!$X:$X,D$1059,data!$E:$E,$B1304)</f>
        <v>0</v>
      </c>
      <c r="E1304" s="42">
        <f t="shared" si="64"/>
        <v>0</v>
      </c>
    </row>
    <row r="1305" spans="2:5" ht="15.65" customHeight="1" x14ac:dyDescent="0.35">
      <c r="B1305" s="51" t="s">
        <v>1633</v>
      </c>
      <c r="C1305" s="41">
        <f>COUNTIFS(data!$X:$X,C$1059,data!$E:$E,$B1305)</f>
        <v>1</v>
      </c>
      <c r="D1305" s="41">
        <f>COUNTIFS(data!$X:$X,D$1059,data!$E:$E,$B1305)</f>
        <v>0</v>
      </c>
      <c r="E1305" s="42">
        <f t="shared" si="64"/>
        <v>1</v>
      </c>
    </row>
    <row r="1306" spans="2:5" ht="15.65" customHeight="1" x14ac:dyDescent="0.35">
      <c r="B1306" s="51" t="s">
        <v>378</v>
      </c>
      <c r="C1306" s="41">
        <f>COUNTIFS(data!$X:$X,C$1059,data!$E:$E,$B1306)</f>
        <v>0</v>
      </c>
      <c r="D1306" s="41">
        <f>COUNTIFS(data!$X:$X,D$1059,data!$E:$E,$B1306)</f>
        <v>0</v>
      </c>
      <c r="E1306" s="42">
        <f t="shared" si="64"/>
        <v>0</v>
      </c>
    </row>
    <row r="1307" spans="2:5" ht="15.65" customHeight="1" x14ac:dyDescent="0.35">
      <c r="B1307" s="51" t="s">
        <v>1041</v>
      </c>
      <c r="C1307" s="41">
        <f>COUNTIFS(data!$X:$X,C$1059,data!$E:$E,$B1307)</f>
        <v>0</v>
      </c>
      <c r="D1307" s="41">
        <f>COUNTIFS(data!$X:$X,D$1059,data!$E:$E,$B1307)</f>
        <v>0</v>
      </c>
      <c r="E1307" s="42">
        <f t="shared" si="64"/>
        <v>0</v>
      </c>
    </row>
    <row r="1308" spans="2:5" ht="15.65" customHeight="1" x14ac:dyDescent="0.35">
      <c r="B1308" s="51" t="s">
        <v>280</v>
      </c>
      <c r="C1308" s="41">
        <f>COUNTIFS(data!$X:$X,C$1059,data!$E:$E,$B1308)</f>
        <v>1</v>
      </c>
      <c r="D1308" s="41">
        <f>COUNTIFS(data!$X:$X,D$1059,data!$E:$E,$B1308)</f>
        <v>0</v>
      </c>
      <c r="E1308" s="42">
        <f t="shared" si="64"/>
        <v>1</v>
      </c>
    </row>
    <row r="1309" spans="2:5" ht="15.65" customHeight="1" x14ac:dyDescent="0.35">
      <c r="B1309" s="51" t="s">
        <v>782</v>
      </c>
      <c r="C1309" s="41">
        <f>COUNTIFS(data!$X:$X,C$1059,data!$E:$E,$B1309)</f>
        <v>1</v>
      </c>
      <c r="D1309" s="41">
        <f>COUNTIFS(data!$X:$X,D$1059,data!$E:$E,$B1309)</f>
        <v>0</v>
      </c>
      <c r="E1309" s="42">
        <f t="shared" si="64"/>
        <v>1</v>
      </c>
    </row>
    <row r="1310" spans="2:5" ht="15.65" customHeight="1" x14ac:dyDescent="0.35">
      <c r="B1310" s="51" t="s">
        <v>31</v>
      </c>
      <c r="C1310" s="41">
        <f>COUNTIFS(data!$X:$X,C$1059,data!$E:$E,$B1310)</f>
        <v>0</v>
      </c>
      <c r="D1310" s="41">
        <f>COUNTIFS(data!$X:$X,D$1059,data!$E:$E,$B1310)</f>
        <v>0</v>
      </c>
      <c r="E1310" s="42">
        <f t="shared" si="64"/>
        <v>0</v>
      </c>
    </row>
    <row r="1311" spans="2:5" ht="15.65" customHeight="1" x14ac:dyDescent="0.35">
      <c r="B1311" s="51" t="s">
        <v>1931</v>
      </c>
      <c r="C1311" s="41">
        <f>COUNTIFS(data!$X:$X,C$1059,data!$E:$E,$B1311)</f>
        <v>0</v>
      </c>
      <c r="D1311" s="41">
        <f>COUNTIFS(data!$X:$X,D$1059,data!$E:$E,$B1311)</f>
        <v>0</v>
      </c>
      <c r="E1311" s="42">
        <f t="shared" si="64"/>
        <v>0</v>
      </c>
    </row>
    <row r="1312" spans="2:5" ht="15.65" customHeight="1" x14ac:dyDescent="0.35">
      <c r="B1312" s="51" t="s">
        <v>1932</v>
      </c>
      <c r="C1312" s="41">
        <f>COUNTIFS(data!$X:$X,C$1059,data!$E:$E,$B1312)</f>
        <v>1</v>
      </c>
      <c r="D1312" s="41">
        <f>COUNTIFS(data!$X:$X,D$1059,data!$E:$E,$B1312)</f>
        <v>0</v>
      </c>
      <c r="E1312" s="42">
        <f t="shared" si="64"/>
        <v>1</v>
      </c>
    </row>
    <row r="1313" spans="2:5" ht="15.65" customHeight="1" x14ac:dyDescent="0.35">
      <c r="B1313" s="51" t="s">
        <v>1016</v>
      </c>
      <c r="C1313" s="41">
        <f>COUNTIFS(data!$X:$X,C$1059,data!$E:$E,$B1313)</f>
        <v>0</v>
      </c>
      <c r="D1313" s="41">
        <f>COUNTIFS(data!$X:$X,D$1059,data!$E:$E,$B1313)</f>
        <v>0</v>
      </c>
      <c r="E1313" s="42">
        <f t="shared" si="64"/>
        <v>0</v>
      </c>
    </row>
    <row r="1314" spans="2:5" ht="15.65" customHeight="1" x14ac:dyDescent="0.35">
      <c r="B1314" s="51" t="s">
        <v>1679</v>
      </c>
      <c r="C1314" s="41">
        <f>COUNTIFS(data!$X:$X,C$1059,data!$E:$E,$B1314)</f>
        <v>0</v>
      </c>
      <c r="D1314" s="41">
        <f>COUNTIFS(data!$X:$X,D$1059,data!$E:$E,$B1314)</f>
        <v>0</v>
      </c>
      <c r="E1314" s="42">
        <f t="shared" si="64"/>
        <v>0</v>
      </c>
    </row>
    <row r="1315" spans="2:5" ht="15.65" customHeight="1" x14ac:dyDescent="0.35">
      <c r="B1315" s="51" t="s">
        <v>243</v>
      </c>
      <c r="C1315" s="41">
        <f>COUNTIFS(data!$X:$X,C$1059,data!$E:$E,$B1315)</f>
        <v>1</v>
      </c>
      <c r="D1315" s="41">
        <f>COUNTIFS(data!$X:$X,D$1059,data!$E:$E,$B1315)</f>
        <v>0</v>
      </c>
      <c r="E1315" s="42">
        <f t="shared" si="64"/>
        <v>1</v>
      </c>
    </row>
    <row r="1316" spans="2:5" ht="15.65" customHeight="1" x14ac:dyDescent="0.35">
      <c r="B1316" s="51" t="s">
        <v>341</v>
      </c>
      <c r="C1316" s="41">
        <f>COUNTIFS(data!$X:$X,C$1059,data!$E:$E,$B1316)</f>
        <v>0</v>
      </c>
      <c r="D1316" s="41">
        <f>COUNTIFS(data!$X:$X,D$1059,data!$E:$E,$B1316)</f>
        <v>0</v>
      </c>
      <c r="E1316" s="42">
        <f t="shared" si="64"/>
        <v>0</v>
      </c>
    </row>
    <row r="1317" spans="2:5" ht="15.65" customHeight="1" x14ac:dyDescent="0.35">
      <c r="B1317" s="51" t="s">
        <v>2824</v>
      </c>
      <c r="C1317" s="41">
        <f>COUNTIFS(data!$X:$X,C$1059,data!$E:$E,$B1317)</f>
        <v>0</v>
      </c>
      <c r="D1317" s="41">
        <f>COUNTIFS(data!$X:$X,D$1059,data!$E:$E,$B1317)</f>
        <v>0</v>
      </c>
      <c r="E1317" s="42">
        <f t="shared" ref="E1317:E1380" si="65">SUM(C1317:D1317)</f>
        <v>0</v>
      </c>
    </row>
    <row r="1318" spans="2:5" ht="15.65" customHeight="1" x14ac:dyDescent="0.35">
      <c r="B1318" s="51" t="s">
        <v>1646</v>
      </c>
      <c r="C1318" s="41">
        <f>COUNTIFS(data!$X:$X,C$1059,data!$E:$E,$B1318)</f>
        <v>1</v>
      </c>
      <c r="D1318" s="41">
        <f>COUNTIFS(data!$X:$X,D$1059,data!$E:$E,$B1318)</f>
        <v>0</v>
      </c>
      <c r="E1318" s="42">
        <f t="shared" si="65"/>
        <v>1</v>
      </c>
    </row>
    <row r="1319" spans="2:5" ht="15.65" customHeight="1" x14ac:dyDescent="0.35">
      <c r="B1319" s="51" t="s">
        <v>1700</v>
      </c>
      <c r="C1319" s="41">
        <f>COUNTIFS(data!$X:$X,C$1059,data!$E:$E,$B1319)</f>
        <v>0</v>
      </c>
      <c r="D1319" s="41">
        <f>COUNTIFS(data!$X:$X,D$1059,data!$E:$E,$B1319)</f>
        <v>0</v>
      </c>
      <c r="E1319" s="42">
        <f t="shared" si="65"/>
        <v>0</v>
      </c>
    </row>
    <row r="1320" spans="2:5" ht="15.65" customHeight="1" x14ac:dyDescent="0.35">
      <c r="B1320" s="51" t="s">
        <v>1021</v>
      </c>
      <c r="C1320" s="41">
        <f>COUNTIFS(data!$X:$X,C$1059,data!$E:$E,$B1320)</f>
        <v>1</v>
      </c>
      <c r="D1320" s="41">
        <f>COUNTIFS(data!$X:$X,D$1059,data!$E:$E,$B1320)</f>
        <v>0</v>
      </c>
      <c r="E1320" s="42">
        <f t="shared" si="65"/>
        <v>1</v>
      </c>
    </row>
    <row r="1321" spans="2:5" ht="15.65" customHeight="1" x14ac:dyDescent="0.35">
      <c r="B1321" s="51" t="s">
        <v>2825</v>
      </c>
      <c r="C1321" s="41">
        <f>COUNTIFS(data!$X:$X,C$1059,data!$E:$E,$B1321)</f>
        <v>0</v>
      </c>
      <c r="D1321" s="41">
        <f>COUNTIFS(data!$X:$X,D$1059,data!$E:$E,$B1321)</f>
        <v>0</v>
      </c>
      <c r="E1321" s="42">
        <f t="shared" si="65"/>
        <v>0</v>
      </c>
    </row>
    <row r="1322" spans="2:5" ht="15.65" customHeight="1" x14ac:dyDescent="0.35">
      <c r="B1322" s="51" t="s">
        <v>1064</v>
      </c>
      <c r="C1322" s="41">
        <f>COUNTIFS(data!$X:$X,C$1059,data!$E:$E,$B1322)</f>
        <v>0</v>
      </c>
      <c r="D1322" s="41">
        <f>COUNTIFS(data!$X:$X,D$1059,data!$E:$E,$B1322)</f>
        <v>0</v>
      </c>
      <c r="E1322" s="42">
        <f t="shared" si="65"/>
        <v>0</v>
      </c>
    </row>
    <row r="1323" spans="2:5" ht="15.65" customHeight="1" x14ac:dyDescent="0.35">
      <c r="B1323" s="51" t="s">
        <v>1113</v>
      </c>
      <c r="C1323" s="41">
        <f>COUNTIFS(data!$X:$X,C$1059,data!$E:$E,$B1323)</f>
        <v>0</v>
      </c>
      <c r="D1323" s="41">
        <f>COUNTIFS(data!$X:$X,D$1059,data!$E:$E,$B1323)</f>
        <v>0</v>
      </c>
      <c r="E1323" s="42">
        <f t="shared" si="65"/>
        <v>0</v>
      </c>
    </row>
    <row r="1324" spans="2:5" ht="15.65" customHeight="1" x14ac:dyDescent="0.35">
      <c r="B1324" s="51" t="s">
        <v>2826</v>
      </c>
      <c r="C1324" s="41">
        <f>COUNTIFS(data!$X:$X,C$1059,data!$E:$E,$B1324)</f>
        <v>0</v>
      </c>
      <c r="D1324" s="41">
        <f>COUNTIFS(data!$X:$X,D$1059,data!$E:$E,$B1324)</f>
        <v>0</v>
      </c>
      <c r="E1324" s="42">
        <f t="shared" si="65"/>
        <v>0</v>
      </c>
    </row>
    <row r="1325" spans="2:5" ht="15.65" customHeight="1" x14ac:dyDescent="0.35">
      <c r="B1325" s="51" t="s">
        <v>1045</v>
      </c>
      <c r="C1325" s="41">
        <f>COUNTIFS(data!$X:$X,C$1059,data!$E:$E,$B1325)</f>
        <v>0</v>
      </c>
      <c r="D1325" s="41">
        <f>COUNTIFS(data!$X:$X,D$1059,data!$E:$E,$B1325)</f>
        <v>0</v>
      </c>
      <c r="E1325" s="42">
        <f t="shared" si="65"/>
        <v>0</v>
      </c>
    </row>
    <row r="1326" spans="2:5" ht="15.65" customHeight="1" x14ac:dyDescent="0.35">
      <c r="B1326" s="51" t="s">
        <v>65</v>
      </c>
      <c r="C1326" s="41">
        <f>COUNTIFS(data!$X:$X,C$1059,data!$E:$E,$B1326)</f>
        <v>0</v>
      </c>
      <c r="D1326" s="41">
        <f>COUNTIFS(data!$X:$X,D$1059,data!$E:$E,$B1326)</f>
        <v>0</v>
      </c>
      <c r="E1326" s="42">
        <f t="shared" si="65"/>
        <v>0</v>
      </c>
    </row>
    <row r="1327" spans="2:5" ht="15.65" customHeight="1" x14ac:dyDescent="0.35">
      <c r="B1327" s="51" t="s">
        <v>1079</v>
      </c>
      <c r="C1327" s="41">
        <f>COUNTIFS(data!$X:$X,C$1059,data!$E:$E,$B1327)</f>
        <v>0</v>
      </c>
      <c r="D1327" s="41">
        <f>COUNTIFS(data!$X:$X,D$1059,data!$E:$E,$B1327)</f>
        <v>0</v>
      </c>
      <c r="E1327" s="42">
        <f t="shared" si="65"/>
        <v>0</v>
      </c>
    </row>
    <row r="1328" spans="2:5" ht="15.65" customHeight="1" x14ac:dyDescent="0.35">
      <c r="B1328" s="51" t="s">
        <v>1059</v>
      </c>
      <c r="C1328" s="41">
        <f>COUNTIFS(data!$X:$X,C$1059,data!$E:$E,$B1328)</f>
        <v>0</v>
      </c>
      <c r="D1328" s="41">
        <f>COUNTIFS(data!$X:$X,D$1059,data!$E:$E,$B1328)</f>
        <v>0</v>
      </c>
      <c r="E1328" s="42">
        <f t="shared" si="65"/>
        <v>0</v>
      </c>
    </row>
    <row r="1329" spans="2:5" ht="15.65" customHeight="1" x14ac:dyDescent="0.35">
      <c r="B1329" s="51" t="s">
        <v>1089</v>
      </c>
      <c r="C1329" s="41">
        <f>COUNTIFS(data!$X:$X,C$1059,data!$E:$E,$B1329)</f>
        <v>0</v>
      </c>
      <c r="D1329" s="41">
        <f>COUNTIFS(data!$X:$X,D$1059,data!$E:$E,$B1329)</f>
        <v>0</v>
      </c>
      <c r="E1329" s="42">
        <f t="shared" si="65"/>
        <v>0</v>
      </c>
    </row>
    <row r="1330" spans="2:5" ht="15.65" customHeight="1" x14ac:dyDescent="0.35">
      <c r="B1330" s="51" t="s">
        <v>61</v>
      </c>
      <c r="C1330" s="41">
        <f>COUNTIFS(data!$X:$X,C$1059,data!$E:$E,$B1330)</f>
        <v>0</v>
      </c>
      <c r="D1330" s="41">
        <f>COUNTIFS(data!$X:$X,D$1059,data!$E:$E,$B1330)</f>
        <v>0</v>
      </c>
      <c r="E1330" s="42">
        <f t="shared" si="65"/>
        <v>0</v>
      </c>
    </row>
    <row r="1331" spans="2:5" ht="15.65" customHeight="1" x14ac:dyDescent="0.35">
      <c r="B1331" s="51" t="s">
        <v>1714</v>
      </c>
      <c r="C1331" s="41">
        <f>COUNTIFS(data!$X:$X,C$1059,data!$E:$E,$B1331)</f>
        <v>0</v>
      </c>
      <c r="D1331" s="41">
        <f>COUNTIFS(data!$X:$X,D$1059,data!$E:$E,$B1331)</f>
        <v>0</v>
      </c>
      <c r="E1331" s="42">
        <f t="shared" si="65"/>
        <v>0</v>
      </c>
    </row>
    <row r="1332" spans="2:5" ht="15.65" customHeight="1" x14ac:dyDescent="0.35">
      <c r="B1332" s="51" t="s">
        <v>1625</v>
      </c>
      <c r="C1332" s="41">
        <f>COUNTIFS(data!$X:$X,C$1059,data!$E:$E,$B1332)</f>
        <v>0</v>
      </c>
      <c r="D1332" s="41">
        <f>COUNTIFS(data!$X:$X,D$1059,data!$E:$E,$B1332)</f>
        <v>2</v>
      </c>
      <c r="E1332" s="42">
        <f t="shared" si="65"/>
        <v>2</v>
      </c>
    </row>
    <row r="1333" spans="2:5" ht="15.65" customHeight="1" x14ac:dyDescent="0.35">
      <c r="B1333" s="51" t="s">
        <v>1627</v>
      </c>
      <c r="C1333" s="41">
        <f>COUNTIFS(data!$X:$X,C$1059,data!$E:$E,$B1333)</f>
        <v>0</v>
      </c>
      <c r="D1333" s="41">
        <f>COUNTIFS(data!$X:$X,D$1059,data!$E:$E,$B1333)</f>
        <v>0</v>
      </c>
      <c r="E1333" s="42">
        <f t="shared" si="65"/>
        <v>0</v>
      </c>
    </row>
    <row r="1334" spans="2:5" ht="15.65" customHeight="1" x14ac:dyDescent="0.35">
      <c r="B1334" s="51" t="s">
        <v>1648</v>
      </c>
      <c r="C1334" s="41">
        <f>COUNTIFS(data!$X:$X,C$1059,data!$E:$E,$B1334)</f>
        <v>0</v>
      </c>
      <c r="D1334" s="41">
        <f>COUNTIFS(data!$X:$X,D$1059,data!$E:$E,$B1334)</f>
        <v>0</v>
      </c>
      <c r="E1334" s="42">
        <f t="shared" si="65"/>
        <v>0</v>
      </c>
    </row>
    <row r="1335" spans="2:5" ht="15.65" customHeight="1" x14ac:dyDescent="0.35">
      <c r="B1335" s="51" t="s">
        <v>1649</v>
      </c>
      <c r="C1335" s="41">
        <f>COUNTIFS(data!$X:$X,C$1059,data!$E:$E,$B1335)</f>
        <v>0</v>
      </c>
      <c r="D1335" s="41">
        <f>COUNTIFS(data!$X:$X,D$1059,data!$E:$E,$B1335)</f>
        <v>0</v>
      </c>
      <c r="E1335" s="42">
        <f t="shared" si="65"/>
        <v>0</v>
      </c>
    </row>
    <row r="1336" spans="2:5" ht="15.65" customHeight="1" x14ac:dyDescent="0.35">
      <c r="B1336" s="51" t="s">
        <v>1673</v>
      </c>
      <c r="C1336" s="41">
        <f>COUNTIFS(data!$X:$X,C$1059,data!$E:$E,$B1336)</f>
        <v>0</v>
      </c>
      <c r="D1336" s="41">
        <f>COUNTIFS(data!$X:$X,D$1059,data!$E:$E,$B1336)</f>
        <v>0</v>
      </c>
      <c r="E1336" s="42">
        <f t="shared" si="65"/>
        <v>0</v>
      </c>
    </row>
    <row r="1337" spans="2:5" ht="15.65" customHeight="1" x14ac:dyDescent="0.35">
      <c r="B1337" s="51" t="s">
        <v>1923</v>
      </c>
      <c r="C1337" s="41">
        <f>COUNTIFS(data!$X:$X,C$1059,data!$E:$E,$B1337)</f>
        <v>0</v>
      </c>
      <c r="D1337" s="41">
        <f>COUNTIFS(data!$X:$X,D$1059,data!$E:$E,$B1337)</f>
        <v>0</v>
      </c>
      <c r="E1337" s="42">
        <f t="shared" si="65"/>
        <v>0</v>
      </c>
    </row>
    <row r="1338" spans="2:5" ht="15.65" customHeight="1" x14ac:dyDescent="0.35">
      <c r="B1338" s="51" t="s">
        <v>1924</v>
      </c>
      <c r="C1338" s="41">
        <f>COUNTIFS(data!$X:$X,C$1059,data!$E:$E,$B1338)</f>
        <v>0</v>
      </c>
      <c r="D1338" s="41">
        <f>COUNTIFS(data!$X:$X,D$1059,data!$E:$E,$B1338)</f>
        <v>0</v>
      </c>
      <c r="E1338" s="42">
        <f t="shared" si="65"/>
        <v>0</v>
      </c>
    </row>
    <row r="1339" spans="2:5" ht="15.65" customHeight="1" x14ac:dyDescent="0.35">
      <c r="B1339" s="51" t="s">
        <v>1631</v>
      </c>
      <c r="C1339" s="41">
        <f>COUNTIFS(data!$X:$X,C$1059,data!$E:$E,$B1339)</f>
        <v>0</v>
      </c>
      <c r="D1339" s="41">
        <f>COUNTIFS(data!$X:$X,D$1059,data!$E:$E,$B1339)</f>
        <v>0</v>
      </c>
      <c r="E1339" s="42">
        <f t="shared" si="65"/>
        <v>0</v>
      </c>
    </row>
    <row r="1340" spans="2:5" ht="15.65" customHeight="1" x14ac:dyDescent="0.35">
      <c r="B1340" s="51" t="s">
        <v>1955</v>
      </c>
      <c r="C1340" s="41">
        <f>COUNTIFS(data!$X:$X,C$1059,data!$E:$E,$B1340)</f>
        <v>0</v>
      </c>
      <c r="D1340" s="41">
        <f>COUNTIFS(data!$X:$X,D$1059,data!$E:$E,$B1340)</f>
        <v>0</v>
      </c>
      <c r="E1340" s="42">
        <f t="shared" si="65"/>
        <v>0</v>
      </c>
    </row>
    <row r="1341" spans="2:5" ht="15.65" customHeight="1" x14ac:dyDescent="0.35">
      <c r="B1341" s="51" t="s">
        <v>1070</v>
      </c>
      <c r="C1341" s="41">
        <f>COUNTIFS(data!$X:$X,C$1059,data!$E:$E,$B1341)</f>
        <v>0</v>
      </c>
      <c r="D1341" s="41">
        <f>COUNTIFS(data!$X:$X,D$1059,data!$E:$E,$B1341)</f>
        <v>0</v>
      </c>
      <c r="E1341" s="42">
        <f t="shared" si="65"/>
        <v>0</v>
      </c>
    </row>
    <row r="1342" spans="2:5" ht="15.65" customHeight="1" x14ac:dyDescent="0.35">
      <c r="B1342" s="51" t="s">
        <v>1647</v>
      </c>
      <c r="C1342" s="41">
        <f>COUNTIFS(data!$X:$X,C$1059,data!$E:$E,$B1342)</f>
        <v>0</v>
      </c>
      <c r="D1342" s="41">
        <f>COUNTIFS(data!$X:$X,D$1059,data!$E:$E,$B1342)</f>
        <v>0</v>
      </c>
      <c r="E1342" s="42">
        <f t="shared" si="65"/>
        <v>0</v>
      </c>
    </row>
    <row r="1343" spans="2:5" ht="15.65" customHeight="1" x14ac:dyDescent="0.35">
      <c r="B1343" s="51" t="s">
        <v>1913</v>
      </c>
      <c r="C1343" s="41">
        <f>COUNTIFS(data!$X:$X,C$1059,data!$E:$E,$B1343)</f>
        <v>5</v>
      </c>
      <c r="D1343" s="41">
        <f>COUNTIFS(data!$X:$X,D$1059,data!$E:$E,$B1343)</f>
        <v>0</v>
      </c>
      <c r="E1343" s="42">
        <f t="shared" si="65"/>
        <v>5</v>
      </c>
    </row>
    <row r="1344" spans="2:5" ht="15.65" customHeight="1" x14ac:dyDescent="0.35">
      <c r="B1344" s="51" t="s">
        <v>1906</v>
      </c>
      <c r="C1344" s="41">
        <f>COUNTIFS(data!$X:$X,C$1059,data!$E:$E,$B1344)</f>
        <v>2</v>
      </c>
      <c r="D1344" s="41">
        <f>COUNTIFS(data!$X:$X,D$1059,data!$E:$E,$B1344)</f>
        <v>0</v>
      </c>
      <c r="E1344" s="42">
        <f t="shared" si="65"/>
        <v>2</v>
      </c>
    </row>
    <row r="1345" spans="2:5" ht="15.65" customHeight="1" x14ac:dyDescent="0.35">
      <c r="B1345" s="51" t="s">
        <v>1914</v>
      </c>
      <c r="C1345" s="41">
        <f>COUNTIFS(data!$X:$X,C$1059,data!$E:$E,$B1345)</f>
        <v>6</v>
      </c>
      <c r="D1345" s="41">
        <f>COUNTIFS(data!$X:$X,D$1059,data!$E:$E,$B1345)</f>
        <v>0</v>
      </c>
      <c r="E1345" s="42">
        <f t="shared" si="65"/>
        <v>6</v>
      </c>
    </row>
    <row r="1346" spans="2:5" ht="15.65" customHeight="1" x14ac:dyDescent="0.35">
      <c r="B1346" s="51" t="s">
        <v>1907</v>
      </c>
      <c r="C1346" s="41">
        <f>COUNTIFS(data!$X:$X,C$1059,data!$E:$E,$B1346)</f>
        <v>1</v>
      </c>
      <c r="D1346" s="41">
        <f>COUNTIFS(data!$X:$X,D$1059,data!$E:$E,$B1346)</f>
        <v>0</v>
      </c>
      <c r="E1346" s="42">
        <f t="shared" si="65"/>
        <v>1</v>
      </c>
    </row>
    <row r="1347" spans="2:5" ht="15.65" customHeight="1" x14ac:dyDescent="0.35">
      <c r="B1347" s="51" t="s">
        <v>94</v>
      </c>
      <c r="C1347" s="41">
        <f>COUNTIFS(data!$X:$X,C$1059,data!$E:$E,$B1347)</f>
        <v>10</v>
      </c>
      <c r="D1347" s="41">
        <f>COUNTIFS(data!$X:$X,D$1059,data!$E:$E,$B1347)</f>
        <v>0</v>
      </c>
      <c r="E1347" s="42">
        <f t="shared" si="65"/>
        <v>10</v>
      </c>
    </row>
    <row r="1348" spans="2:5" ht="15.65" customHeight="1" x14ac:dyDescent="0.35">
      <c r="B1348" s="51" t="s">
        <v>320</v>
      </c>
      <c r="C1348" s="41">
        <f>COUNTIFS(data!$X:$X,C$1059,data!$E:$E,$B1348)</f>
        <v>3</v>
      </c>
      <c r="D1348" s="41">
        <f>COUNTIFS(data!$X:$X,D$1059,data!$E:$E,$B1348)</f>
        <v>0</v>
      </c>
      <c r="E1348" s="42">
        <f t="shared" si="65"/>
        <v>3</v>
      </c>
    </row>
    <row r="1349" spans="2:5" ht="15.65" customHeight="1" x14ac:dyDescent="0.35">
      <c r="B1349" s="51" t="s">
        <v>1655</v>
      </c>
      <c r="C1349" s="41">
        <f>COUNTIFS(data!$X:$X,C$1059,data!$E:$E,$B1349)</f>
        <v>2</v>
      </c>
      <c r="D1349" s="41">
        <f>COUNTIFS(data!$X:$X,D$1059,data!$E:$E,$B1349)</f>
        <v>0</v>
      </c>
      <c r="E1349" s="42">
        <f t="shared" si="65"/>
        <v>2</v>
      </c>
    </row>
    <row r="1350" spans="2:5" ht="15.65" customHeight="1" x14ac:dyDescent="0.35">
      <c r="B1350" s="51" t="s">
        <v>1019</v>
      </c>
      <c r="C1350" s="41">
        <f>COUNTIFS(data!$X:$X,C$1059,data!$E:$E,$B1350)</f>
        <v>0</v>
      </c>
      <c r="D1350" s="41">
        <f>COUNTIFS(data!$X:$X,D$1059,data!$E:$E,$B1350)</f>
        <v>0</v>
      </c>
      <c r="E1350" s="42">
        <f t="shared" si="65"/>
        <v>0</v>
      </c>
    </row>
    <row r="1351" spans="2:5" ht="15.65" customHeight="1" x14ac:dyDescent="0.35">
      <c r="B1351" s="51" t="s">
        <v>325</v>
      </c>
      <c r="C1351" s="41">
        <f>COUNTIFS(data!$X:$X,C$1059,data!$E:$E,$B1351)</f>
        <v>18</v>
      </c>
      <c r="D1351" s="41">
        <f>COUNTIFS(data!$X:$X,D$1059,data!$E:$E,$B1351)</f>
        <v>0</v>
      </c>
      <c r="E1351" s="42">
        <f t="shared" si="65"/>
        <v>18</v>
      </c>
    </row>
    <row r="1352" spans="2:5" ht="15.65" customHeight="1" x14ac:dyDescent="0.35">
      <c r="B1352" s="51" t="s">
        <v>772</v>
      </c>
      <c r="C1352" s="41">
        <f>COUNTIFS(data!$X:$X,C$1059,data!$E:$E,$B1352)</f>
        <v>1</v>
      </c>
      <c r="D1352" s="41">
        <f>COUNTIFS(data!$X:$X,D$1059,data!$E:$E,$B1352)</f>
        <v>0</v>
      </c>
      <c r="E1352" s="42">
        <f t="shared" si="65"/>
        <v>1</v>
      </c>
    </row>
    <row r="1353" spans="2:5" ht="15.65" customHeight="1" x14ac:dyDescent="0.35">
      <c r="B1353" s="51" t="s">
        <v>1092</v>
      </c>
      <c r="C1353" s="41">
        <f>COUNTIFS(data!$X:$X,C$1059,data!$E:$E,$B1353)</f>
        <v>0</v>
      </c>
      <c r="D1353" s="41">
        <f>COUNTIFS(data!$X:$X,D$1059,data!$E:$E,$B1353)</f>
        <v>0</v>
      </c>
      <c r="E1353" s="42">
        <f t="shared" si="65"/>
        <v>0</v>
      </c>
    </row>
    <row r="1354" spans="2:5" ht="15.65" customHeight="1" x14ac:dyDescent="0.35">
      <c r="B1354" s="51" t="s">
        <v>1629</v>
      </c>
      <c r="C1354" s="41">
        <f>COUNTIFS(data!$X:$X,C$1059,data!$E:$E,$B1354)</f>
        <v>0</v>
      </c>
      <c r="D1354" s="41">
        <f>COUNTIFS(data!$X:$X,D$1059,data!$E:$E,$B1354)</f>
        <v>0</v>
      </c>
      <c r="E1354" s="42">
        <f t="shared" si="65"/>
        <v>0</v>
      </c>
    </row>
    <row r="1355" spans="2:5" ht="15.65" customHeight="1" x14ac:dyDescent="0.35">
      <c r="B1355" s="51" t="s">
        <v>1304</v>
      </c>
      <c r="C1355" s="41">
        <f>COUNTIFS(data!$X:$X,C$1059,data!$E:$E,$B1355)</f>
        <v>1</v>
      </c>
      <c r="D1355" s="41">
        <f>COUNTIFS(data!$X:$X,D$1059,data!$E:$E,$B1355)</f>
        <v>0</v>
      </c>
      <c r="E1355" s="42">
        <f t="shared" si="65"/>
        <v>1</v>
      </c>
    </row>
    <row r="1356" spans="2:5" ht="15.65" customHeight="1" x14ac:dyDescent="0.35">
      <c r="B1356" s="51" t="s">
        <v>1305</v>
      </c>
      <c r="C1356" s="41">
        <f>COUNTIFS(data!$X:$X,C$1059,data!$E:$E,$B1356)</f>
        <v>0</v>
      </c>
      <c r="D1356" s="41">
        <f>COUNTIFS(data!$X:$X,D$1059,data!$E:$E,$B1356)</f>
        <v>0</v>
      </c>
      <c r="E1356" s="42">
        <f t="shared" si="65"/>
        <v>0</v>
      </c>
    </row>
    <row r="1357" spans="2:5" ht="15.65" customHeight="1" x14ac:dyDescent="0.35">
      <c r="B1357" s="51" t="s">
        <v>1667</v>
      </c>
      <c r="C1357" s="41">
        <f>COUNTIFS(data!$X:$X,C$1059,data!$E:$E,$B1357)</f>
        <v>0</v>
      </c>
      <c r="D1357" s="41">
        <f>COUNTIFS(data!$X:$X,D$1059,data!$E:$E,$B1357)</f>
        <v>0</v>
      </c>
      <c r="E1357" s="42">
        <f t="shared" si="65"/>
        <v>0</v>
      </c>
    </row>
    <row r="1358" spans="2:5" ht="15.65" customHeight="1" x14ac:dyDescent="0.35">
      <c r="B1358" s="51" t="s">
        <v>1701</v>
      </c>
      <c r="C1358" s="41">
        <f>COUNTIFS(data!$X:$X,C$1059,data!$E:$E,$B1358)</f>
        <v>0</v>
      </c>
      <c r="D1358" s="41">
        <f>COUNTIFS(data!$X:$X,D$1059,data!$E:$E,$B1358)</f>
        <v>0</v>
      </c>
      <c r="E1358" s="42">
        <f t="shared" si="65"/>
        <v>0</v>
      </c>
    </row>
    <row r="1359" spans="2:5" ht="15.65" customHeight="1" x14ac:dyDescent="0.35">
      <c r="B1359" s="51" t="s">
        <v>1076</v>
      </c>
      <c r="C1359" s="41">
        <f>COUNTIFS(data!$X:$X,C$1059,data!$E:$E,$B1359)</f>
        <v>0</v>
      </c>
      <c r="D1359" s="41">
        <f>COUNTIFS(data!$X:$X,D$1059,data!$E:$E,$B1359)</f>
        <v>0</v>
      </c>
      <c r="E1359" s="42">
        <f t="shared" si="65"/>
        <v>0</v>
      </c>
    </row>
    <row r="1360" spans="2:5" ht="15.65" customHeight="1" x14ac:dyDescent="0.35">
      <c r="B1360" s="51" t="s">
        <v>1915</v>
      </c>
      <c r="C1360" s="41">
        <f>COUNTIFS(data!$X:$X,C$1059,data!$E:$E,$B1360)</f>
        <v>0</v>
      </c>
      <c r="D1360" s="41">
        <f>COUNTIFS(data!$X:$X,D$1059,data!$E:$E,$B1360)</f>
        <v>0</v>
      </c>
      <c r="E1360" s="42">
        <f t="shared" si="65"/>
        <v>0</v>
      </c>
    </row>
    <row r="1361" spans="2:5" ht="15.65" customHeight="1" x14ac:dyDescent="0.35">
      <c r="B1361" s="51" t="s">
        <v>1943</v>
      </c>
      <c r="C1361" s="41">
        <f>COUNTIFS(data!$X:$X,C$1059,data!$E:$E,$B1361)</f>
        <v>0</v>
      </c>
      <c r="D1361" s="41">
        <f>COUNTIFS(data!$X:$X,D$1059,data!$E:$E,$B1361)</f>
        <v>0</v>
      </c>
      <c r="E1361" s="42">
        <f t="shared" si="65"/>
        <v>0</v>
      </c>
    </row>
    <row r="1362" spans="2:5" ht="15.65" customHeight="1" x14ac:dyDescent="0.35">
      <c r="B1362" s="51" t="s">
        <v>1054</v>
      </c>
      <c r="C1362" s="41">
        <f>COUNTIFS(data!$X:$X,C$1059,data!$E:$E,$B1362)</f>
        <v>1</v>
      </c>
      <c r="D1362" s="41">
        <f>COUNTIFS(data!$X:$X,D$1059,data!$E:$E,$B1362)</f>
        <v>0</v>
      </c>
      <c r="E1362" s="42">
        <f t="shared" si="65"/>
        <v>1</v>
      </c>
    </row>
    <row r="1363" spans="2:5" ht="15.65" customHeight="1" x14ac:dyDescent="0.35">
      <c r="B1363" s="51" t="s">
        <v>1658</v>
      </c>
      <c r="C1363" s="41">
        <f>COUNTIFS(data!$X:$X,C$1059,data!$E:$E,$B1363)</f>
        <v>6</v>
      </c>
      <c r="D1363" s="41">
        <f>COUNTIFS(data!$X:$X,D$1059,data!$E:$E,$B1363)</f>
        <v>0</v>
      </c>
      <c r="E1363" s="42">
        <f t="shared" si="65"/>
        <v>6</v>
      </c>
    </row>
    <row r="1364" spans="2:5" ht="15.65" customHeight="1" x14ac:dyDescent="0.35">
      <c r="B1364" s="51" t="s">
        <v>2827</v>
      </c>
      <c r="C1364" s="41">
        <f>COUNTIFS(data!$X:$X,C$1059,data!$E:$E,$B1364)</f>
        <v>0</v>
      </c>
      <c r="D1364" s="41">
        <f>COUNTIFS(data!$X:$X,D$1059,data!$E:$E,$B1364)</f>
        <v>0</v>
      </c>
      <c r="E1364" s="42">
        <f t="shared" si="65"/>
        <v>0</v>
      </c>
    </row>
    <row r="1365" spans="2:5" ht="15.65" customHeight="1" x14ac:dyDescent="0.35">
      <c r="B1365" s="51" t="s">
        <v>1672</v>
      </c>
      <c r="C1365" s="41">
        <f>COUNTIFS(data!$X:$X,C$1059,data!$E:$E,$B1365)</f>
        <v>1</v>
      </c>
      <c r="D1365" s="41">
        <f>COUNTIFS(data!$X:$X,D$1059,data!$E:$E,$B1365)</f>
        <v>0</v>
      </c>
      <c r="E1365" s="42">
        <f t="shared" si="65"/>
        <v>1</v>
      </c>
    </row>
    <row r="1366" spans="2:5" ht="15.65" customHeight="1" x14ac:dyDescent="0.35">
      <c r="B1366" s="51" t="s">
        <v>47</v>
      </c>
      <c r="C1366" s="41">
        <f>COUNTIFS(data!$X:$X,C$1059,data!$E:$E,$B1366)</f>
        <v>6</v>
      </c>
      <c r="D1366" s="41">
        <f>COUNTIFS(data!$X:$X,D$1059,data!$E:$E,$B1366)</f>
        <v>0</v>
      </c>
      <c r="E1366" s="42">
        <f t="shared" si="65"/>
        <v>6</v>
      </c>
    </row>
    <row r="1367" spans="2:5" ht="15.65" customHeight="1" x14ac:dyDescent="0.35">
      <c r="B1367" s="51" t="s">
        <v>1713</v>
      </c>
      <c r="C1367" s="41">
        <f>COUNTIFS(data!$X:$X,C$1059,data!$E:$E,$B1367)</f>
        <v>0</v>
      </c>
      <c r="D1367" s="41">
        <f>COUNTIFS(data!$X:$X,D$1059,data!$E:$E,$B1367)</f>
        <v>0</v>
      </c>
      <c r="E1367" s="42">
        <f t="shared" si="65"/>
        <v>0</v>
      </c>
    </row>
    <row r="1368" spans="2:5" ht="15.65" customHeight="1" x14ac:dyDescent="0.35">
      <c r="B1368" s="51" t="s">
        <v>1653</v>
      </c>
      <c r="C1368" s="41">
        <f>COUNTIFS(data!$X:$X,C$1059,data!$E:$E,$B1368)</f>
        <v>0</v>
      </c>
      <c r="D1368" s="41">
        <f>COUNTIFS(data!$X:$X,D$1059,data!$E:$E,$B1368)</f>
        <v>0</v>
      </c>
      <c r="E1368" s="42">
        <f t="shared" si="65"/>
        <v>0</v>
      </c>
    </row>
    <row r="1369" spans="2:5" ht="15.65" customHeight="1" x14ac:dyDescent="0.35">
      <c r="B1369" s="39" t="s">
        <v>1696</v>
      </c>
      <c r="C1369" s="41">
        <f>COUNTIFS(data!$X:$X,C$1059,data!$E:$E,$B1369)</f>
        <v>0</v>
      </c>
      <c r="D1369" s="41">
        <f>COUNTIFS(data!$X:$X,D$1059,data!$E:$E,$B1369)</f>
        <v>0</v>
      </c>
      <c r="E1369" s="42">
        <f t="shared" si="65"/>
        <v>0</v>
      </c>
    </row>
    <row r="1370" spans="2:5" ht="15.65" customHeight="1" x14ac:dyDescent="0.35">
      <c r="B1370" s="39" t="s">
        <v>207</v>
      </c>
      <c r="C1370" s="41">
        <f>COUNTIFS(data!$X:$X,C$1059,data!$E:$E,$B1370)</f>
        <v>0</v>
      </c>
      <c r="D1370" s="41">
        <f>COUNTIFS(data!$X:$X,D$1059,data!$E:$E,$B1370)</f>
        <v>0</v>
      </c>
      <c r="E1370" s="42">
        <f t="shared" si="65"/>
        <v>0</v>
      </c>
    </row>
    <row r="1371" spans="2:5" ht="15.65" customHeight="1" x14ac:dyDescent="0.35">
      <c r="B1371" s="39" t="s">
        <v>1614</v>
      </c>
      <c r="C1371" s="41">
        <f>COUNTIFS(data!$X:$X,C$1059,data!$E:$E,$B1371)</f>
        <v>0</v>
      </c>
      <c r="D1371" s="41">
        <f>COUNTIFS(data!$X:$X,D$1059,data!$E:$E,$B1371)</f>
        <v>0</v>
      </c>
      <c r="E1371" s="42">
        <f t="shared" si="65"/>
        <v>0</v>
      </c>
    </row>
    <row r="1372" spans="2:5" ht="15.65" customHeight="1" x14ac:dyDescent="0.35">
      <c r="B1372" s="39" t="s">
        <v>1944</v>
      </c>
      <c r="C1372" s="41">
        <f>COUNTIFS(data!$X:$X,C$1059,data!$E:$E,$B1372)</f>
        <v>0</v>
      </c>
      <c r="D1372" s="41">
        <f>COUNTIFS(data!$X:$X,D$1059,data!$E:$E,$B1372)</f>
        <v>0</v>
      </c>
      <c r="E1372" s="42">
        <f t="shared" si="65"/>
        <v>0</v>
      </c>
    </row>
    <row r="1373" spans="2:5" ht="15.65" customHeight="1" x14ac:dyDescent="0.35">
      <c r="B1373" s="39" t="s">
        <v>220</v>
      </c>
      <c r="C1373" s="41">
        <f>COUNTIFS(data!$X:$X,C$1059,data!$E:$E,$B1373)</f>
        <v>1</v>
      </c>
      <c r="D1373" s="41">
        <f>COUNTIFS(data!$X:$X,D$1059,data!$E:$E,$B1373)</f>
        <v>0</v>
      </c>
      <c r="E1373" s="42">
        <f t="shared" si="65"/>
        <v>1</v>
      </c>
    </row>
    <row r="1374" spans="2:5" ht="15.65" customHeight="1" x14ac:dyDescent="0.35">
      <c r="B1374" s="39" t="s">
        <v>336</v>
      </c>
      <c r="C1374" s="41">
        <f>COUNTIFS(data!$X:$X,C$1059,data!$E:$E,$B1374)</f>
        <v>0</v>
      </c>
      <c r="D1374" s="41">
        <f>COUNTIFS(data!$X:$X,D$1059,data!$E:$E,$B1374)</f>
        <v>0</v>
      </c>
      <c r="E1374" s="42">
        <f t="shared" si="65"/>
        <v>0</v>
      </c>
    </row>
    <row r="1375" spans="2:5" ht="15.65" customHeight="1" x14ac:dyDescent="0.35">
      <c r="B1375" s="39" t="s">
        <v>332</v>
      </c>
      <c r="C1375" s="41">
        <f>COUNTIFS(data!$X:$X,C$1059,data!$E:$E,$B1375)</f>
        <v>0</v>
      </c>
      <c r="D1375" s="41">
        <f>COUNTIFS(data!$X:$X,D$1059,data!$E:$E,$B1375)</f>
        <v>0</v>
      </c>
      <c r="E1375" s="42">
        <f t="shared" si="65"/>
        <v>0</v>
      </c>
    </row>
    <row r="1376" spans="2:5" ht="15.65" customHeight="1" x14ac:dyDescent="0.35">
      <c r="B1376" s="39" t="s">
        <v>343</v>
      </c>
      <c r="C1376" s="41">
        <f>COUNTIFS(data!$X:$X,C$1059,data!$E:$E,$B1376)</f>
        <v>0</v>
      </c>
      <c r="D1376" s="41">
        <f>COUNTIFS(data!$X:$X,D$1059,data!$E:$E,$B1376)</f>
        <v>0</v>
      </c>
      <c r="E1376" s="42">
        <f t="shared" si="65"/>
        <v>0</v>
      </c>
    </row>
    <row r="1377" spans="2:5" ht="15.65" customHeight="1" x14ac:dyDescent="0.35">
      <c r="B1377" s="39" t="s">
        <v>2620</v>
      </c>
      <c r="C1377" s="41">
        <f>COUNTIFS(data!$X:$X,C$1059,data!$E:$E,$B1377)</f>
        <v>0</v>
      </c>
      <c r="D1377" s="41">
        <f>COUNTIFS(data!$X:$X,D$1059,data!$E:$E,$B1377)</f>
        <v>0</v>
      </c>
      <c r="E1377" s="42">
        <f t="shared" si="65"/>
        <v>0</v>
      </c>
    </row>
    <row r="1378" spans="2:5" ht="15.65" customHeight="1" x14ac:dyDescent="0.35">
      <c r="B1378" s="39" t="s">
        <v>230</v>
      </c>
      <c r="C1378" s="41">
        <f>COUNTIFS(data!$X:$X,C$1059,data!$E:$E,$B1378)</f>
        <v>0</v>
      </c>
      <c r="D1378" s="41">
        <f>COUNTIFS(data!$X:$X,D$1059,data!$E:$E,$B1378)</f>
        <v>0</v>
      </c>
      <c r="E1378" s="42">
        <f t="shared" si="65"/>
        <v>0</v>
      </c>
    </row>
    <row r="1379" spans="2:5" ht="15.65" customHeight="1" x14ac:dyDescent="0.35">
      <c r="B1379" s="39" t="s">
        <v>1676</v>
      </c>
      <c r="C1379" s="41">
        <f>COUNTIFS(data!$X:$X,C$1059,data!$E:$E,$B1379)</f>
        <v>1</v>
      </c>
      <c r="D1379" s="41">
        <f>COUNTIFS(data!$X:$X,D$1059,data!$E:$E,$B1379)</f>
        <v>0</v>
      </c>
      <c r="E1379" s="42">
        <f t="shared" si="65"/>
        <v>1</v>
      </c>
    </row>
    <row r="1380" spans="2:5" ht="15.65" customHeight="1" x14ac:dyDescent="0.35">
      <c r="B1380" s="39" t="s">
        <v>1640</v>
      </c>
      <c r="C1380" s="41">
        <f>COUNTIFS(data!$X:$X,C$1059,data!$E:$E,$B1380)</f>
        <v>0</v>
      </c>
      <c r="D1380" s="41">
        <f>COUNTIFS(data!$X:$X,D$1059,data!$E:$E,$B1380)</f>
        <v>0</v>
      </c>
      <c r="E1380" s="42">
        <f t="shared" si="65"/>
        <v>0</v>
      </c>
    </row>
    <row r="1381" spans="2:5" ht="15.65" customHeight="1" x14ac:dyDescent="0.35">
      <c r="B1381" s="39" t="s">
        <v>18</v>
      </c>
      <c r="C1381" s="41">
        <f>COUNTIFS(data!$X:$X,C$1059,data!$E:$E,$B1381)</f>
        <v>0</v>
      </c>
      <c r="D1381" s="41">
        <f>COUNTIFS(data!$X:$X,D$1059,data!$E:$E,$B1381)</f>
        <v>0</v>
      </c>
      <c r="E1381" s="42">
        <f t="shared" ref="E1381:E1394" si="66">SUM(C1381:D1381)</f>
        <v>0</v>
      </c>
    </row>
    <row r="1382" spans="2:5" ht="15.65" customHeight="1" x14ac:dyDescent="0.35">
      <c r="B1382" s="39" t="s">
        <v>1053</v>
      </c>
      <c r="C1382" s="41">
        <f>COUNTIFS(data!$X:$X,C$1059,data!$E:$E,$B1382)</f>
        <v>1</v>
      </c>
      <c r="D1382" s="41">
        <f>COUNTIFS(data!$X:$X,D$1059,data!$E:$E,$B1382)</f>
        <v>0</v>
      </c>
      <c r="E1382" s="42">
        <f t="shared" si="66"/>
        <v>1</v>
      </c>
    </row>
    <row r="1383" spans="2:5" ht="15.65" customHeight="1" x14ac:dyDescent="0.35">
      <c r="B1383" s="39" t="s">
        <v>1686</v>
      </c>
      <c r="C1383" s="41">
        <f>COUNTIFS(data!$X:$X,C$1059,data!$E:$E,$B1383)</f>
        <v>0</v>
      </c>
      <c r="D1383" s="41">
        <f>COUNTIFS(data!$X:$X,D$1059,data!$E:$E,$B1383)</f>
        <v>0</v>
      </c>
      <c r="E1383" s="42">
        <f t="shared" si="66"/>
        <v>0</v>
      </c>
    </row>
    <row r="1384" spans="2:5" ht="15.65" customHeight="1" x14ac:dyDescent="0.35">
      <c r="B1384" s="39" t="s">
        <v>1751</v>
      </c>
      <c r="C1384" s="41">
        <f>COUNTIFS(data!$X:$X,C$1059,data!$E:$E,$B1384)</f>
        <v>0</v>
      </c>
      <c r="D1384" s="41">
        <f>COUNTIFS(data!$X:$X,D$1059,data!$E:$E,$B1384)</f>
        <v>0</v>
      </c>
      <c r="E1384" s="42">
        <f t="shared" si="66"/>
        <v>0</v>
      </c>
    </row>
    <row r="1385" spans="2:5" ht="15.65" customHeight="1" x14ac:dyDescent="0.35">
      <c r="B1385" s="39" t="s">
        <v>56</v>
      </c>
      <c r="C1385" s="41">
        <f>COUNTIFS(data!$X:$X,C$1059,data!$E:$E,$B1385)</f>
        <v>0</v>
      </c>
      <c r="D1385" s="41">
        <f>COUNTIFS(data!$X:$X,D$1059,data!$E:$E,$B1385)</f>
        <v>0</v>
      </c>
      <c r="E1385" s="42">
        <f t="shared" si="66"/>
        <v>0</v>
      </c>
    </row>
    <row r="1386" spans="2:5" ht="15.65" customHeight="1" x14ac:dyDescent="0.35">
      <c r="B1386" s="39" t="s">
        <v>1960</v>
      </c>
      <c r="C1386" s="41">
        <f>COUNTIFS(data!$X:$X,C$1059,data!$E:$E,$B1386)</f>
        <v>0</v>
      </c>
      <c r="D1386" s="41">
        <f>COUNTIFS(data!$X:$X,D$1059,data!$E:$E,$B1386)</f>
        <v>0</v>
      </c>
      <c r="E1386" s="42">
        <f t="shared" si="66"/>
        <v>0</v>
      </c>
    </row>
    <row r="1387" spans="2:5" ht="15.65" customHeight="1" x14ac:dyDescent="0.35">
      <c r="B1387" s="39" t="s">
        <v>1699</v>
      </c>
      <c r="C1387" s="41">
        <f>COUNTIFS(data!$X:$X,C$1059,data!$E:$E,$B1387)</f>
        <v>0</v>
      </c>
      <c r="D1387" s="41">
        <f>COUNTIFS(data!$X:$X,D$1059,data!$E:$E,$B1387)</f>
        <v>0</v>
      </c>
      <c r="E1387" s="42">
        <f t="shared" si="66"/>
        <v>0</v>
      </c>
    </row>
    <row r="1388" spans="2:5" ht="15.65" customHeight="1" x14ac:dyDescent="0.35">
      <c r="B1388" s="39" t="s">
        <v>1071</v>
      </c>
      <c r="C1388" s="41">
        <f>COUNTIFS(data!$X:$X,C$1059,data!$E:$E,$B1388)</f>
        <v>0</v>
      </c>
      <c r="D1388" s="41">
        <f>COUNTIFS(data!$X:$X,D$1059,data!$E:$E,$B1388)</f>
        <v>0</v>
      </c>
      <c r="E1388" s="42">
        <f t="shared" si="66"/>
        <v>0</v>
      </c>
    </row>
    <row r="1389" spans="2:5" ht="15.65" customHeight="1" x14ac:dyDescent="0.35">
      <c r="B1389" s="39" t="s">
        <v>2</v>
      </c>
      <c r="C1389" s="41">
        <f>COUNTIFS(data!$X:$X,C$1059,data!$E:$E,$B1389)</f>
        <v>0</v>
      </c>
      <c r="D1389" s="41">
        <f>COUNTIFS(data!$X:$X,D$1059,data!$E:$E,$B1389)</f>
        <v>0</v>
      </c>
      <c r="E1389" s="42">
        <f t="shared" si="66"/>
        <v>0</v>
      </c>
    </row>
    <row r="1390" spans="2:5" ht="15.65" customHeight="1" x14ac:dyDescent="0.35">
      <c r="B1390" s="39" t="s">
        <v>1050</v>
      </c>
      <c r="C1390" s="41">
        <f>COUNTIFS(data!$X:$X,C$1059,data!$E:$E,$B1390)</f>
        <v>0</v>
      </c>
      <c r="D1390" s="41">
        <f>COUNTIFS(data!$X:$X,D$1059,data!$E:$E,$B1390)</f>
        <v>0</v>
      </c>
      <c r="E1390" s="42">
        <f t="shared" si="66"/>
        <v>0</v>
      </c>
    </row>
    <row r="1391" spans="2:5" ht="15.65" customHeight="1" x14ac:dyDescent="0.35">
      <c r="B1391" s="39" t="s">
        <v>6</v>
      </c>
      <c r="C1391" s="41">
        <f>COUNTIFS(data!$X:$X,C$1059,data!$E:$E,$B1391)</f>
        <v>0</v>
      </c>
      <c r="D1391" s="41">
        <f>COUNTIFS(data!$X:$X,D$1059,data!$E:$E,$B1391)</f>
        <v>0</v>
      </c>
      <c r="E1391" s="42">
        <f t="shared" si="66"/>
        <v>0</v>
      </c>
    </row>
    <row r="1392" spans="2:5" ht="15.65" customHeight="1" x14ac:dyDescent="0.35">
      <c r="B1392" s="39" t="s">
        <v>1674</v>
      </c>
      <c r="C1392" s="41">
        <f>COUNTIFS(data!$X:$X,C$1059,data!$E:$E,$B1392)</f>
        <v>0</v>
      </c>
      <c r="D1392" s="41">
        <f>COUNTIFS(data!$X:$X,D$1059,data!$E:$E,$B1392)</f>
        <v>0</v>
      </c>
      <c r="E1392" s="42">
        <f t="shared" si="66"/>
        <v>0</v>
      </c>
    </row>
    <row r="1393" spans="2:5" ht="15.65" customHeight="1" x14ac:dyDescent="0.35">
      <c r="B1393" s="39" t="s">
        <v>1946</v>
      </c>
      <c r="C1393" s="41">
        <f>COUNTIFS(data!$X:$X,C$1059,data!$E:$E,$B1393)</f>
        <v>0</v>
      </c>
      <c r="D1393" s="41">
        <f>COUNTIFS(data!$X:$X,D$1059,data!$E:$E,$B1393)</f>
        <v>0</v>
      </c>
      <c r="E1393" s="42">
        <f t="shared" si="66"/>
        <v>0</v>
      </c>
    </row>
    <row r="1394" spans="2:5" ht="15.65" customHeight="1" x14ac:dyDescent="0.35">
      <c r="B1394" s="39" t="s">
        <v>1636</v>
      </c>
      <c r="C1394" s="41">
        <f>COUNTIFS(data!$X:$X,C$1059,data!$E:$E,$B1394)</f>
        <v>0</v>
      </c>
      <c r="D1394" s="41">
        <f>COUNTIFS(data!$X:$X,D$1059,data!$E:$E,$B1394)</f>
        <v>0</v>
      </c>
      <c r="E1394" s="42">
        <f t="shared" si="66"/>
        <v>0</v>
      </c>
    </row>
    <row r="1395" spans="2:5" ht="15.65" customHeight="1" x14ac:dyDescent="0.35">
      <c r="B1395" s="40" t="s">
        <v>1753</v>
      </c>
      <c r="C1395" s="42">
        <f>SUM(C1060:C1394)</f>
        <v>289</v>
      </c>
      <c r="D1395" s="42">
        <f t="shared" ref="D1395:E1395" si="67">SUM(D1060:D1394)</f>
        <v>5</v>
      </c>
      <c r="E1395" s="55">
        <f t="shared" si="67"/>
        <v>294</v>
      </c>
    </row>
  </sheetData>
  <mergeCells count="72">
    <mergeCell ref="B2:I2"/>
    <mergeCell ref="B534:I534"/>
    <mergeCell ref="B535:I535"/>
    <mergeCell ref="B406:E406"/>
    <mergeCell ref="B407:E407"/>
    <mergeCell ref="B363:E363"/>
    <mergeCell ref="B364:E364"/>
    <mergeCell ref="B353:H353"/>
    <mergeCell ref="B352:H352"/>
    <mergeCell ref="B266:E266"/>
    <mergeCell ref="B293:H293"/>
    <mergeCell ref="B63:E63"/>
    <mergeCell ref="B64:E64"/>
    <mergeCell ref="B167:H167"/>
    <mergeCell ref="B191:K191"/>
    <mergeCell ref="B192:K192"/>
    <mergeCell ref="B717:I717"/>
    <mergeCell ref="B718:I718"/>
    <mergeCell ref="B1057:E1057"/>
    <mergeCell ref="B1058:E1058"/>
    <mergeCell ref="B3:I3"/>
    <mergeCell ref="B568:R568"/>
    <mergeCell ref="B569:R569"/>
    <mergeCell ref="B313:I313"/>
    <mergeCell ref="B312:I312"/>
    <mergeCell ref="B292:H292"/>
    <mergeCell ref="B502:E502"/>
    <mergeCell ref="B503:E503"/>
    <mergeCell ref="B375:H375"/>
    <mergeCell ref="B333:K333"/>
    <mergeCell ref="B332:K332"/>
    <mergeCell ref="B265:E265"/>
    <mergeCell ref="B168:H168"/>
    <mergeCell ref="B181:K181"/>
    <mergeCell ref="B180:K180"/>
    <mergeCell ref="B632:I632"/>
    <mergeCell ref="B633:I633"/>
    <mergeCell ref="B231:E231"/>
    <mergeCell ref="B232:E232"/>
    <mergeCell ref="B241:E241"/>
    <mergeCell ref="B242:E242"/>
    <mergeCell ref="B252:E252"/>
    <mergeCell ref="B253:E253"/>
    <mergeCell ref="B374:H374"/>
    <mergeCell ref="B13:E13"/>
    <mergeCell ref="B14:E14"/>
    <mergeCell ref="B25:E25"/>
    <mergeCell ref="B26:E26"/>
    <mergeCell ref="B103:J103"/>
    <mergeCell ref="B32:H32"/>
    <mergeCell ref="B33:H33"/>
    <mergeCell ref="B104:J104"/>
    <mergeCell ref="B600:E600"/>
    <mergeCell ref="B601:E601"/>
    <mergeCell ref="B39:E39"/>
    <mergeCell ref="B40:E40"/>
    <mergeCell ref="B50:E50"/>
    <mergeCell ref="B51:E51"/>
    <mergeCell ref="B90:H90"/>
    <mergeCell ref="B91:H91"/>
    <mergeCell ref="B470:K470"/>
    <mergeCell ref="B471:K471"/>
    <mergeCell ref="B116:K116"/>
    <mergeCell ref="B204:K204"/>
    <mergeCell ref="B205:K205"/>
    <mergeCell ref="B438:K438"/>
    <mergeCell ref="B439:K439"/>
    <mergeCell ref="B117:K117"/>
    <mergeCell ref="B127:K127"/>
    <mergeCell ref="B128:K128"/>
    <mergeCell ref="B140:K140"/>
    <mergeCell ref="B141:K14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Incidents</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2024-09-22T17:52:05Z</dcterms:modified>
</cp:coreProperties>
</file>