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المجموعات\2023 10 19 المجموعات الثقافية المتأثرة بـ يناير - مصر 2014\data\"/>
    </mc:Choice>
  </mc:AlternateContent>
  <xr:revisionPtr revIDLastSave="0" documentId="13_ncr:1_{C96E27B6-4916-4A01-8CD0-1422C0BF98CF}"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19" r:id="rId2"/>
  </sheets>
  <definedNames>
    <definedName name="_xlnm._FilterDatabase" localSheetId="0" hidden="1">Data!$A$2:$BC$94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5" i="19" l="1"/>
  <c r="C205" i="19"/>
  <c r="D204" i="19"/>
  <c r="C204" i="19"/>
  <c r="D203" i="19"/>
  <c r="C203" i="19"/>
  <c r="D202" i="19"/>
  <c r="C202" i="19"/>
  <c r="D201" i="19"/>
  <c r="C201" i="19"/>
  <c r="D200" i="19"/>
  <c r="C200" i="19"/>
  <c r="D199" i="19"/>
  <c r="C199" i="19"/>
  <c r="D198" i="19"/>
  <c r="C198" i="19"/>
  <c r="D197" i="19"/>
  <c r="C197" i="19"/>
  <c r="D196" i="19"/>
  <c r="C196" i="19"/>
  <c r="D195" i="19"/>
  <c r="C195" i="19"/>
  <c r="D194" i="19"/>
  <c r="C194" i="19"/>
  <c r="D193" i="19"/>
  <c r="C193" i="19"/>
  <c r="D192" i="19"/>
  <c r="C192" i="19"/>
  <c r="F185" i="19"/>
  <c r="E185" i="19"/>
  <c r="D185" i="19"/>
  <c r="C185" i="19"/>
  <c r="F184" i="19"/>
  <c r="E184" i="19"/>
  <c r="D184" i="19"/>
  <c r="C184" i="19"/>
  <c r="F183" i="19"/>
  <c r="E183" i="19"/>
  <c r="D183" i="19"/>
  <c r="C183" i="19"/>
  <c r="F182" i="19"/>
  <c r="E182" i="19"/>
  <c r="D182" i="19"/>
  <c r="C182" i="19"/>
  <c r="F181" i="19"/>
  <c r="E181" i="19"/>
  <c r="D181" i="19"/>
  <c r="C181" i="19"/>
  <c r="F180" i="19"/>
  <c r="E180" i="19"/>
  <c r="D180" i="19"/>
  <c r="C180" i="19"/>
  <c r="F179" i="19"/>
  <c r="E179" i="19"/>
  <c r="D179" i="19"/>
  <c r="C179" i="19"/>
  <c r="F178" i="19"/>
  <c r="E178" i="19"/>
  <c r="D178" i="19"/>
  <c r="C178" i="19"/>
  <c r="F177" i="19"/>
  <c r="E177" i="19"/>
  <c r="D177" i="19"/>
  <c r="C177" i="19"/>
  <c r="K170" i="19"/>
  <c r="J170" i="19"/>
  <c r="I170" i="19"/>
  <c r="H170" i="19"/>
  <c r="G170" i="19"/>
  <c r="F170" i="19"/>
  <c r="E170" i="19"/>
  <c r="D170" i="19"/>
  <c r="C170" i="19"/>
  <c r="K169" i="19"/>
  <c r="J169" i="19"/>
  <c r="I169" i="19"/>
  <c r="H169" i="19"/>
  <c r="G169" i="19"/>
  <c r="F169" i="19"/>
  <c r="E169" i="19"/>
  <c r="D169" i="19"/>
  <c r="C169" i="19"/>
  <c r="K168" i="19"/>
  <c r="J168" i="19"/>
  <c r="I168" i="19"/>
  <c r="H168" i="19"/>
  <c r="G168" i="19"/>
  <c r="F168" i="19"/>
  <c r="E168" i="19"/>
  <c r="D168" i="19"/>
  <c r="C168" i="19"/>
  <c r="K167" i="19"/>
  <c r="J167" i="19"/>
  <c r="I167" i="19"/>
  <c r="H167" i="19"/>
  <c r="G167" i="19"/>
  <c r="F167" i="19"/>
  <c r="E167" i="19"/>
  <c r="D167" i="19"/>
  <c r="C167" i="19"/>
  <c r="K166" i="19"/>
  <c r="J166" i="19"/>
  <c r="I166" i="19"/>
  <c r="H166" i="19"/>
  <c r="G166" i="19"/>
  <c r="F166" i="19"/>
  <c r="E166" i="19"/>
  <c r="D166" i="19"/>
  <c r="C166" i="19"/>
  <c r="K165" i="19"/>
  <c r="J165" i="19"/>
  <c r="I165" i="19"/>
  <c r="H165" i="19"/>
  <c r="G165" i="19"/>
  <c r="F165" i="19"/>
  <c r="E165" i="19"/>
  <c r="D165" i="19"/>
  <c r="C165" i="19"/>
  <c r="K164" i="19"/>
  <c r="J164" i="19"/>
  <c r="I164" i="19"/>
  <c r="H164" i="19"/>
  <c r="G164" i="19"/>
  <c r="F164" i="19"/>
  <c r="E164" i="19"/>
  <c r="D164" i="19"/>
  <c r="C164" i="19"/>
  <c r="K163" i="19"/>
  <c r="J163" i="19"/>
  <c r="I163" i="19"/>
  <c r="H163" i="19"/>
  <c r="G163" i="19"/>
  <c r="F163" i="19"/>
  <c r="E163" i="19"/>
  <c r="D163" i="19"/>
  <c r="C163" i="19"/>
  <c r="K162" i="19"/>
  <c r="J162" i="19"/>
  <c r="I162" i="19"/>
  <c r="H162" i="19"/>
  <c r="G162" i="19"/>
  <c r="F162" i="19"/>
  <c r="E162" i="19"/>
  <c r="D162" i="19"/>
  <c r="C162" i="19"/>
  <c r="K161" i="19"/>
  <c r="J161" i="19"/>
  <c r="I161" i="19"/>
  <c r="H161" i="19"/>
  <c r="G161" i="19"/>
  <c r="F161" i="19"/>
  <c r="E161" i="19"/>
  <c r="D161" i="19"/>
  <c r="C161" i="19"/>
  <c r="K160" i="19"/>
  <c r="J160" i="19"/>
  <c r="I160" i="19"/>
  <c r="H160" i="19"/>
  <c r="G160" i="19"/>
  <c r="F160" i="19"/>
  <c r="E160" i="19"/>
  <c r="D160" i="19"/>
  <c r="C160" i="19"/>
  <c r="K159" i="19"/>
  <c r="J159" i="19"/>
  <c r="I159" i="19"/>
  <c r="H159" i="19"/>
  <c r="G159" i="19"/>
  <c r="F159" i="19"/>
  <c r="E159" i="19"/>
  <c r="D159" i="19"/>
  <c r="C159" i="19"/>
  <c r="K158" i="19"/>
  <c r="J158" i="19"/>
  <c r="I158" i="19"/>
  <c r="H158" i="19"/>
  <c r="G158" i="19"/>
  <c r="F158" i="19"/>
  <c r="E158" i="19"/>
  <c r="D158" i="19"/>
  <c r="C158" i="19"/>
  <c r="K157" i="19"/>
  <c r="J157" i="19"/>
  <c r="I157" i="19"/>
  <c r="H157" i="19"/>
  <c r="G157" i="19"/>
  <c r="F157" i="19"/>
  <c r="E157" i="19"/>
  <c r="D157" i="19"/>
  <c r="C157" i="19"/>
  <c r="L164" i="19" l="1"/>
  <c r="G184" i="19"/>
  <c r="L168" i="19"/>
  <c r="L170" i="19"/>
  <c r="L162" i="19"/>
  <c r="L167" i="19"/>
  <c r="L169" i="19"/>
  <c r="L165" i="19"/>
  <c r="L166" i="19"/>
  <c r="G182" i="19"/>
  <c r="L163" i="19"/>
  <c r="E198" i="19"/>
  <c r="E202" i="19"/>
  <c r="L161" i="19"/>
  <c r="F186" i="19"/>
  <c r="G171" i="19"/>
  <c r="J171" i="19"/>
  <c r="I171" i="19"/>
  <c r="G180" i="19"/>
  <c r="E171" i="19"/>
  <c r="L159" i="19"/>
  <c r="C171" i="19"/>
  <c r="K171" i="19"/>
  <c r="E186" i="19"/>
  <c r="E194" i="19"/>
  <c r="C206" i="19"/>
  <c r="D206" i="19"/>
  <c r="E193" i="19"/>
  <c r="G177" i="19"/>
  <c r="G179" i="19"/>
  <c r="G181" i="19"/>
  <c r="G183" i="19"/>
  <c r="G185" i="19"/>
  <c r="L158" i="19"/>
  <c r="D186" i="19"/>
  <c r="E195" i="19"/>
  <c r="E199" i="19"/>
  <c r="E203" i="19"/>
  <c r="F171" i="19"/>
  <c r="L160" i="19"/>
  <c r="E196" i="19"/>
  <c r="E200" i="19"/>
  <c r="E204" i="19"/>
  <c r="E197" i="19"/>
  <c r="E201" i="19"/>
  <c r="E205" i="19"/>
  <c r="G178" i="19"/>
  <c r="D171" i="19"/>
  <c r="E192" i="19"/>
  <c r="H171" i="19"/>
  <c r="C186" i="19"/>
  <c r="L157" i="19"/>
  <c r="D150" i="19"/>
  <c r="C150" i="19"/>
  <c r="D149" i="19"/>
  <c r="C149" i="19"/>
  <c r="D148" i="19"/>
  <c r="C148" i="19"/>
  <c r="D147" i="19"/>
  <c r="C147" i="19"/>
  <c r="D146" i="19"/>
  <c r="C146" i="19"/>
  <c r="D145" i="19"/>
  <c r="C145" i="19"/>
  <c r="H137" i="19"/>
  <c r="G137" i="19"/>
  <c r="F137" i="19"/>
  <c r="E137" i="19"/>
  <c r="D137" i="19"/>
  <c r="C137" i="19"/>
  <c r="H136" i="19"/>
  <c r="G136" i="19"/>
  <c r="F136" i="19"/>
  <c r="E136" i="19"/>
  <c r="D136" i="19"/>
  <c r="C136" i="19"/>
  <c r="H135" i="19"/>
  <c r="G135" i="19"/>
  <c r="F135" i="19"/>
  <c r="E135" i="19"/>
  <c r="D135" i="19"/>
  <c r="C135" i="19"/>
  <c r="H134" i="19"/>
  <c r="G134" i="19"/>
  <c r="F134" i="19"/>
  <c r="E134" i="19"/>
  <c r="D134" i="19"/>
  <c r="C134" i="19"/>
  <c r="H133" i="19"/>
  <c r="G133" i="19"/>
  <c r="F133" i="19"/>
  <c r="E133" i="19"/>
  <c r="D133" i="19"/>
  <c r="C133" i="19"/>
  <c r="H132" i="19"/>
  <c r="G132" i="19"/>
  <c r="F132" i="19"/>
  <c r="E132" i="19"/>
  <c r="D132" i="19"/>
  <c r="C132" i="19"/>
  <c r="H131" i="19"/>
  <c r="G131" i="19"/>
  <c r="F131" i="19"/>
  <c r="E131" i="19"/>
  <c r="D131" i="19"/>
  <c r="C131" i="19"/>
  <c r="H130" i="19"/>
  <c r="G130" i="19"/>
  <c r="F130" i="19"/>
  <c r="E130" i="19"/>
  <c r="D130" i="19"/>
  <c r="C130" i="19"/>
  <c r="H129" i="19"/>
  <c r="G129" i="19"/>
  <c r="F129" i="19"/>
  <c r="E129" i="19"/>
  <c r="D129" i="19"/>
  <c r="C129" i="19"/>
  <c r="H128" i="19"/>
  <c r="G128" i="19"/>
  <c r="F128" i="19"/>
  <c r="E128" i="19"/>
  <c r="D128" i="19"/>
  <c r="C128" i="19"/>
  <c r="H127" i="19"/>
  <c r="G127" i="19"/>
  <c r="F127" i="19"/>
  <c r="E127" i="19"/>
  <c r="D127" i="19"/>
  <c r="C127" i="19"/>
  <c r="H126" i="19"/>
  <c r="G126" i="19"/>
  <c r="F126" i="19"/>
  <c r="E126" i="19"/>
  <c r="D126" i="19"/>
  <c r="C126" i="19"/>
  <c r="H125" i="19"/>
  <c r="G125" i="19"/>
  <c r="F125" i="19"/>
  <c r="E125" i="19"/>
  <c r="D125" i="19"/>
  <c r="C125" i="19"/>
  <c r="H124" i="19"/>
  <c r="G124" i="19"/>
  <c r="F124" i="19"/>
  <c r="E124" i="19"/>
  <c r="D124" i="19"/>
  <c r="C124" i="19"/>
  <c r="E117" i="19"/>
  <c r="D117" i="19"/>
  <c r="C117" i="19"/>
  <c r="E116" i="19"/>
  <c r="D116" i="19"/>
  <c r="C116" i="19"/>
  <c r="E115" i="19"/>
  <c r="D115" i="19"/>
  <c r="C115" i="19"/>
  <c r="E114" i="19"/>
  <c r="D114" i="19"/>
  <c r="C114" i="19"/>
  <c r="E113" i="19"/>
  <c r="D113" i="19"/>
  <c r="C113" i="19"/>
  <c r="E112" i="19"/>
  <c r="D112" i="19"/>
  <c r="C112" i="19"/>
  <c r="H105" i="19"/>
  <c r="G105" i="19"/>
  <c r="F105" i="19"/>
  <c r="E105" i="19"/>
  <c r="D105" i="19"/>
  <c r="C105" i="19"/>
  <c r="H104" i="19"/>
  <c r="G104" i="19"/>
  <c r="F104" i="19"/>
  <c r="E104" i="19"/>
  <c r="D104" i="19"/>
  <c r="C104" i="19"/>
  <c r="H103" i="19"/>
  <c r="G103" i="19"/>
  <c r="F103" i="19"/>
  <c r="E103" i="19"/>
  <c r="D103" i="19"/>
  <c r="C103" i="19"/>
  <c r="H102" i="19"/>
  <c r="G102" i="19"/>
  <c r="F102" i="19"/>
  <c r="E102" i="19"/>
  <c r="D102" i="19"/>
  <c r="C102" i="19"/>
  <c r="H101" i="19"/>
  <c r="G101" i="19"/>
  <c r="F101" i="19"/>
  <c r="E101" i="19"/>
  <c r="D101" i="19"/>
  <c r="C101" i="19"/>
  <c r="H100" i="19"/>
  <c r="G100" i="19"/>
  <c r="F100" i="19"/>
  <c r="E100" i="19"/>
  <c r="D100" i="19"/>
  <c r="C100" i="19"/>
  <c r="H99" i="19"/>
  <c r="G99" i="19"/>
  <c r="F99" i="19"/>
  <c r="E99" i="19"/>
  <c r="D99" i="19"/>
  <c r="C99" i="19"/>
  <c r="H98" i="19"/>
  <c r="G98" i="19"/>
  <c r="F98" i="19"/>
  <c r="E98" i="19"/>
  <c r="D98" i="19"/>
  <c r="C98" i="19"/>
  <c r="H97" i="19"/>
  <c r="G97" i="19"/>
  <c r="F97" i="19"/>
  <c r="E97" i="19"/>
  <c r="D97" i="19"/>
  <c r="C97" i="19"/>
  <c r="E90" i="19"/>
  <c r="D90" i="19"/>
  <c r="C90" i="19"/>
  <c r="E89" i="19"/>
  <c r="D89" i="19"/>
  <c r="C89" i="19"/>
  <c r="E88" i="19"/>
  <c r="D88" i="19"/>
  <c r="C88" i="19"/>
  <c r="E87" i="19"/>
  <c r="D87" i="19"/>
  <c r="C87" i="19"/>
  <c r="E86" i="19"/>
  <c r="D86" i="19"/>
  <c r="C86" i="19"/>
  <c r="E85" i="19"/>
  <c r="D85" i="19"/>
  <c r="C85" i="19"/>
  <c r="E84" i="19"/>
  <c r="D84" i="19"/>
  <c r="C84" i="19"/>
  <c r="E83" i="19"/>
  <c r="D83" i="19"/>
  <c r="C83" i="19"/>
  <c r="E82" i="19"/>
  <c r="D82" i="19"/>
  <c r="C82" i="19"/>
  <c r="K75" i="19"/>
  <c r="J75" i="19"/>
  <c r="I75" i="19"/>
  <c r="H75" i="19"/>
  <c r="G75" i="19"/>
  <c r="F75" i="19"/>
  <c r="E75" i="19"/>
  <c r="D75" i="19"/>
  <c r="C75" i="19"/>
  <c r="K74" i="19"/>
  <c r="J74" i="19"/>
  <c r="I74" i="19"/>
  <c r="H74" i="19"/>
  <c r="G74" i="19"/>
  <c r="F74" i="19"/>
  <c r="E74" i="19"/>
  <c r="D74" i="19"/>
  <c r="C74" i="19"/>
  <c r="K73" i="19"/>
  <c r="J73" i="19"/>
  <c r="I73" i="19"/>
  <c r="H73" i="19"/>
  <c r="G73" i="19"/>
  <c r="F73" i="19"/>
  <c r="E73" i="19"/>
  <c r="D73" i="19"/>
  <c r="C73" i="19"/>
  <c r="K72" i="19"/>
  <c r="J72" i="19"/>
  <c r="I72" i="19"/>
  <c r="H72" i="19"/>
  <c r="G72" i="19"/>
  <c r="F72" i="19"/>
  <c r="E72" i="19"/>
  <c r="D72" i="19"/>
  <c r="C72" i="19"/>
  <c r="K71" i="19"/>
  <c r="J71" i="19"/>
  <c r="I71" i="19"/>
  <c r="H71" i="19"/>
  <c r="G71" i="19"/>
  <c r="F71" i="19"/>
  <c r="E71" i="19"/>
  <c r="D71" i="19"/>
  <c r="C71" i="19"/>
  <c r="K70" i="19"/>
  <c r="J70" i="19"/>
  <c r="I70" i="19"/>
  <c r="H70" i="19"/>
  <c r="G70" i="19"/>
  <c r="F70" i="19"/>
  <c r="E70" i="19"/>
  <c r="D70" i="19"/>
  <c r="C70" i="19"/>
  <c r="K69" i="19"/>
  <c r="J69" i="19"/>
  <c r="I69" i="19"/>
  <c r="H69" i="19"/>
  <c r="G69" i="19"/>
  <c r="F69" i="19"/>
  <c r="E69" i="19"/>
  <c r="D69" i="19"/>
  <c r="C69" i="19"/>
  <c r="K68" i="19"/>
  <c r="J68" i="19"/>
  <c r="I68" i="19"/>
  <c r="H68" i="19"/>
  <c r="G68" i="19"/>
  <c r="F68" i="19"/>
  <c r="E68" i="19"/>
  <c r="D68" i="19"/>
  <c r="C68" i="19"/>
  <c r="K67" i="19"/>
  <c r="J67" i="19"/>
  <c r="I67" i="19"/>
  <c r="H67" i="19"/>
  <c r="G67" i="19"/>
  <c r="F67" i="19"/>
  <c r="E67" i="19"/>
  <c r="D67" i="19"/>
  <c r="C67" i="19"/>
  <c r="D60" i="19"/>
  <c r="C60" i="19"/>
  <c r="D59" i="19"/>
  <c r="C59" i="19"/>
  <c r="D58" i="19"/>
  <c r="C58" i="19"/>
  <c r="D57" i="19"/>
  <c r="C57" i="19"/>
  <c r="D56" i="19"/>
  <c r="C56" i="19"/>
  <c r="D55" i="19"/>
  <c r="C55" i="19"/>
  <c r="D54" i="19"/>
  <c r="C54" i="19"/>
  <c r="D53" i="19"/>
  <c r="C53" i="19"/>
  <c r="D52" i="19"/>
  <c r="C52" i="19"/>
  <c r="F45" i="19"/>
  <c r="E45" i="19"/>
  <c r="D45" i="19"/>
  <c r="C45" i="19"/>
  <c r="F44" i="19"/>
  <c r="E44" i="19"/>
  <c r="D44" i="19"/>
  <c r="C44" i="19"/>
  <c r="F43" i="19"/>
  <c r="E43" i="19"/>
  <c r="D43" i="19"/>
  <c r="C43" i="19"/>
  <c r="F42" i="19"/>
  <c r="E42" i="19"/>
  <c r="D42" i="19"/>
  <c r="C42" i="19"/>
  <c r="F41" i="19"/>
  <c r="E41" i="19"/>
  <c r="D41" i="19"/>
  <c r="C41" i="19"/>
  <c r="F40" i="19"/>
  <c r="E40" i="19"/>
  <c r="D40" i="19"/>
  <c r="C40" i="19"/>
  <c r="F39" i="19"/>
  <c r="E39" i="19"/>
  <c r="D39" i="19"/>
  <c r="C39" i="19"/>
  <c r="F38" i="19"/>
  <c r="E38" i="19"/>
  <c r="D38" i="19"/>
  <c r="C38" i="19"/>
  <c r="F37" i="19"/>
  <c r="E37" i="19"/>
  <c r="D37" i="19"/>
  <c r="C37" i="19"/>
  <c r="F36" i="19"/>
  <c r="E36" i="19"/>
  <c r="D36" i="19"/>
  <c r="C36" i="19"/>
  <c r="F35" i="19"/>
  <c r="E35" i="19"/>
  <c r="D35" i="19"/>
  <c r="C35" i="19"/>
  <c r="F34" i="19"/>
  <c r="E34" i="19"/>
  <c r="D34" i="19"/>
  <c r="C34" i="19"/>
  <c r="F33" i="19"/>
  <c r="E33" i="19"/>
  <c r="D33" i="19"/>
  <c r="C33" i="19"/>
  <c r="F32" i="19"/>
  <c r="E32" i="19"/>
  <c r="D32" i="19"/>
  <c r="C32" i="19"/>
  <c r="F25" i="19"/>
  <c r="E25" i="19"/>
  <c r="D25" i="19"/>
  <c r="C25" i="19"/>
  <c r="F24" i="19"/>
  <c r="E24" i="19"/>
  <c r="D24" i="19"/>
  <c r="C24" i="19"/>
  <c r="F23" i="19"/>
  <c r="E23" i="19"/>
  <c r="D23" i="19"/>
  <c r="C23" i="19"/>
  <c r="F22" i="19"/>
  <c r="E22" i="19"/>
  <c r="D22" i="19"/>
  <c r="C22" i="19"/>
  <c r="F21" i="19"/>
  <c r="E21" i="19"/>
  <c r="D21" i="19"/>
  <c r="C21" i="19"/>
  <c r="F20" i="19"/>
  <c r="E20" i="19"/>
  <c r="D20" i="19"/>
  <c r="C20" i="19"/>
  <c r="I137" i="19" l="1"/>
  <c r="I136" i="19"/>
  <c r="I135" i="19"/>
  <c r="L74" i="19"/>
  <c r="I134" i="19"/>
  <c r="L75" i="19"/>
  <c r="I131" i="19"/>
  <c r="I104" i="19"/>
  <c r="I132" i="19"/>
  <c r="I133" i="19"/>
  <c r="I102" i="19"/>
  <c r="I105" i="19"/>
  <c r="L171" i="19"/>
  <c r="G186" i="19"/>
  <c r="E206" i="19"/>
  <c r="I128" i="19"/>
  <c r="I127" i="19"/>
  <c r="I129" i="19"/>
  <c r="C138" i="19"/>
  <c r="D138" i="19"/>
  <c r="I130" i="19"/>
  <c r="F116" i="19"/>
  <c r="E148" i="19"/>
  <c r="I100" i="19"/>
  <c r="I103" i="19"/>
  <c r="F117" i="19"/>
  <c r="I126" i="19"/>
  <c r="E146" i="19"/>
  <c r="E149" i="19"/>
  <c r="E147" i="19"/>
  <c r="E150" i="19"/>
  <c r="D151" i="19"/>
  <c r="E145" i="19"/>
  <c r="L71" i="19"/>
  <c r="F88" i="19"/>
  <c r="I101" i="19"/>
  <c r="F115" i="19"/>
  <c r="D106" i="19"/>
  <c r="C151" i="19"/>
  <c r="E106" i="19"/>
  <c r="H76" i="19"/>
  <c r="H138" i="19"/>
  <c r="J76" i="19"/>
  <c r="D76" i="19"/>
  <c r="E138" i="19"/>
  <c r="D118" i="19"/>
  <c r="F138" i="19"/>
  <c r="F86" i="19"/>
  <c r="I76" i="19"/>
  <c r="I125" i="19"/>
  <c r="F114" i="19"/>
  <c r="F106" i="19"/>
  <c r="E118" i="19"/>
  <c r="G138" i="19"/>
  <c r="G106" i="19"/>
  <c r="I99" i="19"/>
  <c r="F113" i="19"/>
  <c r="E76" i="19"/>
  <c r="H106" i="19"/>
  <c r="F76" i="19"/>
  <c r="I97" i="19"/>
  <c r="I124" i="19"/>
  <c r="F112" i="19"/>
  <c r="C118" i="19"/>
  <c r="C106" i="19"/>
  <c r="I98" i="19"/>
  <c r="L68" i="19"/>
  <c r="F84" i="19"/>
  <c r="F83" i="19"/>
  <c r="C91" i="19"/>
  <c r="D91" i="19"/>
  <c r="E91" i="19"/>
  <c r="F89" i="19"/>
  <c r="F87" i="19"/>
  <c r="F90" i="19"/>
  <c r="F85" i="19"/>
  <c r="G76" i="19"/>
  <c r="F82" i="19"/>
  <c r="C76" i="19"/>
  <c r="K76" i="19"/>
  <c r="L69" i="19"/>
  <c r="L70" i="19"/>
  <c r="L72" i="19"/>
  <c r="L73" i="19"/>
  <c r="L67" i="19"/>
  <c r="E57" i="19"/>
  <c r="E59" i="19"/>
  <c r="D61" i="19"/>
  <c r="E53" i="19"/>
  <c r="E54" i="19"/>
  <c r="E58" i="19"/>
  <c r="E55" i="19"/>
  <c r="E52" i="19"/>
  <c r="E56" i="19"/>
  <c r="E60" i="19"/>
  <c r="C61" i="19"/>
  <c r="E46" i="19"/>
  <c r="G37" i="19"/>
  <c r="G39" i="19"/>
  <c r="G41" i="19"/>
  <c r="G43" i="19"/>
  <c r="G45" i="19"/>
  <c r="C46" i="19"/>
  <c r="G34" i="19"/>
  <c r="G36" i="19"/>
  <c r="G38" i="19"/>
  <c r="G40" i="19"/>
  <c r="G42" i="19"/>
  <c r="G44" i="19"/>
  <c r="D46" i="19"/>
  <c r="F46" i="19"/>
  <c r="G33" i="19"/>
  <c r="G35" i="19"/>
  <c r="G32" i="19"/>
  <c r="G20" i="19"/>
  <c r="G22" i="19"/>
  <c r="G24" i="19"/>
  <c r="D26" i="19"/>
  <c r="E26" i="19"/>
  <c r="G21" i="19"/>
  <c r="F26" i="19"/>
  <c r="G23" i="19"/>
  <c r="G25" i="19"/>
  <c r="C26" i="19"/>
  <c r="F13" i="19"/>
  <c r="E13" i="19"/>
  <c r="D13" i="19"/>
  <c r="C13" i="19"/>
  <c r="F12" i="19"/>
  <c r="E12" i="19"/>
  <c r="D12" i="19"/>
  <c r="C12" i="19"/>
  <c r="F11" i="19"/>
  <c r="E11" i="19"/>
  <c r="D11" i="19"/>
  <c r="C11" i="19"/>
  <c r="F10" i="19"/>
  <c r="E10" i="19"/>
  <c r="D10" i="19"/>
  <c r="C10" i="19"/>
  <c r="F9" i="19"/>
  <c r="E9" i="19"/>
  <c r="D9" i="19"/>
  <c r="C9" i="19"/>
  <c r="F8" i="19"/>
  <c r="E8" i="19"/>
  <c r="D8" i="19"/>
  <c r="C8" i="19"/>
  <c r="F7" i="19"/>
  <c r="E7" i="19"/>
  <c r="D7" i="19"/>
  <c r="C7" i="19"/>
  <c r="F6" i="19"/>
  <c r="E6" i="19"/>
  <c r="D6" i="19"/>
  <c r="C6" i="19"/>
  <c r="F5" i="19"/>
  <c r="E5" i="19"/>
  <c r="D5" i="19"/>
  <c r="C5" i="19"/>
  <c r="I138" i="19" l="1"/>
  <c r="E151" i="19"/>
  <c r="I106" i="19"/>
  <c r="F118" i="19"/>
  <c r="F91" i="19"/>
  <c r="L76" i="19"/>
  <c r="D14" i="19"/>
  <c r="C14" i="19"/>
  <c r="F14" i="19"/>
  <c r="E61" i="19"/>
  <c r="E14" i="19"/>
  <c r="G46" i="19"/>
  <c r="G26" i="19"/>
  <c r="G7" i="19"/>
  <c r="G9" i="19"/>
  <c r="G11" i="19"/>
  <c r="G5" i="19"/>
  <c r="G6" i="19"/>
  <c r="G8" i="19"/>
  <c r="G10" i="19"/>
  <c r="G12" i="19"/>
  <c r="G13" i="19"/>
  <c r="G14" i="19" l="1"/>
</calcChain>
</file>

<file path=xl/sharedStrings.xml><?xml version="1.0" encoding="utf-8"?>
<sst xmlns="http://schemas.openxmlformats.org/spreadsheetml/2006/main" count="3119" uniqueCount="919">
  <si>
    <t>م</t>
  </si>
  <si>
    <t>ملاحظات</t>
  </si>
  <si>
    <t>المصادر</t>
  </si>
  <si>
    <t>ملاحظات الباحث</t>
  </si>
  <si>
    <t>محافظة التأسيس</t>
  </si>
  <si>
    <t>مكان التاسيس</t>
  </si>
  <si>
    <t>اسم المؤسس</t>
  </si>
  <si>
    <t>المجال</t>
  </si>
  <si>
    <t>نوع المنتج الصادر</t>
  </si>
  <si>
    <t>تاريخ التوقف عن العمل</t>
  </si>
  <si>
    <t>سبب التوقف عن العمل</t>
  </si>
  <si>
    <t>تاريخ الإنتهاك</t>
  </si>
  <si>
    <t>نوع الإنتهاك</t>
  </si>
  <si>
    <t>مكان الإنتهاك</t>
  </si>
  <si>
    <t>الموقع</t>
  </si>
  <si>
    <t>فايسبوك</t>
  </si>
  <si>
    <t>تويتر</t>
  </si>
  <si>
    <t>إنستجرام</t>
  </si>
  <si>
    <t>يوتيوب</t>
  </si>
  <si>
    <t>إيميل</t>
  </si>
  <si>
    <t>رقم الهاتف</t>
  </si>
  <si>
    <t>العنوان</t>
  </si>
  <si>
    <t>رابط صفحة مؤسسه</t>
  </si>
  <si>
    <t>أخرى</t>
  </si>
  <si>
    <t>تصنيف المصدر</t>
  </si>
  <si>
    <t>جريدة</t>
  </si>
  <si>
    <t>مؤسسة صحفية</t>
  </si>
  <si>
    <t>صحفي</t>
  </si>
  <si>
    <t>تواصل مباشر</t>
  </si>
  <si>
    <t>الجيزة</t>
  </si>
  <si>
    <t>محافظات مصر المختلفة</t>
  </si>
  <si>
    <t>على مستوى جميع محافظات جمهورية مصر العربية</t>
  </si>
  <si>
    <t>منتج</t>
  </si>
  <si>
    <t>الإعلام</t>
  </si>
  <si>
    <t>مستمر</t>
  </si>
  <si>
    <t>الموقع الرسمي للكيان</t>
  </si>
  <si>
    <t>أساسي</t>
  </si>
  <si>
    <t>مبادرة أو إئتلاف فني/ ثقافي</t>
  </si>
  <si>
    <t>مبادرة</t>
  </si>
  <si>
    <t>فني</t>
  </si>
  <si>
    <t>القاهرة</t>
  </si>
  <si>
    <t>ميدان التحرير</t>
  </si>
  <si>
    <t>غير محدد</t>
  </si>
  <si>
    <t>متوقف</t>
  </si>
  <si>
    <t>المعادي</t>
  </si>
  <si>
    <t>عام 2014</t>
  </si>
  <si>
    <t>فريق غنائي</t>
  </si>
  <si>
    <t>فرق فنية</t>
  </si>
  <si>
    <t>الموسيقى</t>
  </si>
  <si>
    <t>أغاني</t>
  </si>
  <si>
    <t>شبكة الجزيرة الإعلامية</t>
  </si>
  <si>
    <t>منصات إعلامية مختلفة</t>
  </si>
  <si>
    <t>تكميلي</t>
  </si>
  <si>
    <t>منصة صحفية إلكترونية</t>
  </si>
  <si>
    <t>أغلب الكيانات الناشئة قبل الثورة ولكنها ازدهرت بعدها تم افتراض انتشارها بعد يوم التنحي بيوم</t>
  </si>
  <si>
    <t>منصة إلكترونية</t>
  </si>
  <si>
    <t>محافظات متعددة</t>
  </si>
  <si>
    <t>مصر</t>
  </si>
  <si>
    <t>العالم العربي</t>
  </si>
  <si>
    <t>على مستوى العالم العربي</t>
  </si>
  <si>
    <t>مؤسسة ثقافية</t>
  </si>
  <si>
    <t>ثقافي</t>
  </si>
  <si>
    <t>مركز ثقافي</t>
  </si>
  <si>
    <t>الإسكندرية</t>
  </si>
  <si>
    <t>على مستوى المحافظات المركزية</t>
  </si>
  <si>
    <t>داعم</t>
  </si>
  <si>
    <t>شركة إنتاج فني</t>
  </si>
  <si>
    <t>منتج فني</t>
  </si>
  <si>
    <t>السينما والتليفزيون</t>
  </si>
  <si>
    <t>الأفلام والمسلسلات</t>
  </si>
  <si>
    <t>الشركة مهتمة بأفلام ومسلسلات الثورة ودعم الفن المستقل</t>
  </si>
  <si>
    <t>جاردن سيتي</t>
  </si>
  <si>
    <t>أفلام - أفلام وثائقية - برامج - مسلسلات</t>
  </si>
  <si>
    <t>جرافيتي - كاريكاتير</t>
  </si>
  <si>
    <t>دار نشر</t>
  </si>
  <si>
    <t>دُور عرض / نشر</t>
  </si>
  <si>
    <t>وسط البلد</t>
  </si>
  <si>
    <t>دار نشر تهتم بالكتاب المبدعين الشباب وتعني بالثورة</t>
  </si>
  <si>
    <t>أدبي</t>
  </si>
  <si>
    <t>كتب - روايات - دواوين</t>
  </si>
  <si>
    <t>ساحة للإبداع الحر</t>
  </si>
  <si>
    <t>عام 2008</t>
  </si>
  <si>
    <t>عام 2000</t>
  </si>
  <si>
    <t>مركز ثقافة وفنون</t>
  </si>
  <si>
    <t>مؤسسة فنية</t>
  </si>
  <si>
    <t>فني وثقافي</t>
  </si>
  <si>
    <t>الزمالك</t>
  </si>
  <si>
    <t>الثقافة والفنون المختلفة</t>
  </si>
  <si>
    <t>حفلات - عروض - ورش عمل - ورش تدريبية</t>
  </si>
  <si>
    <t>أفلام</t>
  </si>
  <si>
    <t>مؤسسة تعليمية فنية / ثقافية</t>
  </si>
  <si>
    <t>تعليمي</t>
  </si>
  <si>
    <t>0225920909</t>
  </si>
  <si>
    <t>سينما / مسرح</t>
  </si>
  <si>
    <t>المسرح</t>
  </si>
  <si>
    <t>الدقي</t>
  </si>
  <si>
    <t>المنيا</t>
  </si>
  <si>
    <t>على مستوى محافظات الصعيد</t>
  </si>
  <si>
    <t>استوديو فني</t>
  </si>
  <si>
    <t>الكوميديا الفنية</t>
  </si>
  <si>
    <t>فريق مسرحي / سينمائي</t>
  </si>
  <si>
    <t>وزارة الثقافة المصرية</t>
  </si>
  <si>
    <t>صفحة الكيان على مواقع التواصل الاجتماعي</t>
  </si>
  <si>
    <t>تنمية المواهب والتعليم</t>
  </si>
  <si>
    <t>على مستوى منطقة محددة في مدينة</t>
  </si>
  <si>
    <t>حسين ماهر</t>
  </si>
  <si>
    <t>الفاجومي - هاتولي راجل - أخلاق العبيد - الراهب</t>
  </si>
  <si>
    <t>نورا أمين</t>
  </si>
  <si>
    <t>مسرحيات</t>
  </si>
  <si>
    <t>بورسعيد</t>
  </si>
  <si>
    <t>على مستوى مدن القناة</t>
  </si>
  <si>
    <t>معارض - حفلات - ورش تدريبية فنية - ورش موسيقية - مسرحيات - صانعي محتوى - فنانيين</t>
  </si>
  <si>
    <t>عام 2018</t>
  </si>
  <si>
    <t>المركز الثقافي لجزويت القاهرة</t>
  </si>
  <si>
    <t>تعليم كل فنون السينما - صانعي أفلام - أفلام</t>
  </si>
  <si>
    <t>15ش المهراني- الفجالة- رمسيس</t>
  </si>
  <si>
    <t>مصر الجديدة</t>
  </si>
  <si>
    <t>مهرجان فنون</t>
  </si>
  <si>
    <t>مهرجانات فنية</t>
  </si>
  <si>
    <t>مدرسة فنون</t>
  </si>
  <si>
    <t>الثقافة والفنون</t>
  </si>
  <si>
    <t>عام 2013</t>
  </si>
  <si>
    <t>تواصل مباشر مع القائمين على الكيان</t>
  </si>
  <si>
    <t>خارج نطاق الدولة</t>
  </si>
  <si>
    <t>صناع محتوى · شركة ميديا - أخبار - وكالة وسائط اجتماعية</t>
  </si>
  <si>
    <t>على مستوى العالم</t>
  </si>
  <si>
    <t>المنوفية</t>
  </si>
  <si>
    <t>على مستوى محافظات الدلتا</t>
  </si>
  <si>
    <t>تم افتراض ان التاسيس كان اول يوم في الشهر</t>
  </si>
  <si>
    <t>شارع فؤاد</t>
  </si>
  <si>
    <t>جناكليس</t>
  </si>
  <si>
    <t>http://www.dotmsr.com/news/196/518565/%D8%B5%D9%88%D8%B1-%D9%81%D9%8A-%D8%A7%D9%84%D8%A5%D8%B3%D9%83%D9%86%D8%AF%D8%B1%D9%8A%D8%A9-6-%D9%85%D8%B1%D8%A7%D9%83%D8%B2-%D8%AB%D9%82%D8%A7%D9%81%D9%8A%D8%A9-%D8%A7%D9%83%D8%AA%D8%B4%D9%81-%D8%A8%D9%87%D8%A7-%D9%85%D9%88%D9%87%D8%A8%D8%AA%D9%83-%D9%88%D9%86%D9%85%D9%8A%D9%87%D8%A7</t>
  </si>
  <si>
    <t>داعم - منتج</t>
  </si>
  <si>
    <t>ثقافي وسياسي</t>
  </si>
  <si>
    <t>أفلام وثائقية - أفلام  قصيرة - أفلام تسجيلية</t>
  </si>
  <si>
    <t>غير معلوم</t>
  </si>
  <si>
    <t>راديو</t>
  </si>
  <si>
    <t>مدينة نصر</t>
  </si>
  <si>
    <t>عام 2016</t>
  </si>
  <si>
    <t>ورش فنية فى معظم المجالات مثل ورش في المسرح - الحكي - الكورال - الرسم - الكاريكاتير - الجرافيتي - صناعة الأفلام - الخط العربي - التصوير - العود 2 - معسكرات فنية 3 - مهرجانات لعرض انتاج الورش الفنية 4 - انشطة ترفيهية و ثقافية اخرى</t>
  </si>
  <si>
    <t>https://www.facebook.com/AlwanArtsEG/</t>
  </si>
  <si>
    <t>الإعلانات التجارية والأفلام القصيرة والأفلام الوثائقية والرسوم المتحركة والفيديو</t>
  </si>
  <si>
    <t>على مستوى سيناء</t>
  </si>
  <si>
    <t>جامعة عين شمس</t>
  </si>
  <si>
    <t>مؤسسة ألوان الفنية</t>
  </si>
  <si>
    <t>هدفنا رفع الوعى للمواطن المصرى ايمانا منا بانه يستحق حياة افضل من هذه - الفكرة ببساطة اتبنت على قاعدتين هما القاعدة الاولى هناك فراغ أو فجوة حقيقية بين منظمات المجتمع المدنى بصفه عامة جمعيات اهلية _ مؤسسات حقوقية _ أحزاب وبين المجتمع المصرى القاعدة الثانية هى أن الفن هى اسرع الطرق لتوصيل المعلومات ودى قاعدة أصيلة أحنا دورنا كمجموعة شباب عندها مهارات فنية مختلفة نحاول نوعى المجتمع أحنا بنعمل دا عشان حاسين اننا كشباب لازم يكون لينا دور فى توعية مجتمعنا وهنكون سعداء جداً لو شاركتونا فى تحقيق الهدف</t>
  </si>
  <si>
    <t>حكى تفاعلى - مسرح عرائس - خيال ظل - استنسيل جرافيتى - افلام متحركة - افلام وثائقية</t>
  </si>
  <si>
    <t>أفلام - ورش فنية - فنانيين</t>
  </si>
  <si>
    <t>السادس من أكتوبر</t>
  </si>
  <si>
    <t>كفر عبده</t>
  </si>
  <si>
    <t>إعلام إلكتروني</t>
  </si>
  <si>
    <t>السينما</t>
  </si>
  <si>
    <t>مؤسسة إعلامية</t>
  </si>
  <si>
    <t>إعلامي</t>
  </si>
  <si>
    <t>عام 2015</t>
  </si>
  <si>
    <t>كتب - روايات</t>
  </si>
  <si>
    <t>أفلام سينمائية</t>
  </si>
  <si>
    <t>منتدى المحررين المصريين - Egyptian Editors Forum</t>
  </si>
  <si>
    <t>مينا فايق</t>
  </si>
  <si>
    <t xml:space="preserve">منتدى المحررين المصريين وسط التحديات التي تواجه صناعة الصحافة والإعلام في مختلف أنحاء العالم وفي زمن بات فيه التطور التكنولوجي السريع يحكم إيقاع الصناعة وفي ظرف صعب كان له أكبر الأثر على اقتصاديات المهنة وأخلاقياتها تتزايد الحاجة إلى كيان قادر على استبصار الحلول وتنفيذها </t>
  </si>
  <si>
    <t>http://egyeditors.com/?fbclid=IwAR06GvJG21XoHi36tKgiL2HYaVKBPKIuhXZQJHNK6Qp0STkoa6EGoaqLljE</t>
  </si>
  <si>
    <t>https://www.facebook.com/EgyEditors/</t>
  </si>
  <si>
    <t>المحروسة</t>
  </si>
  <si>
    <t>تتجه المحروسة للإهتمام بكتب الكوميكس والروايات والفلسفة بجانب ترجمة الكثير من ظواهر الأدب المغاير والفكر المعاصر</t>
  </si>
  <si>
    <t>كتب كوميكس - روايات - فلسفة</t>
  </si>
  <si>
    <t>https://www.facebook.com/almahrosacenter/</t>
  </si>
  <si>
    <t>almahrosacenter</t>
  </si>
  <si>
    <t>https://www.instagram.com/mahrousaeg?fbclid=IwAR1WOKC_rnyzfOzs4oEabRc52OLYElleR_SF5usk-NGkAfK8Z8nGLKL05K4</t>
  </si>
  <si>
    <t>info@mahrousaeg.com</t>
  </si>
  <si>
    <t>0228432157</t>
  </si>
  <si>
    <t>سكتش عمرو عيسى</t>
  </si>
  <si>
    <t xml:space="preserve">صفحة رسام الكاريكاتير عمرو عيسي رسام ال ديلي نيوز ايجبت وجريدة البورص وموقع بالأحمر </t>
  </si>
  <si>
    <t>https://l.facebook.com/l.php?u=https%3A%2F%2Fwww.behance.net%2Famr3eissa%3Ffbclid%3DIwAR2hHIZJNe4zOmwVwoFyuGMkghX_y3bqYsyRIb5F_jRomPoeW7lYfeXq3pQ&amp;h=AT3hCIEl_hYEbo5puGmrLU6Wik8JaDyNVIYuoh0fqoPJwj_2DU475fh_cJOwQXXzRzuznFAH30Hq2Mg-1bW58jeiVlOZeactYEFJutTwcl9vCk1ZRh5BXR-xh9GKGHuqc0lGWzej2_bH5bHvRn88nr6gbjzmw2fZbTMJ2cTVE4MP5rfs-nSj4lWDI2YSrKkfxCEaQaHYxxX7Ebs3ImEV8dzIIJ0Ss0awTuly36vuFA6BrKHSO7FAq6ocOtd9M1Ep_S4h9alsiil4J1U1jI1lquOeMnNVCy2F044vpedF2umwTmOiwyD2xRRtbjoU6SBPFWjpo0q_kj3BOWwsf7LqaXAJOVEAOgy_VjDohOVge4v-L58gd9Ak50s2NUT5uot5_nunbngecenGfrB6wSi3Av3u3_LwNcQEyRkYBewlQPzufPhdRzxb05bXL2wUf8f9boVTpgyA982TZQ9oNUx1VV7VPvXl2HeXB-PitIo</t>
  </si>
  <si>
    <t>https://www.facebook.com/amreissasketch/?ref=br_rs</t>
  </si>
  <si>
    <t>فرقة لاموزيكا للمسرح المستقل</t>
  </si>
  <si>
    <t>فرقة مسرحية ورقص وموسيقى مصرية تأسست عام 2000 على يد نورا أمين كساحة للتغيير</t>
  </si>
  <si>
    <t>ساحة للتغيير</t>
  </si>
  <si>
    <t>https://www.facebook.com/LamusicaIndependentTheatreGroup/</t>
  </si>
  <si>
    <t>تأسست الفرقة وأنشأت الصفحة في عام 2000 ولكنها تعرضت للمضايقات طوال سنين عملها حتى أتت الثورة لتظهر على السطح وتنتشر</t>
  </si>
  <si>
    <t>https://www.facebook.com/pg/LamusicaIndependentTheatreGroup/about/?ref=page_internal</t>
  </si>
  <si>
    <t>قٌل - Qoll</t>
  </si>
  <si>
    <t>أحمد الفخراني سامح - حنين محمد - عبدالله ندا - وهبة إسماعيل</t>
  </si>
  <si>
    <t>قُلْ ضد الصوت الواحد</t>
  </si>
  <si>
    <t>https://www.facebook.com/qoll.net/</t>
  </si>
  <si>
    <t>https://twitter.com/qoll_net</t>
  </si>
  <si>
    <t>qoll2014@gmail.com</t>
  </si>
  <si>
    <t>قل مؤسسة إعلامية مستقلة أنشأها عدد من الصحفيين المصريين عبر جهود ذاتية تطوعية صدرت في مطلع يناير 2014 بهدف دعم الصحافة المستقلة في مصر والوطن العربي والتي لا تخضع لشروط رأس المال أو التوجهات السياسية للسلطة أو لتيارات بعينها لتصبح قل منصة للتيارات المختلفة بهدف تدعيم حرية الرأي والمواطنة وتؤيد دولة حديثة وديمقراطية تحترم حقوق الإنسان وتنتصر لحق الفرد في اختيار هويته دون انتقاص من أي حق من حقوقه كمواطن تسعى قل إلى أن تصبح أهم منصة لصحافة المواطن في الوطن العربي كما تسعى لانتاج تقارير صحفية وتبني الأفكار التي تخشى المؤسسات الصحفية تبنيها بشكل سليم كالكوميكس والقصة الصحفية المصورة والتحقيقات الاستقصائية والتدريب أون لاين عبر تطبيقات على وسائل الكتابة الصحفية والإبداعية نجحت قل خلال انطلاقتها الأولى في استكتاب أكثر من 300 كاتب مصري و50 كاتبا من مختلف أنحاء الوطن العربي بينهم أكثر من 80 كاتبا نشروا في قل للمرة الأولى عبروا بكتاباتهم عن ثقافة بديلة للسائد وترجموا نبض جيل أكثر اختلافا وجرأة وتحررا واستجابة للعصر من سابقيه وفتحوا القضايا المسكوت عنها في مجتمعاتنا بدون سقف أو حدود للكتابة والتفكير سوى العنصرية والسب القذف أو التحريض على العنف أو ازدراء الأديان</t>
  </si>
  <si>
    <t>أو 2 ميديا جروب - O2 Media Group</t>
  </si>
  <si>
    <t>شركة مساهمة مصرية تأسست في فبراير 2014 معنية بمجالات الإنتاج الإعلامي والإعلام الرقمي والمحتوى والعلاقات العامة</t>
  </si>
  <si>
    <t>http://www.o2-mediagroup.com/?fbclid=IwAR0SukI99RY0XoL4lktlI1HCi2RZDvlaWsW9C3AgX7a4D4BxLGipockN26U</t>
  </si>
  <si>
    <t>https://www.facebook.com/O2MediaGroup.eg/</t>
  </si>
  <si>
    <t>o2 media group</t>
  </si>
  <si>
    <t>https://www.instagram.com/O2mediagroup?fbclid=IwAR3zjF0HAhbfEfK5Aw-KPvNaP0DpREBk67au-RY0MZuC41y5-374X_BC1rM</t>
  </si>
  <si>
    <t>https://www.youtube.com/channel/UCuaN_hc7BocT8yFE_ftvnKg/</t>
  </si>
  <si>
    <t>info@o2-mediagroup.com</t>
  </si>
  <si>
    <t>9ش التحرير - الدقي - الجيزة</t>
  </si>
  <si>
    <t>https://vimeo.com/o2mediaprodcution</t>
  </si>
  <si>
    <t>https://www.facebook.com/pg/O2MediaGroup.eg/about/?ref=page_internal</t>
  </si>
  <si>
    <t>https://www.sortlist.com/agency/o2-media-group</t>
  </si>
  <si>
    <t>https://www.behance.net/o2mediagroup</t>
  </si>
  <si>
    <t>ألف ولام</t>
  </si>
  <si>
    <t>الفيوم</t>
  </si>
  <si>
    <t>الدلة</t>
  </si>
  <si>
    <t>لاول مرة في الفيوم الف ولام مساحة حرة من الابداع</t>
  </si>
  <si>
    <t>مساحة ثقافية حرة وبيئة خصبة علشان تعبر عن ذاتك وتتعلم مهارات جديدة مفيدة في حياتك ألف و لام عشان تقابل ناس جديدة تتبادل معاهم المعرفة والخبرات و نحقق جزء مفقود في حياتنا من التواصل الإنساني</t>
  </si>
  <si>
    <t>تقليص الفجوة الحضارية المتكونة بسبب إهمالنا للفنون والثقافة وجعلها جزءا لا يتجزأ من حياتنا</t>
  </si>
  <si>
    <t>هدفنا ردم الفجوة الحضارية اللي اتكونت علشان أهملنا الثقافة والفنون</t>
  </si>
  <si>
    <t>https://www.facebook.com/Aleph.Welam/</t>
  </si>
  <si>
    <t>aleph.we.lam@gmail.com</t>
  </si>
  <si>
    <t>01026000063</t>
  </si>
  <si>
    <t>https://www.yellowpages.com.eg/ar/profile/%D9%85%D8%B1%D9%83%D8%B2-%D8%A7%D9%84%D9%81-%D9%88%D9%84%D8%A7%D9%85/440089</t>
  </si>
  <si>
    <t>https://ainpedia.com/company/%D9%85%D8%B1%D9%83%D8%B2-%D8%A7%D9%84%D9%81-%D9%88%D9%84%D8%A7%D9%85-70</t>
  </si>
  <si>
    <t>https://bedalil.com/%D9%85%D8%B1%D9%83%D8%B2-%D8%A7%D9%84%D9%81-%D9%88%D9%84%D8%A7%D9%85/</t>
  </si>
  <si>
    <t>https://dalilbook.com/en/profile/37818/%D9%85%D8%B1%D9%83%D8%B2-%D8%A7%D9%84%D9%81-%D9%88%D9%84%D8%A7%D9%85</t>
  </si>
  <si>
    <t>دار الميدان للنشر والتوزيع</t>
  </si>
  <si>
    <t>راجية عبدالرحمن</t>
  </si>
  <si>
    <t>دار نشر وتوزيع بروح الميدان</t>
  </si>
  <si>
    <t>www.daralmidan.com</t>
  </si>
  <si>
    <t>https://www.facebook.com/Dar.Almidan/?eid=ARChovRu1P9otltg4W-fggL09lus6xKkmIs8CeWbMf2gzdDUjH2Zs60NQcBuVcc_U0bCLkGiy-WqpEtK</t>
  </si>
  <si>
    <t>almidan@daralmidan.com</t>
  </si>
  <si>
    <t>01210343593</t>
  </si>
  <si>
    <t>https://www.facebook.com/Nostalega</t>
  </si>
  <si>
    <t>جمعية معهد الموسيقى العربية</t>
  </si>
  <si>
    <t>المنشية</t>
  </si>
  <si>
    <t>مؤسسة موسيقية تعليمية</t>
  </si>
  <si>
    <t>https://www.facebook.com/pages/category/Musician-Band/%D8%AC%D9%85%D8%B9%D9%8A%D9%87-%D9%85%D8%B9%D9%87%D8%AF-%D8%A7%D9%84%D9%85%D9%88%D8%B3%D9%8A%D9%82%D9%89-%D8%A7%D9%84%D8%B9%D8%B1%D8%A8%D9%8A%D9%87-%D8%A8%D8%A7%D9%84%D8%A7%D8%B3%D9%83%D9%86%D8%AF%D8%B1%D9%8A%D9%87-%D8%A7%D9%84%D9%85%D9%86%D8%B4%D9%8A%D9%87-220183761521828/</t>
  </si>
  <si>
    <t>034847766 - 0111249484</t>
  </si>
  <si>
    <t>117ش مسجد العطارين- المنشية- الإسكندرية</t>
  </si>
  <si>
    <t>https://www.yellowpages.com.eg/ar/profile/%D8%AC%D9%85%D8%B9%D9%8A%D8%A9-%D9%85%D8%B9%D9%87%D8%AF-%D8%A7%D9%84%D9%85%D9%88%D8%B3%D9%8A%D9%82%D9%89-%D8%A7%D9%84%D8%B9%D8%B1%D8%A8%D9%8A%D8%A9/31429?position=18&amp;key=%D9%85%D8%AF%D8%A7%D8%B1%D8%B3-%D9%81%D9%86&amp;mod=category&amp;categoryId=230</t>
  </si>
  <si>
    <t>الإعلام البديل</t>
  </si>
  <si>
    <t>مؤسسة الإعلام البديل تسعى إلي المساهمة فى الإرتقاء بالمجتمع من خلال الثقافة والفنون والأدب</t>
  </si>
  <si>
    <t>الارتقاء بمنظومة العمل الاعلامى من خلال الدفع بجيل جديد من الشباب على قدر من المهنية والحرفية</t>
  </si>
  <si>
    <t>www.media-alter.com</t>
  </si>
  <si>
    <t>https://www.facebook.com/altermedia.foundation/</t>
  </si>
  <si>
    <t>https://twitter.com/intent/follow?original_referer=https%3A%2F%2F116943498446376.offertabs.com%2F8000500%3Fsigned_request%3DPAzich0FtzuyxZw77ROLAUVssLItxmAGoag7c0gGIUU.eyJhbGdvcml0aG0iOiJITUFDLVNIQTI1NiIsImlzc3VlZF9hdCI6MTU5NTQzNjE0NiwicGFnZSI6eyJpZCI6IjYyMDE5MzMzODA0OTc3NSIsImFkbWluIjpmYWxzZSwibGlrZWQiOnRydWV9fQ&amp;ref_src=twsrc%5Etfw&amp;region=follow_link&amp;screen_name=AlterMedia_F&amp;tw_p=followbutton</t>
  </si>
  <si>
    <t>info@media-alter.com</t>
  </si>
  <si>
    <t>01066846880</t>
  </si>
  <si>
    <t>11ش مختار سعيد - خلف الرقابة الإدارية - الدور الأول - مصر الجديدة</t>
  </si>
  <si>
    <t>أروقة للدراسات والنشر</t>
  </si>
  <si>
    <t>مؤسسة علمية رائدة في نشر أسفار الأدب والتاريخ والتراث وشتى ضروب الثقافة الأصيلة</t>
  </si>
  <si>
    <t>https://l.facebook.com/l.php?u=http%3A%2F%2Fwww.arwiqa.net%2F%3Ffbclid%3DIwAR2kjl-F3Ly6b-8JT-uCuqAZsWv4nv2PZNAB17NzwDkZHvZIY02042G7zOw&amp;h=AT2BFLQfRwzBiLpLEh3xlFapALqHnm6z0mAnh89sp7H_t_V-fTkWWnnoZ5kDdaxI0-r8Y-H9y3s6P5ZZm0t70ALHA5H-5I2RJFn8SVZ61gPCIYyHT-80dlsoFrQ1uf0uD7pLiWMS0EmwRv_DquNfna-5ISRxCGyabwiV-g_kZ734UhbZ-a2WBW6IPLtVTdojmVd9Dd1x9x22yeIOsCvdJ149AeJQbqa8qPGaJDd2ad4EhyOV5BxiYuenlIYjoNgZu_hnndcVUfQ_tXqJIyNu_99JwdB0mSuUA22nM9kNA8rv9WnrJRAjCwB46VhdwcyDAs54ZSt8OG6IFsqJ_G3jD4zWHoMbBVFa9rdDaKGniRoe2uff9xWZ0tTOea5Iyy_ec-atPSvCkJm6nfcVYjgvUvC5zbJLlOPE_3B0fezSajlKsmaAUzm4k9Za18hFVmj0UyxkagoBZS36SUdNhev4cZ3efKdHT733ouNU9Ymu82iXEw</t>
  </si>
  <si>
    <t>https://www.facebook.com/arwiqanet/?ref=br_rs</t>
  </si>
  <si>
    <t>info@arwiqa.net</t>
  </si>
  <si>
    <t>تاون راوبت - Townhouse Rawabet</t>
  </si>
  <si>
    <t xml:space="preserve">تأسست عام كمبادرة مصرية مميزة تعمل كمنصة للفنون الأدائية في القاهرة و مصر ككل بدأت روابط على يد مجموعة من الفنانين المستقلي ممن شعروا بالحاجة إلى مساحة فنية للفرق المستقلة و جمهور مهتم بالفنون الأدائية المعاصرة و التي تشمل المسرح و الموسيقى و الأفلام في ظل أزمة غياب المساحات المستقلة المفتوحة للعرض و البروفات استطاع هؤلاء الفنانون و بدعم من تاون هاوس أن يجدوا مكاناً مناسباً مخزن قديم بوسط القاهرة تم تحويل هذا المخزن المهجور إلى مسرح مجهز بإمكانات تتناسب مع حاجة الفرق المستقلة يعبر اسم روابط عن هدفها توفير مساحة تخلق روابط مستمرة بين الفنانين و بعضهم و بين الجمهور </t>
  </si>
  <si>
    <t>https://l.facebook.com/l.php?u=http%3A%2F%2Fwww.thetownhousegallery.com%2Frawabet%2F%3Ffbclid%3DIwAR3EUYDUAUo06WE7zm1Pj9FYKq98TPy1k2Ljz2VEMcDfvGEELr__WVyPl7U&amp;h=AT14zYB-MUGuQu8KMNv3QSPFSi0RuBL81ZQFaMcXNl_hHMsLSw_vJmtHUp7B880RQ_H3lpWWfXsAANH2H8LwHX2UKpLu5aDEm_b2wyhHyGmX46u7FzBiOkCV1wT7XOsDdC9LtJ8OQNH3H54gOYeLFAP5vcPOjxzuJvrydqrungpE0FAlOzlYrmDxAxtQ2OBeXvCnq-Wo4FAMzrGDkIXAw56bmaY5-yUhwvUkKqZbdjygDCw_kOj2hXRMN9Xuo-Vd8khDhJPrBkoCfIZs6a1T2OTNdKVXbwYVRtBrWBbddnMWI1LAMlDzAFIDNcq7_Mm5KrkrKmAQDnlWswhNASpQ-GnHaP73tN_4qKEH3N9FZrCSGhCqAR6vAZOVng_3w6DEnUjFP8HdA8JN9vydwpe_IXC904mI-JCYFoUl4Q_qucj_NPGLcULHC-z27ScH62HugVexEOhuj6I_9bL1HQwtWUCqErSMXpoyd1rsgXk</t>
  </si>
  <si>
    <t>https://www.facebook.com/TownhouseRawabet/?ref=br_rs</t>
  </si>
  <si>
    <t>ibrahim@thetownhousegallery.com</t>
  </si>
  <si>
    <t>ساسة بوست</t>
  </si>
  <si>
    <t>ساسة بوست مشروع إعلام إلكتروني عربيٍ مستقلٍ تشاركيٍ يهدف إلى خلق تجربةٍ ذات هويةٍ متحررةٍ وفريدة المضمون من خلال إدارة مبتكرة لمجتمع تفاعلي مُعليًا القِيَم المهنية الأخلاقية ومستخدمًا الوسائط التقليدية وغير التقليدية في تطوير ممارسة إعلامية تنطلق من خياراتٍ متنوعةٍ في تناول الأخبار والأحداث الجارية توازن بين المصداقية والعمق وما يهمُّ الناس معرفته من معلوماتٍ أو اتجاهات</t>
  </si>
  <si>
    <t xml:space="preserve">طرح رؤيةٍ مُتكاملةٍ مقابلةٍ بل رافضةٍ للخطاب السائد النمطي وتكريسه بالقمع أو الابتذال أو تغييب قدرة الناس على الانعتاق من أسر الرواية الرسمية والمفروض المجتمعي والمعرفة المُصَادَرَة رافضةٍ لخطاب الاستقطاب والقولبة </t>
  </si>
  <si>
    <t xml:space="preserve">وقع الاختيار على كلمة ساسة تعبيرًا عن الحاجة الكبرى في العالم العربي إلى الريادة والمبادرة بعد فترة تتسم بالاضطراب في شتَّى المجالات وكُتبت الكلمتان باللغتين الإنجليزية والعربية مع مشترك في الحرف الأخير من كل كلمة تعبيرًا عن اتصال المشروع بلغة العالم الخارجي مع انطلاقه من هويته وذاتيته </t>
  </si>
  <si>
    <t>أن يكون ساسة بوست مصدر الجمهور العربي الأوَّل للثقافة والمعرفة السياسية والاقتصادية والعلمية والإعلامية - نقل وجهات النظر الخارجية عن العالم العربي وتقديمها للجمهور العربي بدقةٍ وموضوعيةٍ - أن يكون ساسة بوست المنصَّة العربية الأولى للتعبير عن الآراء دون إقصاء أو تمييز</t>
  </si>
  <si>
    <t>www.sasapost.com</t>
  </si>
  <si>
    <t>https://www.facebook.com/sasapost/?eid=ARDbzTNGRJ96eG0eXNjg1qT1cNoQvEKkx9ry0oEfJuQFPzdR5PgElX63Lv-7CXYinWUKpocY9SrShcwc</t>
  </si>
  <si>
    <t>https://twitter.com/SasaPostMedia</t>
  </si>
  <si>
    <t>https://www.instagram.com/sasa.post/?fbclid=IwAR2pnOJ25nusJ4nnLDW8wJRS5LoI6_NtxWD2XdlfhibQ3SIM5J4-l10BW1c</t>
  </si>
  <si>
    <t>youtube.com/c/sasapost</t>
  </si>
  <si>
    <t>info@sasapost.com</t>
  </si>
  <si>
    <t xml:space="preserve">إعلام إلكتروني؛ يتخِّذ من الفضاء الإلكتروني مساحة تعبيرٍ وتأثيرٍ وتشاركٍ في إنتاج كافة أنواع المحتوى الإعلامي مواكبًا لتطوُّر أدوات الإعلام الجديد وآلياته ومُطوِّعًا لها في خدمة جمهوره عربيٌ؛ يتوجَّه إلى الإنسان العربي أينما كان مستقل؛ لا يتبع أيَّة جهة سياسية أو إعلامية أو غير ذلك ماديًا وإداريًا وتحريريًا تشاركي؛ يُقدِّم لجمهوره مساحات تفاعلية تجعله مشاركًا في صناعة المحتوى وتدويره انطلق ساسة بوست في 3 مارس 2014 لطرح رؤيةٍ مُتكاملةٍ مقابلةٍ بل رافضةٍ للخطاب السائد النمطي وتكريسه بالقمع أو الابتذال أو تغييب قدرة الناس على الانعتاق من أسر الرواية الرسمية والمفروض المجتمعي والمعرفة المُصَادَرَة رافضةٍ لخطاب الاستقطاب والقولبة </t>
  </si>
  <si>
    <t>سينما زاوية</t>
  </si>
  <si>
    <t>ماريان خوري</t>
  </si>
  <si>
    <t>سينما للأفلام إللي مابتنزلش في السينما</t>
  </si>
  <si>
    <t>http://www.zawyacinema.com/</t>
  </si>
  <si>
    <t>http://www.facebook.com/zawyacinema</t>
  </si>
  <si>
    <t>https://twitter.com/zawyacinema</t>
  </si>
  <si>
    <t>https://www.instagram.com/zawyacinema/?hl=en&amp;fbclid=IwAR01Rml_q-speUashWpbRAOwx6h5vApBHch7MfhwJDpfqWGLoVZ7gH3FRC0</t>
  </si>
  <si>
    <t>https://www.youtube.com/channel/UCrw7OwhNyqreP9yIoXroN9g</t>
  </si>
  <si>
    <t>info@mifegypt.com</t>
  </si>
  <si>
    <t>01283200030</t>
  </si>
  <si>
    <t>بلوك طلعت حرب	4 ش عبد الحميد سعيد</t>
  </si>
  <si>
    <t>https://www.cuipcairo.org/ar/directory/zawya</t>
  </si>
  <si>
    <t>بهنا الوكالة - Behna El Wekalah</t>
  </si>
  <si>
    <t>كيان يهتم بالثقافة والممارسات الفنية المعاصرة</t>
  </si>
  <si>
    <t>https://www.facebook.com/behna.elwekalah/</t>
  </si>
  <si>
    <t>https://www.instagram.com/behna.elwekalah?fbclid=IwAR3_hwEgWyjIk4AVzn6Iv5gIwOfbbdts8Hv7JtoTx--CI3c0xFsOMCAQ0SQ</t>
  </si>
  <si>
    <t>034859479</t>
  </si>
  <si>
    <t>1ش الكنيسة المارونية - المنشية - الإسكندرية</t>
  </si>
  <si>
    <t>https://www.facebook.com/pg/behna.elwekalah/about/?ref=page_internal</t>
  </si>
  <si>
    <t>ويكي كيف</t>
  </si>
  <si>
    <t>ويكي كيف كنز المعرفة ويكي كيف كنز المعرفة الموسوعة العربية للحلول والشروحات التي تهم المستخدم العربي البسيط والمحترف في كافة المجالات</t>
  </si>
  <si>
    <t>عام 2017</t>
  </si>
  <si>
    <t>https://l.facebook.com/l.php?u=http%3A%2F%2Fwww.wikikeef.com%2F%3Ffbclid%3DIwAR0Stex3SGha3-vkMGqA_GJ5z3y9GtlXsl41LZlQocwSajVo8nAFx6w_xNk&amp;h=AT0XNQziaZAxC862JEHhS6_VWN3hcY6Zjim4nhEAf_HHsaBjKHydgEPRrmKsVv90yJVd_BIF2AffJ6tfrGBTcgoRjCr17KeGcp1M5SaemcAnqqJLQeahJOoirriIXI7gDQzfY0B2O7ttxpYgg8-f1VDBQmzYtyrRN0X7cjO3HxBUcRYvX1herqyM5DGtuP39cT7SW6dxecP_CSccAQ0BxhIjRt-CGqc4IeNAt5YSZhlHuOdLW3o5KLYL1IOxBePnVdjF7NhBvEhfS9jn14narmgqvNG-QrGh6BitM01uYm1e0Vi0kM_CJuyVGCr1MUSoXTSqJj0CDKAO8j-FKycCLYtTCO_pZXESKsD0yVh1NpeA93VkafOpFOPULLpJJ2OS2TFa5KSv4-x_FqAFIsx5jZs41L2nDvqMWgCiBdDPApgPrtlyCTZ4Eh4IUIFqj0qYMrK6IQqcCAO7bLNYsuljhOpYbdtrX4A3R8VJ44I</t>
  </si>
  <si>
    <t>https://www.facebook.com/wikikeef/?ref=br_rs</t>
  </si>
  <si>
    <t>رابطة محبي السينما والادب</t>
  </si>
  <si>
    <t xml:space="preserve">رابطة محبى السينما و الأدب Cinema and Literature Lovers Association CLLA رابطة تجمع محبى السينما و الأعمال الفنية و الأدبية رابطة تطوعية غير هادفة للربح تجمع محبي السينما والأعمال الفنية والمهتمين برفع الوعى السينمائي والأدبي و قد تكونت كمبادرة من بعضهم فى مدينة طنطا تقوم CLLA بتنظيم وعمل العروض السينمائية للأفلام وكذلك حفلات توقيع الكتب والندوات الثقافية </t>
  </si>
  <si>
    <t>https://www.facebook.com/CLLAOFFICIALPAGE/?ref=br_rs</t>
  </si>
  <si>
    <t>طُرَاحه</t>
  </si>
  <si>
    <t>تعمل طُرَاحه فى مجال الفنون و الثقافه و تنميه المجتمع المحلي طُرَاحه فن و مجتمع تاسست عام 2013 تعمل طُرَاحه فى مجال الفنون و الثقافه و تنميه المجتمع المحلي</t>
  </si>
  <si>
    <t>https://www.facebook.com/torraha/?ref=br_rs</t>
  </si>
  <si>
    <t>torraha@hotmail.com</t>
  </si>
  <si>
    <t>الربع</t>
  </si>
  <si>
    <t>شارع المعز</t>
  </si>
  <si>
    <t>مركز ثقافي يهدف لنشر الفن والثقافة والإرتقاء بالذوق العام</t>
  </si>
  <si>
    <t>https://www.facebook.com/Alrab3/?eid=ARCmJ1P_nWS2uNI9UGcSBjZ9ylOYLHMFeIVnQCLo-vHVZnRUHVv21pkdAW0ABR2xrijJLfFAsIVHghHa</t>
  </si>
  <si>
    <t>01140673927</t>
  </si>
  <si>
    <t>درب التمبكشية - ش المعز - القاهرة</t>
  </si>
  <si>
    <t>جمعية نقاد السينما المصريين</t>
  </si>
  <si>
    <t xml:space="preserve">الصفحة الرسمية لجمعية نقاد السينما المصريين عضو الإتحاد الدولي للصحافة السينمائية فيبريسي </t>
  </si>
  <si>
    <t>http://efca-eg.com/?fbclid=IwAR2gp3D2S3AZsS8VEhkt0K2zTPS9hfdThcQxh1_5es8ex53CBSVHZ0Q-Pyw</t>
  </si>
  <si>
    <t>https://www.facebook.com/efcaeg/</t>
  </si>
  <si>
    <t>36ش شريف - وسط البلد - القاهرة</t>
  </si>
  <si>
    <t>طرح البحر</t>
  </si>
  <si>
    <t>الأزاريطة</t>
  </si>
  <si>
    <t>دار نشر وتوزيع ومركز تدريب وإنتاج فني وثقافي متكامل - مركز ثقافي ومكتبة ونادي كتاب وصالون أدبي لدينا أول أستوديو إذاعي أون لاين ونقدم الورش الفنية والموسيقية ونوفر قاعات للمذاكرة والإجتماعات والندوات وحفلات التوقيع</t>
  </si>
  <si>
    <t>فني وثقافي بكل فئاتهما</t>
  </si>
  <si>
    <t>ورشة لتعليم النحت - نادي للكتاب مرتين شهريا - نادي سينما يوم أسبوعيا - كتبة بها مجموعة كبيرة من الكتب القيمة للاستعارة أو الاقتناء بها أحدث الإصدارات من الكتب العربية والمترجمة - ورش للحكي</t>
  </si>
  <si>
    <t>https://www.facebook.com/Tar7AlBa7r/</t>
  </si>
  <si>
    <t>tar7alba7r@gmail.com</t>
  </si>
  <si>
    <t>28 ش طاغور بالأزاريطة</t>
  </si>
  <si>
    <t>الرؤية المصرية</t>
  </si>
  <si>
    <t>شركة مصرية تعمل في مجال تطوير المكتبات ونظام المكتبات</t>
  </si>
  <si>
    <t>http://www.egyprimevision.com/?fbclid=IwAR3dVKHT2d1Mdgv6mhJcp8vubB05hgnAhgAQcLdr_11vcQBN7Zu8gneLvI0</t>
  </si>
  <si>
    <t>https://www.facebook.com/egyprimevision1/posts/561218757346533/</t>
  </si>
  <si>
    <t>01009989496</t>
  </si>
  <si>
    <t>30ش المبتدأين - وسط البلد - القاهرة</t>
  </si>
  <si>
    <t>دار الفؤاد للنشر والتوزيع</t>
  </si>
  <si>
    <t>معاً لأدب راقي
وهدفنا هو أن نكون بوابة عبور قلمك الى القارئ بسهولة أينما كان</t>
  </si>
  <si>
    <t>https://www.facebook.com/pg/fouadpublishing/about/?ref=page_internal</t>
  </si>
  <si>
    <t>alfouad_publishing@hotmail.com</t>
  </si>
  <si>
    <t>0102 289 7649</t>
  </si>
  <si>
    <t>‏برج سانت فاتيما. امام جنينة مول. مدينة نصر‏
‏‏القاهرة‏، ‏محافظة القاهرة‏، ‏مصر‏‏</t>
  </si>
  <si>
    <t>دوت مصر</t>
  </si>
  <si>
    <t>مؤسسة اليوم السابع</t>
  </si>
  <si>
    <t>جريدة وتلفزيون أونلاين تهدف إلى تحقيق انتقالة نوعية في مستوى المضمون العربي الصحفي على الانترنت وتتميز بانفتاح في الأفق وتتسم بالابتكار وتلتزم منهج قبول التنوع</t>
  </si>
  <si>
    <t>جريدة أونلاين - تليفزون أونلاين</t>
  </si>
  <si>
    <t>هتشوف الشارع وتضحك من قلبك</t>
  </si>
  <si>
    <t>باستخدام كل أدوات التنوع والثراء المعرفي والترفيهي وبالالتزام بمعايير الاحتراف والدقة والابتكار وروح العصر ومن خلال تلبية مختلف الاحتياجات اليومية لكتلة السكان الشابه المنتمية للطبقه المتوسطة وبتوظيف مشاركات القراء وتفاعلهم مع فريق العمل تسعى dotmsr com أن تصبح منصة الأخبار والرأي والترفيه والخدمات الاولي علي الانترنت في مصر والعالم العربي</t>
  </si>
  <si>
    <t>http://www.dotmsr.com/?fbclid=IwAR3bmTAayYtvw6LxCSKovS8tQIXVVDGaZ7MBPODZWTaB-G5Fsm7bI9iyvO4</t>
  </si>
  <si>
    <t>https://www.facebook.com/VideoYoum7/</t>
  </si>
  <si>
    <t>https://twitter.com/dotmsr</t>
  </si>
  <si>
    <t>https://www.instagram.com/dotmsr/</t>
  </si>
  <si>
    <t>https://www.youtube.com/channel/UC_nFSFoT0Ni-mB5GSEZ5PSQ</t>
  </si>
  <si>
    <t>contact@dotmsr.com</t>
  </si>
  <si>
    <t>01065556255</t>
  </si>
  <si>
    <t>6ش وزارة الزراعة - الدقي - الجيزة</t>
  </si>
  <si>
    <t>راديو وان</t>
  </si>
  <si>
    <t>شركة إنتاج فني ظهرت للساحة وانتشرت بعد الثورة وبرزت في انتاج الافلام والمسلسلات الإذاعية</t>
  </si>
  <si>
    <t>قلقان في مصر - فلول وطعمية</t>
  </si>
  <si>
    <t>www.radio1.eg</t>
  </si>
  <si>
    <t>https://www.facebook.com/Radio1.eg</t>
  </si>
  <si>
    <t>https://twitter.com/Radio1eg?fbclid=IwAR2bqQerVKhUdZLLmp8Zsph0OrnaTqoUPNNQ3fwPH_lu2y_jAIk1iPK_he4</t>
  </si>
  <si>
    <t>https://www.youtube.com/user/Radio1eg</t>
  </si>
  <si>
    <t>https://elcinema.com/person/1980498/</t>
  </si>
  <si>
    <t>بوابة المحروسة الإخبارية</t>
  </si>
  <si>
    <t>سعد جمال الدين سرحان</t>
  </si>
  <si>
    <t>موقع متخصص فى نشر الأخبار العامة والموضوعات الصحفية و المصورة عن السياحة المصرية والعربية والعالمية</t>
  </si>
  <si>
    <t>https://l.facebook.com/l.php?u=https%3A%2F%2Felmahrousanews.com%2F%3Ffbclid%3DIwAR2h3igHqj1Sq-XrJevpIWkDL4YcA-6592C4MOqKtFymHgZ5E2hjYt3c6rc&amp;h=AT07q8CbP45CSYlYgkbIJU6UNnWPTgyt-QG0kLpx-Kv5fTEFXh4GgXIQhuicDE5vQT2EQ4FfGxbL-WmW5SglE9K4v8o7UAWV2utwMtorojTlQ5xYQ1ud_-5kPJi8ShvvicGHbYgCt1ZIZMIVhJc</t>
  </si>
  <si>
    <t>https://www.facebook.com/%D8%A8%D9%88%D8%A7%D8%A8%D8%A9-%D8%A7%D9%84%D9%85%D8%AD%D8%B1%D9%88%D8%B3%D8%A9-%D8%A7%D9%84%D8%A5%D8%AE%D8%A8%D8%A7%D8%B1%D9%8A%D8%A9-236232563244291/</t>
  </si>
  <si>
    <t>saidgamal1@gmail.com</t>
  </si>
  <si>
    <t>01006634141</t>
  </si>
  <si>
    <t>https://www.facebook.com/pg/%D8%A8%D9%88%D8%A7%D8%A8%D8%A9-%D8%A7%D9%84%D9%85%D8%AD%D8%B1%D9%88%D8%B3%D8%A9-%D8%A7%D9%84%D8%A5%D8%AE%D8%A8%D8%A7%D8%B1%D9%8A%D8%A9-236232563244291/about/?ref=page_internal</t>
  </si>
  <si>
    <t>بورسعيد علي قديمه</t>
  </si>
  <si>
    <t>مبادرة غير ربحية تهدف لاعادة بورسعيد لمكانتها التاريخية والثقافية</t>
  </si>
  <si>
    <t>https://www.facebook.com/PSademo/?ref=br_rs</t>
  </si>
  <si>
    <t>portsaid.alaadeemo1@gmail.com</t>
  </si>
  <si>
    <t>https://docs.google.com/forms/d/1sZGJxpX8V01EIr_sihwAVruT2v7sIJKobJE0oeZkQt0/viewform?fbclid=IwAR1Z-pwqUMKDmf2y9CGPjEyt6pcBrwFKuoy9Ogrpm3D0N0OfL5RY0m7XLfM</t>
  </si>
  <si>
    <t>باب الدنيا</t>
  </si>
  <si>
    <t>عبده سعد</t>
  </si>
  <si>
    <t>https://www.facebook.com/babaldonia</t>
  </si>
  <si>
    <t>01094941029</t>
  </si>
  <si>
    <t>61-63 المحور المركزي ش النصر- السادس من أكتوبر- الجيزة</t>
  </si>
  <si>
    <t>https://www.facebook.com/Abdo.saad.93</t>
  </si>
  <si>
    <t>https://www.yellowpages.com.eg/ar/profile/%D8%A8%D8%A7%D8%A8-%D8%A7%D9%84%D8%AF%D9%86%D9%8A%D8%A7/521316?position=9&amp;key=%D9%85%D8%B1%D8%A7%D9%83%D8%B2-%D8%AB%D9%82%D8%A7%D9%81%D9%8A%D8%A9&amp;mod=category&amp;categoryId=1145</t>
  </si>
  <si>
    <t>هوس</t>
  </si>
  <si>
    <t>محمود خطيب غناء - مروان فوزي أكورديون - أمير رسمي كيبورد - هشام أنس عود - محمود والي باص جيتار - المعتز بالله جيتار - أحمد تيتو درامز - بودا أبو اليزيد إيقاعات - الشاعر نور الدين جمال</t>
  </si>
  <si>
    <t>هوس فرقة مصرية مستقلة تأسست بالقاهرة عام ٢٠١٤ وتقدّم موسيقى بديلة تسعى لاستكشاف عوالم صوتية جديدة من خلال مزج نوعيات مختلفة من الموسيقى وتتميز موسيقاها بأسلوب موسيقى البروجريسف وبدراما اللحن والكلمات كوسيلة خاصة للتعبير الإنساني وتدور كلمات هوس حول حكايات الإنسان من معاناة وفرح وذكريات ورحلة استكشاف الذات</t>
  </si>
  <si>
    <t>http://hawasband.com</t>
  </si>
  <si>
    <t>https://www.facebook.com/HawasBand/</t>
  </si>
  <si>
    <t>https://twitter.com/HawasBand</t>
  </si>
  <si>
    <t>https://instagram.com/HawasBand</t>
  </si>
  <si>
    <t>https://youtube.com/HawasBand</t>
  </si>
  <si>
    <t>hawasband@gmail.com</t>
  </si>
  <si>
    <t>01112178178</t>
  </si>
  <si>
    <t>https://soundcloud.com/HawasBand</t>
  </si>
  <si>
    <t>يعتبرها البعض امتداد لفريق المغنى خانة</t>
  </si>
  <si>
    <t>ارتخانة</t>
  </si>
  <si>
    <t>مشروع يقوده الطلاب يهدف إلى تمكين الفن والفنانين وتمكين المجتمع من خلال الفن</t>
  </si>
  <si>
    <t>توجيه إيماننا بقوة الفن على المجتمع لدفع الفنانين الشباب إلى أقصى إمكاناتهم الإبداعية ورفع شكل جديد من العطاء</t>
  </si>
  <si>
    <t>http://Artkhana.org</t>
  </si>
  <si>
    <t>https://www.facebook.com/artkhana.ngo/</t>
  </si>
  <si>
    <t>https://www.instagram.com/artkhana?fbclid=IwAR3SVN2HSMCdNf3LBKxRg-NbBPnctfaOmuatGtV7PQ9SbFUhcLnUmboW_tQ</t>
  </si>
  <si>
    <t>apply.artkhana@gmail.com</t>
  </si>
  <si>
    <t>https://www.facebook.com/pg/artkhana.ngo/about/?ref=page_internal</t>
  </si>
  <si>
    <t>مجلة فنية</t>
  </si>
  <si>
    <t>مجلة الفيلم</t>
  </si>
  <si>
    <t>مجلة الفيلم تترجم وتنقل أهم اتجاهات السينما في العالم وتقدم رؤية لأحوال واتجاهات السينما في مصر دلوقتي</t>
  </si>
  <si>
    <t>https://www.facebook.com/filmmagaz/photos/a.293357220842193/1501079196736650/?type=3&amp;__tn__=-R</t>
  </si>
  <si>
    <t>http://jesuitcc.com/cairo/default_ar?fbclid=IwAR0XRvikuYuwd-thKcojZ6C9VKW6jZPNdF8WkKkerSMCZnC1TslIAm7hOgw</t>
  </si>
  <si>
    <t>https://www.facebook.com/filmmagaz/photos/a.293357220842193/1501079196736650/?type=3&amp;theater</t>
  </si>
  <si>
    <t>إستوديو 2000</t>
  </si>
  <si>
    <t>فرقه حره فن تعمل علي اسعاد الجمهور بفن هادف محترم يناسب كل الاعمار</t>
  </si>
  <si>
    <t>https://www.facebook.com/Fryq.Studio2000/</t>
  </si>
  <si>
    <t>01146504047</t>
  </si>
  <si>
    <t>تحويجة</t>
  </si>
  <si>
    <t>فارس السياجي</t>
  </si>
  <si>
    <t>مركز ثقافى مستقل يهتم بالفنون البصرية و التشكيلية بشكل خاص و بالانشطة الثقافية المتنوعة من ندوات و عروض فنيه و امسيات شعرية و موسيقيه و غيرها من النشاطات “تحويجة” مكان مبنى على الشباب و يهتم ايضاً بخبرات ذوى الخبرة من الكبار و الاهتمام بنقل هذه الخبرات الى الاجيال الاخرى هدفنا نشر وعي ثقافى حقيقي و ايجاد مكان مناسب للإبداع و ايضا الدراسة الاكاديمية الصحيحة للفنون التشكيلية</t>
  </si>
  <si>
    <t xml:space="preserve">الفنون البصرية و التشكيلية - ندوات - عروض فنيه - امسيات شعرية - أمسيات موسيقيه </t>
  </si>
  <si>
    <t>تحويجة نشاطه مش دروس خصوصية او شئ يتعلق بالمواد الدراسية لطلاب الفنون الجميلة لكنه مكان متاح للجميع من طلاب و خريجين و هواه و محبين للفنون و الثقافة بشكل عام</t>
  </si>
  <si>
    <t>تحويجة محاولة لعمل شئ مختلف</t>
  </si>
  <si>
    <t>الهدف من تحويجة مش بس لعمل ورش عمل فنيه تعليمية و لكن هو لنشر وعى ثقافى وفنى حقيقي من خلال الندوات و النشاطات الفنيه المتنوعه</t>
  </si>
  <si>
    <t>https://www.facebook.com/tahwiga</t>
  </si>
  <si>
    <t>01205259907</t>
  </si>
  <si>
    <t>28ش المطري متفرع من خليل ابراهيم- جانكليس- الإسكندرية</t>
  </si>
  <si>
    <t>https://www.yellowpages.com.eg/ar/profile/%D8%AA%D8%AD%D9%88%D9%8A%D8%AC%D8%A9-%D9%84%D9%84%D8%AB%D9%82%D8%A7%D9%81%D8%A9-%D9%88%D8%A7%D9%84%D9%81%D9%86%D9%88%D9%86/570146?position=11&amp;key=%D9%85%D8%B1%D8%A7%D9%83%D8%B2-%D8%AB%D9%82%D8%A7%D9%81%D9%8A%D8%A9&amp;mod=category&amp;categoryId=1145</t>
  </si>
  <si>
    <t>https://www.facebook.com/pg/tahwiga/about/?ref=page_internal</t>
  </si>
  <si>
    <t>راتب صديق الثقافى</t>
  </si>
  <si>
    <t>المنيب</t>
  </si>
  <si>
    <t>راتب صديق</t>
  </si>
  <si>
    <t>صرح ثقافي متكامل وواجهة حضارية مشرفة بالفنون والثقافة فى مختلف المجالات الثقافية والفنية التى تسهم فى الإرتقاء بالحس الفنى والجمالى</t>
  </si>
  <si>
    <t>http://ratebsedeeq.webs.com/?fbclid=IwAR3UCmicYQKWxai5fcQZy8NpDvLT8M3O0SMiH1dEMfwKnergblwkb9rRK5U</t>
  </si>
  <si>
    <t>https://www.facebook.com/%D9%85%D8%B1%D9%83%D8%B2-%D8%B1%D8%A7%D8%AA%D8%A8-%D8%B5%D8%AF%D9%8A%D9%82-%D8%A7%D9%84%D8%AB%D9%82%D8%A7%D9%81%D9%89-684094811651443/ - https://www.facebook.com/pages/category/Government-Organization/%D9%85%D8%AA%D8%AD%D9%81-%D9%88%D9%85%D8%B1%D9%83%D8%B2-%D8%B1%D8%A7%D8%AA%D8%A8-%D8%B5%D8%AF%D9%8A%D9%82-%D8%A7%D9%84%D8%AB%D9%82%D8%A7%D9%81%D9%89-1384914421804705/</t>
  </si>
  <si>
    <t>0233079040</t>
  </si>
  <si>
    <t>33ش جسر الكنيسة -من ش ترعة الزمر - بالقرب من محطة مترو انفاق المنيب - الجيزة</t>
  </si>
  <si>
    <t>https://www.facebook.com/pages/category/Government-Organization/%D9%85%D8%AA%D8%AD%D9%81-%D9%88%D9%85%D8%B1%D9%83%D8%B2-%D8%B1%D8%A7%D8%AA%D8%A8-%D8%B5%D8%AF%D9%8A%D9%82-%D8%A7%D9%84%D8%AB%D9%82%D8%A7%D9%81%D9%89-1384914421804705/</t>
  </si>
  <si>
    <t>https://www.yellowpages.com.eg/ar/profile/%D9%85%D8%B1%D9%83%D8%B2-%D8%B1%D8%A7%D8%AA%D8%A8-%D8%B5%D8%AF%D9%8A%D9%82-%D8%A7%D9%84%D8%AB%D9%82%D8%A7%D9%81%D9%89/501816?position=39&amp;key=%D9%85%D8%B1%D8%A7%D9%83%D8%B2-%D8%AB%D9%82%D8%A7%D9%81%D9%8A%D8%A9&amp;mod=category&amp;categoryId=1145</t>
  </si>
  <si>
    <t>https://www.facebook.com/pg/%D9%85%D8%B1%D9%83%D8%B2-%D8%B1%D8%A7%D8%AA%D8%A8-%D8%B5%D8%AF%D9%8A%D9%82-%D8%A7%D9%84%D8%AB%D9%82%D8%A7%D9%81%D9%89-684094811651443/about/?ref=page_internal</t>
  </si>
  <si>
    <t>http://www.youtube.com/watch?v=oDovOElYUZc</t>
  </si>
  <si>
    <t>https://www.dostor.org/421968</t>
  </si>
  <si>
    <t>مايو عام 2014</t>
  </si>
  <si>
    <t>دار حمارتك العرجا للنشر الإلكتروني</t>
  </si>
  <si>
    <t>نشر إلكتروني فقط</t>
  </si>
  <si>
    <t>جمال الجزيري</t>
  </si>
  <si>
    <t>نشأت فكرة تأسيس الدار لعدة أسباب: أولا، استغلال المصممين الذين يطلبون مالا مقابل التصميم في حين أن كل الجهود في حمارتك العرجا وسنا الومضة القصصية جهود تطوعية؛ ثانيا، استغلال الناشرين الورقيين للكتاب ومطالبتهم بدفع تكلفة النشر قبل نشر كتبهم، الأمر الذي جعل من حمارتك العرجا ضرورة ملحة؛ ثالثا، النشر الإلكتروني يمثّل مستقبل النشر في جميع أنحاء العالم، والعالم العربي ليس استثناء؛ رابعا، توصيل المنتج الثقافي والأدبي لأكبر عدد من القراء من خلال إتاحة الكتب في أكبر عدد ممكن من المواقع مجانا للقراء
ودلالة الاسم لا تخفي على أحد، فهي مستمدة من مثل مصري معروف جدا وله صيغ مشابهة في العديد من الدول العربية: حمارتك العرجا ولا سؤال اللئيم</t>
  </si>
  <si>
    <t>حمارتك العرجا: نقطة التقاء الكتَّاب والقرّاء بعيدا عن استغلال الناشرين</t>
  </si>
  <si>
    <t>https://homartkelarja.wixsite.com/homartk/about-homaretk</t>
  </si>
  <si>
    <t>https://ar-ar.facebook.com/Hemartakalarja/</t>
  </si>
  <si>
    <t>جريدة العربية نيوز</t>
  </si>
  <si>
    <t xml:space="preserve">العربية نيوز موقع إخباري شامل و جريدة ورقية أسبوعية سياسة شاملة تصدر بترخيص من المجلس الأعلى للصحافة ويهتم بكل ما يهم المواطن المصري بكافة شرائحه من أخبار سياسية واقتصادية إلخ ويعتمد في بنيته الأساسية على شباب الصحفيين ممن لهم القدرة على تقديم أفضل أداء يتوافق مع طبيعة الوسيلة الإعلامية - ويسعى الموقع إلى في توفير خدمات إعلامية متميزة يبحث عنها القارئ وتغطية القضايا التي تمس حياته اليومية بما يساعد على نقل نبض الشارع المصري إلى المسئولين لبحث إيجاد حلول ناجزة لها بما يحقق الدور الخدمي للصحافة وتقديم اتجاه جديد يواكب المرحلة الحساسة التي تمر بها البلاد الفترة الحالية عبر تفجير الموضوعات الساخنة والشائكة وإلقاء الضوء مرة أخرى على السلبيات التي أصابت مصر بالأمراض المستعصية - لدينا أفكار جديدة فيما يخص التناول الإعلامي للقضايا السياسية والاجتماعية مع الاستعانة بوحدة لرصد توجهات القراء ومدى تفاعلهم مع المادة الصحفية المقدمة وتجاوب سريع مع انتقاداته لتحسين الجوانب السلبية وزيادة الجوانب الإيجابية التي لاقت إشادة فالقراء بالنسبة لنا هو رقم 1 - لغة الكتابة والتحرير الصحفي في الموقع سلسة وموجزة نعتمد على الفقرات القصيرة والكلمات السهلة لأن نخاطب الشعب المصري بكافة طوائفه وثقافاته وبما يتوافق مع الجمهور الذي نخاطبه فـ العربية نيوز يستهدف الشاب والمرأة وكبار السن ونخصص لكل فئة مادة صحفية ثرية تناسب تطلعاته - </t>
  </si>
  <si>
    <t>http://www.alarabyanews.com/?fbclid=IwAR12LJj4tKM8sY68eijaQLW9607gM9amW2sIBOMGhq-VsuyFf2SLIGQv1s4</t>
  </si>
  <si>
    <t>https://www.facebook.com/alarabyanews/</t>
  </si>
  <si>
    <t>https://twitter.com/AlarabyaNews?fbclid=IwAR1XrG1YNlHCLXoaDh0585RbZ6encoDeC7j9fUu0tqUkwXPuUKhOs9SZ2Es</t>
  </si>
  <si>
    <t>https://www.instagram.com/alarabyanews?fbclid=IwAR2TP8yK5Tq_mr71JnmK0hXODMGZ6k84zNxaTXweEciNbLCEHd8P_M4O5-4</t>
  </si>
  <si>
    <t>https://www.youtube.com/c/alarabyanews?fbclid=IwAR3qnUMgFqEW5nS_vJVovk1kyP5vLXFLCag_l432z5HJykweUA9ClZgBfe0</t>
  </si>
  <si>
    <t>info@alarabyanews.com</t>
  </si>
  <si>
    <t>18ش مصدق - الدقي‎ - الجيزة</t>
  </si>
  <si>
    <t>https://plus.google.com/+alarabyanews?fbclid=IwAR2tSep8zCqa9hLi9j41ZbIBsw9-OZR9xpI82NcNkeM8CFGKIXZUuSzInWA</t>
  </si>
  <si>
    <t>https://www.facebook.com/pg/alarabyanews/about/?ref=page_internal</t>
  </si>
  <si>
    <t>هيومانس اوف كايرو - Humans of Cairo</t>
  </si>
  <si>
    <t xml:space="preserve">احنا بدأنا نطبق الفكرة في القاهرة لأننا مؤمنين بإننا نقدر نعمل خريطة لثقافات و العقول المختلفة اللي عايشة في القاهرة من مختلف الجنسيات و الأعمار و مؤمنين إن كل شخص ليه رسالة و عنده الحق إن يوصل رسالته للناس فحبينا نكون وسيلة الناس تقدر من خلالها تقدر تعمل كده نأمل إن الصفحة تكون طريقتنا في تغيير ثقافة عدم تقبل الاختلاف و الحكم المسبق على ناس منعرفهاش </t>
  </si>
  <si>
    <t>https://l.facebook.com/l.php?u=https%3A%2F%2Finstagram.com%2Fhumansofcairo.hoc%3Ffbclid%3DIwAR224qvcIbSxPmELPYS_8R8WpbcvfieD29pkqKPMvqDzCwUp0BW88v4ZhtU&amp;h=AT0v0a676HiqZqUDCm_Uk2CSYJ3aa9C4lTV3KzldDbzeqTxzbbGkdQgoQUZi8Kzgj1n0KNrMv3GssbtVDhxmhHO8DszaWkMHXPim1RvYbzXnfLjNj77M_S8WYd8qTs9iFDRlq7957ckMlmuX0yBTNwjxWa-VUSSW5S22_poA_nOONudKds2SQ1_8RwiswRCN8Cdits3_c20Ia6v_ccwrU9Gz_WmuifizVhfeuEXA8X1oKO1Rvp5sTQfU8r5LKMK-GNth8Z2r8c0FXxf_aWbYdZUc5nPTkzXbxNeQc-4pOEzMnMqLLEXiDb-4-qnqp2PDrfvPsuJMtXrTytxOe3SmAPF0YpN0Vl9G-Vn1sv7fF8cFrJrLg5nP3JoDuI_F8EJzfgVOZO8gv2NiRDJ2xfyrrnOYO_7njT0buGCyE_P5-xQL5QpBf_GSB-RAUmv50Ta_hleeT5aoJ2gLOTl31l23v6M0zU9Q2dC4naNi5Iw</t>
  </si>
  <si>
    <t>https://www.facebook.com/humansofcairo.hoc/?ref=br_rs</t>
  </si>
  <si>
    <t>humans.of.cairo.hoc@gmail.com</t>
  </si>
  <si>
    <t>عام 1991</t>
  </si>
  <si>
    <t>الزمالك - دار الأوبرا المصرية - مركز الهناجر الثقافي</t>
  </si>
  <si>
    <t>0227380947</t>
  </si>
  <si>
    <t>قـــد تــــم افتتـــــــاح مركـــــــز الهناجــــــــر للفنــــــــون يـــوم 20 سبتمبـــر 1991 و قــــد افتتحــــــه السيـــــد الوزيـــــر الفنــان / فـــــاروق حسنــــي وزيـــــر الثقافـــــــه و السيــــــــده الاستاذه الدكتــــوره /هـــــدي وصفـــي رئيســــــــه المركـــــز ـ وقدم عـــــرض المحبظطيـــــــــــه اخــــــــــراج/ محســــــن حلمـى فــــى الافتتــــــــاح ـ يتكون مركز الهناجر من قاعــه عـــرض مسرحي مســــرح و التــي كانــت تتكـــــون مـــــن قاعتيـــن متصلتيــن يتوسطهــــــــــا خشبــه المسرح و كــــــان يعـــد اول مســـرح مــــــن نوعه في الشرق الاوسط بهذا الشكل ـ قاعه معرض فنون تشكيلية وهي تمثل اكبر قاعه فنون تشكيليه من حيث الحجـــم في مصر و هو يقوم بالعديد مــن الانشطه الثقافيــــه التـــــي تخدم كل شرائح المجتمع و خاصه الشباب و انشطــه عـــده فــي مجــال المســـرح منهــــــا العروض المسرحيه لكبار المخرجين الذين قدموا عروضهم عليه</t>
  </si>
  <si>
    <t>سينما الهناجر</t>
  </si>
  <si>
    <t>منظمة غير ربحية تقدم جميع أنواع السينما لجذب جميع الأعمار</t>
  </si>
  <si>
    <t>http://www.docp.gov.eg/Hanager.aspx</t>
  </si>
  <si>
    <t>https://www.facebook.com/pg/Cinemaelhanager/about/?ref=page_internal</t>
  </si>
  <si>
    <t>info@docp.gov.eg</t>
  </si>
  <si>
    <t>مزاج</t>
  </si>
  <si>
    <t>نحن شركة إنتاج إعلامي متخصصون في صناعة الإعلانات التجارية والأفلام القصيرة والأفلام الوثائقية والرسوم المتحركة والفيديو نحن أيضًا نقوم بالتصوير الفوتوغرافي نحن شركة إنتاج إعلامي متخصص في صناعة الإعلانات التجارية والأفلام القصيرة والأفلام الوثائقية والرسوم المتحركة والفيديو نحن أيضا نقوم بالتصوير</t>
  </si>
  <si>
    <t>بناء حلول إعلامية مدفوعة بالناس ولها تأثير إيجابي على المجتمع وإنشاء وسائط احترافية رائدة من جميع الأنواع من البداية إلى النهاية تفرض نظامًا إعلاميًا يلهم الأشخاص للتعبير عن أنفسهم من خلال القنوات الإعلامية المختلفة</t>
  </si>
  <si>
    <t>إنشاء مؤسسة إعلامية رائدة من خلال الابتكار والاهتمام بالتفاصيل والالتزام مع دمج أحدث تقنيات الصناعة</t>
  </si>
  <si>
    <t>www.mezaj.me</t>
  </si>
  <si>
    <t>https://www.facebook.com/mezajproductions/</t>
  </si>
  <si>
    <t>info@mezaj.me</t>
  </si>
  <si>
    <t>01005551908</t>
  </si>
  <si>
    <t>2ج تقسيم أسماء فهمي - مصر الجديدة - القاهرة</t>
  </si>
  <si>
    <t>https://www.sortlist.com/agency/mezaj-productions</t>
  </si>
  <si>
    <t>القلعة للفنون</t>
  </si>
  <si>
    <t xml:space="preserve">أول مكان عائلي في الإسكندرية يشجع جميع أفراد الأسرة على إطلاق الطاقة من خلال المشاركة في أنشطة مختارة بشكل جيد تعزز معايير التواصل في الأسرة بالإضافة إلى رفع مستوى الوعي الثقافي والفني تحقيق لجميع أفراد الأسرة </t>
  </si>
  <si>
    <t>مساحة المعرض - أماكن العرض الموسيقي - مناطق الورشة - المعارض - ندوات - توقيع كتاب</t>
  </si>
  <si>
    <t>http://elkal3a.center/?fbclid=IwAR2yTN9BQ259rMfpz8s-K3u8DZpvrWs7-SKn-YquVleEzPAOP7_khYz0dzg</t>
  </si>
  <si>
    <t>https://www.facebook.com/Elkal3a/</t>
  </si>
  <si>
    <t>elkal3a.alex@gmail.com</t>
  </si>
  <si>
    <t>01060024243</t>
  </si>
  <si>
    <t>15ش علي باشا ذو الفقار- كفر عبده- الإسكندرية</t>
  </si>
  <si>
    <t>https://www.yellowpages.com.eg/ar/profile/%D9%85%D8%B1%D9%83%D8%B2-%D8%A7%D9%84%D9%82%D9%84%D8%B9%D8%A9-%D9%84%D9%84%D9%81%D9%86%D9%88%D9%86/534532?position=37&amp;key=%D9%85%D8%AF%D8%A7%D8%B1%D8%B3-%D9%81%D9%86&amp;mod=category&amp;categoryId=230</t>
  </si>
  <si>
    <t>https://www.facebook.com/pg/Elkal3a/about/?ref=page_internal</t>
  </si>
  <si>
    <t>https://www.yellowpages.com.eg/ar/profile/%D9%81%D9%86-%D9%83%D8%A7%D8%B3%D9%84/534531?position=28&amp;key=%D9%85%D8%AF%D8%A7%D8%B1%D8%B3-%D9%81%D9%86&amp;mod=category&amp;categoryId=230</t>
  </si>
  <si>
    <t>رووم آرت سبيس</t>
  </si>
  <si>
    <t>رووم هو مساحه دائمة التغير و التطور تهدف المساحه لتقديم خدماتها للفنانين المحترفين و الهواه الي جانب محبي الفن و الموسيقي و القهوه رووم هو مساحه للابداع التعاون و تشارك الاراء مع قهوه مميزه نطحنها خصيصا و نضمن جودتها</t>
  </si>
  <si>
    <t>عروض موسيقيه - دورات تدريبيه وورش عمل للسينما و المسرح - معارض فنيه - عروض أفلام - ورش للتعاون و الخلق للفنانين و الكتاب - عروض حكي و مسرح - أمسيات شعريه</t>
  </si>
  <si>
    <t>http://www.roomartspace.com</t>
  </si>
  <si>
    <t>https://www.facebook.com/roomartspace/?ref=py_c&amp;eid=ARAW1auks6QcIWc92u5XVXEpoPlOLreVFtTE51XRCCEGxNMn-WkP1R-WIH8oQ2umXcD7iT1DZXDjna1h</t>
  </si>
  <si>
    <t>roomartspace@gmail.com</t>
  </si>
  <si>
    <t>01000681539</t>
  </si>
  <si>
    <t>‎10ش اتحاد المهمين- جاردن سيتي - القاهرة</t>
  </si>
  <si>
    <t>أروقة للدراسات والترجمة</t>
  </si>
  <si>
    <t>مؤسسة ثقافية دولية مقرها القاهرة تتبنى اتجاهات جديدة في الفكر والفلسفة والترجمة والإبداع عمومًا</t>
  </si>
  <si>
    <t>https://www.facebook.com/%D9%85%D8%A4%D8%B3%D8%B3%D8%A9-%D8%A3%D8%B1%D9%88%D9%82%D8%A9-%D9%84%D9%84%D8%AF%D8%B1%D8%A7%D8%B3%D8%A7%D8%AA-%D9%88%D8%A7%D9%84%D8%AA%D8%B1%D8%AC%D9%85%D8%A9-%D9%88%D8%A7%D9%84%D9%86%D8%B4%D8%B1-654746527948329/</t>
  </si>
  <si>
    <t>ميدنايت صن - MIDNIGHT SUN</t>
  </si>
  <si>
    <t>اعتمدت الشركة منذ تأسيسها علي الدقة في أختيار النصوص المعدة للإنتاج السينمائي بدأ نشاط الشركة الفعلي بأنتاج فيلم الفاجومي عن قصة الكاتب الكبير أحمد فؤاد نجم ورغم الظروف الصعبة التي واكبت تنفيذ وتوزيع الفيلم أثناء ثورة 25 يناير الا أن الخبرة المكتسبة من خلال هذا العمل ساهمت في وضع خطة متكاملة للآنتاج وفق لهداف محددة وكان هاتولي راجل نقطة انطلاقه لشركة ميدنايت صن بعدما قدمت فيلم الفاجومي يقوم علي ادارة العمل بالشركة مجموعة من الكوادر الفنية الشابة والمؤهلة التي تقوم بعمل دراسة متكاملة للمشروعات والنصوص الفنية المرشحة للانتاج لتناسب اهداف الشركة وطموحاتها</t>
  </si>
  <si>
    <t>تهدف الشركة الي تدعيم صناعة السينما والارتقاء بالذوق العام عبر التنوع المطلوب لاثراء الفن وعدم انحصاره في موجه واحدة وبعث الروح مرة أخري في نوعية الاعمال الفنية والدفع بجيل جديد من الكتاب والمخرجين والفنانين لتجديد دماء الفن والسينما المصرية ومواكبة الروح العصرية بعد التغييرات التي شهدتها المنطقة العربية وفي هذا السياق تم وضع خطة طموحة للعاميـن القادميين بأنتاج مجموعة من الاعمال المتميزة بما في ذلك أعمال أنتاج مشترك بين مصر واوروبا</t>
  </si>
  <si>
    <t>https://www.facebook.com/MidNightSunEgy/</t>
  </si>
  <si>
    <t>https://twitter.com/midnightsunegy</t>
  </si>
  <si>
    <t>midnightsunegy@gmail.com</t>
  </si>
  <si>
    <t>ألوان جامعة القاهرة</t>
  </si>
  <si>
    <t>جامعة القاهرة</t>
  </si>
  <si>
    <t>نوران عدلي</t>
  </si>
  <si>
    <t>نورهان الدويني</t>
  </si>
  <si>
    <t>محمد نشأت</t>
  </si>
  <si>
    <t>مروى إمام - أحمد عبداللطيف</t>
  </si>
  <si>
    <t>ألوان هو أول نشاط طلابى من نوعه مهتم بالفنون هدفنا إننا نلون الكون بالفن و الثقافة و الجمال 
ألوان مساحة مختلفة عشان تتعلم فن تحضر ورش فنية و ثقافية و تكشف لك أجزاء جديدة من الإبتكار و الإبداع و الشغف جواك</t>
  </si>
  <si>
    <t>مضايقات من أمن الجامعة</t>
  </si>
  <si>
    <t>https://www.facebook.com/pg/alwanCairoUni/about/?ref=page_internal</t>
  </si>
  <si>
    <t>alwan.cu@gmail.com</t>
  </si>
  <si>
    <t>https://www.facebook.com/noran.adly2?__tn__=%2CdlC-R-R&amp;eid=ARAMRN7LwEkvG6VnaaOWR1uOMHJji63l6u-ul7ri9LJn5r_NfdVHFweNv7fCaN9DSFGmUG7z7UV40CyF&amp;hc_ref=ART8hpjJEDcDntXKQw1lfhGpuITMGB9Dh_AAC6xhs38HgDFZPTPVTsULfpD2RlviFpU</t>
  </si>
  <si>
    <t>مبادرة الوان جامعة القاهرة مبادرة شبابية مستقلة بدأت المشوار من شهر يوليو 2014 ومش عشان اي حاجة غير لاني مؤمنة جدا باهمية الفن و الثقافة في المجتمع دلوقتي يمكن اكتر من اي حاجة ثانية و دايما بشوف ان السبب الحقيقي في مشاكل كتير في البلد هو ان النا س ملئتش حد يعملمها ازاي تفكر و تبدع و تخرج طاقتها او حتي تتذوق الحاجة الحلوة و لما كان اي حد بيسالني ليه بتعملي كل دا و ليه بتضيعي كل الوقت دا مكنتش بعرف افهمه ان دا مش تضييع وقت و ان الموضوع مش مجرد نشاط طلابي لان ببساطة لفن مقاومة و دا اللي انا اتعلمته من اغاني الشيخ امام و سيد درويش و مغنين و شعراء و ممثلين فلسطنين حاربو بالفن مش بالسلاح النووي عشان كدا كنت حطة الوان اولوية بالنسبالي لمدة سنة كنت فاكرة في الاول اني لوحدي لكن الحمد لله دلوقتي مبئتش لوحدي لان من الاساس الشباب هما اولي ناس بمبادراتهم و باحلامهم اللي كتييييير اوي بيحاولوا يشتتوها و يخرجوها عن محتواها الاساسي من كونها حلم لشباب جامعي لنجاح شخصي او مؤسسي الوان جامعة القاهرة واجهت مشاكل كتيييير اوي من اول ما بدات سواء من الجامعة الكليات البيروقراطية الحكومية القاتلة السعي لمص جهود الشباب بدون مقابل من قبل اي حد بيعرض مساعدة لاثبات النجاح لنفسه شكرا لكل حد مساعدناش شكرا لكل حد اتهامنا اتهامات باطلة و كل حد قالنا مش هتعرفوا او مش هتقدروا لانه زود حماسنا و كبر طاقنتا يمكن الموضوع بالنسبة لناس كتير يبان اهبل او تافه لكن بجد التجربة دي اثبتت ان نشاط طلابي فني ثقافي في جامعة القاهرة في السنة 2015 في بلد زي مصر فعلا حلم صعب يتحقق بس الحمد لله ابيتحقق بجهود ناس كتتير تعبت شكرا لكل اللي اشتغل معانا لاي حد آمن بالفكرة لاي حد فهم ان الفن مس مجرد اداة للترفيه و التهليس مستنينكو في ختام نشاط اول سنة لينا في الجامعة يوم الخميس بمسرح الفلكي بالجامعة الامريكية اودا الايفنت لان الدخول بدعوات ودا نظرا لضيق المكان</t>
  </si>
  <si>
    <t>سين</t>
  </si>
  <si>
    <t>شيرين الأشرم</t>
  </si>
  <si>
    <t>ندا غازي</t>
  </si>
  <si>
    <t>نيلي سراج</t>
  </si>
  <si>
    <t>أمينة جودة - نانسي غازي</t>
  </si>
  <si>
    <t>بدأ في منتصف الصيف - في عام 2014 - كفكرة بسيطة رؤية لقد تطورت من التأسيس إلى الولادة من قبل المؤسسين نطمح إلى بناء مجتمع يتعلم ويتعلم بحرية مجتمع يقبل ويحتفل بجميع المواهب نبني أساسنا على إبداع جميع أعضائنا - نحن مركز المواهب حيث يحدث التعلم الحقيقي بين الناس من جميع الفئات العمرية نحن نؤمن بنظرية الذكاءات المتعددة حيث يمتلك الجميع مهارة يمكنهم التفوق فيها نحن لا نؤمن بالأساليب القياسية للتعليم والتعلم ونعتقد أنه يمكن لأي شخص تعلم أي شيء يحلم به نحن لا نؤمن بالأساليب القياسية للتعليم والتعلم ونعتقد أنه يمكن لأي شخص تعلم أي شيء يحلم به نبني أساسنا على إبداع جميع أعضائنا - نحن مركز المواهب حيث يحدث التعلم الحقيقي بين الناس من جميع الفئات العمرية نحن نؤمن بنظرية الذكاءات المتعددة حيث يمتلك الجميع مهارة يمكنهم التفوق فيها</t>
  </si>
  <si>
    <t>مركز تنمية مواهب وتعليم فنون</t>
  </si>
  <si>
    <t>بناء مجتمع منفتح وشجاع وقبل كل شيء من يفكر خارج الصندوق نحن لا نؤمن بالأساليب التقليدية للتعلم أو التدريس لأننا نهدف إلى خدمة الاحتياجات والمصالح المتطورة لمجتمعنا تريد سين لأعضائها إطالة تعلمهم وتجربتهم الإبداعية من خلال تطوير مواهبهم خارج مبانينا الخاصة نطمح إلى أن نكون مركزًا للأفكار حيث يكون الإلهام مكونًا يوميًا يتطور إلى مهارة ملموسة نأمل أن نتمكن من توفير المزيد من الفرص للشباب لتطوير مهاراتهم ومواهبهم بطريقة تفيد المجتمع بشكل إيجابي نريد أن يكون لجميع أعضاء مجتمعنا فلسفة الإنصاف والتعاون والتمتع والسعادة والكفاءة والقيادة يطمح مجتمعنا إلى أن يكون مكانًا يولد فيه الخلق باستمرار حيث يتحول العقل إلى أبعاد جديدة والأهم من ذلك حيث يحدث التعلم الحقيقي</t>
  </si>
  <si>
    <t>توفير مساحة للمشاركين للمشاركة الإبداعية من خلال التعلم التجريبي لتطوير عقلية فنية وثقافية بالإضافة إلى كوننا مجتمعًا يعزز التنوع فإننا نشجع أيضًا التعاون بين جميع الفئات العمرية التي تنتج وتحتفي بالصفات الفنية التعبيرية الجو ملهم وفني وفعال لجميع أعضائنا - في اللحظة التي تدخل فيها مساحتنا التي ترغب في إنشائها على الفور</t>
  </si>
  <si>
    <t>نطمح إلى بناء مجتمع يتعلم ويتعلم بحرية مجتمع يقبل ويحتفل بجميع المواهب</t>
  </si>
  <si>
    <t>https://www.saneegypt.com/</t>
  </si>
  <si>
    <t>https://www.facebook.com/saneegypt</t>
  </si>
  <si>
    <t>https://instagram.com/saneegypt?igshid=16ckbaxlrmwq3&amp;fbclid=IwAR2BJVdD0KIzanUBTTAuPMuPcy5G4t6zc9xQdx1_psUGNfBFKLJn8O237Fw</t>
  </si>
  <si>
    <t>sanecurriculum@gmail.com</t>
  </si>
  <si>
    <t>01156948291 - 01156948295</t>
  </si>
  <si>
    <t>4عمارة اليماني- الدور الأرضي- الزمالك- القاهرة</t>
  </si>
  <si>
    <t>https://www.yellowpages.com.eg/ar/profile/%D8%B3%D9%8A%D9%86/499052?position=25&amp;key=%D9%85%D8%AF%D8%A7%D8%B1%D8%B3-%D9%81%D9%86&amp;mod=category&amp;categoryId=230</t>
  </si>
  <si>
    <t>https://www.saneegypt.com/contact-us.html</t>
  </si>
  <si>
    <t>https://www.facebook.com/pg/saneegypt/about/?ref=page_internal</t>
  </si>
  <si>
    <t>طيارة</t>
  </si>
  <si>
    <t>القاهرة الجديدة</t>
  </si>
  <si>
    <t>طيارة هو مركز إعلامي للإنتاج الإبداعي في مصر يقوم بإنشاء محتوى فيديو عبر الإنترنت لإلهام وتعليم وترفيه</t>
  </si>
  <si>
    <t>فيديوهات فنية وثقافية وإخبارية مختلفة</t>
  </si>
  <si>
    <t>www.tayarah.com</t>
  </si>
  <si>
    <t>https://www.facebook.com/tayarahworld</t>
  </si>
  <si>
    <t>https://www.twitter.com/tayarahworld</t>
  </si>
  <si>
    <t>https://www.instagram.com/tayarahworld</t>
  </si>
  <si>
    <t>https://www.youtube.com/user/tayarahworld</t>
  </si>
  <si>
    <t>hello@tayarah.com</t>
  </si>
  <si>
    <t>130ش يوسف السباعي- جنوب الأكاديمية- المجاورة الخامسة- مصر الجديدة- القاهرة - 180أ جنوب الأكاديمية- مصر الجديدة</t>
  </si>
  <si>
    <t>شباك</t>
  </si>
  <si>
    <t>الصفحة الرسمية لموقع وقناة شباك</t>
  </si>
  <si>
    <t>www.shibak.net</t>
  </si>
  <si>
    <t>https://www.facebook.com/Shibak.net/</t>
  </si>
  <si>
    <t>shibaknet</t>
  </si>
  <si>
    <t>shibaknet@gmail.com</t>
  </si>
  <si>
    <t>https://www.facebook.com/pg/Shibak.net/about/?ref=page_internal</t>
  </si>
  <si>
    <t>آي فيلم</t>
  </si>
  <si>
    <t>25ش محييى الدين أبو العز - الدور 12 شقة25 - الجيزة</t>
  </si>
  <si>
    <t>https://elcinema.com/person/1993681/</t>
  </si>
  <si>
    <t>https://www.yellowpages.com.eg/ar/profile/I-Films-Media-Production/230626</t>
  </si>
  <si>
    <t>ورق</t>
  </si>
  <si>
    <t>نشوى عبدالمجيد</t>
  </si>
  <si>
    <t>مؤسسة فني لتعليم فن الأوريجي</t>
  </si>
  <si>
    <t>https://www.facebook.com/waraq73/?ref=br_rs</t>
  </si>
  <si>
    <t>meguid.nashwa@gmail.com</t>
  </si>
  <si>
    <t xml:space="preserve">Products Everything that has to do with paper quilling occasion cards invitations panels </t>
  </si>
  <si>
    <t>وعي للدراسات والنشر - Awareness Center for Studies</t>
  </si>
  <si>
    <t>مؤسسة لنشر الوعي</t>
  </si>
  <si>
    <t>https://l.facebook.com/l.php?u=http%3A%2F%2Fwww.awccps.com%2F%3Ffbclid%3DIwAR2RnE3aOO6LU0ErrKBiiUZWejzLSlJfS6jGXy6Bt8cX-ntG50mkeLuLG1s&amp;h=AT1jGuN8kXmL_1NHGdJ32RewHXmi6trYTMH66UmWh88Pa72BxqcDyTciGh6sYAzI5YjO_FTJOZqu7l_BwU6SPRX6jL-EgpFBROw3eZ_sh4iE4CBkNm2v4FPDV9xpYlFjdZCOGhFs3B4KA8d88FcLyJM2eKo-Q3I4K-nbMd1Ekvf_vdJ_f5q46mmC0-AJmid7DFlxC1W9kf_717c2WGArL58R_ql93HCCGnGnqgJBDM5xn_TeLoEIAm9jgblYlQV_HZJ_FdZYSYSNczISVihQOM2QDQwUZO6wQzP17YCQ-8Y6RFQIDOA0wslQ6oKUV42lWXkX4Z9lRAokzrhkXODybq6gb4iroyKu-M1e3AmuD-ZDJuBgkHkngGtYEDceH5Cf_4JbiY-5Eb5fS0wP9sOsNYtL5PJAZ62BmPXcfH6D31Q42Cbh6dEPIxVLWAofgJ8R10jYg2-nbVSeKXRBh0Ve-bhB0FX9aeRFHuQUf_U</t>
  </si>
  <si>
    <t>https://www.facebook.com/awccps/?ref=br_rs</t>
  </si>
  <si>
    <t>info@awccps.com</t>
  </si>
  <si>
    <t>إيجيبت كوميكس ويك</t>
  </si>
  <si>
    <t xml:space="preserve">في محاولة للاحتفاء بفن الكوميكس في مصر ينظم عدد من المؤسسات المحلية خلال الشهر المقبل أسبوع الكوميكس الأول في مصر بين الكادرات بيكا وهو مبادرة لتدعيم المعرفة والخبرة المحلية بشأن فن الكوميكس تقام على مدى أسبوع كامل يبدأ من يوم الاثنين الموافق 22 سبتمبر إلى يوم السبت الموافق 27 سبتمبر 2014 وفي إطار أسبوع الكوميكس تُقام ورش عمل تضمن فناني كوميكس من مصر وألمانيا وفرنسا </t>
  </si>
  <si>
    <t>معارض - مهرجانات - مسابقات</t>
  </si>
  <si>
    <t>http://egyptcomixweek.org/?fbclid=IwAR3o3xlAjKDTpKOfHUpX75iTY8Cf2kNakmpd3gvptrqQDCv3WR4H65ZE2Ys</t>
  </si>
  <si>
    <t>https://www.facebook.com/EgyptComixWeek/</t>
  </si>
  <si>
    <t>elbaaly@gmail.com</t>
  </si>
  <si>
    <t>01154184741</t>
  </si>
  <si>
    <t>https://www.facebook.com/pg/EgyptComixWeek/about/?ref=page_internal</t>
  </si>
  <si>
    <t>دندرة الثقافي - مصر</t>
  </si>
  <si>
    <t xml:space="preserve">مركزِ دندرةَ الثقافي – مصر – جمعيةٌ مشهرةٌ برقم 4409 لسنة 1997م لها عدد من مكاتب التمثيل منتشرةِ على مستوى جمهوريةِ مصرَ العربيةِ تأسست هذه الصفحة لتكون ملتقي للأفكار التنموية في ربوع مصرنا الحبيبة فما أعظم طاقاتنا وقدراتنا إذا استثمرناها ووجهناها في مسارها السليم فبالوسطية والإعتدال والعمل والإيجابية تكون الوطنية فأهلا بكم </t>
  </si>
  <si>
    <t>تنمية الإنسان هي تنمية الأوطان</t>
  </si>
  <si>
    <t>https://www.facebook.com/DandaraCulturalCenter/?ref=br_rs</t>
  </si>
  <si>
    <t>husseinelwahy@gmail.com</t>
  </si>
  <si>
    <t>سوما للفنون المرئية</t>
  </si>
  <si>
    <t>مساحة فنية في الزمالك تقدم برنامجًا تعليميًا واسعًا في الفن البصري مع معرض مصاحب وأجندة برمجة</t>
  </si>
  <si>
    <t>تعزيز مكانة الفن البصري في ثقافة اليوم من خلال تقديم مجموعة من الدورات التدريبية القائمة على الممارسة وكذلك القائمة على النظرية التي تدور حول الفن البصري وتاريخ الفن والفن المصري الحديث والمعاصر</t>
  </si>
  <si>
    <t>www.somaartschool.com</t>
  </si>
  <si>
    <t>https://www.facebook.com/somaartschool/</t>
  </si>
  <si>
    <t>https://twitter.com/somaartschool?lang=en</t>
  </si>
  <si>
    <t>https://www.instagram.com/somaartschool/</t>
  </si>
  <si>
    <t>https://www.youtube.com/channel/UC5dl4-5q7U37cmPR0D0uFYQ</t>
  </si>
  <si>
    <t>info@somaartschool.com</t>
  </si>
  <si>
    <t>01222429292</t>
  </si>
  <si>
    <t>3ش العدل أبو بكر- أبو الفداء- الزمالك- القاهرة</t>
  </si>
  <si>
    <t>https://www.yellowpages.com.eg/ar/profile/%D8%B3%D9%88%D9%85%D8%A7-%D9%84%D9%84%D9%81%D9%86%D9%88%D9%86-%D8%A7%D9%84%D9%85%D8%B1%D8%A6%D9%8A%D8%A9/535642?position=24&amp;key=%D9%85%D8%AF%D8%A7%D8%B1%D8%B3-%D9%81%D9%86&amp;mod=category&amp;categoryId=230</t>
  </si>
  <si>
    <t>https://www.facebook.com/pg/somaartschool/about/?ref=page_internal</t>
  </si>
  <si>
    <t>https://foursquare.com/v/soma-art-school--gallery/574c7c17498edf7f6fc42dcb</t>
  </si>
  <si>
    <t>https://www.picuki.com/profile/somaartschool</t>
  </si>
  <si>
    <t>https://gramho.com/media/1728582753724051833</t>
  </si>
  <si>
    <t>http://cairopulse.net/soma-art-school-gallery/</t>
  </si>
  <si>
    <t>ألوان جامعة الأزهر</t>
  </si>
  <si>
    <t>جامعة الأزهر</t>
  </si>
  <si>
    <t>قرر الفريق الأول المهتم بالفنون والثقافة في جامعة الأزهر وهو مجموعة من الطلاب تغيير حياة الجميع من خلال منحهم منظورًا مختلفًا لحياتهم ناتجة عن مشروع مؤسسة ألوان الفني</t>
  </si>
  <si>
    <t>تنمية المواهب الفنية وزيادة الوعي الثقافي لجامعة الأزهر والطلاب</t>
  </si>
  <si>
    <t>لتعليم وتدريب الشباب الأزهري على تنمية مواهبنا الفنية بطريقة احترافية من خلال ورش عمل مجانية ومدربين مؤهلين يمنحونهم فرصة لدخول عالم جديد بالكامل عالم الفن مليء بالترفيه والمرح والصداقة</t>
  </si>
  <si>
    <t>https://www.facebook.com/alwan.azhar1/</t>
  </si>
  <si>
    <t>https://twitter.com/AlwanAZU?fbclid=IwAR3Yoxpyn7qFuKdgTE3SHxpPjzwofWlYR4jWvi54ODooy9cUzIPSVUp682A</t>
  </si>
  <si>
    <t>https://instagram.com/alwanazhar2014?fbclid=IwAR1DUp9ruaL4P-9poPvqY0c-I8g6YF6_tfNgDXwxoWvYkmIg-yf3jUSf4yk</t>
  </si>
  <si>
    <t>https://youtube.com/channel/UCjlouHss6_hlFeztpNMgWBA?fbclid=IwAR2mF_1KuETr_lJ4ynL-saZx2ezjblSDWTgQccroQclAVzP-AtJDI9kAh8o</t>
  </si>
  <si>
    <t>alwan0azhar@gmail.com</t>
  </si>
  <si>
    <t>01011591134</t>
  </si>
  <si>
    <t>http://soundcloud.com/AlwanAZU?fbclid=IwAR2tUQNVCECg4UfQD7loYqR48x2ma950YnvgfiUn1VSEN7DxGX7szffEkaQ</t>
  </si>
  <si>
    <t>المكان</t>
  </si>
  <si>
    <t xml:space="preserve">المكان هو أول ساحة فنية فى المنوفيه يعنى اول مكان تجى تشتغل فيه سواء شغال على فكرة ا و عندك مشروع او حتى جاى تذاكر هتحتك بتاس تانية بخبرات مختلفة وافكار مختلفة وتلاقى اللى يساعدك فى اللى انت عايزه مساحات عمل مشتركة بين الجميع بيئة جديدة مختلفة بتساعدك انك تجيب احسن ماعندك </t>
  </si>
  <si>
    <t>https://www.facebook.com/AlMakkan/</t>
  </si>
  <si>
    <t>info.almakkan@gmail.com</t>
  </si>
  <si>
    <t>https://l.facebook.com/l.php?u=https%3A%2F%2Finstagram.com%2F%40mediawomenegypt%3Ffbclid%3DIwAR1Mo9mt4OqjCDeUYazsNHpRJa60YMCpMm_Iy3cnB2zCQ5A3-wwo-MGV2VU&amp;h=AT0nFvpkzXlypNHCNxwg_obsTdSjUne3dEGaq9TVCyQ8YGHUNKsQqmcFnMXjp4Lq_AuZfepVwDyIfIdHns0-iCHAlo4ZBhC_4_OhI68zguRVKVcp4bfirXDraQHjCI-fhe0mLsGKlicFfuRZy9Um4VZBX1ytMm2AD_fKZBQI96Sh7WiLHxZ2neBiEiox4wM5UnFGAhqF9TZoqnf1a9iIhIpq7Fn9Z9cqYpgXynjq_gvqiooAUYAa5axkVFfIL4Z3jZy47g4GUw0JElf4Mn93FvhsYpLAqCytMf5klSdFIj1rWWpiGS2kHET-47zllfb2QFMz0wh3FwcsHQHqYPiyDXxaPa_gyCFAoP-PPRl0z1p2Ep3ATDS_IxeBgpwUq09vtHV86TvBfOufhOTRwLP3NmH_sPyk7VryeJiIWP5Kx48lfj5yJFxL_AfOoQF3riKYRRkeAJitMnrtG9aZdUUxaPLOXluD5wBM7B1_fi0</t>
  </si>
  <si>
    <t>جريدة الأخبار نيوز</t>
  </si>
  <si>
    <t>يسعى الموقع إلى في توفير خدمات إعلامية متميزة يبحث عنها القارئ وتغطية القضايا التي تمس حياته اليومية بما يساعد على نقل نبض الشارع المصري إلى المسئولين لبحث إيجاد حلول ناجزة لها بما يحقق الدور الخدمي للصحافة وتقديم اتجاه جديد يواكب المرحلة الحساسة التي تمر بها البلاد الفترة الحالية عبر تفجير الموضوعات الساخنة والشائكة وإلقاء الضوء مرة أخرى على السلبيات التي أصابت مصر بالأمراض المستعصية - لدينا أفكار جديدة فيما يخص التناول الإعلامي للقضايا السياسية والاجتماعية مع الاستعانة بوحدة لرصد توجهات القراء ومدى تفاعلهم مع المادة الصحفية المقدمة وتجاوب سريع مع انتقاداته لتحسين الجوانب السلبية وزيادة الجوانب الإيجابية التي لاقت إشادة فالقراء بالنسبة لنا هو رقم 1 - لغة الكتابة والتحرير الصحفي في الموقع سلسة وموجزة نعتمد على الفقرات القصيرة والكلمات السهلة لأن نخاطب الشعب المصري بكافة طوائفه وثقافاته وبما يتوافق مع الجمهور الذي نخاطبه فـ العربية نيوز يستهدف الشاب والمرأة وكبار السن ونخصص لكل فئة مادة صحفية ثرية تناسب تطلعاته - الدقة والمصداقية والحيادية والسرعة والحداثة والموضوعية</t>
  </si>
  <si>
    <t>http://funyshop.com/?fbclid=IwAR1n1Ues2psNWmdjcLnqWgsb3vLDanp_WdY7ntQ9vP7YU5-InIz3tt4RluU</t>
  </si>
  <si>
    <t>https://www.facebook.com/ma3lomat.raqia/</t>
  </si>
  <si>
    <t>00442072408183</t>
  </si>
  <si>
    <t>ذا جلوكال - the glocal</t>
  </si>
  <si>
    <t>نحن موقع ترفيهي مصري عالمي ولكن أيضًا نوعا ما لوكال من المقالات ذات الصلة إلى مقاطع الفيديو المضحكة إلى الميمات والصور الرائجة قمنا بتغطيتك عندما يتعلق الأمر بأفضل ما في الترفيه من الشرق الأوسط وما وراءه</t>
  </si>
  <si>
    <t>مقالات - مقاطع الفيديو المضحكة - الميمات - الصور الرائجة</t>
  </si>
  <si>
    <t xml:space="preserve">نحن عالميين - جلوبال - لكن نوعا ما محليين كذلك - لوكال - </t>
  </si>
  <si>
    <t>www.theglocal.com</t>
  </si>
  <si>
    <t>https://www.facebook.com/TheGlocal/</t>
  </si>
  <si>
    <t>https://twitter.com/TheGlocal</t>
  </si>
  <si>
    <t>http://instagram.com/TheGlocal</t>
  </si>
  <si>
    <t>https://www.youtube.com/channel/UCIW2aETl82wUdTKCIMqAGjQ</t>
  </si>
  <si>
    <t>info@theglocal.com</t>
  </si>
  <si>
    <t>0227361748 - 02 27371829 - 02 27371831</t>
  </si>
  <si>
    <t>26محمد مظهر- الزمالك- القاهرة _ 8الكامل محمد - الزمالك- القاهرة</t>
  </si>
  <si>
    <t>https://www.facebook.com/TheGlocal/?eid=ARDJawWXPQpScpHfkUTpPYm_9Z3JtaDB3i4xE6l36LLY1nC4nGzijSsh_yhOavzmnYQPaW0pzikOqwF-</t>
  </si>
  <si>
    <t>https://www.theglocal.com/</t>
  </si>
  <si>
    <t>سينما شارعنا</t>
  </si>
  <si>
    <t>سينما شارعنا هي مبادرة غير حكومية غير هادفة للربح هدفها هو نشر ثقافة تذوق فنون الصورة بشكل عام و السينما بشكل خاص و إنطلاقا من مبداء الثقافة للجميع تركز المبادرة نشاطها في مدينة السلام كبداية و ذلك عن طريق مجموعة متنوعة من الانشطة التفاعلية و التشاركية و عروض السينما و غيرها من عروض الفنون البصرية</t>
  </si>
  <si>
    <t>نشر ثقافة تذوق فنون الصورة بشكل عام و السينما بشكل خاص</t>
  </si>
  <si>
    <t>الفن للناس للشارع</t>
  </si>
  <si>
    <t>https://www.facebook.com/cineshar3na/</t>
  </si>
  <si>
    <t>mustapha.hussien.ibrahim@gmail.com</t>
  </si>
  <si>
    <t>https://www.facebook.com/pg/cineshar3na/about/?ref=page_internal</t>
  </si>
  <si>
    <t>فينيكس فيلم</t>
  </si>
  <si>
    <t>أشرف صقر - إياد نصار</t>
  </si>
  <si>
    <t>تهدف الى زيادة فاعلية صناعة السينما فى مصر والمنطقه العربيه وعلى مدار السنوات السابقه استطاعت الشركه انتاج العديد من الاعمال</t>
  </si>
  <si>
    <t>عودة الروح - بعد الطوفان - نظرية آدم - الشركة</t>
  </si>
  <si>
    <t>www.phoenixfilm.org</t>
  </si>
  <si>
    <t>https://www.facebook.com/Egypt.Phoenix/</t>
  </si>
  <si>
    <t>ألوان جامعة عين شمس</t>
  </si>
  <si>
    <t>أسرة فنية في الجامعة مهتمة بالفنون المختلفة والثقافة ناتجة عن مشروع مؤسسة ألوان الفني</t>
  </si>
  <si>
    <t>دار بتانة</t>
  </si>
  <si>
    <t>وسط البلد - عمارة يعقوبيان</t>
  </si>
  <si>
    <t>‎‏بيرة في نادي البلياردو‏</t>
  </si>
  <si>
    <t>الحل ثقافي</t>
  </si>
  <si>
    <t>http://www.battana.org</t>
  </si>
  <si>
    <t>https://www.facebook.com/battana.org/</t>
  </si>
  <si>
    <t>0225749570</t>
  </si>
  <si>
    <t>عمارة يعقوبيان - 34 ش طلعت حرب - القاهرة</t>
  </si>
  <si>
    <t>https://m.akhbarelyom.com/news/NewDetails/2016381/1/%D8%B9%D9%88%D8%AF%D8%A9--%D8%B5%D8%A7%D9%84%D9%88%D9%86-%D8%A7%D9%84%D9%85%D8%AD%D9%85%D8%AF%D9%8A--%D9%81%D9%8A-%D8%AF%D8%A7%D8%B1-%D8%A8%D8%AA%D8%A7%D9%86%D8%A9</t>
  </si>
  <si>
    <t>https://www.youm7.com/story/2017/5/29/%D9%85%D8%A4%D8%B3%D8%B3%D8%A9-%D8%A8%D8%AA%D8%A7%D9%86%D8%A9-%D8%AA%D9%86%D8%B8%D9%85-%D8%B5%D8%A7%D9%84%D9%88%D9%86-%D9%85%D8%A4%D9%85%D9%86-%D8%A7%D9%84%D9%85%D8%AD%D9%85%D8%AF%D9%89-31-%D9%85%D8%A7%D9%8A%D9%88/3257484</t>
  </si>
  <si>
    <t>مهرجان الإسكندرية للفيلم القصير</t>
  </si>
  <si>
    <t>مهرجان الإسكندرية للفيلم القصير هو احتفالية سينمائية تقام فى شهر ابريل من كل عام بمدينة الإسكندرية مصر اسسته وتنظمه جمعية دائرة الفن المهرجان هدفه لنشر ثقافة الفيلم للقصير لا شك أن الأفلام الروائية و الوثائقية و الرسوم المتحركة القصيرة هي أعمال صادقة تساهم في نشر الحوار بين الثقافات حيث تُعمق فهمنا لرؤية الآخرين للمجتمع وقيمهم وأفكارهم كما يخلق المهرجان حوار و تواصل بين صناع الافلام العرب</t>
  </si>
  <si>
    <t>مهرجان فني للأفلام وثائقية طويلة والأفلام وثائقية قصيرة والأفلام تجريبية قصيرة</t>
  </si>
  <si>
    <t>نشر ثقافة الصورة و السينما بمدينة الإسكندرية - نشر ثقافة الفيلم القصير للطبقة البسيطة من المجتمع - يهدف المهرجان الي تبادل الثقافات العربية بعرض أفلام روائية و وثائقية و أفلام تحريك من جميع الدول العربية - ينظم المهرجان ورش و ندوات فنية مجانية علي مدار السنة</t>
  </si>
  <si>
    <t>http://www.alex-sff.com/?fbclid=IwAR0fJnD97itCuWVXNJR5KD2jCBsRbyXcsNCci2Zx2PibIgKOeC3OLTg14n4</t>
  </si>
  <si>
    <t>https://www.facebook.com/AlexandriaShortFilmFestival/</t>
  </si>
  <si>
    <t>info@alex-sff.com</t>
  </si>
  <si>
    <t>محمود مختار الثقافي</t>
  </si>
  <si>
    <t>محمود مختار</t>
  </si>
  <si>
    <t>مركز داعم للثقافة والفنون المختلفة</t>
  </si>
  <si>
    <t>https://www.facebook.com/mokhtarcenter/</t>
  </si>
  <si>
    <t>https://www.facebook.com/mahmoudmokhtarculturalcenter</t>
  </si>
  <si>
    <t>https://www.facebook.com/pg/mokhtarcenter/about/?ref=page_internal</t>
  </si>
  <si>
    <t>yellowpages.com.eg/ar/profile/مركز-محمود-مختار-الثقافى/145138?position=41&amp;key=مراكز-ثقافية&amp;mod=category&amp;categoryId=1145</t>
  </si>
  <si>
    <t>شارع واعي الإسكندرية</t>
  </si>
  <si>
    <t>https://www.facebook.com/share3wa3y/</t>
  </si>
  <si>
    <t>remo_elromancy@yahoo.com</t>
  </si>
  <si>
    <t>01208718673</t>
  </si>
  <si>
    <t>قانون العرب</t>
  </si>
  <si>
    <t>المحامي رشدي عبد الغني</t>
  </si>
  <si>
    <t>الموقع القانوني الأول في العالم العربي والشرق الأوسط - وهو عبارة عن شبكة قانونية تسعى الى إغناء المحتوى القانوني العربي - عبر نشر المقالات والابحاث القانونية بالإضافة الى كتب القانون والمبادئ عن المحاكم العربية والدولية - كذلك يحتوي على مكتبة قانونية متخصصة بجميع فروع القانون فضلاً عن احتوائه على دليل مجاني للمحامين العرب بمميزات رائعة وسهلة الموقع القانوني الأول في العالم العربي والشرق الأوسط - وهو عبارة عن شبكة قانونية تسعى الى إغناء المحتوى القانوني العربي - عبر نشر المقالات والابحاث القانونية بالإضافة الى كتب القانون والمبادئ عن المحاكم العربية والدولية</t>
  </si>
  <si>
    <t>https://l.facebook.com/l.php?u=http%3A%2F%2Fwww.law-arab.com%2F%3Ffbclid%3DIwAR10LcXaZX0JZqre7ZdDYhdr_ujEpPrju7WeAiWE4zxkwPD_0L1Fiv0Ei30&amp;h=AT1v_H3hje__0cjMPSyXL_KvQ0A3LHbRvM1cqVLIJwh9SQQ6BdBTGKH8P9uGjM_99ez_WonmfyfShvuBRbyJgj_wRMVYNjvFjmCiM_Me9FGTfJLPQRLQGEuYlgc6sKU6lU4ze7287qGrt1zwE4VnNOwqSVkECZD2VgqrOqf3Q9sYLH1LkBiIdoiuaZNckIROp-b8y-H-moCtnCVd2ls7YQ1jMXu1yNI0fGsM4r1rfqJhXoMA07jU2wn82YWWWLYOBiASUKgUbXaZFaca08ehbqp03VbsIeuVYy0g2EjlYcHqQrQi-czIBTG6VlVbTEcExbNdKM26_SD5EmDS0s8o2TaQx3niZ_Ari3ry8QO267Ea4oK75qpbqwf81M4qLwjTl5dq7-xwT-o0gDFnVtCPPS3xdlb0UYpeWmLajSxhpjELX8nmX7LuoPHuuX1STU-TaGtAOtPB0ogmJ0l4Y2CAeavjirhuMsC9yvuSNmU</t>
  </si>
  <si>
    <t>https://www.facebook.com/alqanoneen.alarab/?ref=br_rs</t>
  </si>
  <si>
    <t>roshdy@law-arab.com</t>
  </si>
  <si>
    <t xml:space="preserve">شبكة قانونية تسعى الى إغناء المحتوى القانوني العربي -عبر نشر المقالات والابحاث القانونية بالإضافة الى كتب القانون والمبادئ عن المحاكم العربية والدولية - كذلك يحتوي على مكتبة قانونية متخصصة بجميع فروع القانون فضلاً عن احتوائه على دليل مجاني للمحامين العرب بمميزات رائعة وسهلة </t>
  </si>
  <si>
    <t>مسرح فن محوج</t>
  </si>
  <si>
    <t>محمود عبد العزيز</t>
  </si>
  <si>
    <t>تم تأسيسها كفرقة فنية فى اواخر 2014 ومنذ ذلك التوقيت سعت فن محوج لارثاء قواعد الجودة الفنية واعلاء الذوق العام وذلك بشهادة جمهورها</t>
  </si>
  <si>
    <t>مشروع ليلة مسرح - تراب الماس - هيبتا - في قلبي أنثى عبرية - سوف أحكي عنك</t>
  </si>
  <si>
    <t>https://www.facebook.com/FnMehawg/</t>
  </si>
  <si>
    <t>https://www.twitter.com/FnMehawg1?fbclid=IwAR3QgBEswnTTa051eVSX512ka8KHjkY9pogE-i_0GW5kdHe8kIWPmXoaXfs</t>
  </si>
  <si>
    <t>https://instagram.com/fnmehawg?fbclid=IwAR1dMaRgiCDAo9mkcv5pHjyWoCEwsdA5RiI7NrioceTLUJHJprmw3_SSYCs</t>
  </si>
  <si>
    <t>fnmehawg@gmail.com</t>
  </si>
  <si>
    <t>01099694559</t>
  </si>
  <si>
    <t>فور فن</t>
  </si>
  <si>
    <t>حنا مكان فيه معظم أشكال وأنواع الفنون اللي تحب تتعلمها يعنى بمجرد ما حتي يخطر ف بالك أى نوع من أنواع الفن كلمنا و إحنا هنحاول بكل الطرق إننا نوفرهالك</t>
  </si>
  <si>
    <t>نحاول نطور من حال تعليم الفنون و اللى وصل لمستوى قليل فى الفترة الأخيرة الحاجه اللى خلت مستوى الفن فى النازل</t>
  </si>
  <si>
    <t>توصيل الصورة الصحيحة للفن بأبسط الطرق لكل الناس</t>
  </si>
  <si>
    <t>الفكره و الهدف من فور فن ج/القائمين على المكان أولاً خريجين أماكن متخصصه فى اللى بيعملوه ومحترفين و عندهم خبرة كبيرة جداً
ثانياً بنحاول نطور من حال تعليم الفنون و اللى وصل لمستوى قليل فى الفترة الأخيرة الحاجه اللى خلت مستوى الفن فى النازل
ثالثاً ودى الأهم هدفنا تطوير موهبتك اللى إنت مقصر فى حقها أو مش مديها وقت كفايه فى حين إننا شايفين إنها أهم من حاجات كتير بتعملها</t>
  </si>
  <si>
    <t>https://forfann.net</t>
  </si>
  <si>
    <t>https://www.facebook.com/ForFann/</t>
  </si>
  <si>
    <t>0223580316 - 01023580316 - 0227934890 - 01027934890</t>
  </si>
  <si>
    <t>4ش9- المعادي- القاهرة</t>
  </si>
  <si>
    <t>https://www.yellowpages.com.eg/ar/profile/%D9%81%D9%88%D8%B1-%D9%81%D9%86/457754?position=29&amp;key=%D9%85%D8%AF%D8%A7%D8%B1%D8%B3-%D9%81%D9%86&amp;mod=category&amp;categoryId=230</t>
  </si>
  <si>
    <t>https://www.facebook.com/pg/ForFann/about/?ref=page_internal</t>
  </si>
  <si>
    <t>منصة ثقافية</t>
  </si>
  <si>
    <t>البوابة الوثائقية</t>
  </si>
  <si>
    <t>البوابة وثائقية هي نافذة إلكترونية تنفرد بعرض الأفلام التسجيلية العربية والروائية القصيرة لشباب المخرجين المستقلين، وذلك بهدف نشر ثقافة الفيلم التسجيلي والروائي القصير، وخلق شريحة أعرض من المشاهدين والمتابعين لهذه النوعية من الأفلام ، وإتاحة الفرصة أمام المخرجين الشبان لعرض أعمالهم أمام عدد أكبر وأكثر تنوعاً من الجمهور، كما يهتم الموقع أيضاً بمتابعة أخبار مهرجانات الفيلم التسجيلي سواء على المستوى المحلي أو العالمي.
وسوف يقوم الموقع بعمل ندوة مناقشة للأفلام التي سوف تحقق نسبة مشاهدة عالية أو تفاعلاً بين جمهور المشاهدين بحضور صناع الفيلم واستضافة نقاد ومتخصصين، كما تهدف البوابة وثائقية إلى إقامة مهرجان سنوي يجوب مدن وقرى مصر لعرض هذه الأفلام</t>
  </si>
  <si>
    <t>موقع يهتم بعرض الأفلام التسجيلية العربيةوالروائية القصيرة سواء كانت إنتاج مستقلين أو شركات ومؤسسات.</t>
  </si>
  <si>
    <t>http://doc.albawabhnews.com/</t>
  </si>
  <si>
    <t>https://www.facebook.com/Albawabhdoc/</t>
  </si>
  <si>
    <t>https://twitter.com/Albawabhdoc</t>
  </si>
  <si>
    <t>https://www.youtube.com/channel/UCD4YOEOblN6IFu9Pvm8PlUQ</t>
  </si>
  <si>
    <t>albawabh.documentary@gmail.com</t>
  </si>
  <si>
    <t>ألوانات</t>
  </si>
  <si>
    <t xml:space="preserve">ألوانات مركز ثقافى يهتم بكل أشكال الفن من خلال مُبادرات وافكار جديده ومُبتكره </t>
  </si>
  <si>
    <t>الوصل بالفن لكل فئات مجتمعنا فى محافظه المنيا ومحافظات الصعيد وان الفن يكون لكل الناس ومتاح ليهم تذوقه ومُمارسة كل اشكاله كجزء مهم من حياتهم اليوميه بنحلم نغير مُجتمع الصعيد ونصنع فرق واختلاف</t>
  </si>
  <si>
    <t>المنيأ عاصمة للفن والثقافة</t>
  </si>
  <si>
    <t xml:space="preserve">العمل مع كل فئات مُجتمعنا الاطفال - الشباب - الاسر - الفنانين - الهواه بكل مجالات الفن والانشطه الثقافيه عن طريق التدريبات والورش الفنيه بمختلف انواعها بهدف احداث تغيير مجتمعى واضح - توفير مناخ يتيح ممارسة جميع انواع الفنون والانشطه الثقافيه - العمل على كسر المركزيه بتنظيم احداث هامه مثل معارض الكتاب ومهرجان السينما ومعارض الشارع - اتاحة الفرصه للموهوبين من ابناء المنيا لتنميه مواهبهم وتطويرها وابراز قدرتهم على صناعة مُجتمع مُميز فنيا وثقافيا على عكس الصوره المأخوذه عن محافظات الصعيد من حيث التأخر والرجعيه والانغلاق </t>
  </si>
  <si>
    <t>https://www.facebook.com/alwanat.elminia/?ref=br_rs</t>
  </si>
  <si>
    <t>alwanatgroup@gmail.com</t>
  </si>
  <si>
    <t>الورقة</t>
  </si>
  <si>
    <t>إسلام جاويش</t>
  </si>
  <si>
    <t>صفحة ساخرة نناقش قضايا المجتمع بشكل ساخر جديد ومبتكر</t>
  </si>
  <si>
    <t>اعتقال - تهديد</t>
  </si>
  <si>
    <t>www.elwarka.com</t>
  </si>
  <si>
    <t>www.facebook.com/Gawish.Elwarka</t>
  </si>
  <si>
    <t>https://twitter.com/gawishelwarka?fbclid=IwAR1TaF3T1a7p6llXR1NSlSUDFfWqG6zJaeM2N49zHuy2ugUJVNnfbiJ679U</t>
  </si>
  <si>
    <t>https://instagram.com/elwarka?fbclid=IwAR1mw3Vdcrg4VRGNEYwVoFdaR2Gzfq4q_1NdqLXWbm0dwhLdY8_P0eRPD90</t>
  </si>
  <si>
    <t>www.youtube.com/user/GawishElwarka</t>
  </si>
  <si>
    <t>info@elwarka.com</t>
  </si>
  <si>
    <t>0222709800</t>
  </si>
  <si>
    <t>2أبراج الشرطة- ش حافظ رمضان- آخر مكرم عبيد- مدينة نصر- القاهرة</t>
  </si>
  <si>
    <t>www.pinterest.com/alwrqtaslamja67 - https://plus.google.com/u/0/+GawishElwarka?fbclid=IwAR1Xvpkv0-IZW2uSH0inMRLyTHKoRwTixKqIj-l8A4LXo1-XhWlaTMDhVyQ</t>
  </si>
  <si>
    <t>https://www.facebook.com/pg/Gawish.Elwarka/about/?ref=page_internal</t>
  </si>
  <si>
    <t>مقعد السلطان قايتباي</t>
  </si>
  <si>
    <t>صحراء المماليك</t>
  </si>
  <si>
    <t xml:space="preserve">مقعد السلطان قايتباى هو مركز يهتم بالفنون و الثقافة و التنمية داخل منطقة صحراء المماليك القاهرة </t>
  </si>
  <si>
    <t>http://www.undeadcrafts.com</t>
  </si>
  <si>
    <t>https://www.facebook.com/MaqadQaitbey/</t>
  </si>
  <si>
    <t>https://www.instagram.com/masq.hub?fbclid=IwAR27NRQm7uDBYDEWH1Hfq9w-F6lpzSV4qEkbjqco69jdHAAMCwtja3EJBFw</t>
  </si>
  <si>
    <t>درب الساقية- مدينة الموتى- القاهرة</t>
  </si>
  <si>
    <t>https://www.facebook.com/pg/MaqadQaitbey/about/?ref=page_internal</t>
  </si>
  <si>
    <t>ألتراسينا</t>
  </si>
  <si>
    <t>الفنان التشكيلي سمير علي</t>
  </si>
  <si>
    <t>آثار وحيد</t>
  </si>
  <si>
    <t>قرر تقديم أنشطة وورش في كل أشكال الفنون بلا استثناءات بدءا من أندية الكتاب وندوات النقد مرورا بورش التمثيل والغناء وحتى معارض الجرافيك والفن التشكيلي ودورات تعليم الرقص الحديث</t>
  </si>
  <si>
    <t>أنشطة وورش في كل أشكال الفنون بلا استثناءات بدءا من أندية الكتاب وندوات النقد مرورا بورش التمثيل والغناء وحتى معارض الجرافيك والفن التشكيلي ودورات تعليم الرقص الحديث - جزء من المركز مخصص ككافيه ثقافي للقراءة والمذاكرة أحيانا باعتبار أن أغلب المترددين عليه من الشباب</t>
  </si>
  <si>
    <t>افتح تراسينا على الدنيا</t>
  </si>
  <si>
    <t>https://www.facebook.com/pages/biz/%D8%A7%D9%84%D8%AA%D8%B1%D8%A7%D8%B3%D9%8A%D9%86%D8%A7-%D9%84%D9%84%D8%AB%D9%82%D8%A7%D9%81%D8%A9-%D9%88-%D8%A7%D9%84%D9%81%D9%86%D9%88%D9%86-1512062335711411/</t>
  </si>
  <si>
    <t>40 طريق الحرية بش فؤاد</t>
  </si>
  <si>
    <t xml:space="preserve">جزء من المركز مخصص ككافيه ثقافي للقراءة والمذاكرة أحيانا باعتبار أن أغلب المترددين عليه من الشباب </t>
  </si>
  <si>
    <t>البحوث و الدراسات السياسية وحوار الثقافات</t>
  </si>
  <si>
    <t>كلية العلوم الاقتصادية والسياسية بجامعة القاهرة</t>
  </si>
  <si>
    <t>مركز البحوث والدراسات السياسية والحوار بين الثقافات</t>
  </si>
  <si>
    <t>أبحاث - ورش عمل - مؤتمرات - كتب</t>
  </si>
  <si>
    <t>تعزيز الدراسات المبتكرة متعددة التخصصات في العلوم الإنسانية وتمكين ثقافة البحث والتطوير R D في مصر</t>
  </si>
  <si>
    <t>https://www.facebook.com/CPRSID/</t>
  </si>
  <si>
    <t>hewar@feps.edu.eg</t>
  </si>
  <si>
    <t>0237768248</t>
  </si>
  <si>
    <t>https://www.facebook.com/pg/CPRSID/about/?ref=page_internal</t>
  </si>
  <si>
    <t>بدروم تياترو إسكندرية</t>
  </si>
  <si>
    <t>مركز ثقافي فني مسرحي مهتم بالفنون المختلفة مسرح - عروض أفلام - ورش فنية - مساحة عمل مشتركة</t>
  </si>
  <si>
    <t>مسرح - عروض أفلام - ورش فنية - مساحة عمل مشتركة</t>
  </si>
  <si>
    <t>https://www.facebook.com/Teatro.Basement/</t>
  </si>
  <si>
    <t>tarek@iact-eg.org</t>
  </si>
  <si>
    <t>03 3901336</t>
  </si>
  <si>
    <t>25محطة الرمل - الإسكندرية</t>
  </si>
  <si>
    <t>ذات استوديو</t>
  </si>
  <si>
    <t>هو استوديو للتمثيل وصناعة الأفلام يقدم مجموعة متنوعة من ورش العمل لتثقيف وإلهام رواة القصص ومواهب الغد</t>
  </si>
  <si>
    <t>تهدف إلى تقديم ورش عمل متخصصة للفاعلين الهواة والمحترفين لتطوير حرفهم يتم تعليم المشاركين من قبل مدربين مصريين وأجانب في بيئة مناسبة ويتم إنتاج مشاريعهم النهائية</t>
  </si>
  <si>
    <t>http://www.studiozat.com/?fbclid=IwAR2A9JwxcmnocWvwx9EEyI1rrcAJYUkO6eyDvjrHVhFI0IRR3yiQZZAOvwM</t>
  </si>
  <si>
    <t>https://www.facebook.com/StudioZat/</t>
  </si>
  <si>
    <t>https://www.twitter.com/studiozat</t>
  </si>
  <si>
    <t>https://www.instagram.com/studiozat</t>
  </si>
  <si>
    <t>https://www.youtube.com/channel/UCL0Muggqo1IX8Qbo0q_wbXw</t>
  </si>
  <si>
    <t>info@studiozat.com</t>
  </si>
  <si>
    <t>01111766623</t>
  </si>
  <si>
    <t>22ش الخليفة المأمون - مصر الجديدة - القاهرة</t>
  </si>
  <si>
    <t>إحكي يا تاريخ</t>
  </si>
  <si>
    <t xml:space="preserve">احكى يا تاريخ ورش عمل لاسكتشاف و اعادة سرد احداث منسية فى التاريخ المصرى الحديث إكتب يا تاريخ متسيبش كبير ولا حتى صغير اكتب يا تاريخ ده الكل كبير وأكبر بكتير اكتب على سطر وسيب التاني نظيف والسطر اللي انت تسيبه أنا بقى همليه اكتب يا تاريخ هشام المرسي - بورسعيد 1974 احكى يا تاريخ ورش عمل لاسكتشاف و اعادة سرد احداث منسية فى التاريخ المصرى الحديث تتضمن الورش تدريب على مناهج بحثية مختلفة - هنقرا في الأرشيف والجرايد القديمة ونستكشف قيمة الأغاني والتاريخ الشفهي كمصادر للتاريخ الاجتماعي والنسوي والعمالي وبالإضافة لذلك هنتطرق للمعمار والأفلام والصور وتفاصيل الأحداث التاريخية التي سقطت من كتب التاريخ وتتكون الورش من جزئين الجزء الأول تدريب على منهجية بحث أو مصدر تاريخي معين بالإضافة الى شق عملي يعمل فيه الباحثون بالمصدر المتاح وينتهي اليوم بعرض ثقافي أو بزيارة متحف لإستكشاف سرديات تاريخية مختلفة وفي الجزء التاني سيعمل الباحثون في مجموعات مختلفة لبحث حدث تاريخي معين متعلق بالمحافظة/المجتمع الذي تتم فيه الورش - وستركز تدريبات هذا الجزء على كيفية اعادة سرد هذه الأحداث بطرق ابداعية الأنشطة اقيمت الورشة الأولى من ٢٢ - ٣١ يناير 2015 في بيت سهيل في جزيرة سهيل النوبة وتم التركيز علي التاريخ السياسي والاجتماعي لصعيد مصر اقيمت هذه الورشة بالشراكة مع الفرقة للفنون المسرحية وبدعم من المجلس العربي للعلوم الاجتماعية ستقام الورشة الثانية من 19 - 30 يناير 2016 في بورسعيد بالتعاون مع الجمعية المصرية لتنمية الثقافة الفرنسية ببورسعيد ومبادرة بورسعيد علي قديمه وبدعم من المجلس العربي للعلوم الاجتماعية وقد تم تدريس فصل دراسي بنفس المنهجية بمركز القاهرة للعلوم الإجتماعية والثقافية CILAS بالتركيز علي منطقة الغورية بين مارس ويونيو 2015 وقريبا سيكون هناك انشطة بالإسكندرية المنظمين علياء مسلم تتخفى عليا مسلم في العمل الأكاديمي لكي تبرر جمع القصص واعادة سردها لتروي تاريخ الثورات المصرية كما لم تُروى من قبل عملت عليا على جمع قصص وتجارب الحراك الشعبي وراء ثورة ١٩٥٢ ويتضمن هذا قصص بناة السد العالي والنوبيين الذين هُُجِروا أثناء بنائه والمقاومة الشعبية في بورسعيد سنة ١٩٥٦ والسويس سنة ١٩٦٧ وتحكى قصص الخمسينيات والسيتينات من خلال الحواديت و ايضا الأغاني والأمثال الشعبية التي حفظت لتلك المجتماعات تجاربهم الخاصة أثناء الأحداث التاريخيه ليتذكروا ما نساه التاريخ إستخدم هذا البحث في إعداد رسالة الدكتوراه والعديد من الورش ويستخدم الآن في إعداد مسرحية عن الموضوع نفسه كما قامت عليا ببحوث أخرى لقراءة لحظات منسية في تاريخ مصر الحديث كالإحتجاجات في بر مصر بين ١٩١٧ و ١٩١٩ والحركة الأناركية في الإسكندرية في آواخر القرن ال١٩ من خلال الأغاني والأعمال المسرحية والمنشورات والمطبوعات في تلك اللحظات وتعمل دائماً على إستكشاف طرق مبتكرة لطرح تلك السرديات التاريخية البديلة والمنسية لأوسع دوائر إجتماعية ممكنة من خلال الكتابة والمسرح والورش وتعمل عليا كمدرس مساعد في الجامعة الأمريكية وفي مركز القاهرة للعلوم الإجتماعية والثقافية CILAS إلى جانب اعدادها لورش عمل تبحث التاريخ الشفهي للحظات ثورية في صعيد مصر وخط القنال وقريباً بالإسكندرية نيرة عبدالرحمن اختارت نيرة ان تدرس العلوم السياسية لشغفها بالتاريخ وطريقة تدريسه فى البكالوريا الفرنسية ركزت ابحاثها فى سنوات الجامعة ثم فى الماجيستير على التعليم العمل الأهلى والمساحات البديلة التى يخلقها الشباب فى حياتهم اليومية كما شاركت فى تأسيس مبادرة “ميدان التعليم” التى تهدف الى خلق مساحة للعاملين والمهتمين بالتعليم لمشاركة المعارف والخبرات ومناقشة حلول مبتكرة لمشاكل التعليم ظل اهتمامها بالتاريخ موجود خاصة بان يتم توثيق سردياته المختلفة السرديات غير الموجودة فى كتب التاريخ لكن فى حكايات من عاشوا تلك الأحداث فى اغانيهم وفى الأرشيف لذلك تشارك فى اعداد هذه الورشة لبحث التاريخ الإجتماعى والسياسى لصعيد مصر من خلال المصادر المختلفة واعادة سردها ستركز ابحاثها في الفترة القادمة علي التاريخ الشعبي للتهجير في مصر </t>
  </si>
  <si>
    <t>https://l.facebook.com/l.php?u=http%3A%2F%2Fhistoryworkshopsegypt.net%2Fblog%3Ffbclid%3DIwAR1s24XhQGVBEZUWGeciU2Xu-z6PzsXI53HAqZ8a1WeGqRHGVYfWjLQNuvE&amp;h=AT2rIxHOxtkKBZpFj-klFoZ68M7UEfuV2FZpfngs3qtlo0azhloe6jb9tSlegfaZHOIrA5KVFYH1ggM7SHnj6-7JMNHZuTxsKy0w8BefqhHPQnxYkzMETbKNzk827bwFD4y0i3P-_CmMtQQ9YogyrMbUbPHihjsO6vz2LXfeDzavfP7qGIF6XM5FR5UpzRcFN6sI-OxMCYXS_SKLfTdGYA7sfE0N3f7bvUBCaDRC08-YKbi0bQX96c_Q0WAGb2EeCnLcwPkHbnhaKGZOOKqZOJy6Vre__IGSInaz18ACMDLxXVDIaVR30l3MomRmuxy6j3d8SqBzlRkvKGDpNoYP2X6VbblFZUrxBQA1PeuDDkvz6N-ncWdzpG3LylwOeSjc9aXWslTglG3OK5t4RcQt-4Dm8OYEavvlEV1eqvnuldOxUHTsPSauLN7yKUhxYx83SL66dyGlBVK-rHleLlh41M4dQbXJG-sx-skFhfw</t>
  </si>
  <si>
    <t>https://www.facebook.com/%D8%A5%D8%AD%D9%83%D9%8A-%D9%8A%D8%A7-%D8%AA%D8%A7%D8%B1%D9%8A%D8%AE-1734253976800832/?ref=br_rs</t>
  </si>
  <si>
    <t xml:space="preserve"> historyworkshopsegypt@gmail.com
</t>
  </si>
  <si>
    <t>المهرجان القومى للسينما المصرية</t>
  </si>
  <si>
    <t>قصر النيل - دار الأوبرا - المبني الإداري</t>
  </si>
  <si>
    <t>صندوق التنميه الثقافية</t>
  </si>
  <si>
    <t>المهرجان القومي السينمائي للأفلام االروائية لطويلة والقصيرة</t>
  </si>
  <si>
    <t>http://www.nff.org.eg/?fbclid=IwAR2cXVAcJCNMY0Hrp0necsdYCET2-OWxIj_SkbmG3TeYd_xs6fjUm0qvZJw</t>
  </si>
  <si>
    <t>https://www.facebook.com/%D8%A7%D9%84%D9%85%D9%87%D8%B1%D8%AC%D8%A7%D9%86-%D8%A7%D9%84%D9%82%D9%88%D9%85%D9%89-%D9%84%D9%84%D8%B3%D9%8A%D9%86%D9%85%D8%A7-%D8%A7%D9%84%D9%85%D8%B5%D8%B1%D9%8A%D8%A9-407063699445657/</t>
  </si>
  <si>
    <t>027357001</t>
  </si>
  <si>
    <t>أي جي بلس بالعربي</t>
  </si>
  <si>
    <t>الدوحة</t>
  </si>
  <si>
    <t>مساحة رقمية تهتم بعرض أحداث آنية ومواضيع من وحي الواقع العربي المعاصر بطريقة مختلفة مميزة ومؤثرة ضمن قالب صحافي مبتكر يحفّز الحوار والتفاعل البنّاء في المجتمع</t>
  </si>
  <si>
    <t>فيديوهات - مقالات - أخبار - تحليلات - مساحات حرة للتعبير عن الرأي</t>
  </si>
  <si>
    <t>http://ajplus.net/arabi/?fbclid=IwAR13nnzjq7xEQFzymnirmitpdUJ-KA9d8OKzfqe_3SQsImGr_Bi8nhEOr0Y</t>
  </si>
  <si>
    <t>https://www.facebook.com/pg/ajplusarabi/about/?ref=page_internal</t>
  </si>
  <si>
    <t>رصيف5</t>
  </si>
  <si>
    <t>رصيف 5 موقع صنع في مصر بيقدملك مواضيع في مجالات كتير زي الثقافة والفن والسينما والبيزنس وغيرها من المواضيع اللي بتهم أغلب الناس بشكل بسيط وسهل توصل لأغلب المصريين والعرب</t>
  </si>
  <si>
    <t>أخبار - مقالات - ورش تعليمية - متدربين - فنانيين</t>
  </si>
  <si>
    <t>رصيف 5 صنع في مصر</t>
  </si>
  <si>
    <t>http://raseef5.com/?fbclid=IwAR26YxBD2RQGbub4tJzbTqKEeTkhXUqYWGsDV3beYJ8YUobXd9GvguA4XSY</t>
  </si>
  <si>
    <t>https://www.facebook.com/raseef5/?eid=ARCCEPYZ3M_nAvUmv0e-GNIuJSC57mt02UafP53pyPzVktQ8uK-Jv-BI_mtKpAGyr9-_Er35BlbNvlGK</t>
  </si>
  <si>
    <t>info@raseef5.com</t>
  </si>
  <si>
    <t>0233457466</t>
  </si>
  <si>
    <t>أيكون ميديا بروديكشن</t>
  </si>
  <si>
    <t>تنتج Icon Media Productions أفلام فيديو وأفلام وثائقية ومواد ترويجية لمجموعة واسعة من العملاء في الشرق الأوسط وشمال إفريقيا</t>
  </si>
  <si>
    <t>أفلام فيديو - أفلام وثائقية - مواد ترويجية</t>
  </si>
  <si>
    <t>إنارة قلوب البشر</t>
  </si>
  <si>
    <t>http://www.iconmediaproductions.org/?fbclid=IwAR0bCVvtoEzjdk17EtaeVcOoyrV1CN_-cnXYzowTBDB83QKQ-6OF50DL2Aw</t>
  </si>
  <si>
    <t>https://www.facebook.com/IconMediaProductions/</t>
  </si>
  <si>
    <t>0222593463</t>
  </si>
  <si>
    <t>69ش المكريزي - منشية البكري - مصر الجديدة - القاهرة</t>
  </si>
  <si>
    <t>https://www.facebook.com/pg/IconMediaProductions/about/?ref=page_internal</t>
  </si>
  <si>
    <t>إقرأ بوك</t>
  </si>
  <si>
    <t>احنا بدأنا شهر ديسمبر 2014 عشان نقدر نوصل فكرتنا وهي اننا نرجع تاني الاهتمام بالكتب وكل ما يخص الكتابة فا عملنا النوت بوك والقراءة فا دايماً بنخترالكم كتب مميزه تقدروا تسفتفيدوا منها عشان كدا احنا دلوقتي موجودين مؤمنين بالفكره الي بنقدمها وهي ان اي شخص محتاج يقرأ او يكتب هنسهله دا ونخليه مينزلش عشان يدور علي الي هو عايزه احنا هنوصله لحد عنده بكل حب</t>
  </si>
  <si>
    <t>https://iqraabookstoree.com/?fbclid=IwAR0YF4pJWS14OtL-kOu5EUGx5YqYf4t2cBmDOWbNCSSmqHPp3bgcUv5tnXc</t>
  </si>
  <si>
    <t>https://www.facebook.com/iqraaBookstoree/</t>
  </si>
  <si>
    <t>https://www.youtube.com/channel/UCVeeuHbxrJOkzZmKs0hQMeA</t>
  </si>
  <si>
    <t>01003216601</t>
  </si>
  <si>
    <t>https://www.facebook.com/pg/iqraaBookstoree/about/?ref=page_internal</t>
  </si>
  <si>
    <t>Red Star Films</t>
  </si>
  <si>
    <t>Founded in 2014, Red Star managed to produce 14 films pertaining to various genres and received 60 film awards from profound International film festivals around the world. 14 feature films, 9 short films, and a documentary are the overall outcome of the company’s work. We take pride in the fact that most of our productions propped first-time directors and screenwriters, making it possible for them to put forth and exhibit their own distinctive visions with the support of established cast and crew members acting as our leaders’ pillars. Red Star’s key goal is to bridge the gap between art-house and commercial cinema, creating a milieu in which young filmmakers feel empowered and backed-up enough to experiment without compromising their artistic integrity.</t>
  </si>
  <si>
    <t>يتميز فن صناعة السينما بدمجه لفنون مختلفة، وبالتالي بكونه خلاصة جهد إبداعي جماعي، يسعى المشاركون به إلى خلق منتج فني عابر للمكان والزمان
فن صناعة السينما خاضع لعملية معقدة بالتعريف، نتيجة التطور الدائم في التقنيات، وما يستتبعه ذلك من تكاليف، لذلك فهو فن شعبي في المقام الأول. ولعقود خضعت عملية الإنتاج السينمائي إلى تصنيفات بُنيت على أساس التفرقة بين ما هو مبتكر وجديد وبين ما هو جماهيري ورائج.. من هذا المنظور تنطلق رؤية شركة "ريد ستار" لدورها كشركة إنتاج سينمائي مقرها مصر. اعتمادا على الثقة في قدرة السينما على فتح آفاق جديدة عبر ما تحويه كلمة ابتكار من معنى، ومن الرهان على رغبة الجمهور في مشاهدة أعمال فنية خارج قوالب أعدتها شروط السوق سلفا</t>
  </si>
  <si>
    <t>تطمح "ريد ستار" إلى خلق مساحة لأعمالها، بداية من اختيار سيناريوهات فنية مبتكرة في تناولها وفهمها للواقع المتغير على الدوام، انتهاءً بتنسيق الجهود، بحيث يستفيد المنتج الفني بالكفاءات المتاحة
.شركة "ريد ستار" تسعى إلى إنتاج وتقديم أفلاما روائية طويلة وقصيرة، وأفلام وثائقية تتميز بقدرتها على جذب الجمهور خارج القوالب المعدة سلفا</t>
  </si>
  <si>
    <t>http://redstarfilms.net/?fbclid=IwAR0SGFZjj00WwCnnDP1S8truSnVE4bQAAjvbhdBXt25JdaVy2ZQ8gZAbC1A</t>
  </si>
  <si>
    <t>https://www.facebook.com/redstarfilms/</t>
  </si>
  <si>
    <t>info@redstarfilms.net</t>
  </si>
  <si>
    <t>02 27353421</t>
  </si>
  <si>
    <t>34 El Mansour Mohamed St. 2nd Floor -Apt. 5 Zamalek - Cairo, Egypt</t>
  </si>
  <si>
    <t>Sony Brothers</t>
  </si>
  <si>
    <t>http://www.nff.org.eg/?q=schedule-tab</t>
  </si>
  <si>
    <t>http://www.nff.org.eg/cinema2015/?q=node/734</t>
  </si>
  <si>
    <t>Spot team</t>
  </si>
  <si>
    <t>http://www.nff.org.eg/cinema2015/?q=node/726</t>
  </si>
  <si>
    <t>موقع إخباري</t>
  </si>
  <si>
    <t>اتفرج</t>
  </si>
  <si>
    <t>موقع ترفيهي مهتم بإنتاج محتوى أونلاين متنوع ما بين الموضوعات المكتوبة والفيديوهات، وبما إن اسمه "اتفرج" فاهتمامنا أكتر بالصورة والفيديو</t>
  </si>
  <si>
    <t>فيديوهات متنوعة "سياسي-إجتماعي"</t>
  </si>
  <si>
    <t>http://www.itfarrag.com/index.html</t>
  </si>
  <si>
    <t>https://www.facebook.com/itfarragofficial</t>
  </si>
  <si>
    <t>https://twitter.com/itfarrag</t>
  </si>
  <si>
    <t>https://www.youtube.com/channel/UCwKUs5q6l67aeYCyQ_n7eDQ</t>
  </si>
  <si>
    <t>أحمد فيصل – أحمد يسري</t>
  </si>
  <si>
    <t>http://www.nff.org.eg/cinema2015/?q=node/676</t>
  </si>
  <si>
    <t>بتانة للنشر والتوزيع</t>
  </si>
  <si>
    <t>m.me/battana.org‎</t>
  </si>
  <si>
    <t>02 25749570</t>
  </si>
  <si>
    <t>‏عمارة يعقوبيان، 34 شارع طلعت حرب‏ - ‏‏القاهرة‏، ‏محافظة القاهرة‏، ‏مصر‏‏</t>
  </si>
  <si>
    <t>جزيرة الورد للنشر والتوزيع</t>
  </si>
  <si>
    <t>https://www.facebook.com/%D8%AC%D8%B2%D9%8A%D8%B1%D8%A9-%D8%A7%D9%84%D9%88%D8%B1%D8%AF-%D9%84%D9%84%D9%86%D8%B4%D8%B1-%D9%88%D8%A7%D9%84%D8%AA%D9%88%D8%B2%D9%8A%D8%B9-620486241367230/</t>
  </si>
  <si>
    <t>gaziretalward@yahoo.com</t>
  </si>
  <si>
    <t>القاهرة : 4 ميدان حليم خلف بنك فيصل ش 26 يوليو</t>
  </si>
  <si>
    <t>سمات SEMAT</t>
  </si>
  <si>
    <t>Samy Hossam - Hala Galal - Abdel Fattah Kamal</t>
  </si>
  <si>
    <t>سمات هي أول منظمة مصرية تقدم الدعم لصانعي الأفلام المستقلين والمواهب في مصر والعالم العربي.</t>
  </si>
  <si>
    <t>زيادة الدعم لإنتاج الأفلام التي ينتجها فنانين ومواهب مستقلة ، وتشجيع تنوع الإنتاج الإبداعي. خلق قنوات جديدة للإبداعات السمعية والبصرية لتوسيع نطاق التواصل</t>
  </si>
  <si>
    <t>https://www.facebook.com/SematEgypt/</t>
  </si>
  <si>
    <t>m.me/SematEgypt‎</t>
  </si>
  <si>
    <t>02 27926561</t>
  </si>
  <si>
    <t>‏‎No. 7 Mohamed Ali Ganah (Bergas) St. - Garden City‎‏
‏‏القاهرة‏، ‏محافظة القاهرة‏، ‏مصر‏‏</t>
  </si>
  <si>
    <t>شركة النور للانتاج الفني السينمائي</t>
  </si>
  <si>
    <t>http://www.nff.org.eg/cinema2015/?q=node/757</t>
  </si>
  <si>
    <t>صلاح الجزار</t>
  </si>
  <si>
    <t>http://www.nff.org.eg/cinema2015/?q=node/760</t>
  </si>
  <si>
    <t>https://alketaba.com/%d9%85%d8%b4%d8%a7%d9%87%d8%af%d8%a7%d8%aa-%d9%81%d9%8a-%d8%a7%d9%84%d9%85%d9%87%d8%b1%d8%ac%d8%a7%d9%86-%d8%a7%d9%84%d9%82%d9%88%d9%85%d9%8a-%d9%84%d9%84%d8%b3%d9%8a%d9%86%d9%85%d8%a7/</t>
  </si>
  <si>
    <t>محمود يسري</t>
  </si>
  <si>
    <t>https://www.youtube.com/watch?v=Q7bSPSfKlJY</t>
  </si>
  <si>
    <t>http://www.nff.org.eg/cinema2015/?q=node/681</t>
  </si>
  <si>
    <t>الإجمالي</t>
  </si>
  <si>
    <t>مع مراعاة أن تلك الأرقام لا تعبر عن إجمالي الكيانات الفنية والثقافية الناشئة والمتأثرة عن ثورة يناير وإنما "تمثل الكيانات التي تم الوصول إليها فقط"</t>
  </si>
  <si>
    <t>x`</t>
  </si>
  <si>
    <t>المجال - تصنيف المصدر</t>
  </si>
  <si>
    <t>مصدر 1</t>
  </si>
  <si>
    <t>مصدر 2</t>
  </si>
  <si>
    <t>مصدر 3</t>
  </si>
  <si>
    <t>مصدر 4</t>
  </si>
  <si>
    <t>مصدر 5</t>
  </si>
  <si>
    <t>مصدر 6</t>
  </si>
  <si>
    <t>مصدر 7</t>
  </si>
  <si>
    <t>نوع المصدر الرئيسي للمجموعة - نوع المجموعة</t>
  </si>
  <si>
    <t>نوع المصدر الرئيسي للمجموعة - المجال</t>
  </si>
  <si>
    <t>نوع المصدر الرئيسي للمجموعة - تصنيف المجموعة</t>
  </si>
  <si>
    <t>تصنيف المجموعة - المجال</t>
  </si>
  <si>
    <t>تصنيف المجموعة - تصنيف المصدر</t>
  </si>
  <si>
    <t>نوع المجموعة - تأثير المجموعة في الأعمال</t>
  </si>
  <si>
    <t>تصنيف المجموعة - تأثير المجموعة في الأعمال</t>
  </si>
  <si>
    <t>توزيع المجموعات الثقافية والفنية المتأثرة بثورة يناير وفقًا لنوع المصدر الرئيسي للمجموعة ونوع المجموعة</t>
  </si>
  <si>
    <t>توزيع المجموعات الثقافية والفنية المتأثرة بثورة يناير وفقًا لنوع المصدر الرئيسي للمجموعة وتصنيف المجموعة</t>
  </si>
  <si>
    <t>توزيع المجموعات الثقافية والفنية المتأثرة بثورة يناير وفقًا لنوع المصدر الرئيسي للمجموعة والمجال</t>
  </si>
  <si>
    <t>توزيع المجموعات الثقافية والفنية المتأثرة بثورة يناير وفقًا لنوع المجموعة وتأثير المجموعة في الأعمال</t>
  </si>
  <si>
    <t>توزيع المجموعات الثقافية والفنية المتأثرة بثورة يناير وفقًا لتصنيف المجموعة وتأثير المجموعة في الأعمال</t>
  </si>
  <si>
    <t>توزيع المجموعات الثقافية والفنية المتأثرة بثورة يناير وفقًا لتصنيف المجموعة والمجال</t>
  </si>
  <si>
    <t>توزيع المجموعات الثقافية والفنية المتأثرة بثورة يناير وفقًا لتصنيف المجموعة وتصنيف المصدر</t>
  </si>
  <si>
    <t>توزيع المجموعات الثقافية والفنية المتأثرة بثورة يناير وفقًا للمجال وتصنيف المصدر</t>
  </si>
  <si>
    <t>نوع المجموعة - المستوى الجغرافي لانتشار المجموعة</t>
  </si>
  <si>
    <t>توزيع المجموعات الثقافية والفنية المتأثرة بثورة يناير وفقًا لنوع المصدر الرئيسي للمجموعة والمستوى الجغرافي لانتشار المجموعة</t>
  </si>
  <si>
    <t>تصنيف المجموعة - المستوى الجغرافي لانتشار المجموعة</t>
  </si>
  <si>
    <t>توزيع المجموعات الثقافية والفنية المتأثرة بثورة يناير وفقًا لتصنيف المجموعة والمستوى الجغرافي لانتشار المجموعة</t>
  </si>
  <si>
    <t>المستوى الجغرافي لانتشار المجموعة - المجال</t>
  </si>
  <si>
    <t>توزيع المجموعات الثقافية والفنية المتأثرة بثورة يناير وفقًا للمستوى الجغرافي لانتشار المجموعة والمجال</t>
  </si>
  <si>
    <t>المستوى الجغرافي لانتشار المجموعة - نوع المصدر الرئيسي للمجموعة</t>
  </si>
  <si>
    <t>توزيع المجموعات الثقافية والفنية المتأثرة بثورة يناير وفقًا للمستوى الجغرافي لانتشار المجموعة ونوع المصدر الرئيسي للمجموعة</t>
  </si>
  <si>
    <t>نوع المجموعة - نطاق عمل المجموعة</t>
  </si>
  <si>
    <t>توزيع المجموعات الثقافية والفنية المتأثرة بثورة يناير وفقًا لنوع المجموعة ونطاق عمل المجموعة</t>
  </si>
  <si>
    <t>بيانات مرتبطة بالمجموعة</t>
  </si>
  <si>
    <t>بيانات القائمين على المجموعة</t>
  </si>
  <si>
    <t>معلومات عن نشاط المجموعة</t>
  </si>
  <si>
    <t>إنتهاكات تعرض لها المجموعة</t>
  </si>
  <si>
    <t>روابط متعلقة بالمجموعة</t>
  </si>
  <si>
    <t>مصادر المجموعة</t>
  </si>
  <si>
    <t>وصف المجموعة</t>
  </si>
  <si>
    <t>نوع المجموعة</t>
  </si>
  <si>
    <t>تصنيف المجموعة</t>
  </si>
  <si>
    <t>نطاق عمل المجموعة</t>
  </si>
  <si>
    <t>عام تأسيس المجموعة</t>
  </si>
  <si>
    <t>تاريخ تأسيس المجموعة</t>
  </si>
  <si>
    <t>تاريخ انتشار المجموعة</t>
  </si>
  <si>
    <t>اسم المجموعة</t>
  </si>
  <si>
    <t>نطاق انتشار المجموعة</t>
  </si>
  <si>
    <t>المستوى الجغرافي لانتشار المجموعة</t>
  </si>
  <si>
    <t>أشهر أفراد المجموعة 1</t>
  </si>
  <si>
    <t>أشهر أفراد المجموعة 2</t>
  </si>
  <si>
    <t>أشهر أفراد المجموعة 3</t>
  </si>
  <si>
    <t>تأثير المجموعة في الأعمال</t>
  </si>
  <si>
    <t>نبذة عن المجموعة</t>
  </si>
  <si>
    <t>أبرز أعمال المجموعة</t>
  </si>
  <si>
    <t>إستمرارية المجموعة</t>
  </si>
  <si>
    <t>رؤية المجموعة</t>
  </si>
  <si>
    <t>رسالة المجموعة</t>
  </si>
  <si>
    <t>أهداف المجموعة</t>
  </si>
  <si>
    <t>بيان من المجموعة إعتراضا على الإنتهاك</t>
  </si>
  <si>
    <t>نوع المصدر الرئيسي للمجموعة</t>
  </si>
  <si>
    <t>قاعدة بيانات المجموعات الثقافية والفنية المتأثرة بـ يناير - مصر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</si>
</sst>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0"/>
    <numFmt numFmtId="166" formatCode="dd\ mmm\ yyyy"/>
  </numFmts>
  <fonts count="11" x14ac:knownFonts="1">
    <font>
      <sz val="11"/>
      <color theme="1"/>
      <name val="Calibri"/>
      <family val="2"/>
      <scheme val="minor"/>
    </font>
    <font>
      <u/>
      <sz val="11"/>
      <color theme="10"/>
      <name val="Calibri"/>
      <family val="2"/>
      <scheme val="minor"/>
    </font>
    <font>
      <b/>
      <sz val="13"/>
      <color theme="5" tint="0.79998168889431442"/>
      <name val="Arial"/>
      <family val="2"/>
      <charset val="178"/>
    </font>
    <font>
      <b/>
      <sz val="13"/>
      <color theme="5" tint="0.79998168889431442"/>
      <name val="Arial"/>
      <family val="2"/>
    </font>
    <font>
      <sz val="13"/>
      <color theme="1"/>
      <name val="Arial"/>
      <family val="2"/>
    </font>
    <font>
      <sz val="13"/>
      <color theme="5" tint="0.79998168889431442"/>
      <name val="Arial"/>
      <family val="2"/>
    </font>
    <font>
      <sz val="13"/>
      <color theme="1"/>
      <name val="Calibri"/>
      <family val="2"/>
      <scheme val="minor"/>
    </font>
    <font>
      <b/>
      <sz val="13"/>
      <color theme="1"/>
      <name val="Calibri"/>
      <family val="2"/>
      <scheme val="minor"/>
    </font>
    <font>
      <b/>
      <sz val="13"/>
      <color theme="0"/>
      <name val="Calibri"/>
      <family val="2"/>
      <scheme val="minor"/>
    </font>
    <font>
      <sz val="13"/>
      <color theme="0"/>
      <name val="Calibri"/>
      <family val="2"/>
      <scheme val="minor"/>
    </font>
    <font>
      <sz val="8"/>
      <name val="Calibri"/>
      <family val="2"/>
      <scheme val="minor"/>
    </font>
  </fonts>
  <fills count="9">
    <fill>
      <patternFill patternType="none"/>
    </fill>
    <fill>
      <patternFill patternType="gray125"/>
    </fill>
    <fill>
      <patternFill patternType="solid">
        <fgColor theme="3" tint="-0.249977111117893"/>
        <bgColor indexed="64"/>
      </patternFill>
    </fill>
    <fill>
      <patternFill patternType="solid">
        <fgColor theme="2" tint="-9.9978637043366805E-2"/>
        <bgColor indexed="64"/>
      </patternFill>
    </fill>
    <fill>
      <patternFill patternType="solid">
        <fgColor rgb="FFFFCDD4"/>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6" tint="0.59999389629810485"/>
        <bgColor indexed="64"/>
      </patternFill>
    </fill>
  </fills>
  <borders count="4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2">
    <xf numFmtId="0" fontId="0" fillId="0" borderId="0"/>
    <xf numFmtId="0" fontId="1" fillId="0" borderId="0" applyNumberFormat="0" applyFill="0" applyBorder="0" applyAlignment="0" applyProtection="0"/>
  </cellStyleXfs>
  <cellXfs count="84">
    <xf numFmtId="0" fontId="0" fillId="0" borderId="0" xfId="0"/>
    <xf numFmtId="0" fontId="0" fillId="0" borderId="0" xfId="0" applyAlignment="1">
      <alignment horizontal="center" vertical="center" readingOrder="2"/>
    </xf>
    <xf numFmtId="0" fontId="0" fillId="0" borderId="0" xfId="0" applyAlignment="1">
      <alignment wrapText="1"/>
    </xf>
    <xf numFmtId="0" fontId="6" fillId="0" borderId="0" xfId="0" applyFont="1" applyAlignment="1">
      <alignment horizontal="center" vertical="center" wrapText="1" readingOrder="2"/>
    </xf>
    <xf numFmtId="0" fontId="6" fillId="8" borderId="19" xfId="0" applyFont="1" applyFill="1" applyBorder="1" applyAlignment="1">
      <alignment horizontal="center" vertical="center" wrapText="1" readingOrder="2"/>
    </xf>
    <xf numFmtId="0" fontId="7" fillId="8" borderId="34" xfId="0" applyFont="1" applyFill="1" applyBorder="1" applyAlignment="1">
      <alignment horizontal="center" vertical="center" wrapText="1" readingOrder="2"/>
    </xf>
    <xf numFmtId="0" fontId="8" fillId="2" borderId="34" xfId="0" applyFont="1" applyFill="1" applyBorder="1" applyAlignment="1">
      <alignment horizontal="center" vertical="center" wrapText="1" readingOrder="2"/>
    </xf>
    <xf numFmtId="0" fontId="8" fillId="2" borderId="4" xfId="0" applyFont="1" applyFill="1" applyBorder="1" applyAlignment="1">
      <alignment horizontal="center" vertical="center" wrapText="1" readingOrder="2"/>
    </xf>
    <xf numFmtId="0" fontId="8" fillId="2" borderId="8" xfId="0" applyFont="1" applyFill="1" applyBorder="1" applyAlignment="1">
      <alignment horizontal="center" vertical="center" wrapText="1" readingOrder="2"/>
    </xf>
    <xf numFmtId="0" fontId="8" fillId="2" borderId="38" xfId="0" applyFont="1" applyFill="1" applyBorder="1" applyAlignment="1">
      <alignment horizontal="center" vertical="center" wrapText="1" readingOrder="2"/>
    </xf>
    <xf numFmtId="0" fontId="8" fillId="2" borderId="39" xfId="0" applyFont="1" applyFill="1" applyBorder="1" applyAlignment="1">
      <alignment horizontal="center" vertical="center" wrapText="1" readingOrder="2"/>
    </xf>
    <xf numFmtId="0" fontId="6" fillId="8" borderId="33" xfId="0" applyFont="1" applyFill="1" applyBorder="1" applyAlignment="1">
      <alignment horizontal="center" vertical="center" wrapText="1" readingOrder="2"/>
    </xf>
    <xf numFmtId="0" fontId="7" fillId="8" borderId="9" xfId="0" applyFont="1" applyFill="1" applyBorder="1" applyAlignment="1">
      <alignment horizontal="center" vertical="center" wrapText="1" readingOrder="2"/>
    </xf>
    <xf numFmtId="0" fontId="8" fillId="2" borderId="27" xfId="0" applyFont="1" applyFill="1" applyBorder="1" applyAlignment="1">
      <alignment horizontal="center" vertical="center" wrapText="1" readingOrder="2"/>
    </xf>
    <xf numFmtId="0" fontId="7" fillId="8" borderId="8" xfId="0" applyFont="1" applyFill="1" applyBorder="1" applyAlignment="1">
      <alignment horizontal="center" vertical="center" wrapText="1" readingOrder="2"/>
    </xf>
    <xf numFmtId="0" fontId="9" fillId="0" borderId="0" xfId="0" applyFont="1" applyAlignment="1">
      <alignment horizontal="center"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164" fontId="2" fillId="2" borderId="6" xfId="0" applyNumberFormat="1"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2" fillId="2" borderId="11"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2" fillId="2" borderId="14"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2" fillId="2" borderId="16" xfId="0" applyFont="1" applyFill="1" applyBorder="1" applyAlignment="1">
      <alignment horizontal="center" vertical="center" wrapText="1" readingOrder="2"/>
    </xf>
    <xf numFmtId="0" fontId="2" fillId="2" borderId="17" xfId="0" applyFont="1" applyFill="1" applyBorder="1" applyAlignment="1">
      <alignment horizontal="center" vertical="center" wrapText="1" readingOrder="2"/>
    </xf>
    <xf numFmtId="0" fontId="2" fillId="2" borderId="18" xfId="0" applyFont="1" applyFill="1" applyBorder="1" applyAlignment="1">
      <alignment horizontal="center" vertical="center" wrapText="1" readingOrder="2"/>
    </xf>
    <xf numFmtId="1" fontId="2" fillId="2" borderId="6" xfId="0" applyNumberFormat="1"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20" xfId="0" applyFont="1" applyFill="1" applyBorder="1" applyAlignment="1">
      <alignment horizontal="center" vertical="center" wrapText="1" readingOrder="2"/>
    </xf>
    <xf numFmtId="0" fontId="2" fillId="2" borderId="21" xfId="0" applyFont="1" applyFill="1" applyBorder="1" applyAlignment="1">
      <alignment horizontal="center" vertical="center" wrapText="1" readingOrder="2"/>
    </xf>
    <xf numFmtId="165" fontId="3" fillId="2" borderId="23" xfId="0" applyNumberFormat="1" applyFont="1" applyFill="1" applyBorder="1" applyAlignment="1">
      <alignment horizontal="center" vertical="center" wrapText="1" readingOrder="2"/>
    </xf>
    <xf numFmtId="0" fontId="4" fillId="3" borderId="24" xfId="0" applyFont="1" applyFill="1" applyBorder="1" applyAlignment="1">
      <alignment horizontal="center" vertical="center" wrapText="1" readingOrder="2"/>
    </xf>
    <xf numFmtId="0" fontId="4" fillId="3" borderId="25" xfId="0" applyFont="1" applyFill="1" applyBorder="1" applyAlignment="1">
      <alignment horizontal="center" vertical="center" wrapText="1" readingOrder="2"/>
    </xf>
    <xf numFmtId="0" fontId="4" fillId="3" borderId="26" xfId="0" applyFont="1" applyFill="1" applyBorder="1" applyAlignment="1">
      <alignment horizontal="center" vertical="center" wrapText="1" readingOrder="2"/>
    </xf>
    <xf numFmtId="0" fontId="4" fillId="6" borderId="24" xfId="0" applyFont="1" applyFill="1" applyBorder="1" applyAlignment="1">
      <alignment horizontal="center" vertical="center" wrapText="1" readingOrder="2"/>
    </xf>
    <xf numFmtId="0" fontId="4" fillId="6" borderId="25" xfId="0" applyFont="1" applyFill="1" applyBorder="1" applyAlignment="1">
      <alignment horizontal="center" vertical="center" wrapText="1" readingOrder="2"/>
    </xf>
    <xf numFmtId="0" fontId="4" fillId="6" borderId="26" xfId="0" applyFont="1" applyFill="1" applyBorder="1" applyAlignment="1">
      <alignment horizontal="center" vertical="center" wrapText="1" readingOrder="2"/>
    </xf>
    <xf numFmtId="0" fontId="4" fillId="4" borderId="25" xfId="0" applyFont="1" applyFill="1" applyBorder="1" applyAlignment="1">
      <alignment horizontal="center" vertical="center" wrapText="1" readingOrder="2"/>
    </xf>
    <xf numFmtId="166" fontId="4" fillId="3" borderId="25" xfId="0" applyNumberFormat="1" applyFont="1" applyFill="1" applyBorder="1" applyAlignment="1">
      <alignment horizontal="center" vertical="center" wrapText="1" readingOrder="2"/>
    </xf>
    <xf numFmtId="164" fontId="4" fillId="4" borderId="27" xfId="0" applyNumberFormat="1" applyFont="1" applyFill="1" applyBorder="1" applyAlignment="1">
      <alignment horizontal="center" vertical="center" wrapText="1" readingOrder="2"/>
    </xf>
    <xf numFmtId="0" fontId="4" fillId="5" borderId="24" xfId="0" applyFont="1" applyFill="1" applyBorder="1" applyAlignment="1">
      <alignment horizontal="center" vertical="center" wrapText="1" readingOrder="2"/>
    </xf>
    <xf numFmtId="0" fontId="4" fillId="5" borderId="25" xfId="0" applyFont="1" applyFill="1" applyBorder="1" applyAlignment="1">
      <alignment horizontal="center" vertical="center" wrapText="1" readingOrder="2"/>
    </xf>
    <xf numFmtId="0" fontId="4" fillId="5" borderId="26" xfId="0" applyFont="1" applyFill="1" applyBorder="1" applyAlignment="1">
      <alignment horizontal="center" vertical="center" wrapText="1" readingOrder="2"/>
    </xf>
    <xf numFmtId="0" fontId="4" fillId="7" borderId="24" xfId="0" applyFont="1" applyFill="1" applyBorder="1" applyAlignment="1">
      <alignment horizontal="center" vertical="center" wrapText="1" readingOrder="2"/>
    </xf>
    <xf numFmtId="0" fontId="1" fillId="7" borderId="25" xfId="1" applyFill="1" applyBorder="1" applyAlignment="1">
      <alignment horizontal="center" vertical="center" wrapText="1" readingOrder="2"/>
    </xf>
    <xf numFmtId="0" fontId="4" fillId="7" borderId="25" xfId="0" applyFont="1" applyFill="1" applyBorder="1" applyAlignment="1">
      <alignment horizontal="center" vertical="center" wrapText="1" readingOrder="2"/>
    </xf>
    <xf numFmtId="1" fontId="4" fillId="7" borderId="25" xfId="0" applyNumberFormat="1" applyFont="1" applyFill="1" applyBorder="1" applyAlignment="1">
      <alignment horizontal="center" vertical="center" wrapText="1" readingOrder="2"/>
    </xf>
    <xf numFmtId="0" fontId="4" fillId="7" borderId="26" xfId="0" applyFont="1" applyFill="1" applyBorder="1" applyAlignment="1">
      <alignment horizontal="center" vertical="center" wrapText="1" readingOrder="2"/>
    </xf>
    <xf numFmtId="0" fontId="4" fillId="3" borderId="28" xfId="0" applyFont="1" applyFill="1" applyBorder="1" applyAlignment="1">
      <alignment horizontal="center" vertical="center" wrapText="1" readingOrder="2"/>
    </xf>
    <xf numFmtId="0" fontId="4" fillId="4" borderId="24" xfId="0" applyFont="1" applyFill="1" applyBorder="1" applyAlignment="1">
      <alignment horizontal="center" vertical="center" wrapText="1" readingOrder="2"/>
    </xf>
    <xf numFmtId="0" fontId="4" fillId="4" borderId="26" xfId="0" applyFont="1" applyFill="1" applyBorder="1" applyAlignment="1">
      <alignment horizontal="center" vertical="center" wrapText="1" readingOrder="2"/>
    </xf>
    <xf numFmtId="0" fontId="4" fillId="5" borderId="29" xfId="0" applyFont="1" applyFill="1" applyBorder="1" applyAlignment="1">
      <alignment horizontal="center" vertical="center" wrapText="1" readingOrder="2"/>
    </xf>
    <xf numFmtId="49" fontId="5" fillId="2" borderId="30" xfId="0" applyNumberFormat="1" applyFont="1" applyFill="1" applyBorder="1" applyAlignment="1">
      <alignment horizontal="center" vertical="center" wrapText="1" readingOrder="2"/>
    </xf>
    <xf numFmtId="0" fontId="1" fillId="7" borderId="24" xfId="1" applyFill="1" applyBorder="1" applyAlignment="1">
      <alignment horizontal="center" vertical="center" wrapText="1" readingOrder="2"/>
    </xf>
    <xf numFmtId="0" fontId="1" fillId="5" borderId="24" xfId="1" applyFill="1" applyBorder="1" applyAlignment="1">
      <alignment horizontal="center" vertical="center" wrapText="1" readingOrder="2"/>
    </xf>
    <xf numFmtId="0" fontId="1" fillId="5" borderId="25" xfId="1" applyFill="1" applyBorder="1" applyAlignment="1">
      <alignment horizontal="center" vertical="center" wrapText="1" readingOrder="2"/>
    </xf>
    <xf numFmtId="0" fontId="4" fillId="4" borderId="27" xfId="0" applyFont="1" applyFill="1" applyBorder="1" applyAlignment="1">
      <alignment horizontal="center" vertical="center" wrapText="1" readingOrder="2"/>
    </xf>
    <xf numFmtId="49" fontId="4" fillId="7" borderId="25" xfId="0" applyNumberFormat="1" applyFont="1" applyFill="1" applyBorder="1" applyAlignment="1">
      <alignment horizontal="center" vertical="center" wrapText="1" readingOrder="2"/>
    </xf>
    <xf numFmtId="0" fontId="1" fillId="7" borderId="26" xfId="1" applyFill="1" applyBorder="1" applyAlignment="1">
      <alignment horizontal="center" vertical="center" wrapText="1" readingOrder="2"/>
    </xf>
    <xf numFmtId="0" fontId="1" fillId="5" borderId="29" xfId="1" applyFill="1" applyBorder="1" applyAlignment="1">
      <alignment horizontal="center" vertical="center" wrapText="1" readingOrder="2"/>
    </xf>
    <xf numFmtId="0" fontId="4" fillId="4" borderId="31" xfId="0" applyFont="1" applyFill="1" applyBorder="1" applyAlignment="1">
      <alignment horizontal="center" vertical="center" wrapText="1" readingOrder="2"/>
    </xf>
    <xf numFmtId="0" fontId="4" fillId="5" borderId="32" xfId="0" applyFont="1" applyFill="1" applyBorder="1" applyAlignment="1">
      <alignment horizontal="center" vertical="center" wrapText="1" readingOrder="2"/>
    </xf>
    <xf numFmtId="0" fontId="4" fillId="2" borderId="30" xfId="0" applyFont="1" applyFill="1" applyBorder="1" applyAlignment="1">
      <alignment horizontal="center" vertical="center" wrapText="1" readingOrder="2"/>
    </xf>
    <xf numFmtId="164" fontId="4" fillId="4" borderId="31" xfId="0" applyNumberFormat="1"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2" fillId="2" borderId="22"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49" fontId="2" fillId="2" borderId="1" xfId="0" applyNumberFormat="1" applyFont="1" applyFill="1" applyBorder="1" applyAlignment="1">
      <alignment horizontal="center" vertical="center" wrapText="1" readingOrder="2"/>
    </xf>
    <xf numFmtId="49" fontId="2" fillId="2" borderId="22" xfId="0" applyNumberFormat="1"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8" fillId="2" borderId="40" xfId="0" applyFont="1" applyFill="1" applyBorder="1" applyAlignment="1">
      <alignment horizontal="center" vertical="center" wrapText="1" readingOrder="2"/>
    </xf>
    <xf numFmtId="0" fontId="8" fillId="2" borderId="35" xfId="0" applyFont="1" applyFill="1" applyBorder="1" applyAlignment="1">
      <alignment horizontal="center" vertical="center" wrapText="1" readingOrder="2"/>
    </xf>
    <xf numFmtId="0" fontId="8" fillId="2" borderId="10" xfId="0" applyFont="1" applyFill="1" applyBorder="1" applyAlignment="1">
      <alignment horizontal="center" vertical="center" wrapText="1" readingOrder="2"/>
    </xf>
    <xf numFmtId="0" fontId="7" fillId="8" borderId="41" xfId="0" applyFont="1" applyFill="1" applyBorder="1" applyAlignment="1">
      <alignment horizontal="center" vertical="center" wrapText="1" readingOrder="2"/>
    </xf>
    <xf numFmtId="0" fontId="7" fillId="8" borderId="36" xfId="0" applyFont="1" applyFill="1" applyBorder="1" applyAlignment="1">
      <alignment horizontal="center" vertical="center" wrapText="1" readingOrder="2"/>
    </xf>
    <xf numFmtId="0" fontId="7" fillId="8" borderId="37" xfId="0" applyFont="1" applyFill="1" applyBorder="1" applyAlignment="1">
      <alignment horizontal="center" vertical="center" wrapText="1" readingOrder="2"/>
    </xf>
    <xf numFmtId="0" fontId="8" fillId="2" borderId="2" xfId="0" applyFont="1" applyFill="1" applyBorder="1" applyAlignment="1">
      <alignment horizontal="center" vertical="center" wrapText="1" readingOrder="2"/>
    </xf>
    <xf numFmtId="0" fontId="8" fillId="2" borderId="3" xfId="0" applyFont="1" applyFill="1" applyBorder="1" applyAlignment="1">
      <alignment horizontal="center" vertical="center" wrapText="1" readingOrder="2"/>
    </xf>
    <xf numFmtId="0" fontId="8" fillId="2" borderId="4" xfId="0" applyFont="1" applyFill="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476202</xdr:colOff>
      <xdr:row>0</xdr:row>
      <xdr:rowOff>257175</xdr:rowOff>
    </xdr:from>
    <xdr:ext cx="580720" cy="657226"/>
    <xdr:pic>
      <xdr:nvPicPr>
        <xdr:cNvPr id="2" name="Picture 1">
          <a:extLst>
            <a:ext uri="{FF2B5EF4-FFF2-40B4-BE49-F238E27FC236}">
              <a16:creationId xmlns:a16="http://schemas.microsoft.com/office/drawing/2014/main" id="{4328D885-0A01-44DF-A434-80112DF1A6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52578" y="257175"/>
          <a:ext cx="580720" cy="657226"/>
        </a:xfrm>
        <a:prstGeom prst="rect">
          <a:avLst/>
        </a:prstGeom>
      </xdr:spPr>
    </xdr:pic>
    <xdr:clientData/>
  </xdr:oneCellAnchor>
  <xdr:oneCellAnchor>
    <xdr:from>
      <xdr:col>6</xdr:col>
      <xdr:colOff>444500</xdr:colOff>
      <xdr:row>15</xdr:row>
      <xdr:rowOff>279400</xdr:rowOff>
    </xdr:from>
    <xdr:ext cx="580720" cy="657226"/>
    <xdr:pic>
      <xdr:nvPicPr>
        <xdr:cNvPr id="14" name="Picture 13">
          <a:extLst>
            <a:ext uri="{FF2B5EF4-FFF2-40B4-BE49-F238E27FC236}">
              <a16:creationId xmlns:a16="http://schemas.microsoft.com/office/drawing/2014/main" id="{6E803A37-1528-419C-AF69-180CD95E29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84280" y="6578600"/>
          <a:ext cx="580720" cy="657226"/>
        </a:xfrm>
        <a:prstGeom prst="rect">
          <a:avLst/>
        </a:prstGeom>
      </xdr:spPr>
    </xdr:pic>
    <xdr:clientData/>
  </xdr:oneCellAnchor>
  <xdr:oneCellAnchor>
    <xdr:from>
      <xdr:col>6</xdr:col>
      <xdr:colOff>471714</xdr:colOff>
      <xdr:row>28</xdr:row>
      <xdr:rowOff>-1</xdr:rowOff>
    </xdr:from>
    <xdr:ext cx="580720" cy="657226"/>
    <xdr:pic>
      <xdr:nvPicPr>
        <xdr:cNvPr id="36" name="Picture 35">
          <a:extLst>
            <a:ext uri="{FF2B5EF4-FFF2-40B4-BE49-F238E27FC236}">
              <a16:creationId xmlns:a16="http://schemas.microsoft.com/office/drawing/2014/main" id="{41F9AAAE-34D6-450F-AEB2-B22262CEB4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02638" y="11656785"/>
          <a:ext cx="580720" cy="657226"/>
        </a:xfrm>
        <a:prstGeom prst="rect">
          <a:avLst/>
        </a:prstGeom>
      </xdr:spPr>
    </xdr:pic>
    <xdr:clientData/>
  </xdr:oneCellAnchor>
  <xdr:oneCellAnchor>
    <xdr:from>
      <xdr:col>4</xdr:col>
      <xdr:colOff>916215</xdr:colOff>
      <xdr:row>48</xdr:row>
      <xdr:rowOff>9071</xdr:rowOff>
    </xdr:from>
    <xdr:ext cx="390219" cy="441628"/>
    <xdr:pic>
      <xdr:nvPicPr>
        <xdr:cNvPr id="58" name="Picture 57">
          <a:extLst>
            <a:ext uri="{FF2B5EF4-FFF2-40B4-BE49-F238E27FC236}">
              <a16:creationId xmlns:a16="http://schemas.microsoft.com/office/drawing/2014/main" id="{F38C91AB-FFB3-4243-9B19-820B64B14F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33995" y="20011571"/>
          <a:ext cx="390219" cy="441628"/>
        </a:xfrm>
        <a:prstGeom prst="rect">
          <a:avLst/>
        </a:prstGeom>
      </xdr:spPr>
    </xdr:pic>
    <xdr:clientData/>
  </xdr:oneCellAnchor>
  <xdr:oneCellAnchor>
    <xdr:from>
      <xdr:col>11</xdr:col>
      <xdr:colOff>281214</xdr:colOff>
      <xdr:row>62</xdr:row>
      <xdr:rowOff>281214</xdr:rowOff>
    </xdr:from>
    <xdr:ext cx="580720" cy="657226"/>
    <xdr:pic>
      <xdr:nvPicPr>
        <xdr:cNvPr id="59" name="Picture 58">
          <a:extLst>
            <a:ext uri="{FF2B5EF4-FFF2-40B4-BE49-F238E27FC236}">
              <a16:creationId xmlns:a16="http://schemas.microsoft.com/office/drawing/2014/main" id="{DE3C2B18-797C-4B84-8D35-F3FB2E617A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31495" y="25898928"/>
          <a:ext cx="580720" cy="657226"/>
        </a:xfrm>
        <a:prstGeom prst="rect">
          <a:avLst/>
        </a:prstGeom>
      </xdr:spPr>
    </xdr:pic>
    <xdr:clientData/>
  </xdr:oneCellAnchor>
  <xdr:oneCellAnchor>
    <xdr:from>
      <xdr:col>5</xdr:col>
      <xdr:colOff>733114</xdr:colOff>
      <xdr:row>78</xdr:row>
      <xdr:rowOff>1</xdr:rowOff>
    </xdr:from>
    <xdr:ext cx="537034" cy="607785"/>
    <xdr:pic>
      <xdr:nvPicPr>
        <xdr:cNvPr id="60" name="Picture 59">
          <a:extLst>
            <a:ext uri="{FF2B5EF4-FFF2-40B4-BE49-F238E27FC236}">
              <a16:creationId xmlns:a16="http://schemas.microsoft.com/office/drawing/2014/main" id="{50379D8A-16D8-41EE-BA31-4770E037A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63995" y="33364715"/>
          <a:ext cx="537034" cy="607785"/>
        </a:xfrm>
        <a:prstGeom prst="rect">
          <a:avLst/>
        </a:prstGeom>
      </xdr:spPr>
    </xdr:pic>
    <xdr:clientData/>
  </xdr:oneCellAnchor>
  <xdr:oneCellAnchor>
    <xdr:from>
      <xdr:col>8</xdr:col>
      <xdr:colOff>471715</xdr:colOff>
      <xdr:row>93</xdr:row>
      <xdr:rowOff>9072</xdr:rowOff>
    </xdr:from>
    <xdr:ext cx="580720" cy="657226"/>
    <xdr:pic>
      <xdr:nvPicPr>
        <xdr:cNvPr id="61" name="Picture 60">
          <a:extLst>
            <a:ext uri="{FF2B5EF4-FFF2-40B4-BE49-F238E27FC236}">
              <a16:creationId xmlns:a16="http://schemas.microsoft.com/office/drawing/2014/main" id="{1CFECD2D-78A8-48EA-8AD6-E4E07F3005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07137" y="39233929"/>
          <a:ext cx="580720" cy="657226"/>
        </a:xfrm>
        <a:prstGeom prst="rect">
          <a:avLst/>
        </a:prstGeom>
      </xdr:spPr>
    </xdr:pic>
    <xdr:clientData/>
  </xdr:oneCellAnchor>
  <xdr:oneCellAnchor>
    <xdr:from>
      <xdr:col>8</xdr:col>
      <xdr:colOff>480785</xdr:colOff>
      <xdr:row>120</xdr:row>
      <xdr:rowOff>9071</xdr:rowOff>
    </xdr:from>
    <xdr:ext cx="580720" cy="657226"/>
    <xdr:pic>
      <xdr:nvPicPr>
        <xdr:cNvPr id="62" name="Picture 61">
          <a:extLst>
            <a:ext uri="{FF2B5EF4-FFF2-40B4-BE49-F238E27FC236}">
              <a16:creationId xmlns:a16="http://schemas.microsoft.com/office/drawing/2014/main" id="{2B2FC498-6598-47FD-B24B-BDDBDE5301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98067" y="51271714"/>
          <a:ext cx="580720" cy="657226"/>
        </a:xfrm>
        <a:prstGeom prst="rect">
          <a:avLst/>
        </a:prstGeom>
      </xdr:spPr>
    </xdr:pic>
    <xdr:clientData/>
  </xdr:oneCellAnchor>
  <xdr:oneCellAnchor>
    <xdr:from>
      <xdr:col>5</xdr:col>
      <xdr:colOff>671285</xdr:colOff>
      <xdr:row>108</xdr:row>
      <xdr:rowOff>27214</xdr:rowOff>
    </xdr:from>
    <xdr:ext cx="580720" cy="657226"/>
    <xdr:pic>
      <xdr:nvPicPr>
        <xdr:cNvPr id="63" name="Picture 62">
          <a:extLst>
            <a:ext uri="{FF2B5EF4-FFF2-40B4-BE49-F238E27FC236}">
              <a16:creationId xmlns:a16="http://schemas.microsoft.com/office/drawing/2014/main" id="{28FF11C3-EF6D-48BF-8732-C834CC37F5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82138" y="46500143"/>
          <a:ext cx="580720" cy="657226"/>
        </a:xfrm>
        <a:prstGeom prst="rect">
          <a:avLst/>
        </a:prstGeom>
      </xdr:spPr>
    </xdr:pic>
    <xdr:clientData/>
  </xdr:oneCellAnchor>
  <xdr:oneCellAnchor>
    <xdr:from>
      <xdr:col>4</xdr:col>
      <xdr:colOff>839426</xdr:colOff>
      <xdr:row>140</xdr:row>
      <xdr:rowOff>281214</xdr:rowOff>
    </xdr:from>
    <xdr:ext cx="448866" cy="508001"/>
    <xdr:pic>
      <xdr:nvPicPr>
        <xdr:cNvPr id="64" name="Picture 63">
          <a:extLst>
            <a:ext uri="{FF2B5EF4-FFF2-40B4-BE49-F238E27FC236}">
              <a16:creationId xmlns:a16="http://schemas.microsoft.com/office/drawing/2014/main" id="{4D87215C-947B-46DA-8AB5-D773D8E094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52137" y="61458928"/>
          <a:ext cx="448866" cy="508001"/>
        </a:xfrm>
        <a:prstGeom prst="rect">
          <a:avLst/>
        </a:prstGeom>
      </xdr:spPr>
    </xdr:pic>
    <xdr:clientData/>
  </xdr:oneCellAnchor>
  <xdr:oneCellAnchor>
    <xdr:from>
      <xdr:col>11</xdr:col>
      <xdr:colOff>308429</xdr:colOff>
      <xdr:row>152</xdr:row>
      <xdr:rowOff>272144</xdr:rowOff>
    </xdr:from>
    <xdr:ext cx="580720" cy="657226"/>
    <xdr:pic>
      <xdr:nvPicPr>
        <xdr:cNvPr id="65" name="Picture 64">
          <a:extLst>
            <a:ext uri="{FF2B5EF4-FFF2-40B4-BE49-F238E27FC236}">
              <a16:creationId xmlns:a16="http://schemas.microsoft.com/office/drawing/2014/main" id="{14EFED09-2166-4A9A-952A-4A698928B9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4279" y="66212358"/>
          <a:ext cx="580720" cy="657226"/>
        </a:xfrm>
        <a:prstGeom prst="rect">
          <a:avLst/>
        </a:prstGeom>
      </xdr:spPr>
    </xdr:pic>
    <xdr:clientData/>
  </xdr:oneCellAnchor>
  <xdr:oneCellAnchor>
    <xdr:from>
      <xdr:col>6</xdr:col>
      <xdr:colOff>517071</xdr:colOff>
      <xdr:row>172</xdr:row>
      <xdr:rowOff>272142</xdr:rowOff>
    </xdr:from>
    <xdr:ext cx="526292" cy="595627"/>
    <xdr:pic>
      <xdr:nvPicPr>
        <xdr:cNvPr id="66" name="Picture 65">
          <a:extLst>
            <a:ext uri="{FF2B5EF4-FFF2-40B4-BE49-F238E27FC236}">
              <a16:creationId xmlns:a16="http://schemas.microsoft.com/office/drawing/2014/main" id="{46B75455-D5FD-4499-9E9F-5602C0615A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56637" y="74730428"/>
          <a:ext cx="526292" cy="595627"/>
        </a:xfrm>
        <a:prstGeom prst="rect">
          <a:avLst/>
        </a:prstGeom>
      </xdr:spPr>
    </xdr:pic>
    <xdr:clientData/>
  </xdr:oneCellAnchor>
  <xdr:oneCellAnchor>
    <xdr:from>
      <xdr:col>4</xdr:col>
      <xdr:colOff>689428</xdr:colOff>
      <xdr:row>188</xdr:row>
      <xdr:rowOff>9071</xdr:rowOff>
    </xdr:from>
    <xdr:ext cx="580720" cy="657226"/>
    <xdr:pic>
      <xdr:nvPicPr>
        <xdr:cNvPr id="67" name="Picture 66">
          <a:extLst>
            <a:ext uri="{FF2B5EF4-FFF2-40B4-BE49-F238E27FC236}">
              <a16:creationId xmlns:a16="http://schemas.microsoft.com/office/drawing/2014/main" id="{33C57CD2-8D69-4C4C-8E40-550786EEEB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5209" y="81987571"/>
          <a:ext cx="580720" cy="65722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pinterest.com/alwrqtaslamja67" TargetMode="External"/><Relationship Id="rId21" Type="http://schemas.openxmlformats.org/officeDocument/2006/relationships/hyperlink" Target="https://www.facebook.com/TheGlocal/" TargetMode="External"/><Relationship Id="rId63" Type="http://schemas.openxmlformats.org/officeDocument/2006/relationships/hyperlink" Target="mailto:roomartspace@gmail.com" TargetMode="External"/><Relationship Id="rId159" Type="http://schemas.openxmlformats.org/officeDocument/2006/relationships/hyperlink" Target="https://www.saneegypt.com/contact-us.html" TargetMode="External"/><Relationship Id="rId170" Type="http://schemas.openxmlformats.org/officeDocument/2006/relationships/hyperlink" Target="https://gramho.com/media/1728582753724051833" TargetMode="External"/><Relationship Id="rId191" Type="http://schemas.openxmlformats.org/officeDocument/2006/relationships/hyperlink" Target="http://www.egyprimevision.com/?fbclid=IwAR3dVKHT2d1Mdgv6mhJcp8vubB05hgnAhgAQcLdr_11vcQBN7Zu8gneLvI0" TargetMode="External"/><Relationship Id="rId205" Type="http://schemas.openxmlformats.org/officeDocument/2006/relationships/hyperlink" Target="https://elcinema.com/person/1993681/" TargetMode="External"/><Relationship Id="rId226" Type="http://schemas.openxmlformats.org/officeDocument/2006/relationships/hyperlink" Target="https://www.facebook.com/pg/alwanCairoUni/about/?ref=page_internal" TargetMode="External"/><Relationship Id="rId247" Type="http://schemas.openxmlformats.org/officeDocument/2006/relationships/hyperlink" Target="https://www.youtube.com/watch?v=Q7bSPSfKlJY" TargetMode="External"/><Relationship Id="rId107" Type="http://schemas.openxmlformats.org/officeDocument/2006/relationships/hyperlink" Target="https://iqraabookstoree.com/?fbclid=IwAR0YF4pJWS14OtL-kOu5EUGx5YqYf4t2cBmDOWbNCSSmqHPp3bgcUv5tnXc" TargetMode="External"/><Relationship Id="rId11" Type="http://schemas.openxmlformats.org/officeDocument/2006/relationships/hyperlink" Target="https://www.instagram.com/zawyacinema/?hl=en&amp;fbclid=IwAR01Rml_q-speUashWpbRAOwx6h5vApBHch7MfhwJDpfqWGLoVZ7gH3FRC0" TargetMode="External"/><Relationship Id="rId32" Type="http://schemas.openxmlformats.org/officeDocument/2006/relationships/hyperlink" Target="https://www.facebook.com/CPRSID/" TargetMode="External"/><Relationship Id="rId53" Type="http://schemas.openxmlformats.org/officeDocument/2006/relationships/hyperlink" Target="https://www.facebook.com/filmmagaz/photos/a.293357220842193/1501079196736650/?type=3&amp;__tn__=-R" TargetMode="External"/><Relationship Id="rId74" Type="http://schemas.openxmlformats.org/officeDocument/2006/relationships/hyperlink" Target="http://raseef5.com/?fbclid=IwAR26YxBD2RQGbub4tJzbTqKEeTkhXUqYWGsDV3beYJ8YUobXd9GvguA4XSY" TargetMode="External"/><Relationship Id="rId128" Type="http://schemas.openxmlformats.org/officeDocument/2006/relationships/hyperlink" Target="https://www.facebook.com/mahmoudmokhtarculturalcenter" TargetMode="External"/><Relationship Id="rId149" Type="http://schemas.openxmlformats.org/officeDocument/2006/relationships/hyperlink" Target="mailto:elkal3a.alex@gmail.com" TargetMode="External"/><Relationship Id="rId5" Type="http://schemas.openxmlformats.org/officeDocument/2006/relationships/hyperlink" Target="https://www.facebook.com/pg/alwanCairoUni/about/?ref=page_internal" TargetMode="External"/><Relationship Id="rId95" Type="http://schemas.openxmlformats.org/officeDocument/2006/relationships/hyperlink" Target="http://hawasband.com/" TargetMode="External"/><Relationship Id="rId160" Type="http://schemas.openxmlformats.org/officeDocument/2006/relationships/hyperlink" Target="https://instagram.com/saneegypt?igshid=16ckbaxlrmwq3&amp;fbclid=IwAR2BJVdD0KIzanUBTTAuPMuPcy5G4t6zc9xQdx1_psUGNfBFKLJn8O237Fw" TargetMode="External"/><Relationship Id="rId181" Type="http://schemas.openxmlformats.org/officeDocument/2006/relationships/hyperlink" Target="http://www.radio1.eg/" TargetMode="External"/><Relationship Id="rId216" Type="http://schemas.openxmlformats.org/officeDocument/2006/relationships/hyperlink" Target="https://www.youtube.com/channel/UCuaN_hc7BocT8yFE_ftvnKg/" TargetMode="External"/><Relationship Id="rId237" Type="http://schemas.openxmlformats.org/officeDocument/2006/relationships/hyperlink" Target="mailto:info@redstarfilms.net" TargetMode="External"/><Relationship Id="rId258" Type="http://schemas.openxmlformats.org/officeDocument/2006/relationships/hyperlink" Target="http://www.nff.org.eg/cinema2015/?q=node/734" TargetMode="External"/><Relationship Id="rId22" Type="http://schemas.openxmlformats.org/officeDocument/2006/relationships/hyperlink" Target="https://twitter.com/TheGlocal" TargetMode="External"/><Relationship Id="rId43" Type="http://schemas.openxmlformats.org/officeDocument/2006/relationships/hyperlink" Target="https://twitter.com/AlarabyaNews?fbclid=IwAR1XrG1YNlHCLXoaDh0585RbZ6encoDeC7j9fUu0tqUkwXPuUKhOs9SZ2Es" TargetMode="External"/><Relationship Id="rId64" Type="http://schemas.openxmlformats.org/officeDocument/2006/relationships/hyperlink" Target="https://www.facebook.com/altermedia.foundation/" TargetMode="External"/><Relationship Id="rId118" Type="http://schemas.openxmlformats.org/officeDocument/2006/relationships/hyperlink" Target="http://www.facebook.com/Gawish.Elwarka" TargetMode="External"/><Relationship Id="rId139" Type="http://schemas.openxmlformats.org/officeDocument/2006/relationships/hyperlink" Target="mailto:aleph.we.lam@gmail.com" TargetMode="External"/><Relationship Id="rId85" Type="http://schemas.openxmlformats.org/officeDocument/2006/relationships/hyperlink" Target="mailto:shibaknet@gmail.com" TargetMode="External"/><Relationship Id="rId150" Type="http://schemas.openxmlformats.org/officeDocument/2006/relationships/hyperlink" Target="http://elkal3a.center/?fbclid=IwAR2yTN9BQ259rMfpz8s-K3u8DZpvrWs7-SKn-YquVleEzPAOP7_khYz0dzg" TargetMode="External"/><Relationship Id="rId171" Type="http://schemas.openxmlformats.org/officeDocument/2006/relationships/hyperlink" Target="http://cairopulse.net/soma-art-school-gallery/" TargetMode="External"/><Relationship Id="rId192" Type="http://schemas.openxmlformats.org/officeDocument/2006/relationships/hyperlink" Target="mailto:saidgamal1@gmail.com" TargetMode="External"/><Relationship Id="rId206" Type="http://schemas.openxmlformats.org/officeDocument/2006/relationships/hyperlink" Target="https://elcinema.com/person/1993681/" TargetMode="External"/><Relationship Id="rId227" Type="http://schemas.openxmlformats.org/officeDocument/2006/relationships/hyperlink" Target="https://www.facebook.com/Fryq.Studio2000/" TargetMode="External"/><Relationship Id="rId248" Type="http://schemas.openxmlformats.org/officeDocument/2006/relationships/hyperlink" Target="http://www.nff.org.eg/cinema2015/?q=node/681" TargetMode="External"/><Relationship Id="rId12" Type="http://schemas.openxmlformats.org/officeDocument/2006/relationships/hyperlink" Target="https://www.twitter.com/FnMehawg1?fbclid=IwAR3QgBEswnTTa051eVSX512ka8KHjkY9pogE-i_0GW5kdHe8kIWPmXoaXfs" TargetMode="External"/><Relationship Id="rId33" Type="http://schemas.openxmlformats.org/officeDocument/2006/relationships/hyperlink" Target="http://www.studiozat.com/?fbclid=IwAR2A9JwxcmnocWvwx9EEyI1rrcAJYUkO6eyDvjrHVhFI0IRR3yiQZZAOvwM" TargetMode="External"/><Relationship Id="rId108" Type="http://schemas.openxmlformats.org/officeDocument/2006/relationships/hyperlink" Target="https://www.youtube.com/channel/UCVeeuHbxrJOkzZmKs0hQMeA" TargetMode="External"/><Relationship Id="rId129" Type="http://schemas.openxmlformats.org/officeDocument/2006/relationships/hyperlink" Target="https://www.facebook.com/mokhtarcenter/" TargetMode="External"/><Relationship Id="rId54" Type="http://schemas.openxmlformats.org/officeDocument/2006/relationships/hyperlink" Target="http://jesuitcc.com/cairo/default_ar?fbclid=IwAR0XRvikuYuwd-thKcojZ6C9VKW6jZPNdF8WkKkerSMCZnC1TslIAm7hOgw" TargetMode="External"/><Relationship Id="rId75" Type="http://schemas.openxmlformats.org/officeDocument/2006/relationships/hyperlink" Target="https://www.facebook.com/raseef5/?eid=ARCCEPYZ3M_nAvUmv0e-GNIuJSC57mt02UafP53pyPzVktQ8uK-Jv-BI_mtKpAGyr9-_Er35BlbNvlGK" TargetMode="External"/><Relationship Id="rId96" Type="http://schemas.openxmlformats.org/officeDocument/2006/relationships/hyperlink" Target="mailto:hawasband@gmail.com" TargetMode="External"/><Relationship Id="rId140" Type="http://schemas.openxmlformats.org/officeDocument/2006/relationships/hyperlink" Target="https://ainpedia.com/company/%D9%85%D8%B1%D9%83%D8%B2-%D8%A7%D9%84%D9%81-%D9%88%D9%84%D8%A7%D9%85-70" TargetMode="External"/><Relationship Id="rId161" Type="http://schemas.openxmlformats.org/officeDocument/2006/relationships/hyperlink" Target="https://www.facebook.com/saneegypt" TargetMode="External"/><Relationship Id="rId182" Type="http://schemas.openxmlformats.org/officeDocument/2006/relationships/hyperlink" Target="https://twitter.com/Radio1eg?fbclid=IwAR2bqQerVKhUdZLLmp8Zsph0OrnaTqoUPNNQ3fwPH_lu2y_jAIk1iPK_he4" TargetMode="External"/><Relationship Id="rId217" Type="http://schemas.openxmlformats.org/officeDocument/2006/relationships/hyperlink" Target="mailto:info@o2-mediagroup.com" TargetMode="External"/><Relationship Id="rId6" Type="http://schemas.openxmlformats.org/officeDocument/2006/relationships/hyperlink" Target="mailto:alwan.cu@gmail.com" TargetMode="External"/><Relationship Id="rId238" Type="http://schemas.openxmlformats.org/officeDocument/2006/relationships/hyperlink" Target="https://www.facebook.com/redstarfilms/" TargetMode="External"/><Relationship Id="rId259" Type="http://schemas.openxmlformats.org/officeDocument/2006/relationships/hyperlink" Target="http://www.nff.org.eg/?q=schedule-tab" TargetMode="External"/><Relationship Id="rId23" Type="http://schemas.openxmlformats.org/officeDocument/2006/relationships/hyperlink" Target="http://instagram.com/TheGlocal" TargetMode="External"/><Relationship Id="rId119" Type="http://schemas.openxmlformats.org/officeDocument/2006/relationships/hyperlink" Target="http://www.youtube.com/user/GawishElwarka" TargetMode="External"/><Relationship Id="rId44" Type="http://schemas.openxmlformats.org/officeDocument/2006/relationships/hyperlink" Target="https://plus.google.com/+alarabyanews?fbclid=IwAR2tSep8zCqa9hLi9j41ZbIBsw9-OZR9xpI82NcNkeM8CFGKIXZUuSzInWA" TargetMode="External"/><Relationship Id="rId65" Type="http://schemas.openxmlformats.org/officeDocument/2006/relationships/hyperlink" Target="http://www.media-alter.com/" TargetMode="External"/><Relationship Id="rId86" Type="http://schemas.openxmlformats.org/officeDocument/2006/relationships/hyperlink" Target="https://www.facebook.com/Shibak.net/" TargetMode="External"/><Relationship Id="rId130" Type="http://schemas.openxmlformats.org/officeDocument/2006/relationships/hyperlink" Target="https://www.facebook.com/pg/%D9%85%D8%B1%D9%83%D8%B2-%D8%B1%D8%A7%D8%AA%D8%A8-%D8%B5%D8%AF%D9%8A%D9%82-%D8%A7%D9%84%D8%AB%D9%82%D8%A7%D9%81%D9%89-684094811651443/about/?ref=page_internal" TargetMode="External"/><Relationship Id="rId151" Type="http://schemas.openxmlformats.org/officeDocument/2006/relationships/hyperlink" Target="https://www.facebook.com/Elkal3a/" TargetMode="External"/><Relationship Id="rId172" Type="http://schemas.openxmlformats.org/officeDocument/2006/relationships/hyperlink" Target="https://www.facebook.com/pg/somaartschool/about/?ref=page_internal" TargetMode="External"/><Relationship Id="rId193" Type="http://schemas.openxmlformats.org/officeDocument/2006/relationships/hyperlink" Target="https://l.facebook.com/l.php?u=https%3A%2F%2Felmahrousanews.com%2F%3Ffbclid%3DIwAR2h3igHqj1Sq-XrJevpIWkDL4YcA-6592C4MOqKtFymHgZ5E2hjYt3c6rc&amp;h=AT07q8CbP45CSYlYgkbIJU6UNnWPTgyt-QG0kLpx-Kv5fTEFXh4GgXIQhuicDE5vQT2EQ4FfGxbL-WmW5SglE9K4v8o7UAWV2utwMtorojTlQ5xYQ1ud_-5kPJi8ShvvicGHbYgCt1ZIZMIVhJc" TargetMode="External"/><Relationship Id="rId207" Type="http://schemas.openxmlformats.org/officeDocument/2006/relationships/hyperlink" Target="https://www.facebook.com/almahrosacenter/" TargetMode="External"/><Relationship Id="rId228" Type="http://schemas.openxmlformats.org/officeDocument/2006/relationships/hyperlink" Target="https://homartkelarja.wixsite.com/homartk/about-homaretk" TargetMode="External"/><Relationship Id="rId249" Type="http://schemas.openxmlformats.org/officeDocument/2006/relationships/hyperlink" Target="http://www.nff.org.eg/?q=schedule-tab" TargetMode="External"/><Relationship Id="rId13" Type="http://schemas.openxmlformats.org/officeDocument/2006/relationships/hyperlink" Target="mailto:fnmehawg@gmail.com" TargetMode="External"/><Relationship Id="rId109" Type="http://schemas.openxmlformats.org/officeDocument/2006/relationships/hyperlink" Target="https://www.facebook.com/iqraaBookstoree/" TargetMode="External"/><Relationship Id="rId260" Type="http://schemas.openxmlformats.org/officeDocument/2006/relationships/hyperlink" Target="http://www.nff.org.eg/cinema2015/?q=node/726" TargetMode="External"/><Relationship Id="rId34" Type="http://schemas.openxmlformats.org/officeDocument/2006/relationships/hyperlink" Target="mailto:info@studiozat.com" TargetMode="External"/><Relationship Id="rId55" Type="http://schemas.openxmlformats.org/officeDocument/2006/relationships/hyperlink" Target="https://www.facebook.com/pg/Cinemaelhanager/about/?ref=page_internal" TargetMode="External"/><Relationship Id="rId76" Type="http://schemas.openxmlformats.org/officeDocument/2006/relationships/hyperlink" Target="mailto:info@raseef5.com" TargetMode="External"/><Relationship Id="rId97" Type="http://schemas.openxmlformats.org/officeDocument/2006/relationships/hyperlink" Target="https://twitter.com/HawasBand" TargetMode="External"/><Relationship Id="rId120" Type="http://schemas.openxmlformats.org/officeDocument/2006/relationships/hyperlink" Target="https://twitter.com/gawishelwarka?fbclid=IwAR1TaF3T1a7p6llXR1NSlSUDFfWqG6zJaeM2N49zHuy2ugUJVNnfbiJ679U" TargetMode="External"/><Relationship Id="rId141" Type="http://schemas.openxmlformats.org/officeDocument/2006/relationships/hyperlink" Target="https://bedalil.com/%D9%85%D8%B1%D9%83%D8%B2-%D8%A7%D9%84%D9%81-%D9%88%D9%84%D8%A7%D9%85/" TargetMode="External"/><Relationship Id="rId7" Type="http://schemas.openxmlformats.org/officeDocument/2006/relationships/hyperlink" Target="https://www.facebook.com/noran.adly2?__tn__=%2CdlC-R-R&amp;eid=ARAMRN7LwEkvG6VnaaOWR1uOMHJji63l6u-ul7ri9LJn5r_NfdVHFweNv7fCaN9DSFGmUG7z7UV40CyF&amp;hc_ref=ART8hpjJEDcDntXKQw1lfhGpuITMGB9Dh_AAC6xhs38HgDFZPTPVTsULfpD2RlviFpU" TargetMode="External"/><Relationship Id="rId162" Type="http://schemas.openxmlformats.org/officeDocument/2006/relationships/hyperlink" Target="https://www.facebook.com/pg/saneegypt/about/?ref=page_internal" TargetMode="External"/><Relationship Id="rId183" Type="http://schemas.openxmlformats.org/officeDocument/2006/relationships/hyperlink" Target="https://www.facebook.com/Egypt.Phoenix/" TargetMode="External"/><Relationship Id="rId218" Type="http://schemas.openxmlformats.org/officeDocument/2006/relationships/hyperlink" Target="https://www.facebook.com/mezajproductions/" TargetMode="External"/><Relationship Id="rId239" Type="http://schemas.openxmlformats.org/officeDocument/2006/relationships/hyperlink" Target="https://www.facebook.com/battana.org/" TargetMode="External"/><Relationship Id="rId250" Type="http://schemas.openxmlformats.org/officeDocument/2006/relationships/hyperlink" Target="http://www.nff.org.eg/cinema2015/?q=node/676" TargetMode="External"/><Relationship Id="rId24" Type="http://schemas.openxmlformats.org/officeDocument/2006/relationships/hyperlink" Target="mailto:info@theglocal.com" TargetMode="External"/><Relationship Id="rId45" Type="http://schemas.openxmlformats.org/officeDocument/2006/relationships/hyperlink" Target="https://www.instagram.com/alarabyanews?fbclid=IwAR2TP8yK5Tq_mr71JnmK0hXODMGZ6k84zNxaTXweEciNbLCEHd8P_M4O5-4" TargetMode="External"/><Relationship Id="rId66" Type="http://schemas.openxmlformats.org/officeDocument/2006/relationships/hyperlink" Target="mailto:info@media-alter.com" TargetMode="External"/><Relationship Id="rId87" Type="http://schemas.openxmlformats.org/officeDocument/2006/relationships/hyperlink" Target="http://www.shibak.net/" TargetMode="External"/><Relationship Id="rId110" Type="http://schemas.openxmlformats.org/officeDocument/2006/relationships/hyperlink" Target="mailto:mustapha.hussien.ibrahim@gmail.com" TargetMode="External"/><Relationship Id="rId131" Type="http://schemas.openxmlformats.org/officeDocument/2006/relationships/hyperlink" Target="http://ratebsedeeq.webs.com/?fbclid=IwAR3UCmicYQKWxai5fcQZy8NpDvLT8M3O0SMiH1dEMfwKnergblwkb9rRK5U" TargetMode="External"/><Relationship Id="rId152" Type="http://schemas.openxmlformats.org/officeDocument/2006/relationships/hyperlink" Target="https://forfann.net/" TargetMode="External"/><Relationship Id="rId173" Type="http://schemas.openxmlformats.org/officeDocument/2006/relationships/hyperlink" Target="mailto:info@somaartschool.com" TargetMode="External"/><Relationship Id="rId194" Type="http://schemas.openxmlformats.org/officeDocument/2006/relationships/hyperlink" Target="https://www.facebook.com/%D8%A8%D9%88%D8%A7%D8%A8%D8%A9-%D8%A7%D9%84%D9%85%D8%AD%D8%B1%D9%88%D8%B3%D8%A9-%D8%A7%D9%84%D8%A5%D8%AE%D8%A8%D8%A7%D8%B1%D9%8A%D8%A9-236232563244291/" TargetMode="External"/><Relationship Id="rId208" Type="http://schemas.openxmlformats.org/officeDocument/2006/relationships/hyperlink" Target="mailto:info@mahrousaeg.com" TargetMode="External"/><Relationship Id="rId229" Type="http://schemas.openxmlformats.org/officeDocument/2006/relationships/hyperlink" Target="https://ar-ar.facebook.com/Hemartakalarja/" TargetMode="External"/><Relationship Id="rId240" Type="http://schemas.openxmlformats.org/officeDocument/2006/relationships/hyperlink" Target="https://www.facebook.com/%D8%AC%D8%B2%D9%8A%D8%B1%D8%A9-%D8%A7%D9%84%D9%88%D8%B1%D8%AF-%D9%84%D9%84%D9%86%D8%B4%D8%B1-%D9%88%D8%A7%D9%84%D8%AA%D9%88%D8%B2%D9%8A%D8%B9-620486241367230/" TargetMode="External"/><Relationship Id="rId261" Type="http://schemas.openxmlformats.org/officeDocument/2006/relationships/hyperlink" Target="https://www.facebook.com/pg/fouadpublishing/about/?ref=page_internal" TargetMode="External"/><Relationship Id="rId14" Type="http://schemas.openxmlformats.org/officeDocument/2006/relationships/hyperlink" Target="https://instagram.com/fnmehawg?fbclid=IwAR1dMaRgiCDAo9mkcv5pHjyWoCEwsdA5RiI7NrioceTLUJHJprmw3_SSYCs" TargetMode="External"/><Relationship Id="rId35" Type="http://schemas.openxmlformats.org/officeDocument/2006/relationships/hyperlink" Target="https://www.instagram.com/studiozat" TargetMode="External"/><Relationship Id="rId56" Type="http://schemas.openxmlformats.org/officeDocument/2006/relationships/hyperlink" Target="mailto:info@docp.gov.eg" TargetMode="External"/><Relationship Id="rId77" Type="http://schemas.openxmlformats.org/officeDocument/2006/relationships/hyperlink" Target="http://egyptcomixweek.org/?fbclid=IwAR3o3xlAjKDTpKOfHUpX75iTY8Cf2kNakmpd3gvptrqQDCv3WR4H65ZE2Ys" TargetMode="External"/><Relationship Id="rId100" Type="http://schemas.openxmlformats.org/officeDocument/2006/relationships/hyperlink" Target="https://soundcloud.com/HawasBand" TargetMode="External"/><Relationship Id="rId8" Type="http://schemas.openxmlformats.org/officeDocument/2006/relationships/hyperlink" Target="mailto:remo_elromancy@yahoo.com" TargetMode="External"/><Relationship Id="rId98" Type="http://schemas.openxmlformats.org/officeDocument/2006/relationships/hyperlink" Target="https://instagram.com/HawasBand" TargetMode="External"/><Relationship Id="rId121" Type="http://schemas.openxmlformats.org/officeDocument/2006/relationships/hyperlink" Target="https://instagram.com/elwarka?fbclid=IwAR1mw3Vdcrg4VRGNEYwVoFdaR2Gzfq4q_1NdqLXWbm0dwhLdY8_P0eRPD90" TargetMode="External"/><Relationship Id="rId142" Type="http://schemas.openxmlformats.org/officeDocument/2006/relationships/hyperlink" Target="https://dalilbook.com/en/profile/37818/%D9%85%D8%B1%D9%83%D8%B2-%D8%A7%D9%84%D9%81-%D9%88%D9%84%D8%A7%D9%85" TargetMode="External"/><Relationship Id="rId163" Type="http://schemas.openxmlformats.org/officeDocument/2006/relationships/hyperlink" Target="http://www.somaartschool.com/" TargetMode="External"/><Relationship Id="rId184" Type="http://schemas.openxmlformats.org/officeDocument/2006/relationships/hyperlink" Target="http://www.phoenixfilm.org/" TargetMode="External"/><Relationship Id="rId219" Type="http://schemas.openxmlformats.org/officeDocument/2006/relationships/hyperlink" Target="http://www.mezaj.me/" TargetMode="External"/><Relationship Id="rId230" Type="http://schemas.openxmlformats.org/officeDocument/2006/relationships/hyperlink" Target="mailto:alfouad_publishing@hotmail.com" TargetMode="External"/><Relationship Id="rId251" Type="http://schemas.openxmlformats.org/officeDocument/2006/relationships/hyperlink" Target="http://www.nff.org.eg/?q=schedule-tab" TargetMode="External"/><Relationship Id="rId25" Type="http://schemas.openxmlformats.org/officeDocument/2006/relationships/hyperlink" Target="http://www.dotmsr.com/?fbclid=IwAR3bmTAayYtvw6LxCSKovS8tQIXVVDGaZ7MBPODZWTaB-G5Fsm7bI9iyvO4" TargetMode="External"/><Relationship Id="rId46" Type="http://schemas.openxmlformats.org/officeDocument/2006/relationships/hyperlink" Target="mailto:info@alarabyanews.com" TargetMode="External"/><Relationship Id="rId67" Type="http://schemas.openxmlformats.org/officeDocument/2006/relationships/hyperlink" Target="https://twitter.com/intent/follow?original_referer=https%3A%2F%2F116943498446376.offertabs.com%2F8000500%3Fsigned_request%3DPAzich0FtzuyxZw77ROLAUVssLItxmAGoag7c0gGIUU.eyJhbGdvcml0aG0iOiJITUFDLVNIQTI1NiIsImlzc3VlZF9hdCI6MTU5NTQzNjE0NiwicGFnZSI6eyJpZCI6IjYyMDE5MzMzODA0OTc3NSIsImFkbWluIjpmYWxzZSwibGlrZWQiOnRydWV9fQ&amp;ref_src=twsrc%5Etfw&amp;region=follow_link&amp;screen_name=AlterMedia_F&amp;tw_p=followbutton" TargetMode="External"/><Relationship Id="rId88" Type="http://schemas.openxmlformats.org/officeDocument/2006/relationships/hyperlink" Target="mailto:hello@tayarah.com" TargetMode="External"/><Relationship Id="rId111" Type="http://schemas.openxmlformats.org/officeDocument/2006/relationships/hyperlink" Target="https://www.facebook.com/cineshar3na/" TargetMode="External"/><Relationship Id="rId132" Type="http://schemas.openxmlformats.org/officeDocument/2006/relationships/hyperlink" Target="http://ratebsedeeq.webs.com/?fbclid=IwAR3UCmicYQKWxai5fcQZy8NpDvLT8M3O0SMiH1dEMfwKnergblwkb9rRK5U" TargetMode="External"/><Relationship Id="rId153" Type="http://schemas.openxmlformats.org/officeDocument/2006/relationships/hyperlink" Target="https://www.facebook.com/pg/ForFann/about/?ref=page_internal" TargetMode="External"/><Relationship Id="rId174" Type="http://schemas.openxmlformats.org/officeDocument/2006/relationships/hyperlink" Target="http://www.theglocal.com/" TargetMode="External"/><Relationship Id="rId195" Type="http://schemas.openxmlformats.org/officeDocument/2006/relationships/hyperlink" Target="https://www.facebook.com/LamusicaIndependentTheatreGroup/" TargetMode="External"/><Relationship Id="rId209" Type="http://schemas.openxmlformats.org/officeDocument/2006/relationships/hyperlink" Target="https://www.instagram.com/mahrousaeg?fbclid=IwAR1WOKC_rnyzfOzs4oEabRc52OLYElleR_SF5usk-NGkAfK8Z8nGLKL05K4" TargetMode="External"/><Relationship Id="rId220" Type="http://schemas.openxmlformats.org/officeDocument/2006/relationships/hyperlink" Target="http://www.mezaj.me/" TargetMode="External"/><Relationship Id="rId241" Type="http://schemas.openxmlformats.org/officeDocument/2006/relationships/hyperlink" Target="mailto:gaziretalward@yahoo.com" TargetMode="External"/><Relationship Id="rId15" Type="http://schemas.openxmlformats.org/officeDocument/2006/relationships/hyperlink" Target="https://www.facebook.com/FnMehawg/" TargetMode="External"/><Relationship Id="rId36" Type="http://schemas.openxmlformats.org/officeDocument/2006/relationships/hyperlink" Target="https://www.facebook.com/StudioZat/" TargetMode="External"/><Relationship Id="rId57" Type="http://schemas.openxmlformats.org/officeDocument/2006/relationships/hyperlink" Target="http://www.docp.gov.eg/Hanager.aspx" TargetMode="External"/><Relationship Id="rId262" Type="http://schemas.openxmlformats.org/officeDocument/2006/relationships/printerSettings" Target="../printerSettings/printerSettings1.bin"/><Relationship Id="rId78" Type="http://schemas.openxmlformats.org/officeDocument/2006/relationships/hyperlink" Target="mailto:elbaaly@gmail.com" TargetMode="External"/><Relationship Id="rId99" Type="http://schemas.openxmlformats.org/officeDocument/2006/relationships/hyperlink" Target="https://youtube.com/HawasBand" TargetMode="External"/><Relationship Id="rId101" Type="http://schemas.openxmlformats.org/officeDocument/2006/relationships/hyperlink" Target="https://soundcloud.com/HawasBand" TargetMode="External"/><Relationship Id="rId122" Type="http://schemas.openxmlformats.org/officeDocument/2006/relationships/hyperlink" Target="mailto:info@elwarka.com" TargetMode="External"/><Relationship Id="rId143" Type="http://schemas.openxmlformats.org/officeDocument/2006/relationships/hyperlink" Target="https://www.facebook.com/tahwiga" TargetMode="External"/><Relationship Id="rId164" Type="http://schemas.openxmlformats.org/officeDocument/2006/relationships/hyperlink" Target="https://www.facebook.com/somaartschool/" TargetMode="External"/><Relationship Id="rId185" Type="http://schemas.openxmlformats.org/officeDocument/2006/relationships/hyperlink" Target="https://www.facebook.com/MidNightSunEgy/" TargetMode="External"/><Relationship Id="rId9" Type="http://schemas.openxmlformats.org/officeDocument/2006/relationships/hyperlink" Target="https://www.facebook.com/share3wa3y/" TargetMode="External"/><Relationship Id="rId210" Type="http://schemas.openxmlformats.org/officeDocument/2006/relationships/hyperlink" Target="https://www.facebook.com/O2MediaGroup.eg/" TargetMode="External"/><Relationship Id="rId26" Type="http://schemas.openxmlformats.org/officeDocument/2006/relationships/hyperlink" Target="mailto:contact@dotmsr.com" TargetMode="External"/><Relationship Id="rId231" Type="http://schemas.openxmlformats.org/officeDocument/2006/relationships/hyperlink" Target="mailto:albawabh.documentary@gmail.com" TargetMode="External"/><Relationship Id="rId252" Type="http://schemas.openxmlformats.org/officeDocument/2006/relationships/hyperlink" Target="http://www.nff.org.eg/?q=schedule-tab" TargetMode="External"/><Relationship Id="rId47" Type="http://schemas.openxmlformats.org/officeDocument/2006/relationships/hyperlink" Target="https://www.facebook.com/alarabyanews/" TargetMode="External"/><Relationship Id="rId68" Type="http://schemas.openxmlformats.org/officeDocument/2006/relationships/hyperlink" Target="https://www.facebook.com/pages/biz/%D8%A7%D9%84%D8%AA%D8%B1%D8%A7%D8%B3%D9%8A%D9%86%D8%A7-%D9%84%D9%84%D8%AB%D9%82%D8%A7%D9%81%D8%A9-%D9%88-%D8%A7%D9%84%D9%81%D9%86%D9%88%D9%86-1512062335711411/" TargetMode="External"/><Relationship Id="rId89" Type="http://schemas.openxmlformats.org/officeDocument/2006/relationships/hyperlink" Target="http://www.tayarah.com/" TargetMode="External"/><Relationship Id="rId112" Type="http://schemas.openxmlformats.org/officeDocument/2006/relationships/hyperlink" Target="http://artkhana.org/" TargetMode="External"/><Relationship Id="rId133" Type="http://schemas.openxmlformats.org/officeDocument/2006/relationships/hyperlink" Target="https://www.facebook.com/%D9%85%D8%B1%D9%83%D8%B2-%D8%B1%D8%A7%D8%AA%D8%A8-%D8%B5%D8%AF%D9%8A%D9%82-%D8%A7%D9%84%D8%AB%D9%82%D8%A7%D9%81%D9%89-684094811651443/" TargetMode="External"/><Relationship Id="rId154" Type="http://schemas.openxmlformats.org/officeDocument/2006/relationships/hyperlink" Target="https://www.facebook.com/ForFann/" TargetMode="External"/><Relationship Id="rId175" Type="http://schemas.openxmlformats.org/officeDocument/2006/relationships/hyperlink" Target="https://www.youtube.com/channel/UCIW2aETl82wUdTKCIMqAGjQ" TargetMode="External"/><Relationship Id="rId196" Type="http://schemas.openxmlformats.org/officeDocument/2006/relationships/hyperlink" Target="https://www.facebook.com/AlwanArtsEG/" TargetMode="External"/><Relationship Id="rId200" Type="http://schemas.openxmlformats.org/officeDocument/2006/relationships/hyperlink" Target="mailto:alwan0azhar@gmail.com" TargetMode="External"/><Relationship Id="rId16" Type="http://schemas.openxmlformats.org/officeDocument/2006/relationships/hyperlink" Target="http://www.alex-sff.com/?fbclid=IwAR0fJnD97itCuWVXNJR5KD2jCBsRbyXcsNCci2Zx2PibIgKOeC3OLTg14n4" TargetMode="External"/><Relationship Id="rId221" Type="http://schemas.openxmlformats.org/officeDocument/2006/relationships/hyperlink" Target="mailto:info@mezaj.me" TargetMode="External"/><Relationship Id="rId242" Type="http://schemas.openxmlformats.org/officeDocument/2006/relationships/hyperlink" Target="https://www.facebook.com/SematEgypt/" TargetMode="External"/><Relationship Id="rId37" Type="http://schemas.openxmlformats.org/officeDocument/2006/relationships/hyperlink" Target="https://www.twitter.com/studiozat" TargetMode="External"/><Relationship Id="rId58" Type="http://schemas.openxmlformats.org/officeDocument/2006/relationships/hyperlink" Target="https://www.facebook.com/battana.org/" TargetMode="External"/><Relationship Id="rId79" Type="http://schemas.openxmlformats.org/officeDocument/2006/relationships/hyperlink" Target="https://www.facebook.com/EgyptComixWeek/" TargetMode="External"/><Relationship Id="rId102" Type="http://schemas.openxmlformats.org/officeDocument/2006/relationships/hyperlink" Target="http://www.undeadcrafts.com/" TargetMode="External"/><Relationship Id="rId123" Type="http://schemas.openxmlformats.org/officeDocument/2006/relationships/hyperlink" Target="http://www.elwarka.com/" TargetMode="External"/><Relationship Id="rId144" Type="http://schemas.openxmlformats.org/officeDocument/2006/relationships/hyperlink" Target="https://www.facebook.com/pg/tahwiga/about/?ref=page_internal" TargetMode="External"/><Relationship Id="rId90" Type="http://schemas.openxmlformats.org/officeDocument/2006/relationships/hyperlink" Target="https://www.youtube.com/user/tayarahworld" TargetMode="External"/><Relationship Id="rId165" Type="http://schemas.openxmlformats.org/officeDocument/2006/relationships/hyperlink" Target="https://www.instagram.com/somaartschool/" TargetMode="External"/><Relationship Id="rId186" Type="http://schemas.openxmlformats.org/officeDocument/2006/relationships/hyperlink" Target="mailto:midnightsunegy@gmail.com" TargetMode="External"/><Relationship Id="rId211" Type="http://schemas.openxmlformats.org/officeDocument/2006/relationships/hyperlink" Target="http://www.o2-mediagroup.com/?fbclid=IwAR0SukI99RY0XoL4lktlI1HCi2RZDvlaWsW9C3AgX7a4D4BxLGipockN26U" TargetMode="External"/><Relationship Id="rId232" Type="http://schemas.openxmlformats.org/officeDocument/2006/relationships/hyperlink" Target="https://twitter.com/Albawabhdoc" TargetMode="External"/><Relationship Id="rId253" Type="http://schemas.openxmlformats.org/officeDocument/2006/relationships/hyperlink" Target="http://www.nff.org.eg/cinema2015/?q=node/760" TargetMode="External"/><Relationship Id="rId27" Type="http://schemas.openxmlformats.org/officeDocument/2006/relationships/hyperlink" Target="https://twitter.com/dotmsr" TargetMode="External"/><Relationship Id="rId48" Type="http://schemas.openxmlformats.org/officeDocument/2006/relationships/hyperlink" Target="http://www.iconmediaproductions.org/?fbclid=IwAR0bCVvtoEzjdk17EtaeVcOoyrV1CN_-cnXYzowTBDB83QKQ-6OF50DL2Aw" TargetMode="External"/><Relationship Id="rId69" Type="http://schemas.openxmlformats.org/officeDocument/2006/relationships/hyperlink" Target="https://www.facebook.com/Tar7AlBa7r/" TargetMode="External"/><Relationship Id="rId113" Type="http://schemas.openxmlformats.org/officeDocument/2006/relationships/hyperlink" Target="https://www.instagram.com/artkhana?fbclid=IwAR3SVN2HSMCdNf3LBKxRg-NbBPnctfaOmuatGtV7PQ9SbFUhcLnUmboW_tQ" TargetMode="External"/><Relationship Id="rId134" Type="http://schemas.openxmlformats.org/officeDocument/2006/relationships/hyperlink" Target="http://www.youtube.com/watch?v=oDovOElYUZc" TargetMode="External"/><Relationship Id="rId80" Type="http://schemas.openxmlformats.org/officeDocument/2006/relationships/hyperlink" Target="http://www.sasapost.com/" TargetMode="External"/><Relationship Id="rId155" Type="http://schemas.openxmlformats.org/officeDocument/2006/relationships/hyperlink" Target="https://www.yellowpages.com.eg/ar/profile/%D9%81%D9%86-%D9%83%D8%A7%D8%B3%D9%84/534531?position=28&amp;key=%D9%85%D8%AF%D8%A7%D8%B1%D8%B3-%D9%81%D9%86&amp;mod=category&amp;categoryId=230" TargetMode="External"/><Relationship Id="rId176" Type="http://schemas.openxmlformats.org/officeDocument/2006/relationships/hyperlink" Target="https://www.theglocal.com/" TargetMode="External"/><Relationship Id="rId197" Type="http://schemas.openxmlformats.org/officeDocument/2006/relationships/hyperlink" Target="https://www.facebook.com/AlwanArtsEG/" TargetMode="External"/><Relationship Id="rId201" Type="http://schemas.openxmlformats.org/officeDocument/2006/relationships/hyperlink" Target="http://soundcloud.com/AlwanAZU?fbclid=IwAR2tUQNVCECg4UfQD7loYqR48x2ma950YnvgfiUn1VSEN7DxGX7szffEkaQ" TargetMode="External"/><Relationship Id="rId222" Type="http://schemas.openxmlformats.org/officeDocument/2006/relationships/hyperlink" Target="https://www.sortlist.com/agency/mezaj-productions" TargetMode="External"/><Relationship Id="rId243" Type="http://schemas.openxmlformats.org/officeDocument/2006/relationships/hyperlink" Target="http://www.itfarrag.com/index.html" TargetMode="External"/><Relationship Id="rId17" Type="http://schemas.openxmlformats.org/officeDocument/2006/relationships/hyperlink" Target="mailto:info@alex-sff.com" TargetMode="External"/><Relationship Id="rId38" Type="http://schemas.openxmlformats.org/officeDocument/2006/relationships/hyperlink" Target="https://www.youtube.com/channel/UCL0Muggqo1IX8Qbo0q_wbXw" TargetMode="External"/><Relationship Id="rId59" Type="http://schemas.openxmlformats.org/officeDocument/2006/relationships/hyperlink" Target="http://www.battana.org/" TargetMode="External"/><Relationship Id="rId103" Type="http://schemas.openxmlformats.org/officeDocument/2006/relationships/hyperlink" Target="https://www.instagram.com/masq.hub?fbclid=IwAR27NRQm7uDBYDEWH1Hfq9w-F6lpzSV4qEkbjqco69jdHAAMCwtja3EJBFw" TargetMode="External"/><Relationship Id="rId124" Type="http://schemas.openxmlformats.org/officeDocument/2006/relationships/hyperlink" Target="https://www.facebook.com/Nostalega" TargetMode="External"/><Relationship Id="rId70" Type="http://schemas.openxmlformats.org/officeDocument/2006/relationships/hyperlink" Target="mailto:tar7alba7r@gmail.com" TargetMode="External"/><Relationship Id="rId91" Type="http://schemas.openxmlformats.org/officeDocument/2006/relationships/hyperlink" Target="https://www.facebook.com/tayarahworld" TargetMode="External"/><Relationship Id="rId145" Type="http://schemas.openxmlformats.org/officeDocument/2006/relationships/hyperlink" Target="https://www.facebook.com/Abdo.saad.93" TargetMode="External"/><Relationship Id="rId166" Type="http://schemas.openxmlformats.org/officeDocument/2006/relationships/hyperlink" Target="https://foursquare.com/v/soma-art-school--gallery/574c7c17498edf7f6fc42dcb" TargetMode="External"/><Relationship Id="rId187" Type="http://schemas.openxmlformats.org/officeDocument/2006/relationships/hyperlink" Target="https://twitter.com/midnightsunegy" TargetMode="External"/><Relationship Id="rId1" Type="http://schemas.openxmlformats.org/officeDocument/2006/relationships/hyperlink" Target="http://www.zawyacinema.com/" TargetMode="External"/><Relationship Id="rId212" Type="http://schemas.openxmlformats.org/officeDocument/2006/relationships/hyperlink" Target="https://www.instagram.com/O2mediagroup?fbclid=IwAR3zjF0HAhbfEfK5Aw-KPvNaP0DpREBk67au-RY0MZuC41y5-374X_BC1rM" TargetMode="External"/><Relationship Id="rId233" Type="http://schemas.openxmlformats.org/officeDocument/2006/relationships/hyperlink" Target="https://www.youtube.com/channel/UCD4YOEOblN6IFu9Pvm8PlUQ" TargetMode="External"/><Relationship Id="rId254" Type="http://schemas.openxmlformats.org/officeDocument/2006/relationships/hyperlink" Target="https://alketaba.com/%d9%85%d8%b4%d8%a7%d9%87%d8%af%d8%a7%d8%aa-%d9%81%d9%8a-%d8%a7%d9%84%d9%85%d9%87%d8%b1%d8%ac%d8%a7%d9%86-%d8%a7%d9%84%d9%82%d9%88%d9%85%d9%8a-%d9%84%d9%84%d8%b3%d9%8a%d9%86%d9%85%d8%a7/" TargetMode="External"/><Relationship Id="rId28" Type="http://schemas.openxmlformats.org/officeDocument/2006/relationships/hyperlink" Target="https://www.facebook.com/VideoYoum7/" TargetMode="External"/><Relationship Id="rId49" Type="http://schemas.openxmlformats.org/officeDocument/2006/relationships/hyperlink" Target="https://www.facebook.com/IconMediaProductions/" TargetMode="External"/><Relationship Id="rId114" Type="http://schemas.openxmlformats.org/officeDocument/2006/relationships/hyperlink" Target="mailto:apply.artkhana@gmail.com" TargetMode="External"/><Relationship Id="rId60" Type="http://schemas.openxmlformats.org/officeDocument/2006/relationships/hyperlink" Target="https://www.facebook.com/roomartspace/?ref=py_c&amp;eid=ARAW1auks6QcIWc92u5XVXEpoPlOLreVFtTE51XRCCEGxNMn-WkP1R-WIH8oQ2umXcD7iT1DZXDjna1h" TargetMode="External"/><Relationship Id="rId81" Type="http://schemas.openxmlformats.org/officeDocument/2006/relationships/hyperlink" Target="https://www.facebook.com/sasapost/?eid=ARDbzTNGRJ96eG0eXNjg1qT1cNoQvEKkx9ry0oEfJuQFPzdR5PgElX63Lv-7CXYinWUKpocY9SrShcwc" TargetMode="External"/><Relationship Id="rId135" Type="http://schemas.openxmlformats.org/officeDocument/2006/relationships/hyperlink" Target="https://www.dostor.org/421968" TargetMode="External"/><Relationship Id="rId156" Type="http://schemas.openxmlformats.org/officeDocument/2006/relationships/hyperlink" Target="https://www.saneegypt.com/" TargetMode="External"/><Relationship Id="rId177" Type="http://schemas.openxmlformats.org/officeDocument/2006/relationships/hyperlink" Target="https://www.youtube.com/user/Radio1eg" TargetMode="External"/><Relationship Id="rId198" Type="http://schemas.openxmlformats.org/officeDocument/2006/relationships/hyperlink" Target="https://www.facebook.com/alwan.azhar1/" TargetMode="External"/><Relationship Id="rId202" Type="http://schemas.openxmlformats.org/officeDocument/2006/relationships/hyperlink" Target="https://youtube.com/channel/UCjlouHss6_hlFeztpNMgWBA?fbclid=IwAR2mF_1KuETr_lJ4ynL-saZx2ezjblSDWTgQccroQclAVzP-AtJDI9kAh8o" TargetMode="External"/><Relationship Id="rId223" Type="http://schemas.openxmlformats.org/officeDocument/2006/relationships/hyperlink" Target="https://www.instagram.com/behna.elwekalah?fbclid=IwAR3_hwEgWyjIk4AVzn6Iv5gIwOfbbdts8Hv7JtoTx--CI3c0xFsOMCAQ0SQ" TargetMode="External"/><Relationship Id="rId244" Type="http://schemas.openxmlformats.org/officeDocument/2006/relationships/hyperlink" Target="https://www.facebook.com/itfarragofficial" TargetMode="External"/><Relationship Id="rId18" Type="http://schemas.openxmlformats.org/officeDocument/2006/relationships/hyperlink" Target="https://www.facebook.com/AlexandriaShortFilmFestival/" TargetMode="External"/><Relationship Id="rId39" Type="http://schemas.openxmlformats.org/officeDocument/2006/relationships/hyperlink" Target="http://funyshop.com/?fbclid=IwAR1n1Ues2psNWmdjcLnqWgsb3vLDanp_WdY7ntQ9vP7YU5-InIz3tt4RluU" TargetMode="External"/><Relationship Id="rId50" Type="http://schemas.openxmlformats.org/officeDocument/2006/relationships/hyperlink" Target="http://www.nff.org.eg/?fbclid=IwAR2cXVAcJCNMY0Hrp0necsdYCET2-OWxIj_SkbmG3TeYd_xs6fjUm0qvZJw" TargetMode="External"/><Relationship Id="rId104" Type="http://schemas.openxmlformats.org/officeDocument/2006/relationships/hyperlink" Target="https://www.facebook.com/MaqadQaitbey/" TargetMode="External"/><Relationship Id="rId125" Type="http://schemas.openxmlformats.org/officeDocument/2006/relationships/hyperlink" Target="https://www.facebook.com/Dar.Almidan/?eid=ARChovRu1P9otltg4W-fggL09lus6xKkmIs8CeWbMf2gzdDUjH2Zs60NQcBuVcc_U0bCLkGiy-WqpEtK" TargetMode="External"/><Relationship Id="rId146" Type="http://schemas.openxmlformats.org/officeDocument/2006/relationships/hyperlink" Target="https://www.facebook.com/babaldonia" TargetMode="External"/><Relationship Id="rId167" Type="http://schemas.openxmlformats.org/officeDocument/2006/relationships/hyperlink" Target="https://www.youtube.com/channel/UC5dl4-5q7U37cmPR0D0uFYQ" TargetMode="External"/><Relationship Id="rId188" Type="http://schemas.openxmlformats.org/officeDocument/2006/relationships/hyperlink" Target="https://www.facebook.com/Fryq.Studio2000/" TargetMode="External"/><Relationship Id="rId71" Type="http://schemas.openxmlformats.org/officeDocument/2006/relationships/hyperlink" Target="mailto:tarek@iact-eg.org" TargetMode="External"/><Relationship Id="rId92" Type="http://schemas.openxmlformats.org/officeDocument/2006/relationships/hyperlink" Target="https://www.twitter.com/tayarahworld" TargetMode="External"/><Relationship Id="rId213" Type="http://schemas.openxmlformats.org/officeDocument/2006/relationships/hyperlink" Target="https://www.sortlist.com/agency/o2-media-group" TargetMode="External"/><Relationship Id="rId234" Type="http://schemas.openxmlformats.org/officeDocument/2006/relationships/hyperlink" Target="https://www.facebook.com/Albawabhdoc/" TargetMode="External"/><Relationship Id="rId2" Type="http://schemas.openxmlformats.org/officeDocument/2006/relationships/hyperlink" Target="http://www.facebook.com/zawyacinema" TargetMode="External"/><Relationship Id="rId29" Type="http://schemas.openxmlformats.org/officeDocument/2006/relationships/hyperlink" Target="https://www.instagram.com/dotmsr/" TargetMode="External"/><Relationship Id="rId255" Type="http://schemas.openxmlformats.org/officeDocument/2006/relationships/hyperlink" Target="http://www.nff.org.eg/?q=schedule-tab" TargetMode="External"/><Relationship Id="rId40" Type="http://schemas.openxmlformats.org/officeDocument/2006/relationships/hyperlink" Target="https://www.facebook.com/ma3lomat.raqia/" TargetMode="External"/><Relationship Id="rId115" Type="http://schemas.openxmlformats.org/officeDocument/2006/relationships/hyperlink" Target="https://www.facebook.com/artkhana.ngo/" TargetMode="External"/><Relationship Id="rId136" Type="http://schemas.openxmlformats.org/officeDocument/2006/relationships/hyperlink" Target="https://www.facebook.com/pages/category/Government-Organization/%D9%85%D8%AA%D8%AD%D9%81-%D9%88%D9%85%D8%B1%D9%83%D8%B2-%D8%B1%D8%A7%D8%AA%D8%A8-%D8%B5%D8%AF%D9%8A%D9%82-%D8%A7%D9%84%D8%AB%D9%82%D8%A7%D9%81%D9%89-1384914421804705/" TargetMode="External"/><Relationship Id="rId157" Type="http://schemas.openxmlformats.org/officeDocument/2006/relationships/hyperlink" Target="mailto:sanecurriculum@gmail.com" TargetMode="External"/><Relationship Id="rId178" Type="http://schemas.openxmlformats.org/officeDocument/2006/relationships/hyperlink" Target="https://www.youtube.com/user/Radio1eg" TargetMode="External"/><Relationship Id="rId61" Type="http://schemas.openxmlformats.org/officeDocument/2006/relationships/hyperlink" Target="http://www.roomartspace.com/" TargetMode="External"/><Relationship Id="rId82" Type="http://schemas.openxmlformats.org/officeDocument/2006/relationships/hyperlink" Target="https://twitter.com/SasaPostMedia" TargetMode="External"/><Relationship Id="rId199" Type="http://schemas.openxmlformats.org/officeDocument/2006/relationships/hyperlink" Target="https://www.facebook.com/alwan.azhar1/" TargetMode="External"/><Relationship Id="rId203" Type="http://schemas.openxmlformats.org/officeDocument/2006/relationships/hyperlink" Target="https://twitter.com/AlwanAZU?fbclid=IwAR3Yoxpyn7qFuKdgTE3SHxpPjzwofWlYR4jWvi54ODooy9cUzIPSVUp682A" TargetMode="External"/><Relationship Id="rId19" Type="http://schemas.openxmlformats.org/officeDocument/2006/relationships/hyperlink" Target="https://www.facebook.com/efcaeg/" TargetMode="External"/><Relationship Id="rId224" Type="http://schemas.openxmlformats.org/officeDocument/2006/relationships/hyperlink" Target="https://www.facebook.com/behna.elwekalah/" TargetMode="External"/><Relationship Id="rId245" Type="http://schemas.openxmlformats.org/officeDocument/2006/relationships/hyperlink" Target="https://twitter.com/itfarrag" TargetMode="External"/><Relationship Id="rId30" Type="http://schemas.openxmlformats.org/officeDocument/2006/relationships/hyperlink" Target="https://www.youtube.com/channel/UC_nFSFoT0Ni-mB5GSEZ5PSQ" TargetMode="External"/><Relationship Id="rId105" Type="http://schemas.openxmlformats.org/officeDocument/2006/relationships/hyperlink" Target="http://ajplus.net/arabi/?fbclid=IwAR13nnzjq7xEQFzymnirmitpdUJ-KA9d8OKzfqe_3SQsImGr_Bi8nhEOr0Y" TargetMode="External"/><Relationship Id="rId126" Type="http://schemas.openxmlformats.org/officeDocument/2006/relationships/hyperlink" Target="http://www.daralmidan.com/" TargetMode="External"/><Relationship Id="rId147" Type="http://schemas.openxmlformats.org/officeDocument/2006/relationships/hyperlink" Target="https://www.facebook.com/babaldonia" TargetMode="External"/><Relationship Id="rId168" Type="http://schemas.openxmlformats.org/officeDocument/2006/relationships/hyperlink" Target="https://twitter.com/somaartschool?lang=en" TargetMode="External"/><Relationship Id="rId51" Type="http://schemas.openxmlformats.org/officeDocument/2006/relationships/hyperlink" Target="https://www.facebook.com/%D8%A7%D9%84%D9%85%D9%87%D8%B1%D8%AC%D8%A7%D9%86-%D8%A7%D9%84%D9%82%D9%88%D9%85%D9%89-%D9%84%D9%84%D8%B3%D9%8A%D9%86%D9%85%D8%A7-%D8%A7%D9%84%D9%85%D8%B5%D8%B1%D9%8A%D8%A9-407063699445657/" TargetMode="External"/><Relationship Id="rId72" Type="http://schemas.openxmlformats.org/officeDocument/2006/relationships/hyperlink" Target="https://www.facebook.com/Teatro.Basement/" TargetMode="External"/><Relationship Id="rId93" Type="http://schemas.openxmlformats.org/officeDocument/2006/relationships/hyperlink" Target="https://www.instagram.com/tayarahworld" TargetMode="External"/><Relationship Id="rId189" Type="http://schemas.openxmlformats.org/officeDocument/2006/relationships/hyperlink" Target="https://www.facebook.com/egyprimevision1/posts/561218757346533/" TargetMode="External"/><Relationship Id="rId3" Type="http://schemas.openxmlformats.org/officeDocument/2006/relationships/hyperlink" Target="https://twitter.com/zawyacinema" TargetMode="External"/><Relationship Id="rId214" Type="http://schemas.openxmlformats.org/officeDocument/2006/relationships/hyperlink" Target="https://www.behance.net/o2mediagroup" TargetMode="External"/><Relationship Id="rId235" Type="http://schemas.openxmlformats.org/officeDocument/2006/relationships/hyperlink" Target="http://doc.albawabhnews.com/" TargetMode="External"/><Relationship Id="rId256" Type="http://schemas.openxmlformats.org/officeDocument/2006/relationships/hyperlink" Target="http://www.nff.org.eg/cinema2015/?q=node/757" TargetMode="External"/><Relationship Id="rId116" Type="http://schemas.openxmlformats.org/officeDocument/2006/relationships/hyperlink" Target="https://www.facebook.com/artkhana.ngo/" TargetMode="External"/><Relationship Id="rId137" Type="http://schemas.openxmlformats.org/officeDocument/2006/relationships/hyperlink" Target="https://www.facebook.com/Aleph.Welam/" TargetMode="External"/><Relationship Id="rId158" Type="http://schemas.openxmlformats.org/officeDocument/2006/relationships/hyperlink" Target="https://www.facebook.com/saneegypt" TargetMode="External"/><Relationship Id="rId20" Type="http://schemas.openxmlformats.org/officeDocument/2006/relationships/hyperlink" Target="http://efca-eg.com/?fbclid=IwAR2gp3D2S3AZsS8VEhkt0K2zTPS9hfdThcQxh1_5es8ex53CBSVHZ0Q-Pyw" TargetMode="External"/><Relationship Id="rId41" Type="http://schemas.openxmlformats.org/officeDocument/2006/relationships/hyperlink" Target="http://www.alarabyanews.com/?fbclid=IwAR12LJj4tKM8sY68eijaQLW9607gM9amW2sIBOMGhq-VsuyFf2SLIGQv1s4" TargetMode="External"/><Relationship Id="rId62" Type="http://schemas.openxmlformats.org/officeDocument/2006/relationships/hyperlink" Target="http://www.roomartspace.com/" TargetMode="External"/><Relationship Id="rId83" Type="http://schemas.openxmlformats.org/officeDocument/2006/relationships/hyperlink" Target="https://www.instagram.com/sasa.post/?fbclid=IwAR2pnOJ25nusJ4nnLDW8wJRS5LoI6_NtxWD2XdlfhibQ3SIM5J4-l10BW1c" TargetMode="External"/><Relationship Id="rId179" Type="http://schemas.openxmlformats.org/officeDocument/2006/relationships/hyperlink" Target="https://www.facebook.com/Radio1.eg" TargetMode="External"/><Relationship Id="rId190" Type="http://schemas.openxmlformats.org/officeDocument/2006/relationships/hyperlink" Target="http://www.egyprimevision.com/?fbclid=IwAR3dVKHT2d1Mdgv6mhJcp8vubB05hgnAhgAQcLdr_11vcQBN7Zu8gneLvI0" TargetMode="External"/><Relationship Id="rId204" Type="http://schemas.openxmlformats.org/officeDocument/2006/relationships/hyperlink" Target="https://instagram.com/alwanazhar2014?fbclid=IwAR1DUp9ruaL4P-9poPvqY0c-I8g6YF6_tfNgDXwxoWvYkmIg-yf3jUSf4yk" TargetMode="External"/><Relationship Id="rId225" Type="http://schemas.openxmlformats.org/officeDocument/2006/relationships/hyperlink" Target="https://www.facebook.com/AlMakkan/" TargetMode="External"/><Relationship Id="rId246" Type="http://schemas.openxmlformats.org/officeDocument/2006/relationships/hyperlink" Target="https://www.youtube.com/channel/UCwKUs5q6l67aeYCyQ_n7eDQ" TargetMode="External"/><Relationship Id="rId106" Type="http://schemas.openxmlformats.org/officeDocument/2006/relationships/hyperlink" Target="https://www.facebook.com/pg/ajplusarabi/about/?ref=page_internal" TargetMode="External"/><Relationship Id="rId127" Type="http://schemas.openxmlformats.org/officeDocument/2006/relationships/hyperlink" Target="mailto:almidan@daralmidan.com" TargetMode="External"/><Relationship Id="rId10" Type="http://schemas.openxmlformats.org/officeDocument/2006/relationships/hyperlink" Target="https://www.youtube.com/channel/UCrw7OwhNyqreP9yIoXroN9g" TargetMode="External"/><Relationship Id="rId31" Type="http://schemas.openxmlformats.org/officeDocument/2006/relationships/hyperlink" Target="mailto:hewar@feps.edu.eg" TargetMode="External"/><Relationship Id="rId52" Type="http://schemas.openxmlformats.org/officeDocument/2006/relationships/hyperlink" Target="https://www.facebook.com/filmmagaz/photos/a.293357220842193/1501079196736650/?type=3&amp;__tn__=-R" TargetMode="External"/><Relationship Id="rId73" Type="http://schemas.openxmlformats.org/officeDocument/2006/relationships/hyperlink" Target="https://www.facebook.com/Alrab3/?eid=ARCmJ1P_nWS2uNI9UGcSBjZ9ylOYLHMFeIVnQCLo-vHVZnRUHVv21pkdAW0ABR2xrijJLfFAsIVHghHa" TargetMode="External"/><Relationship Id="rId94" Type="http://schemas.openxmlformats.org/officeDocument/2006/relationships/hyperlink" Target="https://www.facebook.com/HawasBand/" TargetMode="External"/><Relationship Id="rId148" Type="http://schemas.openxmlformats.org/officeDocument/2006/relationships/hyperlink" Target="https://www.facebook.com/pg/Elkal3a/about/?ref=page_internal" TargetMode="External"/><Relationship Id="rId169" Type="http://schemas.openxmlformats.org/officeDocument/2006/relationships/hyperlink" Target="https://www.picuki.com/profile/somaartschool" TargetMode="External"/><Relationship Id="rId4" Type="http://schemas.openxmlformats.org/officeDocument/2006/relationships/hyperlink" Target="mailto:info@mifegypt.com" TargetMode="External"/><Relationship Id="rId180" Type="http://schemas.openxmlformats.org/officeDocument/2006/relationships/hyperlink" Target="https://www.facebook.com/Radio1.eg" TargetMode="External"/><Relationship Id="rId215" Type="http://schemas.openxmlformats.org/officeDocument/2006/relationships/hyperlink" Target="https://vimeo.com/o2mediaprodcution" TargetMode="External"/><Relationship Id="rId236" Type="http://schemas.openxmlformats.org/officeDocument/2006/relationships/hyperlink" Target="http://redstarfilms.net/?fbclid=IwAR0SGFZjj00WwCnnDP1S8truSnVE4bQAAjvbhdBXt25JdaVy2ZQ8gZAbC1A" TargetMode="External"/><Relationship Id="rId257" Type="http://schemas.openxmlformats.org/officeDocument/2006/relationships/hyperlink" Target="http://www.nff.org.eg/?q=schedule-tab" TargetMode="External"/><Relationship Id="rId42" Type="http://schemas.openxmlformats.org/officeDocument/2006/relationships/hyperlink" Target="https://www.youtube.com/c/alarabyanews?fbclid=IwAR3qnUMgFqEW5nS_vJVovk1kyP5vLXFLCag_l432z5HJykweUA9ClZgBfe0" TargetMode="External"/><Relationship Id="rId84" Type="http://schemas.openxmlformats.org/officeDocument/2006/relationships/hyperlink" Target="mailto:info@sasapost.com" TargetMode="External"/><Relationship Id="rId138" Type="http://schemas.openxmlformats.org/officeDocument/2006/relationships/hyperlink" Target="https://www.facebook.com/Aleph.Wela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371"/>
  <sheetViews>
    <sheetView rightToLeft="1" tabSelected="1" zoomScale="70" zoomScaleNormal="70" workbookViewId="0">
      <pane ySplit="2" topLeftCell="A79" activePane="bottomLeft" state="frozen"/>
      <selection pane="bottomLeft" activeCell="A79" sqref="A79"/>
    </sheetView>
  </sheetViews>
  <sheetFormatPr defaultColWidth="0" defaultRowHeight="14.5" zeroHeight="1" x14ac:dyDescent="0.35"/>
  <cols>
    <col min="1" max="1" width="9" style="1" customWidth="1"/>
    <col min="2" max="2" width="23" style="1" customWidth="1"/>
    <col min="3" max="4" width="0.6328125" style="1" customWidth="1"/>
    <col min="5" max="5" width="9.08984375" style="1" customWidth="1"/>
    <col min="6" max="6" width="14.08984375" style="1" customWidth="1"/>
    <col min="7" max="8" width="15.36328125" style="1" customWidth="1"/>
    <col min="9" max="9" width="18.26953125" style="1" customWidth="1"/>
    <col min="10" max="11" width="9" style="1" customWidth="1"/>
    <col min="12" max="12" width="18.26953125" style="1" customWidth="1"/>
    <col min="13" max="13" width="0.6328125" style="1" customWidth="1"/>
    <col min="14" max="17" width="9" style="1" customWidth="1"/>
    <col min="18" max="18" width="17.453125" style="1" customWidth="1"/>
    <col min="19" max="19" width="9" style="1" customWidth="1"/>
    <col min="20" max="20" width="17.6328125" style="1" customWidth="1"/>
    <col min="21" max="22" width="9" style="1" customWidth="1"/>
    <col min="23" max="23" width="13.90625" style="1" customWidth="1"/>
    <col min="24" max="43" width="9" style="1" customWidth="1"/>
    <col min="44" max="44" width="19.36328125" style="1" customWidth="1"/>
    <col min="45" max="45" width="17" style="1" customWidth="1"/>
    <col min="46" max="55" width="9" style="1" customWidth="1"/>
    <col min="56" max="59" width="0" style="1" hidden="1" customWidth="1"/>
    <col min="60" max="16384" width="9" style="1" hidden="1"/>
  </cols>
  <sheetData>
    <row r="1" spans="1:55" ht="20.5" customHeight="1" thickBot="1" x14ac:dyDescent="0.4">
      <c r="A1" s="67" t="s">
        <v>0</v>
      </c>
      <c r="B1" s="69" t="s">
        <v>890</v>
      </c>
      <c r="C1" s="70"/>
      <c r="D1" s="70"/>
      <c r="E1" s="70"/>
      <c r="F1" s="70"/>
      <c r="G1" s="70"/>
      <c r="H1" s="70"/>
      <c r="I1" s="70"/>
      <c r="J1" s="70"/>
      <c r="K1" s="70"/>
      <c r="L1" s="70"/>
      <c r="M1" s="71"/>
      <c r="N1" s="69" t="s">
        <v>891</v>
      </c>
      <c r="O1" s="70"/>
      <c r="P1" s="70"/>
      <c r="Q1" s="71"/>
      <c r="R1" s="69" t="s">
        <v>892</v>
      </c>
      <c r="S1" s="70"/>
      <c r="T1" s="70"/>
      <c r="U1" s="70"/>
      <c r="V1" s="70"/>
      <c r="W1" s="70"/>
      <c r="X1" s="70"/>
      <c r="Y1" s="70"/>
      <c r="Z1" s="70"/>
      <c r="AA1" s="70"/>
      <c r="AB1" s="71"/>
      <c r="AC1" s="69" t="s">
        <v>893</v>
      </c>
      <c r="AD1" s="70"/>
      <c r="AE1" s="70"/>
      <c r="AF1" s="71"/>
      <c r="AG1" s="69" t="s">
        <v>894</v>
      </c>
      <c r="AH1" s="70"/>
      <c r="AI1" s="70"/>
      <c r="AJ1" s="70"/>
      <c r="AK1" s="70"/>
      <c r="AL1" s="70"/>
      <c r="AM1" s="70"/>
      <c r="AN1" s="70"/>
      <c r="AO1" s="70"/>
      <c r="AP1" s="71"/>
      <c r="AQ1" s="67" t="s">
        <v>1</v>
      </c>
      <c r="AR1" s="69" t="s">
        <v>895</v>
      </c>
      <c r="AS1" s="71"/>
      <c r="AT1" s="69" t="s">
        <v>2</v>
      </c>
      <c r="AU1" s="70"/>
      <c r="AV1" s="70"/>
      <c r="AW1" s="70"/>
      <c r="AX1" s="70"/>
      <c r="AY1" s="70"/>
      <c r="AZ1" s="71"/>
      <c r="BA1" s="72" t="s">
        <v>3</v>
      </c>
    </row>
    <row r="2" spans="1:55" ht="42.75" customHeight="1" thickBot="1" x14ac:dyDescent="0.4">
      <c r="A2" s="74"/>
      <c r="B2" s="16" t="s">
        <v>896</v>
      </c>
      <c r="C2" s="17" t="s">
        <v>897</v>
      </c>
      <c r="D2" s="17" t="s">
        <v>898</v>
      </c>
      <c r="E2" s="17" t="s">
        <v>899</v>
      </c>
      <c r="F2" s="18" t="s">
        <v>900</v>
      </c>
      <c r="G2" s="19" t="s">
        <v>901</v>
      </c>
      <c r="H2" s="19" t="s">
        <v>902</v>
      </c>
      <c r="I2" s="17" t="s">
        <v>903</v>
      </c>
      <c r="J2" s="17" t="s">
        <v>4</v>
      </c>
      <c r="K2" s="17" t="s">
        <v>5</v>
      </c>
      <c r="L2" s="17" t="s">
        <v>904</v>
      </c>
      <c r="M2" s="20" t="s">
        <v>905</v>
      </c>
      <c r="N2" s="21" t="s">
        <v>6</v>
      </c>
      <c r="O2" s="22" t="s">
        <v>906</v>
      </c>
      <c r="P2" s="22" t="s">
        <v>907</v>
      </c>
      <c r="Q2" s="23" t="s">
        <v>908</v>
      </c>
      <c r="R2" s="24" t="s">
        <v>909</v>
      </c>
      <c r="S2" s="25" t="s">
        <v>910</v>
      </c>
      <c r="T2" s="25" t="s">
        <v>7</v>
      </c>
      <c r="U2" s="25" t="s">
        <v>8</v>
      </c>
      <c r="V2" s="25" t="s">
        <v>911</v>
      </c>
      <c r="W2" s="25" t="s">
        <v>912</v>
      </c>
      <c r="X2" s="25" t="s">
        <v>913</v>
      </c>
      <c r="Y2" s="25" t="s">
        <v>914</v>
      </c>
      <c r="Z2" s="25" t="s">
        <v>915</v>
      </c>
      <c r="AA2" s="25" t="s">
        <v>9</v>
      </c>
      <c r="AB2" s="26" t="s">
        <v>10</v>
      </c>
      <c r="AC2" s="24" t="s">
        <v>11</v>
      </c>
      <c r="AD2" s="25" t="s">
        <v>12</v>
      </c>
      <c r="AE2" s="25" t="s">
        <v>13</v>
      </c>
      <c r="AF2" s="27" t="s">
        <v>916</v>
      </c>
      <c r="AG2" s="28" t="s">
        <v>14</v>
      </c>
      <c r="AH2" s="17" t="s">
        <v>15</v>
      </c>
      <c r="AI2" s="17" t="s">
        <v>16</v>
      </c>
      <c r="AJ2" s="17" t="s">
        <v>17</v>
      </c>
      <c r="AK2" s="17" t="s">
        <v>18</v>
      </c>
      <c r="AL2" s="17" t="s">
        <v>19</v>
      </c>
      <c r="AM2" s="29" t="s">
        <v>20</v>
      </c>
      <c r="AN2" s="17" t="s">
        <v>21</v>
      </c>
      <c r="AO2" s="17" t="s">
        <v>22</v>
      </c>
      <c r="AP2" s="30" t="s">
        <v>23</v>
      </c>
      <c r="AQ2" s="68"/>
      <c r="AR2" s="16" t="s">
        <v>917</v>
      </c>
      <c r="AS2" s="30" t="s">
        <v>24</v>
      </c>
      <c r="AT2" s="31" t="s">
        <v>858</v>
      </c>
      <c r="AU2" s="31" t="s">
        <v>859</v>
      </c>
      <c r="AV2" s="31" t="s">
        <v>860</v>
      </c>
      <c r="AW2" s="31" t="s">
        <v>861</v>
      </c>
      <c r="AX2" s="31" t="s">
        <v>862</v>
      </c>
      <c r="AY2" s="31" t="s">
        <v>863</v>
      </c>
      <c r="AZ2" s="32" t="s">
        <v>864</v>
      </c>
      <c r="BA2" s="73"/>
    </row>
    <row r="3" spans="1:55" ht="45.75" customHeight="1" x14ac:dyDescent="0.35">
      <c r="A3" s="33">
        <v>1</v>
      </c>
      <c r="B3" s="34" t="s">
        <v>62</v>
      </c>
      <c r="C3" s="40" t="s">
        <v>60</v>
      </c>
      <c r="D3" s="40" t="s">
        <v>61</v>
      </c>
      <c r="E3" s="35" t="s">
        <v>28</v>
      </c>
      <c r="F3" s="35" t="s">
        <v>45</v>
      </c>
      <c r="G3" s="41">
        <v>41653</v>
      </c>
      <c r="H3" s="41">
        <v>41653</v>
      </c>
      <c r="I3" s="35" t="s">
        <v>157</v>
      </c>
      <c r="J3" s="35" t="s">
        <v>56</v>
      </c>
      <c r="K3" s="35" t="s">
        <v>57</v>
      </c>
      <c r="L3" s="35" t="s">
        <v>30</v>
      </c>
      <c r="M3" s="59" t="s">
        <v>31</v>
      </c>
      <c r="N3" s="43" t="s">
        <v>158</v>
      </c>
      <c r="O3" s="44"/>
      <c r="P3" s="44"/>
      <c r="Q3" s="45"/>
      <c r="R3" s="34" t="s">
        <v>32</v>
      </c>
      <c r="S3" s="35" t="s">
        <v>159</v>
      </c>
      <c r="T3" s="35" t="s">
        <v>42</v>
      </c>
      <c r="U3" s="35" t="s">
        <v>42</v>
      </c>
      <c r="V3" s="35"/>
      <c r="W3" s="35" t="s">
        <v>34</v>
      </c>
      <c r="X3" s="35"/>
      <c r="Y3" s="35"/>
      <c r="Z3" s="35"/>
      <c r="AA3" s="35"/>
      <c r="AB3" s="36"/>
      <c r="AC3" s="37"/>
      <c r="AD3" s="38"/>
      <c r="AE3" s="38"/>
      <c r="AF3" s="39"/>
      <c r="AG3" s="56" t="s">
        <v>160</v>
      </c>
      <c r="AH3" s="47" t="s">
        <v>161</v>
      </c>
      <c r="AI3" s="47"/>
      <c r="AJ3" s="47"/>
      <c r="AK3" s="47"/>
      <c r="AL3" s="47"/>
      <c r="AM3" s="60"/>
      <c r="AN3" s="48"/>
      <c r="AO3" s="47"/>
      <c r="AP3" s="61"/>
      <c r="AQ3" s="51"/>
      <c r="AR3" s="52" t="s">
        <v>35</v>
      </c>
      <c r="AS3" s="53" t="s">
        <v>36</v>
      </c>
      <c r="AT3" s="57" t="s">
        <v>161</v>
      </c>
      <c r="AU3" s="58" t="s">
        <v>160</v>
      </c>
      <c r="AV3" s="58"/>
      <c r="AW3" s="58"/>
      <c r="AX3" s="58"/>
      <c r="AY3" s="58"/>
      <c r="AZ3" s="62"/>
      <c r="BA3" s="55"/>
    </row>
    <row r="4" spans="1:55" ht="45.75" customHeight="1" x14ac:dyDescent="0.35">
      <c r="A4" s="33">
        <v>2</v>
      </c>
      <c r="B4" s="34" t="s">
        <v>74</v>
      </c>
      <c r="C4" s="40" t="s">
        <v>75</v>
      </c>
      <c r="D4" s="40" t="s">
        <v>61</v>
      </c>
      <c r="E4" s="35" t="s">
        <v>28</v>
      </c>
      <c r="F4" s="35" t="s">
        <v>45</v>
      </c>
      <c r="G4" s="41">
        <v>41657</v>
      </c>
      <c r="H4" s="41">
        <v>41657</v>
      </c>
      <c r="I4" s="35" t="s">
        <v>162</v>
      </c>
      <c r="J4" s="35" t="s">
        <v>40</v>
      </c>
      <c r="K4" s="35" t="s">
        <v>76</v>
      </c>
      <c r="L4" s="35" t="s">
        <v>30</v>
      </c>
      <c r="M4" s="59" t="s">
        <v>31</v>
      </c>
      <c r="N4" s="43"/>
      <c r="O4" s="44"/>
      <c r="P4" s="44"/>
      <c r="Q4" s="45"/>
      <c r="R4" s="34" t="s">
        <v>32</v>
      </c>
      <c r="S4" s="35" t="s">
        <v>163</v>
      </c>
      <c r="T4" s="35" t="s">
        <v>78</v>
      </c>
      <c r="U4" s="35" t="s">
        <v>164</v>
      </c>
      <c r="V4" s="35"/>
      <c r="W4" s="35" t="s">
        <v>34</v>
      </c>
      <c r="X4" s="35"/>
      <c r="Y4" s="35"/>
      <c r="Z4" s="35"/>
      <c r="AA4" s="35"/>
      <c r="AB4" s="36"/>
      <c r="AC4" s="37"/>
      <c r="AD4" s="38"/>
      <c r="AE4" s="38"/>
      <c r="AF4" s="39"/>
      <c r="AG4" s="56"/>
      <c r="AH4" s="47" t="s">
        <v>165</v>
      </c>
      <c r="AI4" s="47" t="s">
        <v>166</v>
      </c>
      <c r="AJ4" s="47" t="s">
        <v>167</v>
      </c>
      <c r="AK4" s="47"/>
      <c r="AL4" s="47" t="s">
        <v>168</v>
      </c>
      <c r="AM4" s="60" t="s">
        <v>169</v>
      </c>
      <c r="AN4" s="48"/>
      <c r="AO4" s="47"/>
      <c r="AP4" s="61"/>
      <c r="AQ4" s="51"/>
      <c r="AR4" s="52" t="s">
        <v>102</v>
      </c>
      <c r="AS4" s="53" t="s">
        <v>36</v>
      </c>
      <c r="AT4" s="57" t="s">
        <v>165</v>
      </c>
      <c r="AU4" s="58"/>
      <c r="AV4" s="58"/>
      <c r="AW4" s="58"/>
      <c r="AX4" s="58"/>
      <c r="AY4" s="58"/>
      <c r="AZ4" s="62"/>
      <c r="BA4" s="55"/>
    </row>
    <row r="5" spans="1:55" ht="45.75" customHeight="1" x14ac:dyDescent="0.35">
      <c r="A5" s="33">
        <v>3</v>
      </c>
      <c r="B5" s="34" t="s">
        <v>84</v>
      </c>
      <c r="C5" s="40" t="s">
        <v>84</v>
      </c>
      <c r="D5" s="40" t="s">
        <v>39</v>
      </c>
      <c r="E5" s="35" t="s">
        <v>55</v>
      </c>
      <c r="F5" s="35" t="s">
        <v>45</v>
      </c>
      <c r="G5" s="41">
        <v>41664</v>
      </c>
      <c r="H5" s="41">
        <v>41664</v>
      </c>
      <c r="I5" s="35" t="s">
        <v>170</v>
      </c>
      <c r="J5" s="35" t="s">
        <v>56</v>
      </c>
      <c r="K5" s="35" t="s">
        <v>57</v>
      </c>
      <c r="L5" s="35" t="s">
        <v>30</v>
      </c>
      <c r="M5" s="59" t="s">
        <v>31</v>
      </c>
      <c r="N5" s="43"/>
      <c r="O5" s="44"/>
      <c r="P5" s="44"/>
      <c r="Q5" s="45"/>
      <c r="R5" s="34" t="s">
        <v>32</v>
      </c>
      <c r="S5" s="35" t="s">
        <v>171</v>
      </c>
      <c r="T5" s="35" t="s">
        <v>42</v>
      </c>
      <c r="U5" s="35" t="s">
        <v>42</v>
      </c>
      <c r="V5" s="35"/>
      <c r="W5" s="35" t="s">
        <v>34</v>
      </c>
      <c r="X5" s="35"/>
      <c r="Y5" s="35"/>
      <c r="Z5" s="35"/>
      <c r="AA5" s="35"/>
      <c r="AB5" s="36"/>
      <c r="AC5" s="37"/>
      <c r="AD5" s="38"/>
      <c r="AE5" s="38"/>
      <c r="AF5" s="39"/>
      <c r="AG5" s="56" t="s">
        <v>172</v>
      </c>
      <c r="AH5" s="47" t="s">
        <v>173</v>
      </c>
      <c r="AI5" s="47"/>
      <c r="AJ5" s="47"/>
      <c r="AK5" s="47"/>
      <c r="AL5" s="47"/>
      <c r="AM5" s="60"/>
      <c r="AN5" s="48"/>
      <c r="AO5" s="47"/>
      <c r="AP5" s="61"/>
      <c r="AQ5" s="51"/>
      <c r="AR5" s="52" t="s">
        <v>35</v>
      </c>
      <c r="AS5" s="53" t="s">
        <v>36</v>
      </c>
      <c r="AT5" s="57" t="s">
        <v>173</v>
      </c>
      <c r="AU5" s="58" t="s">
        <v>172</v>
      </c>
      <c r="AV5" s="58"/>
      <c r="AW5" s="58"/>
      <c r="AX5" s="58"/>
      <c r="AY5" s="58"/>
      <c r="AZ5" s="62"/>
      <c r="BA5" s="55"/>
    </row>
    <row r="6" spans="1:55" ht="45.75" customHeight="1" x14ac:dyDescent="0.35">
      <c r="A6" s="33">
        <v>4</v>
      </c>
      <c r="B6" s="34" t="s">
        <v>100</v>
      </c>
      <c r="C6" s="40" t="s">
        <v>47</v>
      </c>
      <c r="D6" s="40" t="s">
        <v>39</v>
      </c>
      <c r="E6" s="35" t="s">
        <v>28</v>
      </c>
      <c r="F6" s="35" t="s">
        <v>82</v>
      </c>
      <c r="G6" s="41">
        <v>36850</v>
      </c>
      <c r="H6" s="41">
        <v>41664</v>
      </c>
      <c r="I6" s="35" t="s">
        <v>174</v>
      </c>
      <c r="J6" s="35" t="s">
        <v>56</v>
      </c>
      <c r="K6" s="35" t="s">
        <v>57</v>
      </c>
      <c r="L6" s="35" t="s">
        <v>30</v>
      </c>
      <c r="M6" s="59" t="s">
        <v>31</v>
      </c>
      <c r="N6" s="43" t="s">
        <v>107</v>
      </c>
      <c r="O6" s="44"/>
      <c r="P6" s="44"/>
      <c r="Q6" s="45"/>
      <c r="R6" s="34" t="s">
        <v>32</v>
      </c>
      <c r="S6" s="35" t="s">
        <v>175</v>
      </c>
      <c r="T6" s="35" t="s">
        <v>94</v>
      </c>
      <c r="U6" s="35" t="s">
        <v>108</v>
      </c>
      <c r="V6" s="35"/>
      <c r="W6" s="35" t="s">
        <v>34</v>
      </c>
      <c r="X6" s="35" t="s">
        <v>176</v>
      </c>
      <c r="Y6" s="35" t="s">
        <v>176</v>
      </c>
      <c r="Z6" s="35"/>
      <c r="AA6" s="35"/>
      <c r="AB6" s="36"/>
      <c r="AC6" s="37"/>
      <c r="AD6" s="38"/>
      <c r="AE6" s="38"/>
      <c r="AF6" s="39"/>
      <c r="AG6" s="56"/>
      <c r="AH6" s="47" t="s">
        <v>177</v>
      </c>
      <c r="AI6" s="47"/>
      <c r="AJ6" s="47"/>
      <c r="AK6" s="47"/>
      <c r="AL6" s="47"/>
      <c r="AM6" s="60"/>
      <c r="AN6" s="48"/>
      <c r="AO6" s="47"/>
      <c r="AP6" s="61"/>
      <c r="AQ6" s="51" t="s">
        <v>178</v>
      </c>
      <c r="AR6" s="52" t="s">
        <v>102</v>
      </c>
      <c r="AS6" s="53" t="s">
        <v>36</v>
      </c>
      <c r="AT6" s="57" t="s">
        <v>179</v>
      </c>
      <c r="AU6" s="58"/>
      <c r="AV6" s="58"/>
      <c r="AW6" s="58"/>
      <c r="AX6" s="58"/>
      <c r="AY6" s="58"/>
      <c r="AZ6" s="62"/>
      <c r="BA6" s="55"/>
    </row>
    <row r="7" spans="1:55" ht="45.75" customHeight="1" x14ac:dyDescent="0.35">
      <c r="A7" s="33">
        <v>5</v>
      </c>
      <c r="B7" s="34" t="s">
        <v>37</v>
      </c>
      <c r="C7" s="40" t="s">
        <v>38</v>
      </c>
      <c r="D7" s="40" t="s">
        <v>61</v>
      </c>
      <c r="E7" s="35" t="s">
        <v>28</v>
      </c>
      <c r="F7" s="35" t="s">
        <v>45</v>
      </c>
      <c r="G7" s="41">
        <v>41664</v>
      </c>
      <c r="H7" s="41">
        <v>41664</v>
      </c>
      <c r="I7" s="35" t="s">
        <v>180</v>
      </c>
      <c r="J7" s="35" t="s">
        <v>56</v>
      </c>
      <c r="K7" s="35" t="s">
        <v>57</v>
      </c>
      <c r="L7" s="35" t="s">
        <v>30</v>
      </c>
      <c r="M7" s="59" t="s">
        <v>31</v>
      </c>
      <c r="N7" s="43" t="s">
        <v>181</v>
      </c>
      <c r="O7" s="44"/>
      <c r="P7" s="44"/>
      <c r="Q7" s="45"/>
      <c r="R7" s="34" t="s">
        <v>32</v>
      </c>
      <c r="S7" s="35" t="s">
        <v>182</v>
      </c>
      <c r="T7" s="35" t="s">
        <v>42</v>
      </c>
      <c r="U7" s="35" t="s">
        <v>42</v>
      </c>
      <c r="V7" s="35"/>
      <c r="W7" s="35" t="s">
        <v>43</v>
      </c>
      <c r="X7" s="35"/>
      <c r="Y7" s="35"/>
      <c r="Z7" s="35"/>
      <c r="AA7" s="35"/>
      <c r="AB7" s="36"/>
      <c r="AC7" s="37"/>
      <c r="AD7" s="38"/>
      <c r="AE7" s="38"/>
      <c r="AF7" s="39"/>
      <c r="AG7" s="56"/>
      <c r="AH7" s="47" t="s">
        <v>183</v>
      </c>
      <c r="AI7" s="47" t="s">
        <v>184</v>
      </c>
      <c r="AJ7" s="47"/>
      <c r="AK7" s="47"/>
      <c r="AL7" s="47" t="s">
        <v>185</v>
      </c>
      <c r="AM7" s="60"/>
      <c r="AN7" s="48"/>
      <c r="AO7" s="47"/>
      <c r="AP7" s="61"/>
      <c r="AQ7" s="51" t="s">
        <v>186</v>
      </c>
      <c r="AR7" s="52" t="s">
        <v>102</v>
      </c>
      <c r="AS7" s="53" t="s">
        <v>36</v>
      </c>
      <c r="AT7" s="57" t="s">
        <v>183</v>
      </c>
      <c r="AU7" s="58"/>
      <c r="AV7" s="58"/>
      <c r="AW7" s="58"/>
      <c r="AX7" s="58"/>
      <c r="AY7" s="58"/>
      <c r="AZ7" s="62"/>
      <c r="BA7" s="55"/>
    </row>
    <row r="8" spans="1:55" ht="45.75" customHeight="1" x14ac:dyDescent="0.35">
      <c r="A8" s="33">
        <v>6</v>
      </c>
      <c r="B8" s="34" t="s">
        <v>66</v>
      </c>
      <c r="C8" s="40" t="s">
        <v>67</v>
      </c>
      <c r="D8" s="40" t="s">
        <v>39</v>
      </c>
      <c r="E8" s="35" t="s">
        <v>28</v>
      </c>
      <c r="F8" s="35" t="s">
        <v>45</v>
      </c>
      <c r="G8" s="41">
        <v>41671</v>
      </c>
      <c r="H8" s="41">
        <v>41671</v>
      </c>
      <c r="I8" s="35" t="s">
        <v>187</v>
      </c>
      <c r="J8" s="35" t="s">
        <v>29</v>
      </c>
      <c r="K8" s="35" t="s">
        <v>95</v>
      </c>
      <c r="L8" s="35" t="s">
        <v>30</v>
      </c>
      <c r="M8" s="59" t="s">
        <v>31</v>
      </c>
      <c r="N8" s="43"/>
      <c r="O8" s="44"/>
      <c r="P8" s="44"/>
      <c r="Q8" s="45"/>
      <c r="R8" s="34" t="s">
        <v>32</v>
      </c>
      <c r="S8" s="35" t="s">
        <v>188</v>
      </c>
      <c r="T8" s="35" t="s">
        <v>68</v>
      </c>
      <c r="U8" s="35" t="s">
        <v>141</v>
      </c>
      <c r="V8" s="35"/>
      <c r="W8" s="35" t="s">
        <v>34</v>
      </c>
      <c r="X8" s="35"/>
      <c r="Y8" s="35"/>
      <c r="Z8" s="35"/>
      <c r="AA8" s="35"/>
      <c r="AB8" s="36"/>
      <c r="AC8" s="37"/>
      <c r="AD8" s="38"/>
      <c r="AE8" s="38"/>
      <c r="AF8" s="39"/>
      <c r="AG8" s="56" t="s">
        <v>189</v>
      </c>
      <c r="AH8" s="47" t="s">
        <v>190</v>
      </c>
      <c r="AI8" s="47" t="s">
        <v>191</v>
      </c>
      <c r="AJ8" s="47" t="s">
        <v>192</v>
      </c>
      <c r="AK8" s="47" t="s">
        <v>193</v>
      </c>
      <c r="AL8" s="47" t="s">
        <v>194</v>
      </c>
      <c r="AM8" s="60"/>
      <c r="AN8" s="48" t="s">
        <v>195</v>
      </c>
      <c r="AO8" s="47"/>
      <c r="AP8" s="61" t="s">
        <v>196</v>
      </c>
      <c r="AQ8" s="51"/>
      <c r="AR8" s="52" t="s">
        <v>35</v>
      </c>
      <c r="AS8" s="53" t="s">
        <v>36</v>
      </c>
      <c r="AT8" s="57" t="s">
        <v>197</v>
      </c>
      <c r="AU8" s="58" t="s">
        <v>198</v>
      </c>
      <c r="AV8" s="58" t="s">
        <v>199</v>
      </c>
      <c r="AW8" s="58"/>
      <c r="AX8" s="58"/>
      <c r="AY8" s="58"/>
      <c r="AZ8" s="62"/>
      <c r="BA8" s="55"/>
    </row>
    <row r="9" spans="1:55" ht="45.75" customHeight="1" x14ac:dyDescent="0.35">
      <c r="A9" s="33">
        <v>7</v>
      </c>
      <c r="B9" s="34" t="s">
        <v>80</v>
      </c>
      <c r="C9" s="40" t="s">
        <v>75</v>
      </c>
      <c r="D9" s="40" t="s">
        <v>39</v>
      </c>
      <c r="E9" s="35" t="s">
        <v>28</v>
      </c>
      <c r="F9" s="35" t="s">
        <v>45</v>
      </c>
      <c r="G9" s="41">
        <v>41691</v>
      </c>
      <c r="H9" s="41">
        <v>41691</v>
      </c>
      <c r="I9" s="35" t="s">
        <v>200</v>
      </c>
      <c r="J9" s="35" t="s">
        <v>201</v>
      </c>
      <c r="K9" s="35" t="s">
        <v>202</v>
      </c>
      <c r="L9" s="35" t="s">
        <v>201</v>
      </c>
      <c r="M9" s="59" t="s">
        <v>97</v>
      </c>
      <c r="N9" s="43"/>
      <c r="O9" s="44"/>
      <c r="P9" s="44"/>
      <c r="Q9" s="45"/>
      <c r="R9" s="34" t="s">
        <v>65</v>
      </c>
      <c r="S9" s="35" t="s">
        <v>203</v>
      </c>
      <c r="T9" s="35" t="s">
        <v>87</v>
      </c>
      <c r="U9" s="35" t="s">
        <v>111</v>
      </c>
      <c r="V9" s="35"/>
      <c r="W9" s="35" t="s">
        <v>34</v>
      </c>
      <c r="X9" s="35" t="s">
        <v>204</v>
      </c>
      <c r="Y9" s="35" t="s">
        <v>205</v>
      </c>
      <c r="Z9" s="35" t="s">
        <v>206</v>
      </c>
      <c r="AA9" s="35"/>
      <c r="AB9" s="36"/>
      <c r="AC9" s="37"/>
      <c r="AD9" s="38"/>
      <c r="AE9" s="38"/>
      <c r="AF9" s="39"/>
      <c r="AG9" s="56"/>
      <c r="AH9" s="47" t="s">
        <v>207</v>
      </c>
      <c r="AI9" s="47"/>
      <c r="AJ9" s="47"/>
      <c r="AK9" s="47"/>
      <c r="AL9" s="47" t="s">
        <v>208</v>
      </c>
      <c r="AM9" s="60" t="s">
        <v>209</v>
      </c>
      <c r="AN9" s="48"/>
      <c r="AO9" s="47"/>
      <c r="AP9" s="61"/>
      <c r="AQ9" s="51"/>
      <c r="AR9" s="52" t="s">
        <v>102</v>
      </c>
      <c r="AS9" s="53" t="s">
        <v>36</v>
      </c>
      <c r="AT9" s="57" t="s">
        <v>210</v>
      </c>
      <c r="AU9" s="57" t="s">
        <v>207</v>
      </c>
      <c r="AV9" s="58" t="s">
        <v>211</v>
      </c>
      <c r="AW9" s="58" t="s">
        <v>212</v>
      </c>
      <c r="AX9" s="58" t="s">
        <v>213</v>
      </c>
      <c r="AY9" s="58"/>
      <c r="AZ9" s="62"/>
      <c r="BA9" s="55"/>
    </row>
    <row r="10" spans="1:55" ht="45.75" customHeight="1" x14ac:dyDescent="0.35">
      <c r="A10" s="33">
        <v>8</v>
      </c>
      <c r="B10" s="34" t="s">
        <v>74</v>
      </c>
      <c r="C10" s="40" t="s">
        <v>75</v>
      </c>
      <c r="D10" s="40" t="s">
        <v>61</v>
      </c>
      <c r="E10" s="35" t="s">
        <v>28</v>
      </c>
      <c r="F10" s="35" t="s">
        <v>45</v>
      </c>
      <c r="G10" s="41">
        <v>41692</v>
      </c>
      <c r="H10" s="41">
        <v>41692</v>
      </c>
      <c r="I10" s="35" t="s">
        <v>214</v>
      </c>
      <c r="J10" s="35" t="s">
        <v>40</v>
      </c>
      <c r="K10" s="35" t="s">
        <v>40</v>
      </c>
      <c r="L10" s="35" t="s">
        <v>30</v>
      </c>
      <c r="M10" s="59" t="s">
        <v>31</v>
      </c>
      <c r="N10" s="43" t="s">
        <v>215</v>
      </c>
      <c r="O10" s="44"/>
      <c r="P10" s="44"/>
      <c r="Q10" s="45"/>
      <c r="R10" s="34" t="s">
        <v>32</v>
      </c>
      <c r="S10" s="35" t="s">
        <v>216</v>
      </c>
      <c r="T10" s="35" t="s">
        <v>78</v>
      </c>
      <c r="U10" s="35" t="s">
        <v>155</v>
      </c>
      <c r="V10" s="35"/>
      <c r="W10" s="35" t="s">
        <v>34</v>
      </c>
      <c r="X10" s="35"/>
      <c r="Y10" s="35"/>
      <c r="Z10" s="35"/>
      <c r="AA10" s="35"/>
      <c r="AB10" s="36"/>
      <c r="AC10" s="37"/>
      <c r="AD10" s="38"/>
      <c r="AE10" s="38"/>
      <c r="AF10" s="39"/>
      <c r="AG10" s="56" t="s">
        <v>217</v>
      </c>
      <c r="AH10" s="47" t="s">
        <v>218</v>
      </c>
      <c r="AI10" s="47"/>
      <c r="AJ10" s="47"/>
      <c r="AK10" s="47"/>
      <c r="AL10" s="47" t="s">
        <v>219</v>
      </c>
      <c r="AM10" s="60" t="s">
        <v>220</v>
      </c>
      <c r="AN10" s="48"/>
      <c r="AO10" s="47" t="s">
        <v>221</v>
      </c>
      <c r="AP10" s="61"/>
      <c r="AQ10" s="51"/>
      <c r="AR10" s="52" t="s">
        <v>35</v>
      </c>
      <c r="AS10" s="53" t="s">
        <v>36</v>
      </c>
      <c r="AT10" s="57" t="s">
        <v>218</v>
      </c>
      <c r="AU10" s="58"/>
      <c r="AV10" s="58"/>
      <c r="AW10" s="58"/>
      <c r="AX10" s="58"/>
      <c r="AY10" s="58"/>
      <c r="AZ10" s="62"/>
      <c r="BA10" s="55"/>
    </row>
    <row r="11" spans="1:55" s="2" customFormat="1" ht="42" customHeight="1" x14ac:dyDescent="0.35">
      <c r="A11" s="33">
        <v>9</v>
      </c>
      <c r="B11" s="34" t="s">
        <v>90</v>
      </c>
      <c r="C11" s="40" t="s">
        <v>84</v>
      </c>
      <c r="D11" s="40" t="s">
        <v>91</v>
      </c>
      <c r="E11" s="35" t="s">
        <v>28</v>
      </c>
      <c r="F11" s="35" t="s">
        <v>45</v>
      </c>
      <c r="G11" s="41">
        <v>41696</v>
      </c>
      <c r="H11" s="41">
        <v>41696</v>
      </c>
      <c r="I11" s="35" t="s">
        <v>222</v>
      </c>
      <c r="J11" s="35" t="s">
        <v>63</v>
      </c>
      <c r="K11" s="35" t="s">
        <v>223</v>
      </c>
      <c r="L11" s="35" t="s">
        <v>63</v>
      </c>
      <c r="M11" s="63" t="s">
        <v>64</v>
      </c>
      <c r="N11" s="43"/>
      <c r="O11" s="44"/>
      <c r="P11" s="44"/>
      <c r="Q11" s="45"/>
      <c r="R11" s="34" t="s">
        <v>65</v>
      </c>
      <c r="S11" s="35" t="s">
        <v>224</v>
      </c>
      <c r="T11" s="35" t="s">
        <v>48</v>
      </c>
      <c r="U11" s="35" t="s">
        <v>119</v>
      </c>
      <c r="V11" s="35"/>
      <c r="W11" s="35" t="s">
        <v>34</v>
      </c>
      <c r="X11" s="35"/>
      <c r="Y11" s="35"/>
      <c r="Z11" s="35"/>
      <c r="AA11" s="35"/>
      <c r="AB11" s="36"/>
      <c r="AC11" s="37"/>
      <c r="AD11" s="38"/>
      <c r="AE11" s="38"/>
      <c r="AF11" s="39"/>
      <c r="AG11" s="56"/>
      <c r="AH11" s="47" t="s">
        <v>225</v>
      </c>
      <c r="AI11" s="47"/>
      <c r="AJ11" s="47"/>
      <c r="AK11" s="47"/>
      <c r="AL11" s="47"/>
      <c r="AM11" s="60" t="s">
        <v>226</v>
      </c>
      <c r="AN11" s="48" t="s">
        <v>227</v>
      </c>
      <c r="AO11" s="47"/>
      <c r="AP11" s="61"/>
      <c r="AQ11" s="51"/>
      <c r="AR11" s="52" t="s">
        <v>102</v>
      </c>
      <c r="AS11" s="53" t="s">
        <v>36</v>
      </c>
      <c r="AT11" s="57" t="s">
        <v>228</v>
      </c>
      <c r="AU11" s="58" t="s">
        <v>225</v>
      </c>
      <c r="AV11" s="58"/>
      <c r="AW11" s="58"/>
      <c r="AX11" s="58"/>
      <c r="AY11" s="58"/>
      <c r="AZ11" s="62"/>
      <c r="BA11" s="55"/>
      <c r="BB11" s="1"/>
      <c r="BC11" s="1"/>
    </row>
    <row r="12" spans="1:55" s="2" customFormat="1" ht="42" customHeight="1" x14ac:dyDescent="0.35">
      <c r="A12" s="33">
        <v>10</v>
      </c>
      <c r="B12" s="34" t="s">
        <v>53</v>
      </c>
      <c r="C12" s="40" t="s">
        <v>26</v>
      </c>
      <c r="D12" s="40" t="s">
        <v>27</v>
      </c>
      <c r="E12" s="35" t="s">
        <v>28</v>
      </c>
      <c r="F12" s="35" t="s">
        <v>45</v>
      </c>
      <c r="G12" s="41">
        <v>41697</v>
      </c>
      <c r="H12" s="41">
        <v>41697</v>
      </c>
      <c r="I12" s="35" t="s">
        <v>229</v>
      </c>
      <c r="J12" s="35" t="s">
        <v>40</v>
      </c>
      <c r="K12" s="35" t="s">
        <v>116</v>
      </c>
      <c r="L12" s="35" t="s">
        <v>30</v>
      </c>
      <c r="M12" s="63" t="s">
        <v>31</v>
      </c>
      <c r="N12" s="43"/>
      <c r="O12" s="44"/>
      <c r="P12" s="44"/>
      <c r="Q12" s="45"/>
      <c r="R12" s="34" t="s">
        <v>65</v>
      </c>
      <c r="S12" s="35" t="s">
        <v>230</v>
      </c>
      <c r="T12" s="35" t="s">
        <v>42</v>
      </c>
      <c r="U12" s="35" t="s">
        <v>42</v>
      </c>
      <c r="V12" s="35"/>
      <c r="W12" s="35" t="s">
        <v>34</v>
      </c>
      <c r="X12" s="35"/>
      <c r="Y12" s="35" t="s">
        <v>231</v>
      </c>
      <c r="Z12" s="35"/>
      <c r="AA12" s="35"/>
      <c r="AB12" s="36"/>
      <c r="AC12" s="37"/>
      <c r="AD12" s="38"/>
      <c r="AE12" s="38"/>
      <c r="AF12" s="39"/>
      <c r="AG12" s="56" t="s">
        <v>232</v>
      </c>
      <c r="AH12" s="47" t="s">
        <v>233</v>
      </c>
      <c r="AI12" s="47" t="s">
        <v>234</v>
      </c>
      <c r="AJ12" s="47"/>
      <c r="AK12" s="47"/>
      <c r="AL12" s="47" t="s">
        <v>235</v>
      </c>
      <c r="AM12" s="60" t="s">
        <v>236</v>
      </c>
      <c r="AN12" s="48" t="s">
        <v>237</v>
      </c>
      <c r="AO12" s="47"/>
      <c r="AP12" s="61"/>
      <c r="AQ12" s="51"/>
      <c r="AR12" s="52" t="s">
        <v>35</v>
      </c>
      <c r="AS12" s="53" t="s">
        <v>36</v>
      </c>
      <c r="AT12" s="57" t="s">
        <v>233</v>
      </c>
      <c r="AU12" s="58"/>
      <c r="AV12" s="58"/>
      <c r="AW12" s="58"/>
      <c r="AX12" s="58"/>
      <c r="AY12" s="58"/>
      <c r="AZ12" s="62"/>
      <c r="BA12" s="55" t="s">
        <v>54</v>
      </c>
      <c r="BB12" s="1"/>
      <c r="BC12" s="1"/>
    </row>
    <row r="13" spans="1:55" s="2" customFormat="1" ht="42" customHeight="1" x14ac:dyDescent="0.35">
      <c r="A13" s="33">
        <v>11</v>
      </c>
      <c r="B13" s="34" t="s">
        <v>74</v>
      </c>
      <c r="C13" s="40" t="s">
        <v>75</v>
      </c>
      <c r="D13" s="40" t="s">
        <v>61</v>
      </c>
      <c r="E13" s="35" t="s">
        <v>28</v>
      </c>
      <c r="F13" s="35" t="s">
        <v>45</v>
      </c>
      <c r="G13" s="41">
        <v>41698</v>
      </c>
      <c r="H13" s="41">
        <v>41698</v>
      </c>
      <c r="I13" s="35" t="s">
        <v>238</v>
      </c>
      <c r="J13" s="35" t="s">
        <v>56</v>
      </c>
      <c r="K13" s="35" t="s">
        <v>57</v>
      </c>
      <c r="L13" s="35" t="s">
        <v>30</v>
      </c>
      <c r="M13" s="63" t="s">
        <v>31</v>
      </c>
      <c r="N13" s="64"/>
      <c r="O13" s="44"/>
      <c r="P13" s="44"/>
      <c r="Q13" s="45"/>
      <c r="R13" s="34" t="s">
        <v>32</v>
      </c>
      <c r="S13" s="35" t="s">
        <v>239</v>
      </c>
      <c r="T13" s="35" t="s">
        <v>42</v>
      </c>
      <c r="U13" s="35" t="s">
        <v>42</v>
      </c>
      <c r="V13" s="35"/>
      <c r="W13" s="35" t="s">
        <v>43</v>
      </c>
      <c r="X13" s="35"/>
      <c r="Y13" s="35"/>
      <c r="Z13" s="35"/>
      <c r="AA13" s="35" t="s">
        <v>112</v>
      </c>
      <c r="AB13" s="36"/>
      <c r="AC13" s="37"/>
      <c r="AD13" s="38"/>
      <c r="AE13" s="38"/>
      <c r="AF13" s="39"/>
      <c r="AG13" s="56" t="s">
        <v>240</v>
      </c>
      <c r="AH13" s="47" t="s">
        <v>241</v>
      </c>
      <c r="AI13" s="47"/>
      <c r="AJ13" s="47"/>
      <c r="AK13" s="47"/>
      <c r="AL13" s="47" t="s">
        <v>242</v>
      </c>
      <c r="AM13" s="60"/>
      <c r="AN13" s="48"/>
      <c r="AO13" s="47"/>
      <c r="AP13" s="61"/>
      <c r="AQ13" s="51"/>
      <c r="AR13" s="52" t="s">
        <v>35</v>
      </c>
      <c r="AS13" s="53" t="s">
        <v>36</v>
      </c>
      <c r="AT13" s="57" t="s">
        <v>241</v>
      </c>
      <c r="AU13" s="58" t="s">
        <v>240</v>
      </c>
      <c r="AV13" s="58"/>
      <c r="AW13" s="58"/>
      <c r="AX13" s="58"/>
      <c r="AY13" s="58"/>
      <c r="AZ13" s="62"/>
      <c r="BA13" s="55"/>
      <c r="BB13" s="1"/>
      <c r="BC13" s="1"/>
    </row>
    <row r="14" spans="1:55" s="2" customFormat="1" ht="42" customHeight="1" x14ac:dyDescent="0.35">
      <c r="A14" s="33">
        <v>12</v>
      </c>
      <c r="B14" s="34" t="s">
        <v>37</v>
      </c>
      <c r="C14" s="40" t="s">
        <v>38</v>
      </c>
      <c r="D14" s="40" t="s">
        <v>39</v>
      </c>
      <c r="E14" s="35" t="s">
        <v>28</v>
      </c>
      <c r="F14" s="35" t="s">
        <v>45</v>
      </c>
      <c r="G14" s="41">
        <v>41701</v>
      </c>
      <c r="H14" s="41">
        <v>41701</v>
      </c>
      <c r="I14" s="35" t="s">
        <v>243</v>
      </c>
      <c r="J14" s="35" t="s">
        <v>56</v>
      </c>
      <c r="K14" s="35" t="s">
        <v>57</v>
      </c>
      <c r="L14" s="35" t="s">
        <v>30</v>
      </c>
      <c r="M14" s="63" t="s">
        <v>31</v>
      </c>
      <c r="N14" s="43"/>
      <c r="O14" s="44"/>
      <c r="P14" s="44"/>
      <c r="Q14" s="45"/>
      <c r="R14" s="34" t="s">
        <v>65</v>
      </c>
      <c r="S14" s="35" t="s">
        <v>244</v>
      </c>
      <c r="T14" s="35" t="s">
        <v>42</v>
      </c>
      <c r="U14" s="35" t="s">
        <v>42</v>
      </c>
      <c r="V14" s="35"/>
      <c r="W14" s="35" t="s">
        <v>34</v>
      </c>
      <c r="X14" s="35"/>
      <c r="Y14" s="35"/>
      <c r="Z14" s="35"/>
      <c r="AA14" s="35"/>
      <c r="AB14" s="36"/>
      <c r="AC14" s="37"/>
      <c r="AD14" s="38"/>
      <c r="AE14" s="38"/>
      <c r="AF14" s="39"/>
      <c r="AG14" s="56" t="s">
        <v>245</v>
      </c>
      <c r="AH14" s="47" t="s">
        <v>246</v>
      </c>
      <c r="AI14" s="47"/>
      <c r="AJ14" s="47"/>
      <c r="AK14" s="47"/>
      <c r="AL14" s="47" t="s">
        <v>247</v>
      </c>
      <c r="AM14" s="60"/>
      <c r="AN14" s="48"/>
      <c r="AO14" s="47"/>
      <c r="AP14" s="61"/>
      <c r="AQ14" s="51"/>
      <c r="AR14" s="52" t="s">
        <v>35</v>
      </c>
      <c r="AS14" s="53" t="s">
        <v>36</v>
      </c>
      <c r="AT14" s="57" t="s">
        <v>246</v>
      </c>
      <c r="AU14" s="58" t="s">
        <v>245</v>
      </c>
      <c r="AV14" s="58"/>
      <c r="AW14" s="58"/>
      <c r="AX14" s="58"/>
      <c r="AY14" s="58"/>
      <c r="AZ14" s="62"/>
      <c r="BA14" s="55"/>
      <c r="BB14" s="1"/>
      <c r="BC14" s="1"/>
    </row>
    <row r="15" spans="1:55" ht="45.75" customHeight="1" x14ac:dyDescent="0.35">
      <c r="A15" s="33">
        <v>13</v>
      </c>
      <c r="B15" s="34" t="s">
        <v>53</v>
      </c>
      <c r="C15" s="40" t="s">
        <v>26</v>
      </c>
      <c r="D15" s="40" t="s">
        <v>27</v>
      </c>
      <c r="E15" s="35" t="s">
        <v>55</v>
      </c>
      <c r="F15" s="35" t="s">
        <v>45</v>
      </c>
      <c r="G15" s="41">
        <v>41701</v>
      </c>
      <c r="H15" s="41">
        <v>41701</v>
      </c>
      <c r="I15" s="35" t="s">
        <v>248</v>
      </c>
      <c r="J15" s="35" t="s">
        <v>40</v>
      </c>
      <c r="K15" s="35" t="s">
        <v>40</v>
      </c>
      <c r="L15" s="35" t="s">
        <v>30</v>
      </c>
      <c r="M15" s="59" t="s">
        <v>31</v>
      </c>
      <c r="N15" s="43"/>
      <c r="O15" s="44"/>
      <c r="P15" s="44"/>
      <c r="Q15" s="45"/>
      <c r="R15" s="34" t="s">
        <v>32</v>
      </c>
      <c r="S15" s="35" t="s">
        <v>249</v>
      </c>
      <c r="T15" s="35" t="s">
        <v>33</v>
      </c>
      <c r="U15" s="35" t="s">
        <v>150</v>
      </c>
      <c r="V15" s="35"/>
      <c r="W15" s="35" t="s">
        <v>34</v>
      </c>
      <c r="X15" s="35" t="s">
        <v>250</v>
      </c>
      <c r="Y15" s="35" t="s">
        <v>251</v>
      </c>
      <c r="Z15" s="35" t="s">
        <v>252</v>
      </c>
      <c r="AA15" s="35"/>
      <c r="AB15" s="36"/>
      <c r="AC15" s="37"/>
      <c r="AD15" s="38"/>
      <c r="AE15" s="38"/>
      <c r="AF15" s="39"/>
      <c r="AG15" s="56" t="s">
        <v>253</v>
      </c>
      <c r="AH15" s="47" t="s">
        <v>254</v>
      </c>
      <c r="AI15" s="47" t="s">
        <v>255</v>
      </c>
      <c r="AJ15" s="47" t="s">
        <v>256</v>
      </c>
      <c r="AK15" s="47" t="s">
        <v>257</v>
      </c>
      <c r="AL15" s="47" t="s">
        <v>258</v>
      </c>
      <c r="AM15" s="60"/>
      <c r="AN15" s="48"/>
      <c r="AO15" s="47"/>
      <c r="AP15" s="61"/>
      <c r="AQ15" s="51" t="s">
        <v>259</v>
      </c>
      <c r="AR15" s="52" t="s">
        <v>35</v>
      </c>
      <c r="AS15" s="53" t="s">
        <v>36</v>
      </c>
      <c r="AT15" s="57" t="s">
        <v>254</v>
      </c>
      <c r="AU15" s="58"/>
      <c r="AV15" s="58"/>
      <c r="AW15" s="58"/>
      <c r="AX15" s="58"/>
      <c r="AY15" s="58"/>
      <c r="AZ15" s="62"/>
      <c r="BA15" s="55"/>
    </row>
    <row r="16" spans="1:55" ht="45.75" customHeight="1" x14ac:dyDescent="0.35">
      <c r="A16" s="33">
        <v>14</v>
      </c>
      <c r="B16" s="34" t="s">
        <v>93</v>
      </c>
      <c r="C16" s="40" t="s">
        <v>75</v>
      </c>
      <c r="D16" s="40" t="s">
        <v>39</v>
      </c>
      <c r="E16" s="35" t="s">
        <v>28</v>
      </c>
      <c r="F16" s="35" t="s">
        <v>45</v>
      </c>
      <c r="G16" s="41">
        <v>41710</v>
      </c>
      <c r="H16" s="41">
        <v>41710</v>
      </c>
      <c r="I16" s="35" t="s">
        <v>260</v>
      </c>
      <c r="J16" s="35" t="s">
        <v>40</v>
      </c>
      <c r="K16" s="35" t="s">
        <v>76</v>
      </c>
      <c r="L16" s="35" t="s">
        <v>30</v>
      </c>
      <c r="M16" s="59" t="s">
        <v>31</v>
      </c>
      <c r="N16" s="43" t="s">
        <v>261</v>
      </c>
      <c r="O16" s="44"/>
      <c r="P16" s="44"/>
      <c r="Q16" s="45"/>
      <c r="R16" s="34" t="s">
        <v>32</v>
      </c>
      <c r="S16" s="35" t="s">
        <v>262</v>
      </c>
      <c r="T16" s="35" t="s">
        <v>68</v>
      </c>
      <c r="U16" s="35" t="s">
        <v>89</v>
      </c>
      <c r="V16" s="35"/>
      <c r="W16" s="35" t="s">
        <v>34</v>
      </c>
      <c r="X16" s="35"/>
      <c r="Y16" s="35"/>
      <c r="Z16" s="35"/>
      <c r="AA16" s="35"/>
      <c r="AB16" s="36"/>
      <c r="AC16" s="37"/>
      <c r="AD16" s="38"/>
      <c r="AE16" s="38"/>
      <c r="AF16" s="39"/>
      <c r="AG16" s="56" t="s">
        <v>263</v>
      </c>
      <c r="AH16" s="47" t="s">
        <v>264</v>
      </c>
      <c r="AI16" s="47" t="s">
        <v>265</v>
      </c>
      <c r="AJ16" s="47" t="s">
        <v>266</v>
      </c>
      <c r="AK16" s="47" t="s">
        <v>267</v>
      </c>
      <c r="AL16" s="47" t="s">
        <v>268</v>
      </c>
      <c r="AM16" s="60" t="s">
        <v>269</v>
      </c>
      <c r="AN16" s="48" t="s">
        <v>270</v>
      </c>
      <c r="AO16" s="47"/>
      <c r="AP16" s="61"/>
      <c r="AQ16" s="51"/>
      <c r="AR16" s="52" t="s">
        <v>35</v>
      </c>
      <c r="AS16" s="53" t="s">
        <v>36</v>
      </c>
      <c r="AT16" s="57" t="s">
        <v>271</v>
      </c>
      <c r="AU16" s="58"/>
      <c r="AV16" s="58"/>
      <c r="AW16" s="58"/>
      <c r="AX16" s="58"/>
      <c r="AY16" s="58"/>
      <c r="AZ16" s="62"/>
      <c r="BA16" s="55"/>
    </row>
    <row r="17" spans="1:55" ht="45.75" customHeight="1" x14ac:dyDescent="0.35">
      <c r="A17" s="33">
        <v>15</v>
      </c>
      <c r="B17" s="34" t="s">
        <v>83</v>
      </c>
      <c r="C17" s="40" t="s">
        <v>84</v>
      </c>
      <c r="D17" s="40" t="s">
        <v>39</v>
      </c>
      <c r="E17" s="35" t="s">
        <v>28</v>
      </c>
      <c r="F17" s="35" t="s">
        <v>45</v>
      </c>
      <c r="G17" s="41">
        <v>41712</v>
      </c>
      <c r="H17" s="41">
        <v>41712</v>
      </c>
      <c r="I17" s="35" t="s">
        <v>272</v>
      </c>
      <c r="J17" s="35" t="s">
        <v>63</v>
      </c>
      <c r="K17" s="35" t="s">
        <v>223</v>
      </c>
      <c r="L17" s="35" t="s">
        <v>63</v>
      </c>
      <c r="M17" s="59" t="s">
        <v>64</v>
      </c>
      <c r="N17" s="43"/>
      <c r="O17" s="44"/>
      <c r="P17" s="44"/>
      <c r="Q17" s="45"/>
      <c r="R17" s="34" t="s">
        <v>32</v>
      </c>
      <c r="S17" s="35" t="s">
        <v>273</v>
      </c>
      <c r="T17" s="35" t="s">
        <v>87</v>
      </c>
      <c r="U17" s="35" t="s">
        <v>120</v>
      </c>
      <c r="V17" s="35"/>
      <c r="W17" s="35" t="s">
        <v>34</v>
      </c>
      <c r="X17" s="35"/>
      <c r="Y17" s="35"/>
      <c r="Z17" s="35"/>
      <c r="AA17" s="35"/>
      <c r="AB17" s="36"/>
      <c r="AC17" s="37"/>
      <c r="AD17" s="38"/>
      <c r="AE17" s="38"/>
      <c r="AF17" s="39"/>
      <c r="AG17" s="56"/>
      <c r="AH17" s="47" t="s">
        <v>274</v>
      </c>
      <c r="AI17" s="47"/>
      <c r="AJ17" s="47" t="s">
        <v>275</v>
      </c>
      <c r="AK17" s="47"/>
      <c r="AL17" s="47"/>
      <c r="AM17" s="60" t="s">
        <v>276</v>
      </c>
      <c r="AN17" s="48" t="s">
        <v>277</v>
      </c>
      <c r="AO17" s="47"/>
      <c r="AP17" s="61"/>
      <c r="AQ17" s="51"/>
      <c r="AR17" s="52" t="s">
        <v>102</v>
      </c>
      <c r="AS17" s="53" t="s">
        <v>36</v>
      </c>
      <c r="AT17" s="57" t="s">
        <v>278</v>
      </c>
      <c r="AU17" s="58"/>
      <c r="AV17" s="58"/>
      <c r="AW17" s="58"/>
      <c r="AX17" s="58"/>
      <c r="AY17" s="58"/>
      <c r="AZ17" s="62"/>
      <c r="BA17" s="55"/>
    </row>
    <row r="18" spans="1:55" ht="45.75" customHeight="1" x14ac:dyDescent="0.35">
      <c r="A18" s="33">
        <v>16</v>
      </c>
      <c r="B18" s="34" t="s">
        <v>25</v>
      </c>
      <c r="C18" s="40" t="s">
        <v>26</v>
      </c>
      <c r="D18" s="40" t="s">
        <v>27</v>
      </c>
      <c r="E18" s="35" t="s">
        <v>55</v>
      </c>
      <c r="F18" s="35" t="s">
        <v>45</v>
      </c>
      <c r="G18" s="41">
        <v>41717</v>
      </c>
      <c r="H18" s="41">
        <v>41717</v>
      </c>
      <c r="I18" s="35" t="s">
        <v>279</v>
      </c>
      <c r="J18" s="35" t="s">
        <v>56</v>
      </c>
      <c r="K18" s="35" t="s">
        <v>57</v>
      </c>
      <c r="L18" s="35" t="s">
        <v>30</v>
      </c>
      <c r="M18" s="59" t="s">
        <v>31</v>
      </c>
      <c r="N18" s="43"/>
      <c r="O18" s="44"/>
      <c r="P18" s="44"/>
      <c r="Q18" s="45"/>
      <c r="R18" s="34" t="s">
        <v>32</v>
      </c>
      <c r="S18" s="35" t="s">
        <v>280</v>
      </c>
      <c r="T18" s="35" t="s">
        <v>42</v>
      </c>
      <c r="U18" s="35" t="s">
        <v>42</v>
      </c>
      <c r="V18" s="35"/>
      <c r="W18" s="35" t="s">
        <v>43</v>
      </c>
      <c r="X18" s="35"/>
      <c r="Y18" s="35"/>
      <c r="Z18" s="35"/>
      <c r="AA18" s="35" t="s">
        <v>281</v>
      </c>
      <c r="AB18" s="36"/>
      <c r="AC18" s="37"/>
      <c r="AD18" s="38"/>
      <c r="AE18" s="38"/>
      <c r="AF18" s="39"/>
      <c r="AG18" s="56" t="s">
        <v>282</v>
      </c>
      <c r="AH18" s="47" t="s">
        <v>283</v>
      </c>
      <c r="AI18" s="47"/>
      <c r="AJ18" s="47"/>
      <c r="AK18" s="47"/>
      <c r="AL18" s="47"/>
      <c r="AM18" s="60"/>
      <c r="AN18" s="48"/>
      <c r="AO18" s="47"/>
      <c r="AP18" s="61"/>
      <c r="AQ18" s="51"/>
      <c r="AR18" s="52" t="s">
        <v>35</v>
      </c>
      <c r="AS18" s="53" t="s">
        <v>36</v>
      </c>
      <c r="AT18" s="57" t="s">
        <v>283</v>
      </c>
      <c r="AU18" s="58" t="s">
        <v>282</v>
      </c>
      <c r="AV18" s="58"/>
      <c r="AW18" s="58"/>
      <c r="AX18" s="58"/>
      <c r="AY18" s="58"/>
      <c r="AZ18" s="62"/>
      <c r="BA18" s="65"/>
      <c r="BB18" s="2"/>
      <c r="BC18" s="2"/>
    </row>
    <row r="19" spans="1:55" ht="45.75" customHeight="1" x14ac:dyDescent="0.35">
      <c r="A19" s="33">
        <v>17</v>
      </c>
      <c r="B19" s="34" t="s">
        <v>37</v>
      </c>
      <c r="C19" s="40" t="s">
        <v>38</v>
      </c>
      <c r="D19" s="40" t="s">
        <v>61</v>
      </c>
      <c r="E19" s="35" t="s">
        <v>28</v>
      </c>
      <c r="F19" s="35" t="s">
        <v>45</v>
      </c>
      <c r="G19" s="41">
        <v>41721</v>
      </c>
      <c r="H19" s="41">
        <v>41721</v>
      </c>
      <c r="I19" s="35" t="s">
        <v>284</v>
      </c>
      <c r="J19" s="35" t="s">
        <v>56</v>
      </c>
      <c r="K19" s="35" t="s">
        <v>57</v>
      </c>
      <c r="L19" s="35" t="s">
        <v>30</v>
      </c>
      <c r="M19" s="59" t="s">
        <v>31</v>
      </c>
      <c r="N19" s="43"/>
      <c r="O19" s="44"/>
      <c r="P19" s="44"/>
      <c r="Q19" s="45"/>
      <c r="R19" s="34" t="s">
        <v>65</v>
      </c>
      <c r="S19" s="35" t="s">
        <v>285</v>
      </c>
      <c r="T19" s="35" t="s">
        <v>42</v>
      </c>
      <c r="U19" s="35" t="s">
        <v>42</v>
      </c>
      <c r="V19" s="35"/>
      <c r="W19" s="35" t="s">
        <v>34</v>
      </c>
      <c r="X19" s="35"/>
      <c r="Y19" s="35"/>
      <c r="Z19" s="35"/>
      <c r="AA19" s="35"/>
      <c r="AB19" s="36"/>
      <c r="AC19" s="37"/>
      <c r="AD19" s="38"/>
      <c r="AE19" s="38"/>
      <c r="AF19" s="39"/>
      <c r="AG19" s="56"/>
      <c r="AH19" s="47" t="s">
        <v>286</v>
      </c>
      <c r="AI19" s="47"/>
      <c r="AJ19" s="47"/>
      <c r="AK19" s="47"/>
      <c r="AL19" s="47"/>
      <c r="AM19" s="60"/>
      <c r="AN19" s="48"/>
      <c r="AO19" s="47"/>
      <c r="AP19" s="61"/>
      <c r="AQ19" s="51"/>
      <c r="AR19" s="52" t="s">
        <v>102</v>
      </c>
      <c r="AS19" s="53" t="s">
        <v>36</v>
      </c>
      <c r="AT19" s="57" t="s">
        <v>286</v>
      </c>
      <c r="AU19" s="58"/>
      <c r="AV19" s="58"/>
      <c r="AW19" s="58"/>
      <c r="AX19" s="58"/>
      <c r="AY19" s="58"/>
      <c r="AZ19" s="62"/>
      <c r="BA19" s="55"/>
    </row>
    <row r="20" spans="1:55" ht="45.75" customHeight="1" x14ac:dyDescent="0.35">
      <c r="A20" s="33">
        <v>18</v>
      </c>
      <c r="B20" s="34" t="s">
        <v>37</v>
      </c>
      <c r="C20" s="40" t="s">
        <v>38</v>
      </c>
      <c r="D20" s="40" t="s">
        <v>85</v>
      </c>
      <c r="E20" s="35" t="s">
        <v>28</v>
      </c>
      <c r="F20" s="35" t="s">
        <v>121</v>
      </c>
      <c r="G20" s="41">
        <v>41721</v>
      </c>
      <c r="H20" s="41">
        <v>41721</v>
      </c>
      <c r="I20" s="35" t="s">
        <v>287</v>
      </c>
      <c r="J20" s="35" t="s">
        <v>63</v>
      </c>
      <c r="K20" s="35" t="s">
        <v>63</v>
      </c>
      <c r="L20" s="35" t="s">
        <v>63</v>
      </c>
      <c r="M20" s="59" t="s">
        <v>64</v>
      </c>
      <c r="N20" s="43"/>
      <c r="O20" s="44"/>
      <c r="P20" s="44"/>
      <c r="Q20" s="45"/>
      <c r="R20" s="34" t="s">
        <v>32</v>
      </c>
      <c r="S20" s="35" t="s">
        <v>288</v>
      </c>
      <c r="T20" s="35" t="s">
        <v>42</v>
      </c>
      <c r="U20" s="35" t="s">
        <v>42</v>
      </c>
      <c r="V20" s="35"/>
      <c r="W20" s="35" t="s">
        <v>34</v>
      </c>
      <c r="X20" s="35"/>
      <c r="Y20" s="35"/>
      <c r="Z20" s="35"/>
      <c r="AA20" s="35"/>
      <c r="AB20" s="36"/>
      <c r="AC20" s="37"/>
      <c r="AD20" s="38"/>
      <c r="AE20" s="38"/>
      <c r="AF20" s="39"/>
      <c r="AG20" s="56"/>
      <c r="AH20" s="47" t="s">
        <v>289</v>
      </c>
      <c r="AI20" s="47"/>
      <c r="AJ20" s="47"/>
      <c r="AK20" s="47"/>
      <c r="AL20" s="47" t="s">
        <v>290</v>
      </c>
      <c r="AM20" s="60"/>
      <c r="AN20" s="48"/>
      <c r="AO20" s="47"/>
      <c r="AP20" s="61"/>
      <c r="AQ20" s="51"/>
      <c r="AR20" s="52" t="s">
        <v>102</v>
      </c>
      <c r="AS20" s="53" t="s">
        <v>36</v>
      </c>
      <c r="AT20" s="57" t="s">
        <v>289</v>
      </c>
      <c r="AU20" s="58"/>
      <c r="AV20" s="58"/>
      <c r="AW20" s="58"/>
      <c r="AX20" s="58"/>
      <c r="AY20" s="58"/>
      <c r="AZ20" s="62"/>
      <c r="BA20" s="55"/>
    </row>
    <row r="21" spans="1:55" ht="45.75" customHeight="1" x14ac:dyDescent="0.35">
      <c r="A21" s="33">
        <v>19</v>
      </c>
      <c r="B21" s="34" t="s">
        <v>80</v>
      </c>
      <c r="C21" s="40" t="s">
        <v>75</v>
      </c>
      <c r="D21" s="40" t="s">
        <v>39</v>
      </c>
      <c r="E21" s="35" t="s">
        <v>28</v>
      </c>
      <c r="F21" s="35" t="s">
        <v>45</v>
      </c>
      <c r="G21" s="41">
        <v>41722</v>
      </c>
      <c r="H21" s="41">
        <v>41722</v>
      </c>
      <c r="I21" s="35" t="s">
        <v>291</v>
      </c>
      <c r="J21" s="35" t="s">
        <v>40</v>
      </c>
      <c r="K21" s="35" t="s">
        <v>292</v>
      </c>
      <c r="L21" s="35" t="s">
        <v>30</v>
      </c>
      <c r="M21" s="59" t="s">
        <v>31</v>
      </c>
      <c r="N21" s="43"/>
      <c r="O21" s="44"/>
      <c r="P21" s="44"/>
      <c r="Q21" s="45"/>
      <c r="R21" s="34" t="s">
        <v>65</v>
      </c>
      <c r="S21" s="35" t="s">
        <v>293</v>
      </c>
      <c r="T21" s="35" t="s">
        <v>87</v>
      </c>
      <c r="U21" s="35" t="s">
        <v>88</v>
      </c>
      <c r="V21" s="35"/>
      <c r="W21" s="35" t="s">
        <v>34</v>
      </c>
      <c r="X21" s="35"/>
      <c r="Y21" s="35"/>
      <c r="Z21" s="35"/>
      <c r="AA21" s="35"/>
      <c r="AB21" s="36"/>
      <c r="AC21" s="37"/>
      <c r="AD21" s="38"/>
      <c r="AE21" s="38"/>
      <c r="AF21" s="39"/>
      <c r="AG21" s="56"/>
      <c r="AH21" s="47" t="s">
        <v>294</v>
      </c>
      <c r="AI21" s="47"/>
      <c r="AJ21" s="47"/>
      <c r="AK21" s="47"/>
      <c r="AL21" s="47"/>
      <c r="AM21" s="60" t="s">
        <v>295</v>
      </c>
      <c r="AN21" s="48" t="s">
        <v>296</v>
      </c>
      <c r="AO21" s="47"/>
      <c r="AP21" s="61"/>
      <c r="AQ21" s="51"/>
      <c r="AR21" s="52" t="s">
        <v>102</v>
      </c>
      <c r="AS21" s="53" t="s">
        <v>36</v>
      </c>
      <c r="AT21" s="57" t="s">
        <v>294</v>
      </c>
      <c r="AU21" s="58"/>
      <c r="AV21" s="58"/>
      <c r="AW21" s="58"/>
      <c r="AX21" s="58"/>
      <c r="AY21" s="58"/>
      <c r="AZ21" s="62"/>
      <c r="BA21" s="55"/>
    </row>
    <row r="22" spans="1:55" ht="45.75" customHeight="1" x14ac:dyDescent="0.35">
      <c r="A22" s="33">
        <v>20</v>
      </c>
      <c r="B22" s="34" t="s">
        <v>37</v>
      </c>
      <c r="C22" s="40" t="s">
        <v>38</v>
      </c>
      <c r="D22" s="40" t="s">
        <v>39</v>
      </c>
      <c r="E22" s="35" t="s">
        <v>28</v>
      </c>
      <c r="F22" s="35" t="s">
        <v>45</v>
      </c>
      <c r="G22" s="41">
        <v>41729</v>
      </c>
      <c r="H22" s="41">
        <v>41729</v>
      </c>
      <c r="I22" s="35" t="s">
        <v>297</v>
      </c>
      <c r="J22" s="35" t="s">
        <v>40</v>
      </c>
      <c r="K22" s="35" t="s">
        <v>76</v>
      </c>
      <c r="L22" s="35" t="s">
        <v>30</v>
      </c>
      <c r="M22" s="59" t="s">
        <v>31</v>
      </c>
      <c r="N22" s="43"/>
      <c r="O22" s="44"/>
      <c r="P22" s="44"/>
      <c r="Q22" s="45"/>
      <c r="R22" s="34" t="s">
        <v>65</v>
      </c>
      <c r="S22" s="35" t="s">
        <v>298</v>
      </c>
      <c r="T22" s="35" t="s">
        <v>68</v>
      </c>
      <c r="U22" s="35" t="s">
        <v>42</v>
      </c>
      <c r="V22" s="35"/>
      <c r="W22" s="35" t="s">
        <v>34</v>
      </c>
      <c r="X22" s="35"/>
      <c r="Y22" s="35"/>
      <c r="Z22" s="35"/>
      <c r="AA22" s="35"/>
      <c r="AB22" s="36"/>
      <c r="AC22" s="37"/>
      <c r="AD22" s="38"/>
      <c r="AE22" s="38"/>
      <c r="AF22" s="39"/>
      <c r="AG22" s="56" t="s">
        <v>299</v>
      </c>
      <c r="AH22" s="47" t="s">
        <v>300</v>
      </c>
      <c r="AI22" s="47"/>
      <c r="AJ22" s="47"/>
      <c r="AK22" s="47"/>
      <c r="AL22" s="47"/>
      <c r="AM22" s="60"/>
      <c r="AN22" s="48" t="s">
        <v>301</v>
      </c>
      <c r="AO22" s="47"/>
      <c r="AP22" s="61"/>
      <c r="AQ22" s="51"/>
      <c r="AR22" s="52" t="s">
        <v>35</v>
      </c>
      <c r="AS22" s="53" t="s">
        <v>36</v>
      </c>
      <c r="AT22" s="57" t="s">
        <v>299</v>
      </c>
      <c r="AU22" s="58"/>
      <c r="AV22" s="58"/>
      <c r="AW22" s="58"/>
      <c r="AX22" s="58"/>
      <c r="AY22" s="58"/>
      <c r="AZ22" s="62"/>
      <c r="BA22" s="55"/>
    </row>
    <row r="23" spans="1:55" ht="45.75" customHeight="1" x14ac:dyDescent="0.35">
      <c r="A23" s="33">
        <v>21</v>
      </c>
      <c r="B23" s="34" t="s">
        <v>74</v>
      </c>
      <c r="C23" s="40" t="s">
        <v>75</v>
      </c>
      <c r="D23" s="40" t="s">
        <v>61</v>
      </c>
      <c r="E23" s="35" t="s">
        <v>28</v>
      </c>
      <c r="F23" s="35" t="s">
        <v>45</v>
      </c>
      <c r="G23" s="41" t="s">
        <v>45</v>
      </c>
      <c r="H23" s="41">
        <v>41730</v>
      </c>
      <c r="I23" s="35" t="s">
        <v>302</v>
      </c>
      <c r="J23" s="35" t="s">
        <v>63</v>
      </c>
      <c r="K23" s="35" t="s">
        <v>303</v>
      </c>
      <c r="L23" s="35" t="s">
        <v>63</v>
      </c>
      <c r="M23" s="59" t="s">
        <v>64</v>
      </c>
      <c r="N23" s="43"/>
      <c r="O23" s="44"/>
      <c r="P23" s="44"/>
      <c r="Q23" s="45"/>
      <c r="R23" s="34" t="s">
        <v>32</v>
      </c>
      <c r="S23" s="35" t="s">
        <v>304</v>
      </c>
      <c r="T23" s="35" t="s">
        <v>87</v>
      </c>
      <c r="U23" s="35" t="s">
        <v>305</v>
      </c>
      <c r="V23" s="35" t="s">
        <v>306</v>
      </c>
      <c r="W23" s="35" t="s">
        <v>34</v>
      </c>
      <c r="X23" s="35"/>
      <c r="Y23" s="35"/>
      <c r="Z23" s="35"/>
      <c r="AA23" s="35"/>
      <c r="AB23" s="36"/>
      <c r="AC23" s="37"/>
      <c r="AD23" s="38"/>
      <c r="AE23" s="38"/>
      <c r="AF23" s="39"/>
      <c r="AG23" s="56"/>
      <c r="AH23" s="47" t="s">
        <v>307</v>
      </c>
      <c r="AI23" s="47"/>
      <c r="AJ23" s="47"/>
      <c r="AK23" s="47"/>
      <c r="AL23" s="47" t="s">
        <v>308</v>
      </c>
      <c r="AM23" s="60"/>
      <c r="AN23" s="48" t="s">
        <v>309</v>
      </c>
      <c r="AO23" s="47"/>
      <c r="AP23" s="61"/>
      <c r="AQ23" s="51"/>
      <c r="AR23" s="52" t="s">
        <v>102</v>
      </c>
      <c r="AS23" s="53" t="s">
        <v>36</v>
      </c>
      <c r="AT23" s="57" t="s">
        <v>131</v>
      </c>
      <c r="AU23" s="58"/>
      <c r="AV23" s="58"/>
      <c r="AW23" s="58"/>
      <c r="AX23" s="58"/>
      <c r="AY23" s="58"/>
      <c r="AZ23" s="62"/>
      <c r="BA23" s="55"/>
    </row>
    <row r="24" spans="1:55" ht="45.75" customHeight="1" x14ac:dyDescent="0.35">
      <c r="A24" s="33">
        <v>22</v>
      </c>
      <c r="B24" s="34" t="s">
        <v>62</v>
      </c>
      <c r="C24" s="40" t="s">
        <v>60</v>
      </c>
      <c r="D24" s="40" t="s">
        <v>61</v>
      </c>
      <c r="E24" s="35" t="s">
        <v>28</v>
      </c>
      <c r="F24" s="35" t="s">
        <v>45</v>
      </c>
      <c r="G24" s="41">
        <v>41731</v>
      </c>
      <c r="H24" s="41">
        <v>41731</v>
      </c>
      <c r="I24" s="35" t="s">
        <v>310</v>
      </c>
      <c r="J24" s="35" t="s">
        <v>40</v>
      </c>
      <c r="K24" s="35" t="s">
        <v>76</v>
      </c>
      <c r="L24" s="35" t="s">
        <v>30</v>
      </c>
      <c r="M24" s="59" t="s">
        <v>31</v>
      </c>
      <c r="N24" s="43"/>
      <c r="O24" s="44"/>
      <c r="P24" s="44"/>
      <c r="Q24" s="45"/>
      <c r="R24" s="34" t="s">
        <v>32</v>
      </c>
      <c r="S24" s="35" t="s">
        <v>311</v>
      </c>
      <c r="T24" s="35" t="s">
        <v>61</v>
      </c>
      <c r="U24" s="35" t="s">
        <v>42</v>
      </c>
      <c r="V24" s="35"/>
      <c r="W24" s="35" t="s">
        <v>34</v>
      </c>
      <c r="X24" s="35"/>
      <c r="Y24" s="35"/>
      <c r="Z24" s="35"/>
      <c r="AA24" s="35"/>
      <c r="AB24" s="36"/>
      <c r="AC24" s="37"/>
      <c r="AD24" s="38"/>
      <c r="AE24" s="38"/>
      <c r="AF24" s="39"/>
      <c r="AG24" s="56" t="s">
        <v>312</v>
      </c>
      <c r="AH24" s="47" t="s">
        <v>313</v>
      </c>
      <c r="AI24" s="47"/>
      <c r="AJ24" s="47"/>
      <c r="AK24" s="47"/>
      <c r="AL24" s="47"/>
      <c r="AM24" s="60" t="s">
        <v>314</v>
      </c>
      <c r="AN24" s="48" t="s">
        <v>315</v>
      </c>
      <c r="AO24" s="47"/>
      <c r="AP24" s="61"/>
      <c r="AQ24" s="51"/>
      <c r="AR24" s="52" t="s">
        <v>35</v>
      </c>
      <c r="AS24" s="53" t="s">
        <v>36</v>
      </c>
      <c r="AT24" s="57" t="s">
        <v>313</v>
      </c>
      <c r="AU24" s="58" t="s">
        <v>312</v>
      </c>
      <c r="AV24" s="58"/>
      <c r="AW24" s="58"/>
      <c r="AX24" s="58"/>
      <c r="AY24" s="58"/>
      <c r="AZ24" s="62"/>
      <c r="BA24" s="55"/>
    </row>
    <row r="25" spans="1:55" ht="45.75" customHeight="1" x14ac:dyDescent="0.35">
      <c r="A25" s="33">
        <v>23</v>
      </c>
      <c r="B25" s="34" t="s">
        <v>74</v>
      </c>
      <c r="C25" s="40" t="s">
        <v>75</v>
      </c>
      <c r="D25" s="40" t="s">
        <v>61</v>
      </c>
      <c r="E25" s="35" t="s">
        <v>28</v>
      </c>
      <c r="F25" s="35" t="s">
        <v>45</v>
      </c>
      <c r="G25" s="41">
        <v>41743</v>
      </c>
      <c r="H25" s="41">
        <v>41743</v>
      </c>
      <c r="I25" s="35" t="s">
        <v>316</v>
      </c>
      <c r="J25" s="35" t="s">
        <v>40</v>
      </c>
      <c r="K25" s="35" t="s">
        <v>137</v>
      </c>
      <c r="L25" s="35" t="s">
        <v>30</v>
      </c>
      <c r="M25" s="42" t="s">
        <v>31</v>
      </c>
      <c r="N25" s="43"/>
      <c r="O25" s="44"/>
      <c r="P25" s="44"/>
      <c r="Q25" s="45"/>
      <c r="R25" s="34" t="s">
        <v>32</v>
      </c>
      <c r="S25" s="35" t="s">
        <v>317</v>
      </c>
      <c r="T25" s="35" t="s">
        <v>78</v>
      </c>
      <c r="U25" s="35" t="s">
        <v>79</v>
      </c>
      <c r="V25" s="35"/>
      <c r="W25" s="35" t="s">
        <v>34</v>
      </c>
      <c r="X25" s="35"/>
      <c r="Y25" s="35" t="s">
        <v>317</v>
      </c>
      <c r="Z25" s="35" t="s">
        <v>317</v>
      </c>
      <c r="AA25" s="35"/>
      <c r="AB25" s="36"/>
      <c r="AC25" s="37"/>
      <c r="AD25" s="38"/>
      <c r="AE25" s="38"/>
      <c r="AF25" s="39"/>
      <c r="AG25" s="46"/>
      <c r="AH25" s="47" t="s">
        <v>318</v>
      </c>
      <c r="AI25" s="48"/>
      <c r="AJ25" s="48"/>
      <c r="AK25" s="48"/>
      <c r="AL25" s="47" t="s">
        <v>319</v>
      </c>
      <c r="AM25" s="49" t="s">
        <v>320</v>
      </c>
      <c r="AN25" s="48" t="s">
        <v>321</v>
      </c>
      <c r="AO25" s="48"/>
      <c r="AP25" s="50"/>
      <c r="AQ25" s="51"/>
      <c r="AR25" s="52" t="s">
        <v>102</v>
      </c>
      <c r="AS25" s="53" t="s">
        <v>36</v>
      </c>
      <c r="AT25" s="43"/>
      <c r="AU25" s="44"/>
      <c r="AV25" s="44"/>
      <c r="AW25" s="44"/>
      <c r="AX25" s="44"/>
      <c r="AY25" s="44"/>
      <c r="AZ25" s="54"/>
      <c r="BA25" s="55"/>
    </row>
    <row r="26" spans="1:55" ht="45.75" customHeight="1" x14ac:dyDescent="0.35">
      <c r="A26" s="33">
        <v>24</v>
      </c>
      <c r="B26" s="34" t="s">
        <v>53</v>
      </c>
      <c r="C26" s="40" t="s">
        <v>26</v>
      </c>
      <c r="D26" s="40" t="s">
        <v>27</v>
      </c>
      <c r="E26" s="35" t="s">
        <v>55</v>
      </c>
      <c r="F26" s="35" t="s">
        <v>45</v>
      </c>
      <c r="G26" s="41">
        <v>41746</v>
      </c>
      <c r="H26" s="41">
        <v>41746</v>
      </c>
      <c r="I26" s="35" t="s">
        <v>322</v>
      </c>
      <c r="J26" s="35" t="s">
        <v>29</v>
      </c>
      <c r="K26" s="35" t="s">
        <v>95</v>
      </c>
      <c r="L26" s="35" t="s">
        <v>30</v>
      </c>
      <c r="M26" s="59" t="s">
        <v>31</v>
      </c>
      <c r="N26" s="43" t="s">
        <v>323</v>
      </c>
      <c r="O26" s="44"/>
      <c r="P26" s="44"/>
      <c r="Q26" s="45"/>
      <c r="R26" s="34" t="s">
        <v>32</v>
      </c>
      <c r="S26" s="35" t="s">
        <v>324</v>
      </c>
      <c r="T26" s="35" t="s">
        <v>33</v>
      </c>
      <c r="U26" s="35" t="s">
        <v>325</v>
      </c>
      <c r="V26" s="35"/>
      <c r="W26" s="35" t="s">
        <v>34</v>
      </c>
      <c r="X26" s="35"/>
      <c r="Y26" s="35" t="s">
        <v>326</v>
      </c>
      <c r="Z26" s="35" t="s">
        <v>327</v>
      </c>
      <c r="AA26" s="35"/>
      <c r="AB26" s="36"/>
      <c r="AC26" s="37"/>
      <c r="AD26" s="38"/>
      <c r="AE26" s="38"/>
      <c r="AF26" s="39"/>
      <c r="AG26" s="56" t="s">
        <v>328</v>
      </c>
      <c r="AH26" s="47" t="s">
        <v>329</v>
      </c>
      <c r="AI26" s="47" t="s">
        <v>330</v>
      </c>
      <c r="AJ26" s="47" t="s">
        <v>331</v>
      </c>
      <c r="AK26" s="47" t="s">
        <v>332</v>
      </c>
      <c r="AL26" s="47" t="s">
        <v>333</v>
      </c>
      <c r="AM26" s="60" t="s">
        <v>334</v>
      </c>
      <c r="AN26" s="48" t="s">
        <v>335</v>
      </c>
      <c r="AO26" s="47"/>
      <c r="AP26" s="61"/>
      <c r="AQ26" s="51"/>
      <c r="AR26" s="52" t="s">
        <v>35</v>
      </c>
      <c r="AS26" s="53" t="s">
        <v>36</v>
      </c>
      <c r="AT26" s="57" t="s">
        <v>328</v>
      </c>
      <c r="AU26" s="58"/>
      <c r="AV26" s="58"/>
      <c r="AW26" s="58"/>
      <c r="AX26" s="58"/>
      <c r="AY26" s="58"/>
      <c r="AZ26" s="62"/>
      <c r="BA26" s="55"/>
    </row>
    <row r="27" spans="1:55" ht="45.75" customHeight="1" x14ac:dyDescent="0.35">
      <c r="A27" s="33">
        <v>25</v>
      </c>
      <c r="B27" s="34" t="s">
        <v>66</v>
      </c>
      <c r="C27" s="40" t="s">
        <v>67</v>
      </c>
      <c r="D27" s="40" t="s">
        <v>39</v>
      </c>
      <c r="E27" s="35" t="s">
        <v>28</v>
      </c>
      <c r="F27" s="35" t="s">
        <v>81</v>
      </c>
      <c r="G27" s="41" t="s">
        <v>81</v>
      </c>
      <c r="H27" s="41">
        <v>41751</v>
      </c>
      <c r="I27" s="35" t="s">
        <v>336</v>
      </c>
      <c r="J27" s="35" t="s">
        <v>56</v>
      </c>
      <c r="K27" s="35" t="s">
        <v>57</v>
      </c>
      <c r="L27" s="35" t="s">
        <v>30</v>
      </c>
      <c r="M27" s="59" t="s">
        <v>31</v>
      </c>
      <c r="N27" s="43"/>
      <c r="O27" s="44"/>
      <c r="P27" s="44"/>
      <c r="Q27" s="45"/>
      <c r="R27" s="34" t="s">
        <v>32</v>
      </c>
      <c r="S27" s="35" t="s">
        <v>337</v>
      </c>
      <c r="T27" s="35" t="s">
        <v>68</v>
      </c>
      <c r="U27" s="35" t="s">
        <v>69</v>
      </c>
      <c r="V27" s="35" t="s">
        <v>338</v>
      </c>
      <c r="W27" s="35" t="s">
        <v>34</v>
      </c>
      <c r="X27" s="35"/>
      <c r="Y27" s="35"/>
      <c r="Z27" s="35"/>
      <c r="AA27" s="35"/>
      <c r="AB27" s="36"/>
      <c r="AC27" s="37"/>
      <c r="AD27" s="38"/>
      <c r="AE27" s="38"/>
      <c r="AF27" s="39"/>
      <c r="AG27" s="56" t="s">
        <v>339</v>
      </c>
      <c r="AH27" s="47" t="s">
        <v>340</v>
      </c>
      <c r="AI27" s="47" t="s">
        <v>341</v>
      </c>
      <c r="AJ27" s="47"/>
      <c r="AK27" s="47" t="s">
        <v>342</v>
      </c>
      <c r="AL27" s="47"/>
      <c r="AM27" s="60"/>
      <c r="AN27" s="48"/>
      <c r="AO27" s="47"/>
      <c r="AP27" s="61"/>
      <c r="AQ27" s="51" t="s">
        <v>70</v>
      </c>
      <c r="AR27" s="52" t="s">
        <v>35</v>
      </c>
      <c r="AS27" s="53" t="s">
        <v>36</v>
      </c>
      <c r="AT27" s="57" t="s">
        <v>343</v>
      </c>
      <c r="AU27" s="58" t="s">
        <v>342</v>
      </c>
      <c r="AV27" s="58" t="s">
        <v>340</v>
      </c>
      <c r="AW27" s="58"/>
      <c r="AX27" s="58"/>
      <c r="AY27" s="58"/>
      <c r="AZ27" s="62"/>
      <c r="BA27" s="55"/>
    </row>
    <row r="28" spans="1:55" ht="45.75" customHeight="1" x14ac:dyDescent="0.35">
      <c r="A28" s="33">
        <v>26</v>
      </c>
      <c r="B28" s="34" t="s">
        <v>25</v>
      </c>
      <c r="C28" s="40" t="s">
        <v>26</v>
      </c>
      <c r="D28" s="40" t="s">
        <v>27</v>
      </c>
      <c r="E28" s="35" t="s">
        <v>55</v>
      </c>
      <c r="F28" s="35" t="s">
        <v>45</v>
      </c>
      <c r="G28" s="41">
        <v>41752</v>
      </c>
      <c r="H28" s="41">
        <v>41752</v>
      </c>
      <c r="I28" s="35" t="s">
        <v>344</v>
      </c>
      <c r="J28" s="35" t="s">
        <v>40</v>
      </c>
      <c r="K28" s="35" t="s">
        <v>40</v>
      </c>
      <c r="L28" s="35" t="s">
        <v>30</v>
      </c>
      <c r="M28" s="59" t="s">
        <v>31</v>
      </c>
      <c r="N28" s="43" t="s">
        <v>345</v>
      </c>
      <c r="O28" s="44"/>
      <c r="P28" s="44"/>
      <c r="Q28" s="45"/>
      <c r="R28" s="34" t="s">
        <v>32</v>
      </c>
      <c r="S28" s="35" t="s">
        <v>346</v>
      </c>
      <c r="T28" s="35" t="s">
        <v>33</v>
      </c>
      <c r="U28" s="35" t="s">
        <v>42</v>
      </c>
      <c r="V28" s="35"/>
      <c r="W28" s="35" t="s">
        <v>43</v>
      </c>
      <c r="X28" s="35"/>
      <c r="Y28" s="35"/>
      <c r="Z28" s="35"/>
      <c r="AA28" s="35"/>
      <c r="AB28" s="36"/>
      <c r="AC28" s="37"/>
      <c r="AD28" s="38"/>
      <c r="AE28" s="38"/>
      <c r="AF28" s="39"/>
      <c r="AG28" s="56" t="s">
        <v>347</v>
      </c>
      <c r="AH28" s="47" t="s">
        <v>348</v>
      </c>
      <c r="AI28" s="47"/>
      <c r="AJ28" s="47"/>
      <c r="AK28" s="47"/>
      <c r="AL28" s="47" t="s">
        <v>349</v>
      </c>
      <c r="AM28" s="60" t="s">
        <v>350</v>
      </c>
      <c r="AN28" s="48"/>
      <c r="AO28" s="47"/>
      <c r="AP28" s="61"/>
      <c r="AQ28" s="51"/>
      <c r="AR28" s="52" t="s">
        <v>35</v>
      </c>
      <c r="AS28" s="53" t="s">
        <v>36</v>
      </c>
      <c r="AT28" s="57" t="s">
        <v>351</v>
      </c>
      <c r="AU28" s="58"/>
      <c r="AV28" s="58"/>
      <c r="AW28" s="58"/>
      <c r="AX28" s="58"/>
      <c r="AY28" s="58"/>
      <c r="AZ28" s="62"/>
      <c r="BA28" s="55"/>
    </row>
    <row r="29" spans="1:55" ht="45.75" customHeight="1" x14ac:dyDescent="0.35">
      <c r="A29" s="33">
        <v>27</v>
      </c>
      <c r="B29" s="34" t="s">
        <v>37</v>
      </c>
      <c r="C29" s="40" t="s">
        <v>38</v>
      </c>
      <c r="D29" s="40" t="s">
        <v>39</v>
      </c>
      <c r="E29" s="35" t="s">
        <v>28</v>
      </c>
      <c r="F29" s="35" t="s">
        <v>45</v>
      </c>
      <c r="G29" s="41">
        <v>41754</v>
      </c>
      <c r="H29" s="41">
        <v>41754</v>
      </c>
      <c r="I29" s="35" t="s">
        <v>352</v>
      </c>
      <c r="J29" s="35" t="s">
        <v>109</v>
      </c>
      <c r="K29" s="35" t="s">
        <v>109</v>
      </c>
      <c r="L29" s="35" t="s">
        <v>109</v>
      </c>
      <c r="M29" s="59" t="s">
        <v>110</v>
      </c>
      <c r="N29" s="43"/>
      <c r="O29" s="44"/>
      <c r="P29" s="44"/>
      <c r="Q29" s="45"/>
      <c r="R29" s="34" t="s">
        <v>65</v>
      </c>
      <c r="S29" s="35" t="s">
        <v>353</v>
      </c>
      <c r="T29" s="35" t="s">
        <v>42</v>
      </c>
      <c r="U29" s="35" t="s">
        <v>42</v>
      </c>
      <c r="V29" s="35"/>
      <c r="W29" s="35" t="s">
        <v>34</v>
      </c>
      <c r="X29" s="35"/>
      <c r="Y29" s="35"/>
      <c r="Z29" s="35"/>
      <c r="AA29" s="35"/>
      <c r="AB29" s="36"/>
      <c r="AC29" s="37"/>
      <c r="AD29" s="38"/>
      <c r="AE29" s="38"/>
      <c r="AF29" s="39"/>
      <c r="AG29" s="56"/>
      <c r="AH29" s="47" t="s">
        <v>354</v>
      </c>
      <c r="AI29" s="47"/>
      <c r="AJ29" s="47"/>
      <c r="AK29" s="47"/>
      <c r="AL29" s="47" t="s">
        <v>355</v>
      </c>
      <c r="AM29" s="60"/>
      <c r="AN29" s="48"/>
      <c r="AO29" s="47"/>
      <c r="AP29" s="61" t="s">
        <v>356</v>
      </c>
      <c r="AQ29" s="51"/>
      <c r="AR29" s="52" t="s">
        <v>102</v>
      </c>
      <c r="AS29" s="53" t="s">
        <v>36</v>
      </c>
      <c r="AT29" s="57" t="s">
        <v>354</v>
      </c>
      <c r="AU29" s="58"/>
      <c r="AV29" s="58"/>
      <c r="AW29" s="58"/>
      <c r="AX29" s="58"/>
      <c r="AY29" s="58"/>
      <c r="AZ29" s="62"/>
      <c r="BA29" s="55"/>
    </row>
    <row r="30" spans="1:55" ht="45.75" customHeight="1" x14ac:dyDescent="0.35">
      <c r="A30" s="33">
        <v>28</v>
      </c>
      <c r="B30" s="34" t="s">
        <v>62</v>
      </c>
      <c r="C30" s="40" t="s">
        <v>60</v>
      </c>
      <c r="D30" s="40" t="s">
        <v>61</v>
      </c>
      <c r="E30" s="35" t="s">
        <v>28</v>
      </c>
      <c r="F30" s="35" t="s">
        <v>45</v>
      </c>
      <c r="G30" s="41">
        <v>41757</v>
      </c>
      <c r="H30" s="41">
        <v>41757</v>
      </c>
      <c r="I30" s="35" t="s">
        <v>357</v>
      </c>
      <c r="J30" s="35" t="s">
        <v>29</v>
      </c>
      <c r="K30" s="35" t="s">
        <v>148</v>
      </c>
      <c r="L30" s="35" t="s">
        <v>30</v>
      </c>
      <c r="M30" s="59" t="s">
        <v>31</v>
      </c>
      <c r="N30" s="43" t="s">
        <v>358</v>
      </c>
      <c r="O30" s="44"/>
      <c r="P30" s="44"/>
      <c r="Q30" s="45"/>
      <c r="R30" s="34" t="s">
        <v>65</v>
      </c>
      <c r="S30" s="35" t="s">
        <v>62</v>
      </c>
      <c r="T30" s="35" t="s">
        <v>87</v>
      </c>
      <c r="U30" s="35" t="s">
        <v>42</v>
      </c>
      <c r="V30" s="35"/>
      <c r="W30" s="35" t="s">
        <v>43</v>
      </c>
      <c r="X30" s="35"/>
      <c r="Y30" s="35"/>
      <c r="Z30" s="35"/>
      <c r="AA30" s="35"/>
      <c r="AB30" s="36"/>
      <c r="AC30" s="37"/>
      <c r="AD30" s="38"/>
      <c r="AE30" s="38"/>
      <c r="AF30" s="39"/>
      <c r="AG30" s="56"/>
      <c r="AH30" s="47" t="s">
        <v>359</v>
      </c>
      <c r="AI30" s="47"/>
      <c r="AJ30" s="47"/>
      <c r="AK30" s="47"/>
      <c r="AL30" s="47"/>
      <c r="AM30" s="60" t="s">
        <v>360</v>
      </c>
      <c r="AN30" s="48" t="s">
        <v>361</v>
      </c>
      <c r="AO30" s="47" t="s">
        <v>362</v>
      </c>
      <c r="AP30" s="61"/>
      <c r="AQ30" s="51"/>
      <c r="AR30" s="52" t="s">
        <v>102</v>
      </c>
      <c r="AS30" s="53" t="s">
        <v>36</v>
      </c>
      <c r="AT30" s="57" t="s">
        <v>363</v>
      </c>
      <c r="AU30" s="58" t="s">
        <v>359</v>
      </c>
      <c r="AV30" s="58"/>
      <c r="AW30" s="58"/>
      <c r="AX30" s="58"/>
      <c r="AY30" s="58"/>
      <c r="AZ30" s="62"/>
      <c r="BA30" s="65"/>
      <c r="BB30" s="2"/>
      <c r="BC30" s="2"/>
    </row>
    <row r="31" spans="1:55" ht="45.75" customHeight="1" x14ac:dyDescent="0.35">
      <c r="A31" s="33">
        <v>29</v>
      </c>
      <c r="B31" s="34" t="s">
        <v>46</v>
      </c>
      <c r="C31" s="40" t="s">
        <v>47</v>
      </c>
      <c r="D31" s="40" t="s">
        <v>39</v>
      </c>
      <c r="E31" s="35" t="s">
        <v>28</v>
      </c>
      <c r="F31" s="35" t="s">
        <v>45</v>
      </c>
      <c r="G31" s="41" t="s">
        <v>45</v>
      </c>
      <c r="H31" s="41">
        <v>41760</v>
      </c>
      <c r="I31" s="35" t="s">
        <v>364</v>
      </c>
      <c r="J31" s="35" t="s">
        <v>40</v>
      </c>
      <c r="K31" s="35" t="s">
        <v>40</v>
      </c>
      <c r="L31" s="35" t="s">
        <v>30</v>
      </c>
      <c r="M31" s="59" t="s">
        <v>31</v>
      </c>
      <c r="N31" s="43" t="s">
        <v>365</v>
      </c>
      <c r="O31" s="44"/>
      <c r="P31" s="44"/>
      <c r="Q31" s="45"/>
      <c r="R31" s="34" t="s">
        <v>32</v>
      </c>
      <c r="S31" s="35" t="s">
        <v>366</v>
      </c>
      <c r="T31" s="35" t="s">
        <v>48</v>
      </c>
      <c r="U31" s="35" t="s">
        <v>49</v>
      </c>
      <c r="V31" s="35"/>
      <c r="W31" s="35" t="s">
        <v>34</v>
      </c>
      <c r="X31" s="35"/>
      <c r="Y31" s="35"/>
      <c r="Z31" s="35"/>
      <c r="AA31" s="35"/>
      <c r="AB31" s="36"/>
      <c r="AC31" s="37"/>
      <c r="AD31" s="38"/>
      <c r="AE31" s="38"/>
      <c r="AF31" s="39"/>
      <c r="AG31" s="56" t="s">
        <v>367</v>
      </c>
      <c r="AH31" s="47" t="s">
        <v>368</v>
      </c>
      <c r="AI31" s="47" t="s">
        <v>369</v>
      </c>
      <c r="AJ31" s="47" t="s">
        <v>370</v>
      </c>
      <c r="AK31" s="47" t="s">
        <v>371</v>
      </c>
      <c r="AL31" s="47" t="s">
        <v>372</v>
      </c>
      <c r="AM31" s="60" t="s">
        <v>373</v>
      </c>
      <c r="AN31" s="48"/>
      <c r="AO31" s="47"/>
      <c r="AP31" s="61" t="s">
        <v>374</v>
      </c>
      <c r="AQ31" s="51" t="s">
        <v>375</v>
      </c>
      <c r="AR31" s="52" t="s">
        <v>35</v>
      </c>
      <c r="AS31" s="53" t="s">
        <v>36</v>
      </c>
      <c r="AT31" s="57" t="s">
        <v>368</v>
      </c>
      <c r="AU31" s="58" t="s">
        <v>374</v>
      </c>
      <c r="AV31" s="58"/>
      <c r="AW31" s="58"/>
      <c r="AX31" s="58"/>
      <c r="AY31" s="58"/>
      <c r="AZ31" s="62"/>
      <c r="BA31" s="65"/>
      <c r="BB31" s="2"/>
      <c r="BC31" s="2"/>
    </row>
    <row r="32" spans="1:55" ht="45.75" customHeight="1" x14ac:dyDescent="0.35">
      <c r="A32" s="33">
        <v>30</v>
      </c>
      <c r="B32" s="34" t="s">
        <v>84</v>
      </c>
      <c r="C32" s="40" t="s">
        <v>84</v>
      </c>
      <c r="D32" s="40" t="s">
        <v>39</v>
      </c>
      <c r="E32" s="35" t="s">
        <v>28</v>
      </c>
      <c r="F32" s="35" t="s">
        <v>45</v>
      </c>
      <c r="G32" s="41">
        <v>41764</v>
      </c>
      <c r="H32" s="41">
        <v>41764</v>
      </c>
      <c r="I32" s="35" t="s">
        <v>376</v>
      </c>
      <c r="J32" s="35" t="s">
        <v>40</v>
      </c>
      <c r="K32" s="35" t="s">
        <v>40</v>
      </c>
      <c r="L32" s="35" t="s">
        <v>30</v>
      </c>
      <c r="M32" s="59" t="s">
        <v>31</v>
      </c>
      <c r="N32" s="43"/>
      <c r="O32" s="44"/>
      <c r="P32" s="44"/>
      <c r="Q32" s="45"/>
      <c r="R32" s="34" t="s">
        <v>32</v>
      </c>
      <c r="S32" s="35" t="s">
        <v>377</v>
      </c>
      <c r="T32" s="35" t="s">
        <v>87</v>
      </c>
      <c r="U32" s="35" t="s">
        <v>124</v>
      </c>
      <c r="V32" s="35"/>
      <c r="W32" s="35" t="s">
        <v>34</v>
      </c>
      <c r="X32" s="35"/>
      <c r="Y32" s="35" t="s">
        <v>378</v>
      </c>
      <c r="Z32" s="35"/>
      <c r="AA32" s="35"/>
      <c r="AB32" s="36"/>
      <c r="AC32" s="37"/>
      <c r="AD32" s="38"/>
      <c r="AE32" s="38"/>
      <c r="AF32" s="39"/>
      <c r="AG32" s="56" t="s">
        <v>379</v>
      </c>
      <c r="AH32" s="47" t="s">
        <v>380</v>
      </c>
      <c r="AI32" s="47"/>
      <c r="AJ32" s="47" t="s">
        <v>381</v>
      </c>
      <c r="AK32" s="47"/>
      <c r="AL32" s="47" t="s">
        <v>382</v>
      </c>
      <c r="AM32" s="60"/>
      <c r="AN32" s="48"/>
      <c r="AO32" s="47"/>
      <c r="AP32" s="61"/>
      <c r="AQ32" s="51"/>
      <c r="AR32" s="52" t="s">
        <v>35</v>
      </c>
      <c r="AS32" s="53" t="s">
        <v>36</v>
      </c>
      <c r="AT32" s="57" t="s">
        <v>383</v>
      </c>
      <c r="AU32" s="58" t="s">
        <v>380</v>
      </c>
      <c r="AV32" s="58"/>
      <c r="AW32" s="58"/>
      <c r="AX32" s="58"/>
      <c r="AY32" s="58"/>
      <c r="AZ32" s="62"/>
      <c r="BA32" s="55" t="s">
        <v>54</v>
      </c>
    </row>
    <row r="33" spans="1:55" ht="45.75" customHeight="1" x14ac:dyDescent="0.35">
      <c r="A33" s="33">
        <v>31</v>
      </c>
      <c r="B33" s="34" t="s">
        <v>384</v>
      </c>
      <c r="C33" s="40" t="s">
        <v>26</v>
      </c>
      <c r="D33" s="40" t="s">
        <v>27</v>
      </c>
      <c r="E33" s="35" t="s">
        <v>28</v>
      </c>
      <c r="F33" s="35" t="s">
        <v>45</v>
      </c>
      <c r="G33" s="41">
        <v>41764</v>
      </c>
      <c r="H33" s="41">
        <v>41764</v>
      </c>
      <c r="I33" s="35" t="s">
        <v>385</v>
      </c>
      <c r="J33" s="35" t="s">
        <v>40</v>
      </c>
      <c r="K33" s="35" t="s">
        <v>113</v>
      </c>
      <c r="L33" s="35" t="s">
        <v>30</v>
      </c>
      <c r="M33" s="59" t="s">
        <v>31</v>
      </c>
      <c r="N33" s="43" t="s">
        <v>113</v>
      </c>
      <c r="O33" s="44"/>
      <c r="P33" s="44"/>
      <c r="Q33" s="45"/>
      <c r="R33" s="34" t="s">
        <v>65</v>
      </c>
      <c r="S33" s="35" t="s">
        <v>386</v>
      </c>
      <c r="T33" s="35" t="s">
        <v>68</v>
      </c>
      <c r="U33" s="35" t="s">
        <v>151</v>
      </c>
      <c r="V33" s="35"/>
      <c r="W33" s="35" t="s">
        <v>34</v>
      </c>
      <c r="X33" s="35"/>
      <c r="Y33" s="35"/>
      <c r="Z33" s="35"/>
      <c r="AA33" s="35"/>
      <c r="AB33" s="36"/>
      <c r="AC33" s="37"/>
      <c r="AD33" s="38"/>
      <c r="AE33" s="38"/>
      <c r="AF33" s="39"/>
      <c r="AG33" s="56"/>
      <c r="AH33" s="47" t="s">
        <v>387</v>
      </c>
      <c r="AI33" s="47"/>
      <c r="AJ33" s="47"/>
      <c r="AK33" s="47"/>
      <c r="AL33" s="47" t="s">
        <v>388</v>
      </c>
      <c r="AM33" s="60" t="s">
        <v>92</v>
      </c>
      <c r="AN33" s="48" t="s">
        <v>115</v>
      </c>
      <c r="AO33" s="47"/>
      <c r="AP33" s="61"/>
      <c r="AQ33" s="51"/>
      <c r="AR33" s="52" t="s">
        <v>102</v>
      </c>
      <c r="AS33" s="53" t="s">
        <v>36</v>
      </c>
      <c r="AT33" s="57" t="s">
        <v>389</v>
      </c>
      <c r="AU33" s="58" t="s">
        <v>387</v>
      </c>
      <c r="AV33" s="58"/>
      <c r="AW33" s="58"/>
      <c r="AX33" s="58"/>
      <c r="AY33" s="58"/>
      <c r="AZ33" s="62"/>
      <c r="BA33" s="55"/>
    </row>
    <row r="34" spans="1:55" ht="45.75" customHeight="1" x14ac:dyDescent="0.35">
      <c r="A34" s="33">
        <v>32</v>
      </c>
      <c r="B34" s="34" t="s">
        <v>100</v>
      </c>
      <c r="C34" s="40" t="s">
        <v>47</v>
      </c>
      <c r="D34" s="40" t="s">
        <v>39</v>
      </c>
      <c r="E34" s="35" t="s">
        <v>28</v>
      </c>
      <c r="F34" s="35" t="s">
        <v>45</v>
      </c>
      <c r="G34" s="41">
        <v>41766</v>
      </c>
      <c r="H34" s="41">
        <v>41766</v>
      </c>
      <c r="I34" s="35" t="s">
        <v>390</v>
      </c>
      <c r="J34" s="35" t="s">
        <v>40</v>
      </c>
      <c r="K34" s="35" t="s">
        <v>40</v>
      </c>
      <c r="L34" s="35" t="s">
        <v>30</v>
      </c>
      <c r="M34" s="59" t="s">
        <v>31</v>
      </c>
      <c r="N34" s="43"/>
      <c r="O34" s="44"/>
      <c r="P34" s="44"/>
      <c r="Q34" s="45"/>
      <c r="R34" s="34" t="s">
        <v>32</v>
      </c>
      <c r="S34" s="35" t="s">
        <v>391</v>
      </c>
      <c r="T34" s="35" t="s">
        <v>94</v>
      </c>
      <c r="U34" s="35" t="s">
        <v>108</v>
      </c>
      <c r="V34" s="35"/>
      <c r="W34" s="35" t="s">
        <v>34</v>
      </c>
      <c r="X34" s="35"/>
      <c r="Y34" s="35"/>
      <c r="Z34" s="35"/>
      <c r="AA34" s="35"/>
      <c r="AB34" s="36"/>
      <c r="AC34" s="37"/>
      <c r="AD34" s="38"/>
      <c r="AE34" s="38"/>
      <c r="AF34" s="39"/>
      <c r="AG34" s="56"/>
      <c r="AH34" s="47" t="s">
        <v>392</v>
      </c>
      <c r="AI34" s="47"/>
      <c r="AJ34" s="47"/>
      <c r="AK34" s="47"/>
      <c r="AL34" s="47"/>
      <c r="AM34" s="60" t="s">
        <v>393</v>
      </c>
      <c r="AN34" s="48"/>
      <c r="AO34" s="47"/>
      <c r="AP34" s="61"/>
      <c r="AQ34" s="51"/>
      <c r="AR34" s="52" t="s">
        <v>122</v>
      </c>
      <c r="AS34" s="53" t="s">
        <v>36</v>
      </c>
      <c r="AT34" s="57" t="s">
        <v>28</v>
      </c>
      <c r="AU34" s="58" t="s">
        <v>392</v>
      </c>
      <c r="AV34" s="58"/>
      <c r="AW34" s="58"/>
      <c r="AX34" s="58"/>
      <c r="AY34" s="58"/>
      <c r="AZ34" s="62"/>
      <c r="BA34" s="55"/>
    </row>
    <row r="35" spans="1:55" ht="45.75" customHeight="1" x14ac:dyDescent="0.35">
      <c r="A35" s="33">
        <v>33</v>
      </c>
      <c r="B35" s="34" t="s">
        <v>62</v>
      </c>
      <c r="C35" s="40" t="s">
        <v>60</v>
      </c>
      <c r="D35" s="40" t="s">
        <v>61</v>
      </c>
      <c r="E35" s="35" t="s">
        <v>28</v>
      </c>
      <c r="F35" s="35" t="s">
        <v>45</v>
      </c>
      <c r="G35" s="41">
        <v>41768</v>
      </c>
      <c r="H35" s="41">
        <v>41768</v>
      </c>
      <c r="I35" s="35" t="s">
        <v>394</v>
      </c>
      <c r="J35" s="35" t="s">
        <v>63</v>
      </c>
      <c r="K35" s="35" t="s">
        <v>130</v>
      </c>
      <c r="L35" s="35" t="s">
        <v>63</v>
      </c>
      <c r="M35" s="59" t="s">
        <v>64</v>
      </c>
      <c r="N35" s="43" t="s">
        <v>395</v>
      </c>
      <c r="O35" s="44"/>
      <c r="P35" s="44"/>
      <c r="Q35" s="45"/>
      <c r="R35" s="34" t="s">
        <v>65</v>
      </c>
      <c r="S35" s="35" t="s">
        <v>396</v>
      </c>
      <c r="T35" s="35" t="s">
        <v>87</v>
      </c>
      <c r="U35" s="35" t="s">
        <v>397</v>
      </c>
      <c r="V35" s="35"/>
      <c r="W35" s="35" t="s">
        <v>34</v>
      </c>
      <c r="X35" s="35" t="s">
        <v>398</v>
      </c>
      <c r="Y35" s="35" t="s">
        <v>399</v>
      </c>
      <c r="Z35" s="35" t="s">
        <v>400</v>
      </c>
      <c r="AA35" s="35"/>
      <c r="AB35" s="36"/>
      <c r="AC35" s="37"/>
      <c r="AD35" s="38"/>
      <c r="AE35" s="38"/>
      <c r="AF35" s="39"/>
      <c r="AG35" s="56"/>
      <c r="AH35" s="47" t="s">
        <v>401</v>
      </c>
      <c r="AI35" s="47"/>
      <c r="AJ35" s="47"/>
      <c r="AK35" s="47"/>
      <c r="AL35" s="47"/>
      <c r="AM35" s="60" t="s">
        <v>402</v>
      </c>
      <c r="AN35" s="48" t="s">
        <v>403</v>
      </c>
      <c r="AO35" s="47"/>
      <c r="AP35" s="61"/>
      <c r="AQ35" s="51"/>
      <c r="AR35" s="52" t="s">
        <v>102</v>
      </c>
      <c r="AS35" s="53" t="s">
        <v>36</v>
      </c>
      <c r="AT35" s="57" t="s">
        <v>404</v>
      </c>
      <c r="AU35" s="58" t="s">
        <v>405</v>
      </c>
      <c r="AV35" s="58"/>
      <c r="AW35" s="58"/>
      <c r="AX35" s="58"/>
      <c r="AY35" s="58"/>
      <c r="AZ35" s="62"/>
      <c r="BA35" s="55"/>
    </row>
    <row r="36" spans="1:55" ht="45.75" customHeight="1" x14ac:dyDescent="0.35">
      <c r="A36" s="33">
        <v>34</v>
      </c>
      <c r="B36" s="34" t="s">
        <v>80</v>
      </c>
      <c r="C36" s="40" t="s">
        <v>75</v>
      </c>
      <c r="D36" s="40" t="s">
        <v>39</v>
      </c>
      <c r="E36" s="35" t="s">
        <v>28</v>
      </c>
      <c r="F36" s="35" t="s">
        <v>45</v>
      </c>
      <c r="G36" s="41">
        <v>41773</v>
      </c>
      <c r="H36" s="41">
        <v>41773</v>
      </c>
      <c r="I36" s="35" t="s">
        <v>406</v>
      </c>
      <c r="J36" s="35" t="s">
        <v>29</v>
      </c>
      <c r="K36" s="35" t="s">
        <v>407</v>
      </c>
      <c r="L36" s="35" t="s">
        <v>30</v>
      </c>
      <c r="M36" s="59" t="s">
        <v>31</v>
      </c>
      <c r="N36" s="43" t="s">
        <v>408</v>
      </c>
      <c r="O36" s="44"/>
      <c r="P36" s="44"/>
      <c r="Q36" s="45"/>
      <c r="R36" s="34" t="s">
        <v>65</v>
      </c>
      <c r="S36" s="35" t="s">
        <v>409</v>
      </c>
      <c r="T36" s="35" t="s">
        <v>87</v>
      </c>
      <c r="U36" s="35" t="s">
        <v>111</v>
      </c>
      <c r="V36" s="35"/>
      <c r="W36" s="35" t="s">
        <v>34</v>
      </c>
      <c r="X36" s="35"/>
      <c r="Y36" s="35"/>
      <c r="Z36" s="35"/>
      <c r="AA36" s="35"/>
      <c r="AB36" s="36"/>
      <c r="AC36" s="37"/>
      <c r="AD36" s="38"/>
      <c r="AE36" s="38"/>
      <c r="AF36" s="39"/>
      <c r="AG36" s="56" t="s">
        <v>410</v>
      </c>
      <c r="AH36" s="47" t="s">
        <v>411</v>
      </c>
      <c r="AI36" s="47"/>
      <c r="AJ36" s="47"/>
      <c r="AK36" s="47"/>
      <c r="AL36" s="47"/>
      <c r="AM36" s="60" t="s">
        <v>412</v>
      </c>
      <c r="AN36" s="48" t="s">
        <v>413</v>
      </c>
      <c r="AO36" s="47"/>
      <c r="AP36" s="61" t="s">
        <v>414</v>
      </c>
      <c r="AQ36" s="51"/>
      <c r="AR36" s="52" t="s">
        <v>35</v>
      </c>
      <c r="AS36" s="53" t="s">
        <v>36</v>
      </c>
      <c r="AT36" s="57" t="s">
        <v>415</v>
      </c>
      <c r="AU36" s="58" t="s">
        <v>416</v>
      </c>
      <c r="AV36" s="58" t="s">
        <v>410</v>
      </c>
      <c r="AW36" s="58" t="s">
        <v>417</v>
      </c>
      <c r="AX36" s="58" t="s">
        <v>418</v>
      </c>
      <c r="AY36" s="58"/>
      <c r="AZ36" s="62"/>
      <c r="BA36" s="55"/>
    </row>
    <row r="37" spans="1:55" s="2" customFormat="1" ht="42" customHeight="1" x14ac:dyDescent="0.35">
      <c r="A37" s="33">
        <v>35</v>
      </c>
      <c r="B37" s="34" t="s">
        <v>74</v>
      </c>
      <c r="C37" s="40" t="s">
        <v>75</v>
      </c>
      <c r="D37" s="40" t="s">
        <v>61</v>
      </c>
      <c r="E37" s="35" t="s">
        <v>55</v>
      </c>
      <c r="F37" s="35" t="s">
        <v>45</v>
      </c>
      <c r="G37" s="41" t="s">
        <v>419</v>
      </c>
      <c r="H37" s="41" t="s">
        <v>419</v>
      </c>
      <c r="I37" s="35" t="s">
        <v>420</v>
      </c>
      <c r="J37" s="35" t="s">
        <v>40</v>
      </c>
      <c r="K37" s="35" t="s">
        <v>421</v>
      </c>
      <c r="L37" s="35" t="s">
        <v>58</v>
      </c>
      <c r="M37" s="66" t="s">
        <v>59</v>
      </c>
      <c r="N37" s="43" t="s">
        <v>422</v>
      </c>
      <c r="O37" s="44" t="s">
        <v>422</v>
      </c>
      <c r="P37" s="44"/>
      <c r="Q37" s="45"/>
      <c r="R37" s="34" t="s">
        <v>32</v>
      </c>
      <c r="S37" s="35" t="s">
        <v>423</v>
      </c>
      <c r="T37" s="35" t="s">
        <v>78</v>
      </c>
      <c r="U37" s="35" t="s">
        <v>79</v>
      </c>
      <c r="V37" s="35"/>
      <c r="W37" s="35" t="s">
        <v>34</v>
      </c>
      <c r="X37" s="35"/>
      <c r="Y37" s="35" t="s">
        <v>424</v>
      </c>
      <c r="Z37" s="35" t="s">
        <v>423</v>
      </c>
      <c r="AA37" s="35"/>
      <c r="AB37" s="36"/>
      <c r="AC37" s="37"/>
      <c r="AD37" s="38"/>
      <c r="AE37" s="38"/>
      <c r="AF37" s="39"/>
      <c r="AG37" s="56" t="s">
        <v>425</v>
      </c>
      <c r="AH37" s="47" t="s">
        <v>426</v>
      </c>
      <c r="AI37" s="48"/>
      <c r="AJ37" s="48"/>
      <c r="AK37" s="48"/>
      <c r="AL37" s="48"/>
      <c r="AM37" s="49"/>
      <c r="AN37" s="48"/>
      <c r="AO37" s="48"/>
      <c r="AP37" s="50"/>
      <c r="AQ37" s="51"/>
      <c r="AR37" s="52" t="s">
        <v>35</v>
      </c>
      <c r="AS37" s="53" t="s">
        <v>36</v>
      </c>
      <c r="AT37" s="57"/>
      <c r="AU37" s="44"/>
      <c r="AV37" s="44"/>
      <c r="AW37" s="44"/>
      <c r="AX37" s="44"/>
      <c r="AY37" s="44"/>
      <c r="AZ37" s="54"/>
      <c r="BA37" s="55"/>
      <c r="BB37" s="1"/>
      <c r="BC37" s="1"/>
    </row>
    <row r="38" spans="1:55" ht="45.75" customHeight="1" x14ac:dyDescent="0.35">
      <c r="A38" s="33">
        <v>36</v>
      </c>
      <c r="B38" s="34" t="s">
        <v>25</v>
      </c>
      <c r="C38" s="40" t="s">
        <v>26</v>
      </c>
      <c r="D38" s="40" t="s">
        <v>27</v>
      </c>
      <c r="E38" s="35" t="s">
        <v>55</v>
      </c>
      <c r="F38" s="35" t="s">
        <v>45</v>
      </c>
      <c r="G38" s="41">
        <v>41791</v>
      </c>
      <c r="H38" s="41">
        <v>41791</v>
      </c>
      <c r="I38" s="35" t="s">
        <v>427</v>
      </c>
      <c r="J38" s="35" t="s">
        <v>29</v>
      </c>
      <c r="K38" s="35" t="s">
        <v>95</v>
      </c>
      <c r="L38" s="35" t="s">
        <v>30</v>
      </c>
      <c r="M38" s="59" t="s">
        <v>31</v>
      </c>
      <c r="N38" s="43"/>
      <c r="O38" s="44"/>
      <c r="P38" s="44"/>
      <c r="Q38" s="45"/>
      <c r="R38" s="34" t="s">
        <v>32</v>
      </c>
      <c r="S38" s="35" t="s">
        <v>428</v>
      </c>
      <c r="T38" s="35" t="s">
        <v>33</v>
      </c>
      <c r="U38" s="35" t="s">
        <v>42</v>
      </c>
      <c r="V38" s="35"/>
      <c r="W38" s="35" t="s">
        <v>34</v>
      </c>
      <c r="X38" s="35"/>
      <c r="Y38" s="35"/>
      <c r="Z38" s="35"/>
      <c r="AA38" s="35"/>
      <c r="AB38" s="36"/>
      <c r="AC38" s="37"/>
      <c r="AD38" s="38"/>
      <c r="AE38" s="38"/>
      <c r="AF38" s="39"/>
      <c r="AG38" s="56" t="s">
        <v>429</v>
      </c>
      <c r="AH38" s="47" t="s">
        <v>430</v>
      </c>
      <c r="AI38" s="47" t="s">
        <v>431</v>
      </c>
      <c r="AJ38" s="47" t="s">
        <v>432</v>
      </c>
      <c r="AK38" s="47" t="s">
        <v>433</v>
      </c>
      <c r="AL38" s="47" t="s">
        <v>434</v>
      </c>
      <c r="AM38" s="60"/>
      <c r="AN38" s="48" t="s">
        <v>435</v>
      </c>
      <c r="AO38" s="47"/>
      <c r="AP38" s="61" t="s">
        <v>436</v>
      </c>
      <c r="AQ38" s="51"/>
      <c r="AR38" s="52" t="s">
        <v>35</v>
      </c>
      <c r="AS38" s="53" t="s">
        <v>36</v>
      </c>
      <c r="AT38" s="57" t="s">
        <v>437</v>
      </c>
      <c r="AU38" s="58"/>
      <c r="AV38" s="58"/>
      <c r="AW38" s="58"/>
      <c r="AX38" s="58"/>
      <c r="AY38" s="58"/>
      <c r="AZ38" s="62"/>
      <c r="BA38" s="55"/>
    </row>
    <row r="39" spans="1:55" ht="45.75" customHeight="1" x14ac:dyDescent="0.35">
      <c r="A39" s="33">
        <v>37</v>
      </c>
      <c r="B39" s="34" t="s">
        <v>25</v>
      </c>
      <c r="C39" s="40" t="s">
        <v>26</v>
      </c>
      <c r="D39" s="40" t="s">
        <v>27</v>
      </c>
      <c r="E39" s="35" t="s">
        <v>55</v>
      </c>
      <c r="F39" s="35" t="s">
        <v>45</v>
      </c>
      <c r="G39" s="41">
        <v>41791</v>
      </c>
      <c r="H39" s="41">
        <v>41791</v>
      </c>
      <c r="I39" s="35" t="s">
        <v>438</v>
      </c>
      <c r="J39" s="35" t="s">
        <v>56</v>
      </c>
      <c r="K39" s="35" t="s">
        <v>57</v>
      </c>
      <c r="L39" s="35" t="s">
        <v>30</v>
      </c>
      <c r="M39" s="59" t="s">
        <v>31</v>
      </c>
      <c r="N39" s="43"/>
      <c r="O39" s="44"/>
      <c r="P39" s="44"/>
      <c r="Q39" s="45"/>
      <c r="R39" s="34" t="s">
        <v>65</v>
      </c>
      <c r="S39" s="35" t="s">
        <v>439</v>
      </c>
      <c r="T39" s="35" t="s">
        <v>42</v>
      </c>
      <c r="U39" s="35" t="s">
        <v>42</v>
      </c>
      <c r="V39" s="35"/>
      <c r="W39" s="35" t="s">
        <v>34</v>
      </c>
      <c r="X39" s="35"/>
      <c r="Y39" s="35"/>
      <c r="Z39" s="35"/>
      <c r="AA39" s="35"/>
      <c r="AB39" s="36"/>
      <c r="AC39" s="37"/>
      <c r="AD39" s="38"/>
      <c r="AE39" s="38"/>
      <c r="AF39" s="39"/>
      <c r="AG39" s="56" t="s">
        <v>440</v>
      </c>
      <c r="AH39" s="47" t="s">
        <v>441</v>
      </c>
      <c r="AI39" s="47"/>
      <c r="AJ39" s="47"/>
      <c r="AK39" s="47"/>
      <c r="AL39" s="47" t="s">
        <v>442</v>
      </c>
      <c r="AM39" s="60"/>
      <c r="AN39" s="48"/>
      <c r="AO39" s="47"/>
      <c r="AP39" s="61"/>
      <c r="AQ39" s="51"/>
      <c r="AR39" s="52" t="s">
        <v>35</v>
      </c>
      <c r="AS39" s="53" t="s">
        <v>36</v>
      </c>
      <c r="AT39" s="57" t="s">
        <v>441</v>
      </c>
      <c r="AU39" s="58" t="s">
        <v>440</v>
      </c>
      <c r="AV39" s="58"/>
      <c r="AW39" s="58"/>
      <c r="AX39" s="58"/>
      <c r="AY39" s="58"/>
      <c r="AZ39" s="62"/>
      <c r="BA39" s="65"/>
      <c r="BB39" s="2"/>
      <c r="BC39" s="2"/>
    </row>
    <row r="40" spans="1:55" ht="45.75" customHeight="1" x14ac:dyDescent="0.35">
      <c r="A40" s="33">
        <v>38</v>
      </c>
      <c r="B40" s="34" t="s">
        <v>80</v>
      </c>
      <c r="C40" s="40" t="s">
        <v>75</v>
      </c>
      <c r="D40" s="40" t="s">
        <v>39</v>
      </c>
      <c r="E40" s="35" t="s">
        <v>28</v>
      </c>
      <c r="F40" s="35" t="s">
        <v>443</v>
      </c>
      <c r="G40" s="41" t="s">
        <v>443</v>
      </c>
      <c r="H40" s="41">
        <v>41805</v>
      </c>
      <c r="I40" s="35" t="s">
        <v>447</v>
      </c>
      <c r="J40" s="35" t="s">
        <v>40</v>
      </c>
      <c r="K40" s="35" t="s">
        <v>444</v>
      </c>
      <c r="L40" s="35" t="s">
        <v>30</v>
      </c>
      <c r="M40" s="59" t="s">
        <v>31</v>
      </c>
      <c r="N40" s="43" t="s">
        <v>101</v>
      </c>
      <c r="O40" s="44"/>
      <c r="P40" s="44"/>
      <c r="Q40" s="45"/>
      <c r="R40" s="34" t="s">
        <v>32</v>
      </c>
      <c r="S40" s="35" t="s">
        <v>448</v>
      </c>
      <c r="T40" s="35" t="s">
        <v>68</v>
      </c>
      <c r="U40" s="35" t="s">
        <v>114</v>
      </c>
      <c r="V40" s="35"/>
      <c r="W40" s="35" t="s">
        <v>34</v>
      </c>
      <c r="X40" s="35"/>
      <c r="Y40" s="35"/>
      <c r="Z40" s="35"/>
      <c r="AA40" s="35"/>
      <c r="AB40" s="36"/>
      <c r="AC40" s="37"/>
      <c r="AD40" s="38"/>
      <c r="AE40" s="38"/>
      <c r="AF40" s="39"/>
      <c r="AG40" s="56" t="s">
        <v>449</v>
      </c>
      <c r="AH40" s="47" t="s">
        <v>450</v>
      </c>
      <c r="AI40" s="47"/>
      <c r="AJ40" s="47"/>
      <c r="AK40" s="47"/>
      <c r="AL40" s="47" t="s">
        <v>451</v>
      </c>
      <c r="AM40" s="60" t="s">
        <v>445</v>
      </c>
      <c r="AN40" s="48" t="s">
        <v>444</v>
      </c>
      <c r="AO40" s="47"/>
      <c r="AP40" s="61"/>
      <c r="AQ40" s="51" t="s">
        <v>446</v>
      </c>
      <c r="AR40" s="52" t="s">
        <v>35</v>
      </c>
      <c r="AS40" s="53" t="s">
        <v>36</v>
      </c>
      <c r="AT40" s="57" t="s">
        <v>450</v>
      </c>
      <c r="AU40" s="58"/>
      <c r="AV40" s="58"/>
      <c r="AW40" s="58"/>
      <c r="AX40" s="58"/>
      <c r="AY40" s="58"/>
      <c r="AZ40" s="62"/>
      <c r="BA40" s="55"/>
    </row>
    <row r="41" spans="1:55" ht="45.75" customHeight="1" x14ac:dyDescent="0.35">
      <c r="A41" s="33">
        <v>39</v>
      </c>
      <c r="B41" s="34" t="s">
        <v>66</v>
      </c>
      <c r="C41" s="40" t="s">
        <v>67</v>
      </c>
      <c r="D41" s="40" t="s">
        <v>39</v>
      </c>
      <c r="E41" s="35" t="s">
        <v>28</v>
      </c>
      <c r="F41" s="35" t="s">
        <v>45</v>
      </c>
      <c r="G41" s="41">
        <v>41805</v>
      </c>
      <c r="H41" s="41">
        <v>41805</v>
      </c>
      <c r="I41" s="35" t="s">
        <v>452</v>
      </c>
      <c r="J41" s="35" t="s">
        <v>40</v>
      </c>
      <c r="K41" s="35" t="s">
        <v>116</v>
      </c>
      <c r="L41" s="35" t="s">
        <v>30</v>
      </c>
      <c r="M41" s="59" t="s">
        <v>31</v>
      </c>
      <c r="N41" s="43"/>
      <c r="O41" s="44"/>
      <c r="P41" s="44"/>
      <c r="Q41" s="45"/>
      <c r="R41" s="34" t="s">
        <v>32</v>
      </c>
      <c r="S41" s="35" t="s">
        <v>453</v>
      </c>
      <c r="T41" s="35" t="s">
        <v>68</v>
      </c>
      <c r="U41" s="35" t="s">
        <v>141</v>
      </c>
      <c r="V41" s="35"/>
      <c r="W41" s="35" t="s">
        <v>34</v>
      </c>
      <c r="X41" s="35" t="s">
        <v>454</v>
      </c>
      <c r="Y41" s="35" t="s">
        <v>455</v>
      </c>
      <c r="Z41" s="35"/>
      <c r="AA41" s="35"/>
      <c r="AB41" s="36"/>
      <c r="AC41" s="37"/>
      <c r="AD41" s="38"/>
      <c r="AE41" s="38"/>
      <c r="AF41" s="39"/>
      <c r="AG41" s="56" t="s">
        <v>456</v>
      </c>
      <c r="AH41" s="47" t="s">
        <v>457</v>
      </c>
      <c r="AI41" s="47"/>
      <c r="AJ41" s="47"/>
      <c r="AK41" s="47"/>
      <c r="AL41" s="47" t="s">
        <v>458</v>
      </c>
      <c r="AM41" s="60" t="s">
        <v>459</v>
      </c>
      <c r="AN41" s="48" t="s">
        <v>460</v>
      </c>
      <c r="AO41" s="47"/>
      <c r="AP41" s="61"/>
      <c r="AQ41" s="51"/>
      <c r="AR41" s="52" t="s">
        <v>35</v>
      </c>
      <c r="AS41" s="53" t="s">
        <v>36</v>
      </c>
      <c r="AT41" s="57" t="s">
        <v>457</v>
      </c>
      <c r="AU41" s="58" t="s">
        <v>461</v>
      </c>
      <c r="AV41" s="58" t="s">
        <v>456</v>
      </c>
      <c r="AW41" s="58"/>
      <c r="AX41" s="58"/>
      <c r="AY41" s="58"/>
      <c r="AZ41" s="62"/>
      <c r="BA41" s="65"/>
      <c r="BB41" s="2"/>
      <c r="BC41" s="2"/>
    </row>
    <row r="42" spans="1:55" ht="45.75" customHeight="1" x14ac:dyDescent="0.35">
      <c r="A42" s="33">
        <v>40</v>
      </c>
      <c r="B42" s="34" t="s">
        <v>80</v>
      </c>
      <c r="C42" s="40" t="s">
        <v>75</v>
      </c>
      <c r="D42" s="40" t="s">
        <v>39</v>
      </c>
      <c r="E42" s="35" t="s">
        <v>28</v>
      </c>
      <c r="F42" s="35" t="s">
        <v>45</v>
      </c>
      <c r="G42" s="41">
        <v>41811</v>
      </c>
      <c r="H42" s="41">
        <v>41811</v>
      </c>
      <c r="I42" s="35" t="s">
        <v>462</v>
      </c>
      <c r="J42" s="35" t="s">
        <v>63</v>
      </c>
      <c r="K42" s="35" t="s">
        <v>149</v>
      </c>
      <c r="L42" s="35" t="s">
        <v>63</v>
      </c>
      <c r="M42" s="59" t="s">
        <v>64</v>
      </c>
      <c r="N42" s="43"/>
      <c r="O42" s="44"/>
      <c r="P42" s="44"/>
      <c r="Q42" s="45"/>
      <c r="R42" s="34" t="s">
        <v>65</v>
      </c>
      <c r="S42" s="35" t="s">
        <v>463</v>
      </c>
      <c r="T42" s="35" t="s">
        <v>87</v>
      </c>
      <c r="U42" s="35" t="s">
        <v>464</v>
      </c>
      <c r="V42" s="35"/>
      <c r="W42" s="35" t="s">
        <v>34</v>
      </c>
      <c r="X42" s="35" t="s">
        <v>463</v>
      </c>
      <c r="Y42" s="35"/>
      <c r="Z42" s="35"/>
      <c r="AA42" s="35"/>
      <c r="AB42" s="36"/>
      <c r="AC42" s="37"/>
      <c r="AD42" s="38"/>
      <c r="AE42" s="38"/>
      <c r="AF42" s="39"/>
      <c r="AG42" s="56" t="s">
        <v>465</v>
      </c>
      <c r="AH42" s="47" t="s">
        <v>466</v>
      </c>
      <c r="AI42" s="47"/>
      <c r="AJ42" s="47"/>
      <c r="AK42" s="47"/>
      <c r="AL42" s="47" t="s">
        <v>467</v>
      </c>
      <c r="AM42" s="60" t="s">
        <v>468</v>
      </c>
      <c r="AN42" s="48" t="s">
        <v>469</v>
      </c>
      <c r="AO42" s="47"/>
      <c r="AP42" s="61"/>
      <c r="AQ42" s="51"/>
      <c r="AR42" s="52" t="s">
        <v>35</v>
      </c>
      <c r="AS42" s="53" t="s">
        <v>36</v>
      </c>
      <c r="AT42" s="57" t="s">
        <v>470</v>
      </c>
      <c r="AU42" s="58" t="s">
        <v>471</v>
      </c>
      <c r="AV42" s="58" t="s">
        <v>472</v>
      </c>
      <c r="AW42" s="58"/>
      <c r="AX42" s="58"/>
      <c r="AY42" s="58"/>
      <c r="AZ42" s="62"/>
      <c r="BA42" s="55"/>
    </row>
    <row r="43" spans="1:55" ht="45.75" customHeight="1" x14ac:dyDescent="0.35">
      <c r="A43" s="33">
        <v>41</v>
      </c>
      <c r="B43" s="34" t="s">
        <v>80</v>
      </c>
      <c r="C43" s="40" t="s">
        <v>75</v>
      </c>
      <c r="D43" s="40" t="s">
        <v>39</v>
      </c>
      <c r="E43" s="35" t="s">
        <v>28</v>
      </c>
      <c r="F43" s="35" t="s">
        <v>45</v>
      </c>
      <c r="G43" s="41">
        <v>41812</v>
      </c>
      <c r="H43" s="41">
        <v>41812</v>
      </c>
      <c r="I43" s="35" t="s">
        <v>473</v>
      </c>
      <c r="J43" s="35" t="s">
        <v>40</v>
      </c>
      <c r="K43" s="35" t="s">
        <v>71</v>
      </c>
      <c r="L43" s="35" t="s">
        <v>71</v>
      </c>
      <c r="M43" s="59" t="s">
        <v>104</v>
      </c>
      <c r="N43" s="43"/>
      <c r="O43" s="44"/>
      <c r="P43" s="44"/>
      <c r="Q43" s="45"/>
      <c r="R43" s="34" t="s">
        <v>65</v>
      </c>
      <c r="S43" s="35" t="s">
        <v>474</v>
      </c>
      <c r="T43" s="35" t="s">
        <v>103</v>
      </c>
      <c r="U43" s="35" t="s">
        <v>475</v>
      </c>
      <c r="V43" s="35"/>
      <c r="W43" s="35" t="s">
        <v>34</v>
      </c>
      <c r="X43" s="35"/>
      <c r="Y43" s="35"/>
      <c r="Z43" s="35"/>
      <c r="AA43" s="35"/>
      <c r="AB43" s="36"/>
      <c r="AC43" s="37"/>
      <c r="AD43" s="38"/>
      <c r="AE43" s="38"/>
      <c r="AF43" s="39"/>
      <c r="AG43" s="56" t="s">
        <v>476</v>
      </c>
      <c r="AH43" s="47" t="s">
        <v>477</v>
      </c>
      <c r="AI43" s="47"/>
      <c r="AJ43" s="47"/>
      <c r="AK43" s="47"/>
      <c r="AL43" s="47" t="s">
        <v>478</v>
      </c>
      <c r="AM43" s="60" t="s">
        <v>479</v>
      </c>
      <c r="AN43" s="48" t="s">
        <v>480</v>
      </c>
      <c r="AO43" s="47"/>
      <c r="AP43" s="61"/>
      <c r="AQ43" s="51"/>
      <c r="AR43" s="52" t="s">
        <v>35</v>
      </c>
      <c r="AS43" s="53" t="s">
        <v>36</v>
      </c>
      <c r="AT43" s="57" t="s">
        <v>477</v>
      </c>
      <c r="AU43" s="58" t="s">
        <v>476</v>
      </c>
      <c r="AV43" s="58"/>
      <c r="AW43" s="58"/>
      <c r="AX43" s="58"/>
      <c r="AY43" s="58"/>
      <c r="AZ43" s="62"/>
      <c r="BA43" s="55"/>
    </row>
    <row r="44" spans="1:55" ht="45.75" customHeight="1" x14ac:dyDescent="0.35">
      <c r="A44" s="33">
        <v>42</v>
      </c>
      <c r="B44" s="34" t="s">
        <v>62</v>
      </c>
      <c r="C44" s="40" t="s">
        <v>60</v>
      </c>
      <c r="D44" s="40" t="s">
        <v>61</v>
      </c>
      <c r="E44" s="35" t="s">
        <v>28</v>
      </c>
      <c r="F44" s="35" t="s">
        <v>45</v>
      </c>
      <c r="G44" s="41">
        <v>41813</v>
      </c>
      <c r="H44" s="41">
        <v>41813</v>
      </c>
      <c r="I44" s="35" t="s">
        <v>481</v>
      </c>
      <c r="J44" s="35" t="s">
        <v>56</v>
      </c>
      <c r="K44" s="35" t="s">
        <v>57</v>
      </c>
      <c r="L44" s="35" t="s">
        <v>30</v>
      </c>
      <c r="M44" s="59" t="s">
        <v>31</v>
      </c>
      <c r="N44" s="43"/>
      <c r="O44" s="44"/>
      <c r="P44" s="44"/>
      <c r="Q44" s="45"/>
      <c r="R44" s="34" t="s">
        <v>32</v>
      </c>
      <c r="S44" s="35" t="s">
        <v>482</v>
      </c>
      <c r="T44" s="35" t="s">
        <v>42</v>
      </c>
      <c r="U44" s="35" t="s">
        <v>42</v>
      </c>
      <c r="V44" s="35"/>
      <c r="W44" s="35" t="s">
        <v>34</v>
      </c>
      <c r="X44" s="35"/>
      <c r="Y44" s="35"/>
      <c r="Z44" s="35"/>
      <c r="AA44" s="35"/>
      <c r="AB44" s="36"/>
      <c r="AC44" s="37"/>
      <c r="AD44" s="38"/>
      <c r="AE44" s="38"/>
      <c r="AF44" s="39"/>
      <c r="AG44" s="56"/>
      <c r="AH44" s="47" t="s">
        <v>483</v>
      </c>
      <c r="AI44" s="47"/>
      <c r="AJ44" s="47"/>
      <c r="AK44" s="47"/>
      <c r="AL44" s="47"/>
      <c r="AM44" s="60"/>
      <c r="AN44" s="48"/>
      <c r="AO44" s="47"/>
      <c r="AP44" s="61"/>
      <c r="AQ44" s="51"/>
      <c r="AR44" s="52" t="s">
        <v>102</v>
      </c>
      <c r="AS44" s="53" t="s">
        <v>36</v>
      </c>
      <c r="AT44" s="57" t="s">
        <v>483</v>
      </c>
      <c r="AU44" s="58"/>
      <c r="AV44" s="58"/>
      <c r="AW44" s="58"/>
      <c r="AX44" s="58"/>
      <c r="AY44" s="58"/>
      <c r="AZ44" s="62"/>
      <c r="BA44" s="55"/>
    </row>
    <row r="45" spans="1:55" ht="45.75" customHeight="1" x14ac:dyDescent="0.35">
      <c r="A45" s="33">
        <v>43</v>
      </c>
      <c r="B45" s="34" t="s">
        <v>66</v>
      </c>
      <c r="C45" s="40" t="s">
        <v>67</v>
      </c>
      <c r="D45" s="40" t="s">
        <v>39</v>
      </c>
      <c r="E45" s="35" t="s">
        <v>28</v>
      </c>
      <c r="F45" s="35" t="s">
        <v>45</v>
      </c>
      <c r="G45" s="41">
        <v>41815</v>
      </c>
      <c r="H45" s="41">
        <v>41815</v>
      </c>
      <c r="I45" s="35" t="s">
        <v>484</v>
      </c>
      <c r="J45" s="35" t="s">
        <v>56</v>
      </c>
      <c r="K45" s="35" t="s">
        <v>57</v>
      </c>
      <c r="L45" s="35" t="s">
        <v>30</v>
      </c>
      <c r="M45" s="59" t="s">
        <v>31</v>
      </c>
      <c r="N45" s="43" t="s">
        <v>105</v>
      </c>
      <c r="O45" s="44"/>
      <c r="P45" s="44"/>
      <c r="Q45" s="45"/>
      <c r="R45" s="34" t="s">
        <v>32</v>
      </c>
      <c r="S45" s="35" t="s">
        <v>485</v>
      </c>
      <c r="T45" s="35" t="s">
        <v>68</v>
      </c>
      <c r="U45" s="35" t="s">
        <v>69</v>
      </c>
      <c r="V45" s="35" t="s">
        <v>106</v>
      </c>
      <c r="W45" s="35" t="s">
        <v>34</v>
      </c>
      <c r="X45" s="35"/>
      <c r="Y45" s="35" t="s">
        <v>486</v>
      </c>
      <c r="Z45" s="35"/>
      <c r="AA45" s="35"/>
      <c r="AB45" s="36"/>
      <c r="AC45" s="37"/>
      <c r="AD45" s="38"/>
      <c r="AE45" s="38"/>
      <c r="AF45" s="39"/>
      <c r="AG45" s="56"/>
      <c r="AH45" s="47" t="s">
        <v>487</v>
      </c>
      <c r="AI45" s="47" t="s">
        <v>488</v>
      </c>
      <c r="AJ45" s="47"/>
      <c r="AK45" s="47"/>
      <c r="AL45" s="47" t="s">
        <v>489</v>
      </c>
      <c r="AM45" s="60"/>
      <c r="AN45" s="48"/>
      <c r="AO45" s="47"/>
      <c r="AP45" s="61"/>
      <c r="AQ45" s="51"/>
      <c r="AR45" s="52" t="s">
        <v>102</v>
      </c>
      <c r="AS45" s="53" t="s">
        <v>36</v>
      </c>
      <c r="AT45" s="57" t="s">
        <v>487</v>
      </c>
      <c r="AU45" s="58"/>
      <c r="AV45" s="58"/>
      <c r="AW45" s="58"/>
      <c r="AX45" s="58"/>
      <c r="AY45" s="58"/>
      <c r="AZ45" s="62"/>
      <c r="BA45" s="65"/>
      <c r="BB45" s="2"/>
      <c r="BC45" s="2"/>
    </row>
    <row r="46" spans="1:55" ht="45.75" customHeight="1" x14ac:dyDescent="0.35">
      <c r="A46" s="33">
        <v>44</v>
      </c>
      <c r="B46" s="34" t="s">
        <v>84</v>
      </c>
      <c r="C46" s="40" t="s">
        <v>84</v>
      </c>
      <c r="D46" s="40" t="s">
        <v>91</v>
      </c>
      <c r="E46" s="35" t="s">
        <v>28</v>
      </c>
      <c r="F46" s="35" t="s">
        <v>45</v>
      </c>
      <c r="G46" s="41">
        <v>41821</v>
      </c>
      <c r="H46" s="41">
        <v>41821</v>
      </c>
      <c r="I46" s="35" t="s">
        <v>490</v>
      </c>
      <c r="J46" s="35" t="s">
        <v>29</v>
      </c>
      <c r="K46" s="35" t="s">
        <v>491</v>
      </c>
      <c r="L46" s="35" t="s">
        <v>491</v>
      </c>
      <c r="M46" s="59" t="s">
        <v>104</v>
      </c>
      <c r="N46" s="43" t="s">
        <v>492</v>
      </c>
      <c r="O46" s="44" t="s">
        <v>493</v>
      </c>
      <c r="P46" s="44" t="s">
        <v>494</v>
      </c>
      <c r="Q46" s="45" t="s">
        <v>495</v>
      </c>
      <c r="R46" s="34" t="s">
        <v>32</v>
      </c>
      <c r="S46" s="35" t="s">
        <v>496</v>
      </c>
      <c r="T46" s="35" t="s">
        <v>87</v>
      </c>
      <c r="U46" s="35" t="s">
        <v>139</v>
      </c>
      <c r="V46" s="35"/>
      <c r="W46" s="35" t="s">
        <v>43</v>
      </c>
      <c r="X46" s="35"/>
      <c r="Y46" s="35"/>
      <c r="Z46" s="35"/>
      <c r="AA46" s="35" t="s">
        <v>138</v>
      </c>
      <c r="AB46" s="36" t="s">
        <v>497</v>
      </c>
      <c r="AC46" s="37"/>
      <c r="AD46" s="38"/>
      <c r="AE46" s="38"/>
      <c r="AF46" s="39"/>
      <c r="AG46" s="56"/>
      <c r="AH46" s="47" t="s">
        <v>498</v>
      </c>
      <c r="AI46" s="47"/>
      <c r="AJ46" s="47"/>
      <c r="AK46" s="47"/>
      <c r="AL46" s="47" t="s">
        <v>499</v>
      </c>
      <c r="AM46" s="60"/>
      <c r="AN46" s="48" t="s">
        <v>491</v>
      </c>
      <c r="AO46" s="47" t="s">
        <v>500</v>
      </c>
      <c r="AP46" s="61"/>
      <c r="AQ46" s="51" t="s">
        <v>501</v>
      </c>
      <c r="AR46" s="52" t="s">
        <v>122</v>
      </c>
      <c r="AS46" s="53" t="s">
        <v>36</v>
      </c>
      <c r="AT46" s="57" t="s">
        <v>28</v>
      </c>
      <c r="AU46" s="58" t="s">
        <v>498</v>
      </c>
      <c r="AV46" s="58"/>
      <c r="AW46" s="58"/>
      <c r="AX46" s="58"/>
      <c r="AY46" s="58"/>
      <c r="AZ46" s="62"/>
      <c r="BA46" s="55"/>
    </row>
    <row r="47" spans="1:55" ht="45.75" customHeight="1" x14ac:dyDescent="0.35">
      <c r="A47" s="33">
        <v>45</v>
      </c>
      <c r="B47" s="34" t="s">
        <v>90</v>
      </c>
      <c r="C47" s="40" t="s">
        <v>84</v>
      </c>
      <c r="D47" s="40" t="s">
        <v>91</v>
      </c>
      <c r="E47" s="35" t="s">
        <v>28</v>
      </c>
      <c r="F47" s="35" t="s">
        <v>45</v>
      </c>
      <c r="G47" s="41">
        <v>41852</v>
      </c>
      <c r="H47" s="41">
        <v>41852</v>
      </c>
      <c r="I47" s="35" t="s">
        <v>502</v>
      </c>
      <c r="J47" s="35" t="s">
        <v>40</v>
      </c>
      <c r="K47" s="35" t="s">
        <v>86</v>
      </c>
      <c r="L47" s="35" t="s">
        <v>30</v>
      </c>
      <c r="M47" s="59" t="s">
        <v>31</v>
      </c>
      <c r="N47" s="43" t="s">
        <v>503</v>
      </c>
      <c r="O47" s="44" t="s">
        <v>504</v>
      </c>
      <c r="P47" s="44" t="s">
        <v>505</v>
      </c>
      <c r="Q47" s="45" t="s">
        <v>506</v>
      </c>
      <c r="R47" s="34" t="s">
        <v>65</v>
      </c>
      <c r="S47" s="35" t="s">
        <v>507</v>
      </c>
      <c r="T47" s="35" t="s">
        <v>87</v>
      </c>
      <c r="U47" s="35" t="s">
        <v>508</v>
      </c>
      <c r="V47" s="35"/>
      <c r="W47" s="35" t="s">
        <v>34</v>
      </c>
      <c r="X47" s="35" t="s">
        <v>509</v>
      </c>
      <c r="Y47" s="35" t="s">
        <v>510</v>
      </c>
      <c r="Z47" s="35" t="s">
        <v>511</v>
      </c>
      <c r="AA47" s="35"/>
      <c r="AB47" s="36"/>
      <c r="AC47" s="37"/>
      <c r="AD47" s="38"/>
      <c r="AE47" s="38"/>
      <c r="AF47" s="39"/>
      <c r="AG47" s="56" t="s">
        <v>512</v>
      </c>
      <c r="AH47" s="47" t="s">
        <v>513</v>
      </c>
      <c r="AI47" s="47" t="s">
        <v>513</v>
      </c>
      <c r="AJ47" s="47" t="s">
        <v>514</v>
      </c>
      <c r="AK47" s="47"/>
      <c r="AL47" s="47" t="s">
        <v>515</v>
      </c>
      <c r="AM47" s="60" t="s">
        <v>516</v>
      </c>
      <c r="AN47" s="48" t="s">
        <v>517</v>
      </c>
      <c r="AO47" s="47"/>
      <c r="AP47" s="61"/>
      <c r="AQ47" s="51"/>
      <c r="AR47" s="52" t="s">
        <v>35</v>
      </c>
      <c r="AS47" s="53" t="s">
        <v>36</v>
      </c>
      <c r="AT47" s="57" t="s">
        <v>518</v>
      </c>
      <c r="AU47" s="58" t="s">
        <v>519</v>
      </c>
      <c r="AV47" s="58" t="s">
        <v>520</v>
      </c>
      <c r="AW47" s="58"/>
      <c r="AX47" s="58"/>
      <c r="AY47" s="58"/>
      <c r="AZ47" s="62"/>
      <c r="BA47" s="55"/>
    </row>
    <row r="48" spans="1:55" ht="45.75" customHeight="1" x14ac:dyDescent="0.35">
      <c r="A48" s="33">
        <v>46</v>
      </c>
      <c r="B48" s="34" t="s">
        <v>53</v>
      </c>
      <c r="C48" s="40" t="s">
        <v>26</v>
      </c>
      <c r="D48" s="40" t="s">
        <v>27</v>
      </c>
      <c r="E48" s="35" t="s">
        <v>55</v>
      </c>
      <c r="F48" s="35" t="s">
        <v>45</v>
      </c>
      <c r="G48" s="41">
        <v>41854</v>
      </c>
      <c r="H48" s="41">
        <v>41854</v>
      </c>
      <c r="I48" s="35" t="s">
        <v>521</v>
      </c>
      <c r="J48" s="35" t="s">
        <v>40</v>
      </c>
      <c r="K48" s="35" t="s">
        <v>522</v>
      </c>
      <c r="L48" s="35" t="s">
        <v>30</v>
      </c>
      <c r="M48" s="59" t="s">
        <v>31</v>
      </c>
      <c r="N48" s="43"/>
      <c r="O48" s="44"/>
      <c r="P48" s="44"/>
      <c r="Q48" s="45"/>
      <c r="R48" s="34" t="s">
        <v>32</v>
      </c>
      <c r="S48" s="35" t="s">
        <v>523</v>
      </c>
      <c r="T48" s="35" t="s">
        <v>33</v>
      </c>
      <c r="U48" s="35" t="s">
        <v>524</v>
      </c>
      <c r="V48" s="35"/>
      <c r="W48" s="35" t="s">
        <v>34</v>
      </c>
      <c r="X48" s="35"/>
      <c r="Y48" s="35"/>
      <c r="Z48" s="35"/>
      <c r="AA48" s="35"/>
      <c r="AB48" s="36"/>
      <c r="AC48" s="37"/>
      <c r="AD48" s="38"/>
      <c r="AE48" s="38"/>
      <c r="AF48" s="39"/>
      <c r="AG48" s="56" t="s">
        <v>525</v>
      </c>
      <c r="AH48" s="47" t="s">
        <v>526</v>
      </c>
      <c r="AI48" s="47" t="s">
        <v>527</v>
      </c>
      <c r="AJ48" s="47" t="s">
        <v>528</v>
      </c>
      <c r="AK48" s="47" t="s">
        <v>529</v>
      </c>
      <c r="AL48" s="47" t="s">
        <v>530</v>
      </c>
      <c r="AM48" s="60"/>
      <c r="AN48" s="48" t="s">
        <v>531</v>
      </c>
      <c r="AO48" s="47"/>
      <c r="AP48" s="61"/>
      <c r="AQ48" s="51"/>
      <c r="AR48" s="52" t="s">
        <v>35</v>
      </c>
      <c r="AS48" s="53" t="s">
        <v>36</v>
      </c>
      <c r="AT48" s="57" t="s">
        <v>525</v>
      </c>
      <c r="AU48" s="58"/>
      <c r="AV48" s="58"/>
      <c r="AW48" s="58"/>
      <c r="AX48" s="58"/>
      <c r="AY48" s="58"/>
      <c r="AZ48" s="62"/>
      <c r="BA48" s="55"/>
    </row>
    <row r="49" spans="1:55" ht="45.75" customHeight="1" x14ac:dyDescent="0.35">
      <c r="A49" s="33">
        <v>47</v>
      </c>
      <c r="B49" s="34" t="s">
        <v>25</v>
      </c>
      <c r="C49" s="40" t="s">
        <v>26</v>
      </c>
      <c r="D49" s="40" t="s">
        <v>27</v>
      </c>
      <c r="E49" s="35" t="s">
        <v>55</v>
      </c>
      <c r="F49" s="35" t="s">
        <v>45</v>
      </c>
      <c r="G49" s="41">
        <v>41859</v>
      </c>
      <c r="H49" s="41">
        <v>41859</v>
      </c>
      <c r="I49" s="35" t="s">
        <v>532</v>
      </c>
      <c r="J49" s="35" t="s">
        <v>40</v>
      </c>
      <c r="K49" s="35" t="s">
        <v>40</v>
      </c>
      <c r="L49" s="35" t="s">
        <v>30</v>
      </c>
      <c r="M49" s="59" t="s">
        <v>31</v>
      </c>
      <c r="N49" s="43"/>
      <c r="O49" s="44"/>
      <c r="P49" s="44"/>
      <c r="Q49" s="45"/>
      <c r="R49" s="34" t="s">
        <v>32</v>
      </c>
      <c r="S49" s="35" t="s">
        <v>533</v>
      </c>
      <c r="T49" s="35" t="s">
        <v>33</v>
      </c>
      <c r="U49" s="35" t="s">
        <v>42</v>
      </c>
      <c r="V49" s="35"/>
      <c r="W49" s="35" t="s">
        <v>34</v>
      </c>
      <c r="X49" s="35"/>
      <c r="Y49" s="35"/>
      <c r="Z49" s="35"/>
      <c r="AA49" s="35"/>
      <c r="AB49" s="36"/>
      <c r="AC49" s="37"/>
      <c r="AD49" s="38"/>
      <c r="AE49" s="38"/>
      <c r="AF49" s="39"/>
      <c r="AG49" s="56" t="s">
        <v>534</v>
      </c>
      <c r="AH49" s="47" t="s">
        <v>535</v>
      </c>
      <c r="AI49" s="47" t="s">
        <v>536</v>
      </c>
      <c r="AJ49" s="47"/>
      <c r="AK49" s="47"/>
      <c r="AL49" s="47" t="s">
        <v>537</v>
      </c>
      <c r="AM49" s="60"/>
      <c r="AN49" s="48"/>
      <c r="AO49" s="47"/>
      <c r="AP49" s="61"/>
      <c r="AQ49" s="51"/>
      <c r="AR49" s="52" t="s">
        <v>35</v>
      </c>
      <c r="AS49" s="53" t="s">
        <v>36</v>
      </c>
      <c r="AT49" s="57" t="s">
        <v>538</v>
      </c>
      <c r="AU49" s="58"/>
      <c r="AV49" s="58"/>
      <c r="AW49" s="58"/>
      <c r="AX49" s="58"/>
      <c r="AY49" s="58"/>
      <c r="AZ49" s="62"/>
      <c r="BA49" s="55"/>
    </row>
    <row r="50" spans="1:55" s="2" customFormat="1" ht="42" customHeight="1" x14ac:dyDescent="0.35">
      <c r="A50" s="33">
        <v>48</v>
      </c>
      <c r="B50" s="34" t="s">
        <v>66</v>
      </c>
      <c r="C50" s="40" t="s">
        <v>67</v>
      </c>
      <c r="D50" s="40" t="s">
        <v>39</v>
      </c>
      <c r="E50" s="35" t="s">
        <v>28</v>
      </c>
      <c r="F50" s="35" t="s">
        <v>45</v>
      </c>
      <c r="G50" s="41">
        <v>41864</v>
      </c>
      <c r="H50" s="41">
        <v>41864</v>
      </c>
      <c r="I50" s="35" t="s">
        <v>539</v>
      </c>
      <c r="J50" s="35" t="s">
        <v>29</v>
      </c>
      <c r="K50" s="35" t="s">
        <v>95</v>
      </c>
      <c r="L50" s="35" t="s">
        <v>30</v>
      </c>
      <c r="M50" s="63" t="s">
        <v>31</v>
      </c>
      <c r="N50" s="43"/>
      <c r="O50" s="44"/>
      <c r="P50" s="44"/>
      <c r="Q50" s="45"/>
      <c r="R50" s="34" t="s">
        <v>32</v>
      </c>
      <c r="S50" s="35" t="s">
        <v>66</v>
      </c>
      <c r="T50" s="35" t="s">
        <v>68</v>
      </c>
      <c r="U50" s="35" t="s">
        <v>72</v>
      </c>
      <c r="V50" s="35"/>
      <c r="W50" s="35" t="s">
        <v>34</v>
      </c>
      <c r="X50" s="35"/>
      <c r="Y50" s="35"/>
      <c r="Z50" s="35"/>
      <c r="AA50" s="35"/>
      <c r="AB50" s="36"/>
      <c r="AC50" s="37"/>
      <c r="AD50" s="38"/>
      <c r="AE50" s="38"/>
      <c r="AF50" s="39"/>
      <c r="AG50" s="56"/>
      <c r="AH50" s="47"/>
      <c r="AI50" s="47"/>
      <c r="AJ50" s="47"/>
      <c r="AK50" s="47"/>
      <c r="AL50" s="47"/>
      <c r="AM50" s="60"/>
      <c r="AN50" s="48" t="s">
        <v>540</v>
      </c>
      <c r="AO50" s="47"/>
      <c r="AP50" s="61" t="s">
        <v>541</v>
      </c>
      <c r="AQ50" s="51"/>
      <c r="AR50" s="52" t="s">
        <v>51</v>
      </c>
      <c r="AS50" s="53" t="s">
        <v>52</v>
      </c>
      <c r="AT50" s="57" t="s">
        <v>542</v>
      </c>
      <c r="AU50" s="58" t="s">
        <v>541</v>
      </c>
      <c r="AV50" s="58"/>
      <c r="AW50" s="58"/>
      <c r="AX50" s="58"/>
      <c r="AY50" s="58"/>
      <c r="AZ50" s="62"/>
      <c r="BA50" s="65"/>
    </row>
    <row r="51" spans="1:55" ht="45.75" customHeight="1" x14ac:dyDescent="0.35">
      <c r="A51" s="33">
        <v>49</v>
      </c>
      <c r="B51" s="34" t="s">
        <v>90</v>
      </c>
      <c r="C51" s="40" t="s">
        <v>84</v>
      </c>
      <c r="D51" s="40" t="s">
        <v>91</v>
      </c>
      <c r="E51" s="35" t="s">
        <v>28</v>
      </c>
      <c r="F51" s="35" t="s">
        <v>121</v>
      </c>
      <c r="G51" s="41">
        <v>41872</v>
      </c>
      <c r="H51" s="41">
        <v>41872</v>
      </c>
      <c r="I51" s="35" t="s">
        <v>543</v>
      </c>
      <c r="J51" s="35" t="s">
        <v>56</v>
      </c>
      <c r="K51" s="35" t="s">
        <v>57</v>
      </c>
      <c r="L51" s="35" t="s">
        <v>30</v>
      </c>
      <c r="M51" s="59" t="s">
        <v>31</v>
      </c>
      <c r="N51" s="43" t="s">
        <v>544</v>
      </c>
      <c r="O51" s="44"/>
      <c r="P51" s="44"/>
      <c r="Q51" s="45"/>
      <c r="R51" s="34" t="s">
        <v>32</v>
      </c>
      <c r="S51" s="35" t="s">
        <v>545</v>
      </c>
      <c r="T51" s="35" t="s">
        <v>42</v>
      </c>
      <c r="U51" s="35" t="s">
        <v>42</v>
      </c>
      <c r="V51" s="35"/>
      <c r="W51" s="35" t="s">
        <v>34</v>
      </c>
      <c r="X51" s="35"/>
      <c r="Y51" s="35"/>
      <c r="Z51" s="35"/>
      <c r="AA51" s="35"/>
      <c r="AB51" s="36"/>
      <c r="AC51" s="37"/>
      <c r="AD51" s="38"/>
      <c r="AE51" s="38"/>
      <c r="AF51" s="39"/>
      <c r="AG51" s="56"/>
      <c r="AH51" s="47" t="s">
        <v>546</v>
      </c>
      <c r="AI51" s="47"/>
      <c r="AJ51" s="47"/>
      <c r="AK51" s="47"/>
      <c r="AL51" s="47" t="s">
        <v>547</v>
      </c>
      <c r="AM51" s="60"/>
      <c r="AN51" s="48"/>
      <c r="AO51" s="47"/>
      <c r="AP51" s="61"/>
      <c r="AQ51" s="51" t="s">
        <v>548</v>
      </c>
      <c r="AR51" s="52" t="s">
        <v>102</v>
      </c>
      <c r="AS51" s="53" t="s">
        <v>36</v>
      </c>
      <c r="AT51" s="57" t="s">
        <v>546</v>
      </c>
      <c r="AU51" s="58"/>
      <c r="AV51" s="58"/>
      <c r="AW51" s="58"/>
      <c r="AX51" s="58"/>
      <c r="AY51" s="58"/>
      <c r="AZ51" s="62"/>
      <c r="BA51" s="65"/>
      <c r="BB51" s="2"/>
      <c r="BC51" s="2"/>
    </row>
    <row r="52" spans="1:55" ht="45.75" customHeight="1" x14ac:dyDescent="0.35">
      <c r="A52" s="33">
        <v>50</v>
      </c>
      <c r="B52" s="34" t="s">
        <v>62</v>
      </c>
      <c r="C52" s="40" t="s">
        <v>60</v>
      </c>
      <c r="D52" s="40" t="s">
        <v>61</v>
      </c>
      <c r="E52" s="35" t="s">
        <v>28</v>
      </c>
      <c r="F52" s="35" t="s">
        <v>45</v>
      </c>
      <c r="G52" s="41">
        <v>41873</v>
      </c>
      <c r="H52" s="41">
        <v>41873</v>
      </c>
      <c r="I52" s="35" t="s">
        <v>549</v>
      </c>
      <c r="J52" s="35" t="s">
        <v>56</v>
      </c>
      <c r="K52" s="35" t="s">
        <v>57</v>
      </c>
      <c r="L52" s="35" t="s">
        <v>30</v>
      </c>
      <c r="M52" s="59" t="s">
        <v>31</v>
      </c>
      <c r="N52" s="43"/>
      <c r="O52" s="44"/>
      <c r="P52" s="44"/>
      <c r="Q52" s="45"/>
      <c r="R52" s="34" t="s">
        <v>32</v>
      </c>
      <c r="S52" s="35" t="s">
        <v>550</v>
      </c>
      <c r="T52" s="35" t="s">
        <v>42</v>
      </c>
      <c r="U52" s="35" t="s">
        <v>42</v>
      </c>
      <c r="V52" s="35"/>
      <c r="W52" s="35" t="s">
        <v>43</v>
      </c>
      <c r="X52" s="35"/>
      <c r="Y52" s="35"/>
      <c r="Z52" s="35"/>
      <c r="AA52" s="35" t="s">
        <v>154</v>
      </c>
      <c r="AB52" s="36"/>
      <c r="AC52" s="37"/>
      <c r="AD52" s="38"/>
      <c r="AE52" s="38"/>
      <c r="AF52" s="39"/>
      <c r="AG52" s="56" t="s">
        <v>551</v>
      </c>
      <c r="AH52" s="47" t="s">
        <v>552</v>
      </c>
      <c r="AI52" s="47"/>
      <c r="AJ52" s="47"/>
      <c r="AK52" s="47"/>
      <c r="AL52" s="47" t="s">
        <v>553</v>
      </c>
      <c r="AM52" s="60"/>
      <c r="AN52" s="48"/>
      <c r="AO52" s="47"/>
      <c r="AP52" s="61"/>
      <c r="AQ52" s="51"/>
      <c r="AR52" s="52" t="s">
        <v>35</v>
      </c>
      <c r="AS52" s="53" t="s">
        <v>36</v>
      </c>
      <c r="AT52" s="57" t="s">
        <v>552</v>
      </c>
      <c r="AU52" s="58" t="s">
        <v>551</v>
      </c>
      <c r="AV52" s="58"/>
      <c r="AW52" s="58"/>
      <c r="AX52" s="58"/>
      <c r="AY52" s="58"/>
      <c r="AZ52" s="62"/>
      <c r="BA52" s="65"/>
      <c r="BB52" s="2"/>
      <c r="BC52" s="2"/>
    </row>
    <row r="53" spans="1:55" ht="45.75" customHeight="1" x14ac:dyDescent="0.35">
      <c r="A53" s="33">
        <v>51</v>
      </c>
      <c r="B53" s="34" t="s">
        <v>53</v>
      </c>
      <c r="C53" s="40" t="s">
        <v>84</v>
      </c>
      <c r="D53" s="40" t="s">
        <v>39</v>
      </c>
      <c r="E53" s="35" t="s">
        <v>55</v>
      </c>
      <c r="F53" s="35" t="s">
        <v>45</v>
      </c>
      <c r="G53" s="41">
        <v>41876</v>
      </c>
      <c r="H53" s="41">
        <v>41876</v>
      </c>
      <c r="I53" s="35" t="s">
        <v>554</v>
      </c>
      <c r="J53" s="35" t="s">
        <v>56</v>
      </c>
      <c r="K53" s="35" t="s">
        <v>57</v>
      </c>
      <c r="L53" s="35" t="s">
        <v>30</v>
      </c>
      <c r="M53" s="59" t="s">
        <v>31</v>
      </c>
      <c r="N53" s="43"/>
      <c r="O53" s="44"/>
      <c r="P53" s="44"/>
      <c r="Q53" s="45"/>
      <c r="R53" s="34" t="s">
        <v>65</v>
      </c>
      <c r="S53" s="35" t="s">
        <v>555</v>
      </c>
      <c r="T53" s="35" t="s">
        <v>99</v>
      </c>
      <c r="U53" s="35" t="s">
        <v>556</v>
      </c>
      <c r="V53" s="35"/>
      <c r="W53" s="35" t="s">
        <v>34</v>
      </c>
      <c r="X53" s="35"/>
      <c r="Y53" s="35"/>
      <c r="Z53" s="35"/>
      <c r="AA53" s="35"/>
      <c r="AB53" s="36"/>
      <c r="AC53" s="37"/>
      <c r="AD53" s="38"/>
      <c r="AE53" s="38"/>
      <c r="AF53" s="39"/>
      <c r="AG53" s="56" t="s">
        <v>557</v>
      </c>
      <c r="AH53" s="47" t="s">
        <v>558</v>
      </c>
      <c r="AI53" s="47"/>
      <c r="AJ53" s="47"/>
      <c r="AK53" s="47"/>
      <c r="AL53" s="47" t="s">
        <v>559</v>
      </c>
      <c r="AM53" s="60" t="s">
        <v>560</v>
      </c>
      <c r="AN53" s="48"/>
      <c r="AO53" s="47"/>
      <c r="AP53" s="61"/>
      <c r="AQ53" s="51"/>
      <c r="AR53" s="52" t="s">
        <v>35</v>
      </c>
      <c r="AS53" s="53" t="s">
        <v>36</v>
      </c>
      <c r="AT53" s="57" t="s">
        <v>561</v>
      </c>
      <c r="AU53" s="58"/>
      <c r="AV53" s="58"/>
      <c r="AW53" s="58"/>
      <c r="AX53" s="58"/>
      <c r="AY53" s="58"/>
      <c r="AZ53" s="62"/>
      <c r="BA53" s="55"/>
    </row>
    <row r="54" spans="1:55" ht="45.75" customHeight="1" x14ac:dyDescent="0.35">
      <c r="A54" s="33">
        <v>52</v>
      </c>
      <c r="B54" s="34" t="s">
        <v>62</v>
      </c>
      <c r="C54" s="40" t="s">
        <v>60</v>
      </c>
      <c r="D54" s="40" t="s">
        <v>61</v>
      </c>
      <c r="E54" s="35" t="s">
        <v>28</v>
      </c>
      <c r="F54" s="35" t="s">
        <v>45</v>
      </c>
      <c r="G54" s="41">
        <v>41876</v>
      </c>
      <c r="H54" s="41">
        <v>41876</v>
      </c>
      <c r="I54" s="35" t="s">
        <v>562</v>
      </c>
      <c r="J54" s="35" t="s">
        <v>56</v>
      </c>
      <c r="K54" s="35" t="s">
        <v>57</v>
      </c>
      <c r="L54" s="35" t="s">
        <v>30</v>
      </c>
      <c r="M54" s="59" t="s">
        <v>31</v>
      </c>
      <c r="N54" s="43"/>
      <c r="O54" s="44"/>
      <c r="P54" s="44"/>
      <c r="Q54" s="45"/>
      <c r="R54" s="34" t="s">
        <v>32</v>
      </c>
      <c r="S54" s="35" t="s">
        <v>563</v>
      </c>
      <c r="T54" s="35" t="s">
        <v>42</v>
      </c>
      <c r="U54" s="35" t="s">
        <v>42</v>
      </c>
      <c r="V54" s="35"/>
      <c r="W54" s="35" t="s">
        <v>34</v>
      </c>
      <c r="X54" s="35"/>
      <c r="Y54" s="35" t="s">
        <v>564</v>
      </c>
      <c r="Z54" s="35"/>
      <c r="AA54" s="35"/>
      <c r="AB54" s="36"/>
      <c r="AC54" s="37"/>
      <c r="AD54" s="38"/>
      <c r="AE54" s="38"/>
      <c r="AF54" s="39"/>
      <c r="AG54" s="56"/>
      <c r="AH54" s="47" t="s">
        <v>565</v>
      </c>
      <c r="AI54" s="47"/>
      <c r="AJ54" s="47"/>
      <c r="AK54" s="47"/>
      <c r="AL54" s="47" t="s">
        <v>566</v>
      </c>
      <c r="AM54" s="60"/>
      <c r="AN54" s="48"/>
      <c r="AO54" s="47"/>
      <c r="AP54" s="61"/>
      <c r="AQ54" s="51"/>
      <c r="AR54" s="52" t="s">
        <v>102</v>
      </c>
      <c r="AS54" s="53" t="s">
        <v>36</v>
      </c>
      <c r="AT54" s="57" t="s">
        <v>565</v>
      </c>
      <c r="AU54" s="58"/>
      <c r="AV54" s="58"/>
      <c r="AW54" s="58"/>
      <c r="AX54" s="58"/>
      <c r="AY54" s="58"/>
      <c r="AZ54" s="62"/>
      <c r="BA54" s="55"/>
    </row>
    <row r="55" spans="1:55" ht="45.75" customHeight="1" x14ac:dyDescent="0.35">
      <c r="A55" s="33">
        <v>53</v>
      </c>
      <c r="B55" s="34" t="s">
        <v>90</v>
      </c>
      <c r="C55" s="40" t="s">
        <v>84</v>
      </c>
      <c r="D55" s="40" t="s">
        <v>91</v>
      </c>
      <c r="E55" s="35" t="s">
        <v>28</v>
      </c>
      <c r="F55" s="35" t="s">
        <v>45</v>
      </c>
      <c r="G55" s="41">
        <v>41876</v>
      </c>
      <c r="H55" s="41">
        <v>41876</v>
      </c>
      <c r="I55" s="35" t="s">
        <v>567</v>
      </c>
      <c r="J55" s="35" t="s">
        <v>40</v>
      </c>
      <c r="K55" s="35" t="s">
        <v>86</v>
      </c>
      <c r="L55" s="35" t="s">
        <v>30</v>
      </c>
      <c r="M55" s="59" t="s">
        <v>31</v>
      </c>
      <c r="N55" s="43"/>
      <c r="O55" s="44"/>
      <c r="P55" s="44"/>
      <c r="Q55" s="45"/>
      <c r="R55" s="34" t="s">
        <v>65</v>
      </c>
      <c r="S55" s="35" t="s">
        <v>568</v>
      </c>
      <c r="T55" s="35" t="s">
        <v>87</v>
      </c>
      <c r="U55" s="35" t="s">
        <v>119</v>
      </c>
      <c r="V55" s="35"/>
      <c r="W55" s="35" t="s">
        <v>34</v>
      </c>
      <c r="X55" s="35"/>
      <c r="Y55" s="35" t="s">
        <v>569</v>
      </c>
      <c r="Z55" s="35"/>
      <c r="AA55" s="35"/>
      <c r="AB55" s="36"/>
      <c r="AC55" s="37"/>
      <c r="AD55" s="38"/>
      <c r="AE55" s="38"/>
      <c r="AF55" s="39"/>
      <c r="AG55" s="56" t="s">
        <v>570</v>
      </c>
      <c r="AH55" s="47" t="s">
        <v>571</v>
      </c>
      <c r="AI55" s="47" t="s">
        <v>572</v>
      </c>
      <c r="AJ55" s="47" t="s">
        <v>573</v>
      </c>
      <c r="AK55" s="47" t="s">
        <v>574</v>
      </c>
      <c r="AL55" s="47" t="s">
        <v>575</v>
      </c>
      <c r="AM55" s="60" t="s">
        <v>576</v>
      </c>
      <c r="AN55" s="48" t="s">
        <v>577</v>
      </c>
      <c r="AO55" s="47"/>
      <c r="AP55" s="61"/>
      <c r="AQ55" s="51"/>
      <c r="AR55" s="52" t="s">
        <v>35</v>
      </c>
      <c r="AS55" s="53" t="s">
        <v>36</v>
      </c>
      <c r="AT55" s="57" t="s">
        <v>578</v>
      </c>
      <c r="AU55" s="58" t="s">
        <v>579</v>
      </c>
      <c r="AV55" s="58" t="s">
        <v>580</v>
      </c>
      <c r="AW55" s="58" t="s">
        <v>581</v>
      </c>
      <c r="AX55" s="58" t="s">
        <v>582</v>
      </c>
      <c r="AY55" s="58" t="s">
        <v>583</v>
      </c>
      <c r="AZ55" s="62"/>
      <c r="BA55" s="55"/>
    </row>
    <row r="56" spans="1:55" ht="45.75" customHeight="1" x14ac:dyDescent="0.35">
      <c r="A56" s="33">
        <v>54</v>
      </c>
      <c r="B56" s="34" t="s">
        <v>84</v>
      </c>
      <c r="C56" s="40" t="s">
        <v>84</v>
      </c>
      <c r="D56" s="40" t="s">
        <v>91</v>
      </c>
      <c r="E56" s="35" t="s">
        <v>28</v>
      </c>
      <c r="F56" s="35" t="s">
        <v>45</v>
      </c>
      <c r="G56" s="41">
        <v>41885</v>
      </c>
      <c r="H56" s="41">
        <v>41885</v>
      </c>
      <c r="I56" s="35" t="s">
        <v>584</v>
      </c>
      <c r="J56" s="35" t="s">
        <v>40</v>
      </c>
      <c r="K56" s="35" t="s">
        <v>585</v>
      </c>
      <c r="L56" s="35" t="s">
        <v>585</v>
      </c>
      <c r="M56" s="59" t="s">
        <v>104</v>
      </c>
      <c r="N56" s="43" t="s">
        <v>144</v>
      </c>
      <c r="O56" s="44"/>
      <c r="P56" s="44"/>
      <c r="Q56" s="45"/>
      <c r="R56" s="34" t="s">
        <v>32</v>
      </c>
      <c r="S56" s="35" t="s">
        <v>586</v>
      </c>
      <c r="T56" s="35" t="s">
        <v>87</v>
      </c>
      <c r="U56" s="35" t="s">
        <v>139</v>
      </c>
      <c r="V56" s="35"/>
      <c r="W56" s="35" t="s">
        <v>43</v>
      </c>
      <c r="X56" s="35" t="s">
        <v>587</v>
      </c>
      <c r="Y56" s="35" t="s">
        <v>588</v>
      </c>
      <c r="Z56" s="35"/>
      <c r="AA56" s="35"/>
      <c r="AB56" s="36"/>
      <c r="AC56" s="37"/>
      <c r="AD56" s="38"/>
      <c r="AE56" s="38"/>
      <c r="AF56" s="39"/>
      <c r="AG56" s="56"/>
      <c r="AH56" s="47" t="s">
        <v>589</v>
      </c>
      <c r="AI56" s="47" t="s">
        <v>590</v>
      </c>
      <c r="AJ56" s="47" t="s">
        <v>591</v>
      </c>
      <c r="AK56" s="47" t="s">
        <v>592</v>
      </c>
      <c r="AL56" s="47" t="s">
        <v>593</v>
      </c>
      <c r="AM56" s="60" t="s">
        <v>594</v>
      </c>
      <c r="AN56" s="48"/>
      <c r="AO56" s="47" t="s">
        <v>140</v>
      </c>
      <c r="AP56" s="61" t="s">
        <v>595</v>
      </c>
      <c r="AQ56" s="51"/>
      <c r="AR56" s="52" t="s">
        <v>122</v>
      </c>
      <c r="AS56" s="53" t="s">
        <v>36</v>
      </c>
      <c r="AT56" s="57" t="s">
        <v>28</v>
      </c>
      <c r="AU56" s="58" t="s">
        <v>589</v>
      </c>
      <c r="AV56" s="58"/>
      <c r="AW56" s="58"/>
      <c r="AX56" s="58"/>
      <c r="AY56" s="58"/>
      <c r="AZ56" s="62"/>
      <c r="BA56" s="55"/>
    </row>
    <row r="57" spans="1:55" ht="45.75" customHeight="1" x14ac:dyDescent="0.35">
      <c r="A57" s="33">
        <v>55</v>
      </c>
      <c r="B57" s="34" t="s">
        <v>80</v>
      </c>
      <c r="C57" s="40" t="s">
        <v>84</v>
      </c>
      <c r="D57" s="40" t="s">
        <v>39</v>
      </c>
      <c r="E57" s="35" t="s">
        <v>28</v>
      </c>
      <c r="F57" s="35" t="s">
        <v>45</v>
      </c>
      <c r="G57" s="41">
        <v>41902</v>
      </c>
      <c r="H57" s="41">
        <v>41902</v>
      </c>
      <c r="I57" s="35" t="s">
        <v>596</v>
      </c>
      <c r="J57" s="35" t="s">
        <v>126</v>
      </c>
      <c r="K57" s="35" t="s">
        <v>126</v>
      </c>
      <c r="L57" s="35" t="s">
        <v>126</v>
      </c>
      <c r="M57" s="59" t="s">
        <v>127</v>
      </c>
      <c r="N57" s="43"/>
      <c r="O57" s="44"/>
      <c r="P57" s="44"/>
      <c r="Q57" s="45"/>
      <c r="R57" s="34" t="s">
        <v>32</v>
      </c>
      <c r="S57" s="35" t="s">
        <v>597</v>
      </c>
      <c r="T57" s="35" t="s">
        <v>42</v>
      </c>
      <c r="U57" s="35" t="s">
        <v>42</v>
      </c>
      <c r="V57" s="35"/>
      <c r="W57" s="35" t="s">
        <v>34</v>
      </c>
      <c r="X57" s="35"/>
      <c r="Y57" s="35"/>
      <c r="Z57" s="35"/>
      <c r="AA57" s="35"/>
      <c r="AB57" s="36"/>
      <c r="AC57" s="37"/>
      <c r="AD57" s="38"/>
      <c r="AE57" s="38"/>
      <c r="AF57" s="39"/>
      <c r="AG57" s="56"/>
      <c r="AH57" s="47" t="s">
        <v>598</v>
      </c>
      <c r="AI57" s="47"/>
      <c r="AJ57" s="47"/>
      <c r="AK57" s="47"/>
      <c r="AL57" s="47" t="s">
        <v>599</v>
      </c>
      <c r="AM57" s="60"/>
      <c r="AN57" s="48"/>
      <c r="AO57" s="47"/>
      <c r="AP57" s="61" t="s">
        <v>600</v>
      </c>
      <c r="AQ57" s="51"/>
      <c r="AR57" s="52" t="s">
        <v>102</v>
      </c>
      <c r="AS57" s="53" t="s">
        <v>36</v>
      </c>
      <c r="AT57" s="57" t="s">
        <v>598</v>
      </c>
      <c r="AU57" s="58"/>
      <c r="AV57" s="58"/>
      <c r="AW57" s="58"/>
      <c r="AX57" s="58"/>
      <c r="AY57" s="58"/>
      <c r="AZ57" s="62"/>
      <c r="BA57" s="55"/>
    </row>
    <row r="58" spans="1:55" ht="45.75" customHeight="1" x14ac:dyDescent="0.35">
      <c r="A58" s="33">
        <v>56</v>
      </c>
      <c r="B58" s="34" t="s">
        <v>25</v>
      </c>
      <c r="C58" s="40" t="s">
        <v>26</v>
      </c>
      <c r="D58" s="40" t="s">
        <v>27</v>
      </c>
      <c r="E58" s="35" t="s">
        <v>55</v>
      </c>
      <c r="F58" s="35" t="s">
        <v>45</v>
      </c>
      <c r="G58" s="41">
        <v>41903</v>
      </c>
      <c r="H58" s="41">
        <v>41903</v>
      </c>
      <c r="I58" s="35" t="s">
        <v>601</v>
      </c>
      <c r="J58" s="35" t="s">
        <v>40</v>
      </c>
      <c r="K58" s="35" t="s">
        <v>40</v>
      </c>
      <c r="L58" s="35" t="s">
        <v>30</v>
      </c>
      <c r="M58" s="59" t="s">
        <v>31</v>
      </c>
      <c r="N58" s="43"/>
      <c r="O58" s="44"/>
      <c r="P58" s="44"/>
      <c r="Q58" s="45"/>
      <c r="R58" s="34" t="s">
        <v>32</v>
      </c>
      <c r="S58" s="35" t="s">
        <v>602</v>
      </c>
      <c r="T58" s="35" t="s">
        <v>33</v>
      </c>
      <c r="U58" s="35" t="s">
        <v>42</v>
      </c>
      <c r="V58" s="35"/>
      <c r="W58" s="35" t="s">
        <v>43</v>
      </c>
      <c r="X58" s="35"/>
      <c r="Y58" s="35"/>
      <c r="Z58" s="35"/>
      <c r="AA58" s="35"/>
      <c r="AB58" s="36"/>
      <c r="AC58" s="37"/>
      <c r="AD58" s="38"/>
      <c r="AE58" s="38"/>
      <c r="AF58" s="39"/>
      <c r="AG58" s="56" t="s">
        <v>603</v>
      </c>
      <c r="AH58" s="47" t="s">
        <v>604</v>
      </c>
      <c r="AI58" s="47"/>
      <c r="AJ58" s="47"/>
      <c r="AK58" s="47"/>
      <c r="AL58" s="47"/>
      <c r="AM58" s="60" t="s">
        <v>605</v>
      </c>
      <c r="AN58" s="48"/>
      <c r="AO58" s="47"/>
      <c r="AP58" s="61"/>
      <c r="AQ58" s="51"/>
      <c r="AR58" s="52" t="s">
        <v>35</v>
      </c>
      <c r="AS58" s="53" t="s">
        <v>36</v>
      </c>
      <c r="AT58" s="57" t="s">
        <v>604</v>
      </c>
      <c r="AU58" s="58"/>
      <c r="AV58" s="58"/>
      <c r="AW58" s="58"/>
      <c r="AX58" s="58"/>
      <c r="AY58" s="58"/>
      <c r="AZ58" s="62"/>
      <c r="BA58" s="55"/>
    </row>
    <row r="59" spans="1:55" ht="45.75" customHeight="1" x14ac:dyDescent="0.35">
      <c r="A59" s="33">
        <v>57</v>
      </c>
      <c r="B59" s="34" t="s">
        <v>84</v>
      </c>
      <c r="C59" s="40" t="s">
        <v>84</v>
      </c>
      <c r="D59" s="40" t="s">
        <v>39</v>
      </c>
      <c r="E59" s="35" t="s">
        <v>55</v>
      </c>
      <c r="F59" s="35" t="s">
        <v>45</v>
      </c>
      <c r="G59" s="41">
        <v>41903</v>
      </c>
      <c r="H59" s="41">
        <v>41903</v>
      </c>
      <c r="I59" s="35" t="s">
        <v>606</v>
      </c>
      <c r="J59" s="35" t="s">
        <v>40</v>
      </c>
      <c r="K59" s="35" t="s">
        <v>86</v>
      </c>
      <c r="L59" s="35" t="s">
        <v>30</v>
      </c>
      <c r="M59" s="59" t="s">
        <v>31</v>
      </c>
      <c r="N59" s="43"/>
      <c r="O59" s="44"/>
      <c r="P59" s="44"/>
      <c r="Q59" s="45"/>
      <c r="R59" s="34" t="s">
        <v>32</v>
      </c>
      <c r="S59" s="35" t="s">
        <v>607</v>
      </c>
      <c r="T59" s="35" t="s">
        <v>33</v>
      </c>
      <c r="U59" s="35" t="s">
        <v>608</v>
      </c>
      <c r="V59" s="35"/>
      <c r="W59" s="35" t="s">
        <v>34</v>
      </c>
      <c r="X59" s="35"/>
      <c r="Y59" s="35" t="s">
        <v>609</v>
      </c>
      <c r="Z59" s="35"/>
      <c r="AA59" s="35"/>
      <c r="AB59" s="36"/>
      <c r="AC59" s="37"/>
      <c r="AD59" s="38"/>
      <c r="AE59" s="38"/>
      <c r="AF59" s="39"/>
      <c r="AG59" s="56" t="s">
        <v>610</v>
      </c>
      <c r="AH59" s="47" t="s">
        <v>611</v>
      </c>
      <c r="AI59" s="47" t="s">
        <v>612</v>
      </c>
      <c r="AJ59" s="47" t="s">
        <v>613</v>
      </c>
      <c r="AK59" s="47" t="s">
        <v>614</v>
      </c>
      <c r="AL59" s="47" t="s">
        <v>615</v>
      </c>
      <c r="AM59" s="60" t="s">
        <v>616</v>
      </c>
      <c r="AN59" s="48" t="s">
        <v>617</v>
      </c>
      <c r="AO59" s="47"/>
      <c r="AP59" s="61"/>
      <c r="AQ59" s="51"/>
      <c r="AR59" s="52" t="s">
        <v>35</v>
      </c>
      <c r="AS59" s="53" t="s">
        <v>36</v>
      </c>
      <c r="AT59" s="57" t="s">
        <v>618</v>
      </c>
      <c r="AU59" s="58" t="s">
        <v>619</v>
      </c>
      <c r="AV59" s="58"/>
      <c r="AW59" s="58"/>
      <c r="AX59" s="58"/>
      <c r="AY59" s="58"/>
      <c r="AZ59" s="62"/>
      <c r="BA59" s="55"/>
    </row>
    <row r="60" spans="1:55" ht="45.75" customHeight="1" x14ac:dyDescent="0.35">
      <c r="A60" s="33">
        <v>58</v>
      </c>
      <c r="B60" s="34" t="s">
        <v>93</v>
      </c>
      <c r="C60" s="40" t="s">
        <v>75</v>
      </c>
      <c r="D60" s="40" t="s">
        <v>39</v>
      </c>
      <c r="E60" s="35" t="s">
        <v>28</v>
      </c>
      <c r="F60" s="35" t="s">
        <v>45</v>
      </c>
      <c r="G60" s="41">
        <v>41903</v>
      </c>
      <c r="H60" s="41">
        <v>41903</v>
      </c>
      <c r="I60" s="35" t="s">
        <v>620</v>
      </c>
      <c r="J60" s="35" t="s">
        <v>40</v>
      </c>
      <c r="K60" s="35" t="s">
        <v>40</v>
      </c>
      <c r="L60" s="35" t="s">
        <v>30</v>
      </c>
      <c r="M60" s="59" t="s">
        <v>31</v>
      </c>
      <c r="N60" s="43"/>
      <c r="O60" s="44"/>
      <c r="P60" s="44"/>
      <c r="Q60" s="45"/>
      <c r="R60" s="34" t="s">
        <v>65</v>
      </c>
      <c r="S60" s="35" t="s">
        <v>621</v>
      </c>
      <c r="T60" s="35" t="s">
        <v>68</v>
      </c>
      <c r="U60" s="35" t="s">
        <v>151</v>
      </c>
      <c r="V60" s="35"/>
      <c r="W60" s="35" t="s">
        <v>43</v>
      </c>
      <c r="X60" s="35" t="s">
        <v>622</v>
      </c>
      <c r="Y60" s="35" t="s">
        <v>623</v>
      </c>
      <c r="Z60" s="35"/>
      <c r="AA60" s="35"/>
      <c r="AB60" s="36"/>
      <c r="AC60" s="37"/>
      <c r="AD60" s="38"/>
      <c r="AE60" s="38"/>
      <c r="AF60" s="39"/>
      <c r="AG60" s="56"/>
      <c r="AH60" s="47" t="s">
        <v>624</v>
      </c>
      <c r="AI60" s="47"/>
      <c r="AJ60" s="47"/>
      <c r="AK60" s="47"/>
      <c r="AL60" s="47" t="s">
        <v>625</v>
      </c>
      <c r="AM60" s="60"/>
      <c r="AN60" s="48"/>
      <c r="AO60" s="47"/>
      <c r="AP60" s="61"/>
      <c r="AQ60" s="51"/>
      <c r="AR60" s="52" t="s">
        <v>102</v>
      </c>
      <c r="AS60" s="53" t="s">
        <v>36</v>
      </c>
      <c r="AT60" s="57" t="s">
        <v>626</v>
      </c>
      <c r="AU60" s="58"/>
      <c r="AV60" s="58"/>
      <c r="AW60" s="58"/>
      <c r="AX60" s="58"/>
      <c r="AY60" s="58"/>
      <c r="AZ60" s="62"/>
      <c r="BA60" s="55"/>
    </row>
    <row r="61" spans="1:55" ht="45.75" customHeight="1" x14ac:dyDescent="0.35">
      <c r="A61" s="33">
        <v>59</v>
      </c>
      <c r="B61" s="34" t="s">
        <v>66</v>
      </c>
      <c r="C61" s="40" t="s">
        <v>67</v>
      </c>
      <c r="D61" s="40" t="s">
        <v>39</v>
      </c>
      <c r="E61" s="35" t="s">
        <v>28</v>
      </c>
      <c r="F61" s="35" t="s">
        <v>45</v>
      </c>
      <c r="G61" s="41">
        <v>41906</v>
      </c>
      <c r="H61" s="41">
        <v>41906</v>
      </c>
      <c r="I61" s="35" t="s">
        <v>627</v>
      </c>
      <c r="J61" s="35" t="s">
        <v>56</v>
      </c>
      <c r="K61" s="35" t="s">
        <v>57</v>
      </c>
      <c r="L61" s="35" t="s">
        <v>30</v>
      </c>
      <c r="M61" s="59" t="s">
        <v>31</v>
      </c>
      <c r="N61" s="43" t="s">
        <v>628</v>
      </c>
      <c r="O61" s="44"/>
      <c r="P61" s="44"/>
      <c r="Q61" s="45"/>
      <c r="R61" s="34" t="s">
        <v>32</v>
      </c>
      <c r="S61" s="35" t="s">
        <v>629</v>
      </c>
      <c r="T61" s="35" t="s">
        <v>68</v>
      </c>
      <c r="U61" s="35" t="s">
        <v>69</v>
      </c>
      <c r="V61" s="35" t="s">
        <v>630</v>
      </c>
      <c r="W61" s="35" t="s">
        <v>43</v>
      </c>
      <c r="X61" s="35"/>
      <c r="Y61" s="35"/>
      <c r="Z61" s="35"/>
      <c r="AA61" s="35"/>
      <c r="AB61" s="36"/>
      <c r="AC61" s="37"/>
      <c r="AD61" s="38"/>
      <c r="AE61" s="38"/>
      <c r="AF61" s="39"/>
      <c r="AG61" s="56" t="s">
        <v>631</v>
      </c>
      <c r="AH61" s="47" t="s">
        <v>632</v>
      </c>
      <c r="AI61" s="47"/>
      <c r="AJ61" s="47"/>
      <c r="AK61" s="47"/>
      <c r="AL61" s="47"/>
      <c r="AM61" s="60"/>
      <c r="AN61" s="48"/>
      <c r="AO61" s="47"/>
      <c r="AP61" s="61"/>
      <c r="AQ61" s="51"/>
      <c r="AR61" s="52" t="s">
        <v>35</v>
      </c>
      <c r="AS61" s="53" t="s">
        <v>36</v>
      </c>
      <c r="AT61" s="57" t="s">
        <v>632</v>
      </c>
      <c r="AU61" s="58"/>
      <c r="AV61" s="58"/>
      <c r="AW61" s="58"/>
      <c r="AX61" s="58"/>
      <c r="AY61" s="58"/>
      <c r="AZ61" s="62"/>
      <c r="BA61" s="55"/>
    </row>
    <row r="62" spans="1:55" ht="45.75" customHeight="1" x14ac:dyDescent="0.35">
      <c r="A62" s="33">
        <v>60</v>
      </c>
      <c r="B62" s="34" t="s">
        <v>84</v>
      </c>
      <c r="C62" s="40" t="s">
        <v>84</v>
      </c>
      <c r="D62" s="40" t="s">
        <v>91</v>
      </c>
      <c r="E62" s="35" t="s">
        <v>28</v>
      </c>
      <c r="F62" s="35" t="s">
        <v>45</v>
      </c>
      <c r="G62" s="41">
        <v>41915</v>
      </c>
      <c r="H62" s="41">
        <v>41915</v>
      </c>
      <c r="I62" s="35" t="s">
        <v>633</v>
      </c>
      <c r="J62" s="35" t="s">
        <v>40</v>
      </c>
      <c r="K62" s="35" t="s">
        <v>143</v>
      </c>
      <c r="L62" s="35" t="s">
        <v>143</v>
      </c>
      <c r="M62" s="59" t="s">
        <v>104</v>
      </c>
      <c r="N62" s="43" t="s">
        <v>144</v>
      </c>
      <c r="O62" s="44"/>
      <c r="P62" s="44"/>
      <c r="Q62" s="45"/>
      <c r="R62" s="34" t="s">
        <v>32</v>
      </c>
      <c r="S62" s="35" t="s">
        <v>634</v>
      </c>
      <c r="T62" s="35" t="s">
        <v>87</v>
      </c>
      <c r="U62" s="35" t="s">
        <v>139</v>
      </c>
      <c r="V62" s="35"/>
      <c r="W62" s="35" t="s">
        <v>43</v>
      </c>
      <c r="X62" s="35"/>
      <c r="Y62" s="35"/>
      <c r="Z62" s="35"/>
      <c r="AA62" s="35"/>
      <c r="AB62" s="36"/>
      <c r="AC62" s="37"/>
      <c r="AD62" s="38"/>
      <c r="AE62" s="38"/>
      <c r="AF62" s="39"/>
      <c r="AG62" s="56"/>
      <c r="AH62" s="47" t="s">
        <v>140</v>
      </c>
      <c r="AI62" s="47"/>
      <c r="AJ62" s="47"/>
      <c r="AK62" s="47"/>
      <c r="AL62" s="47"/>
      <c r="AM62" s="60"/>
      <c r="AN62" s="48"/>
      <c r="AO62" s="47" t="s">
        <v>140</v>
      </c>
      <c r="AP62" s="61"/>
      <c r="AQ62" s="51"/>
      <c r="AR62" s="52" t="s">
        <v>122</v>
      </c>
      <c r="AS62" s="53" t="s">
        <v>36</v>
      </c>
      <c r="AT62" s="57" t="s">
        <v>28</v>
      </c>
      <c r="AU62" s="58" t="s">
        <v>140</v>
      </c>
      <c r="AV62" s="58"/>
      <c r="AW62" s="58"/>
      <c r="AX62" s="58"/>
      <c r="AY62" s="58"/>
      <c r="AZ62" s="62"/>
      <c r="BA62" s="55"/>
    </row>
    <row r="63" spans="1:55" ht="45.75" customHeight="1" x14ac:dyDescent="0.35">
      <c r="A63" s="33">
        <v>61</v>
      </c>
      <c r="B63" s="34" t="s">
        <v>74</v>
      </c>
      <c r="C63" s="40" t="s">
        <v>75</v>
      </c>
      <c r="D63" s="40" t="s">
        <v>61</v>
      </c>
      <c r="E63" s="35" t="s">
        <v>28</v>
      </c>
      <c r="F63" s="35" t="s">
        <v>45</v>
      </c>
      <c r="G63" s="41">
        <v>41920</v>
      </c>
      <c r="H63" s="41">
        <v>41920</v>
      </c>
      <c r="I63" s="35" t="s">
        <v>635</v>
      </c>
      <c r="J63" s="35" t="s">
        <v>40</v>
      </c>
      <c r="K63" s="35" t="s">
        <v>636</v>
      </c>
      <c r="L63" s="35" t="s">
        <v>30</v>
      </c>
      <c r="M63" s="59" t="s">
        <v>31</v>
      </c>
      <c r="N63" s="43"/>
      <c r="O63" s="44"/>
      <c r="P63" s="44"/>
      <c r="Q63" s="45"/>
      <c r="R63" s="34" t="s">
        <v>32</v>
      </c>
      <c r="S63" s="35" t="s">
        <v>77</v>
      </c>
      <c r="T63" s="35" t="s">
        <v>42</v>
      </c>
      <c r="U63" s="35" t="s">
        <v>42</v>
      </c>
      <c r="V63" s="35" t="s">
        <v>637</v>
      </c>
      <c r="W63" s="35" t="s">
        <v>34</v>
      </c>
      <c r="X63" s="35"/>
      <c r="Y63" s="35" t="s">
        <v>638</v>
      </c>
      <c r="Z63" s="35"/>
      <c r="AA63" s="35"/>
      <c r="AB63" s="36"/>
      <c r="AC63" s="37"/>
      <c r="AD63" s="38"/>
      <c r="AE63" s="38"/>
      <c r="AF63" s="39"/>
      <c r="AG63" s="56" t="s">
        <v>639</v>
      </c>
      <c r="AH63" s="47" t="s">
        <v>640</v>
      </c>
      <c r="AI63" s="47"/>
      <c r="AJ63" s="47"/>
      <c r="AK63" s="47"/>
      <c r="AL63" s="47"/>
      <c r="AM63" s="60" t="s">
        <v>641</v>
      </c>
      <c r="AN63" s="48" t="s">
        <v>642</v>
      </c>
      <c r="AO63" s="47"/>
      <c r="AP63" s="61"/>
      <c r="AQ63" s="51"/>
      <c r="AR63" s="52" t="s">
        <v>35</v>
      </c>
      <c r="AS63" s="53" t="s">
        <v>36</v>
      </c>
      <c r="AT63" s="57" t="s">
        <v>643</v>
      </c>
      <c r="AU63" s="58" t="s">
        <v>644</v>
      </c>
      <c r="AV63" s="58"/>
      <c r="AW63" s="58"/>
      <c r="AX63" s="58"/>
      <c r="AY63" s="58"/>
      <c r="AZ63" s="62"/>
      <c r="BA63" s="55"/>
    </row>
    <row r="64" spans="1:55" ht="45.75" customHeight="1" x14ac:dyDescent="0.35">
      <c r="A64" s="33">
        <v>62</v>
      </c>
      <c r="B64" s="34" t="s">
        <v>117</v>
      </c>
      <c r="C64" s="40" t="s">
        <v>118</v>
      </c>
      <c r="D64" s="40" t="s">
        <v>39</v>
      </c>
      <c r="E64" s="35" t="s">
        <v>28</v>
      </c>
      <c r="F64" s="35" t="s">
        <v>45</v>
      </c>
      <c r="G64" s="41">
        <v>41924</v>
      </c>
      <c r="H64" s="41">
        <v>41924</v>
      </c>
      <c r="I64" s="35" t="s">
        <v>645</v>
      </c>
      <c r="J64" s="35" t="s">
        <v>63</v>
      </c>
      <c r="K64" s="35" t="s">
        <v>63</v>
      </c>
      <c r="L64" s="35" t="s">
        <v>63</v>
      </c>
      <c r="M64" s="59" t="s">
        <v>64</v>
      </c>
      <c r="N64" s="43"/>
      <c r="O64" s="44"/>
      <c r="P64" s="44"/>
      <c r="Q64" s="45"/>
      <c r="R64" s="34" t="s">
        <v>65</v>
      </c>
      <c r="S64" s="35" t="s">
        <v>646</v>
      </c>
      <c r="T64" s="35" t="s">
        <v>68</v>
      </c>
      <c r="U64" s="35" t="s">
        <v>647</v>
      </c>
      <c r="V64" s="35"/>
      <c r="W64" s="35" t="s">
        <v>34</v>
      </c>
      <c r="X64" s="35"/>
      <c r="Y64" s="35"/>
      <c r="Z64" s="35" t="s">
        <v>648</v>
      </c>
      <c r="AA64" s="35"/>
      <c r="AB64" s="36"/>
      <c r="AC64" s="37"/>
      <c r="AD64" s="38"/>
      <c r="AE64" s="38"/>
      <c r="AF64" s="39"/>
      <c r="AG64" s="56" t="s">
        <v>649</v>
      </c>
      <c r="AH64" s="47" t="s">
        <v>650</v>
      </c>
      <c r="AI64" s="47"/>
      <c r="AJ64" s="47"/>
      <c r="AK64" s="47"/>
      <c r="AL64" s="47" t="s">
        <v>651</v>
      </c>
      <c r="AM64" s="60"/>
      <c r="AN64" s="48"/>
      <c r="AO64" s="47"/>
      <c r="AP64" s="61"/>
      <c r="AQ64" s="51"/>
      <c r="AR64" s="52" t="s">
        <v>35</v>
      </c>
      <c r="AS64" s="53" t="s">
        <v>36</v>
      </c>
      <c r="AT64" s="57" t="s">
        <v>649</v>
      </c>
      <c r="AU64" s="58"/>
      <c r="AV64" s="58"/>
      <c r="AW64" s="58"/>
      <c r="AX64" s="58"/>
      <c r="AY64" s="58"/>
      <c r="AZ64" s="62"/>
      <c r="BA64" s="65"/>
      <c r="BB64" s="2"/>
      <c r="BC64" s="2"/>
    </row>
    <row r="65" spans="1:55" ht="45.75" customHeight="1" x14ac:dyDescent="0.35">
      <c r="A65" s="33">
        <v>63</v>
      </c>
      <c r="B65" s="34" t="s">
        <v>62</v>
      </c>
      <c r="C65" s="40" t="s">
        <v>60</v>
      </c>
      <c r="D65" s="40" t="s">
        <v>61</v>
      </c>
      <c r="E65" s="35" t="s">
        <v>28</v>
      </c>
      <c r="F65" s="35" t="s">
        <v>45</v>
      </c>
      <c r="G65" s="41">
        <v>41929</v>
      </c>
      <c r="H65" s="41">
        <v>41929</v>
      </c>
      <c r="I65" s="35" t="s">
        <v>652</v>
      </c>
      <c r="J65" s="35" t="s">
        <v>40</v>
      </c>
      <c r="K65" s="35" t="s">
        <v>41</v>
      </c>
      <c r="L65" s="35" t="s">
        <v>30</v>
      </c>
      <c r="M65" s="59" t="s">
        <v>31</v>
      </c>
      <c r="N65" s="43" t="s">
        <v>653</v>
      </c>
      <c r="O65" s="44"/>
      <c r="P65" s="44"/>
      <c r="Q65" s="45"/>
      <c r="R65" s="34" t="s">
        <v>65</v>
      </c>
      <c r="S65" s="35" t="s">
        <v>654</v>
      </c>
      <c r="T65" s="35" t="s">
        <v>87</v>
      </c>
      <c r="U65" s="35" t="s">
        <v>111</v>
      </c>
      <c r="V65" s="35"/>
      <c r="W65" s="35" t="s">
        <v>34</v>
      </c>
      <c r="X65" s="35"/>
      <c r="Y65" s="35"/>
      <c r="Z65" s="35"/>
      <c r="AA65" s="35"/>
      <c r="AB65" s="36"/>
      <c r="AC65" s="37"/>
      <c r="AD65" s="38"/>
      <c r="AE65" s="38"/>
      <c r="AF65" s="39"/>
      <c r="AG65" s="56"/>
      <c r="AH65" s="47" t="s">
        <v>655</v>
      </c>
      <c r="AI65" s="47"/>
      <c r="AJ65" s="47"/>
      <c r="AK65" s="47"/>
      <c r="AL65" s="47"/>
      <c r="AM65" s="60"/>
      <c r="AN65" s="48"/>
      <c r="AO65" s="47" t="s">
        <v>656</v>
      </c>
      <c r="AP65" s="61"/>
      <c r="AQ65" s="51"/>
      <c r="AR65" s="52" t="s">
        <v>102</v>
      </c>
      <c r="AS65" s="53" t="s">
        <v>36</v>
      </c>
      <c r="AT65" s="57" t="s">
        <v>657</v>
      </c>
      <c r="AU65" s="58" t="s">
        <v>658</v>
      </c>
      <c r="AV65" s="58"/>
      <c r="AW65" s="58"/>
      <c r="AX65" s="58"/>
      <c r="AY65" s="58"/>
      <c r="AZ65" s="62"/>
      <c r="BA65" s="55" t="s">
        <v>128</v>
      </c>
    </row>
    <row r="66" spans="1:55" ht="45.75" customHeight="1" x14ac:dyDescent="0.35">
      <c r="A66" s="33">
        <v>64</v>
      </c>
      <c r="B66" s="34" t="s">
        <v>37</v>
      </c>
      <c r="C66" s="40" t="s">
        <v>38</v>
      </c>
      <c r="D66" s="40" t="s">
        <v>39</v>
      </c>
      <c r="E66" s="35" t="s">
        <v>28</v>
      </c>
      <c r="F66" s="35" t="s">
        <v>45</v>
      </c>
      <c r="G66" s="41">
        <v>41933</v>
      </c>
      <c r="H66" s="41">
        <v>41933</v>
      </c>
      <c r="I66" s="35" t="s">
        <v>659</v>
      </c>
      <c r="J66" s="35" t="s">
        <v>63</v>
      </c>
      <c r="K66" s="35" t="s">
        <v>63</v>
      </c>
      <c r="L66" s="35" t="s">
        <v>63</v>
      </c>
      <c r="M66" s="59" t="s">
        <v>64</v>
      </c>
      <c r="N66" s="43"/>
      <c r="O66" s="44"/>
      <c r="P66" s="44"/>
      <c r="Q66" s="45"/>
      <c r="R66" s="34" t="s">
        <v>32</v>
      </c>
      <c r="S66" s="35" t="s">
        <v>145</v>
      </c>
      <c r="T66" s="35" t="s">
        <v>42</v>
      </c>
      <c r="U66" s="35" t="s">
        <v>146</v>
      </c>
      <c r="V66" s="35"/>
      <c r="W66" s="35" t="s">
        <v>43</v>
      </c>
      <c r="X66" s="35"/>
      <c r="Y66" s="35"/>
      <c r="Z66" s="35"/>
      <c r="AA66" s="35"/>
      <c r="AB66" s="36"/>
      <c r="AC66" s="37"/>
      <c r="AD66" s="38"/>
      <c r="AE66" s="38"/>
      <c r="AF66" s="39"/>
      <c r="AG66" s="56"/>
      <c r="AH66" s="47" t="s">
        <v>660</v>
      </c>
      <c r="AI66" s="47"/>
      <c r="AJ66" s="47"/>
      <c r="AK66" s="47"/>
      <c r="AL66" s="47" t="s">
        <v>661</v>
      </c>
      <c r="AM66" s="60" t="s">
        <v>662</v>
      </c>
      <c r="AN66" s="48"/>
      <c r="AO66" s="47"/>
      <c r="AP66" s="61"/>
      <c r="AQ66" s="51"/>
      <c r="AR66" s="52" t="s">
        <v>102</v>
      </c>
      <c r="AS66" s="53" t="s">
        <v>36</v>
      </c>
      <c r="AT66" s="57" t="s">
        <v>660</v>
      </c>
      <c r="AU66" s="58"/>
      <c r="AV66" s="58"/>
      <c r="AW66" s="58"/>
      <c r="AX66" s="58"/>
      <c r="AY66" s="58"/>
      <c r="AZ66" s="62"/>
      <c r="BA66" s="55"/>
    </row>
    <row r="67" spans="1:55" ht="45.75" customHeight="1" x14ac:dyDescent="0.35">
      <c r="A67" s="33">
        <v>65</v>
      </c>
      <c r="B67" s="34" t="s">
        <v>37</v>
      </c>
      <c r="C67" s="40" t="s">
        <v>38</v>
      </c>
      <c r="D67" s="40" t="s">
        <v>61</v>
      </c>
      <c r="E67" s="35" t="s">
        <v>55</v>
      </c>
      <c r="F67" s="35" t="s">
        <v>45</v>
      </c>
      <c r="G67" s="41">
        <v>41936</v>
      </c>
      <c r="H67" s="41">
        <v>41936</v>
      </c>
      <c r="I67" s="35" t="s">
        <v>663</v>
      </c>
      <c r="J67" s="35" t="s">
        <v>56</v>
      </c>
      <c r="K67" s="35" t="s">
        <v>57</v>
      </c>
      <c r="L67" s="35" t="s">
        <v>30</v>
      </c>
      <c r="M67" s="59" t="s">
        <v>31</v>
      </c>
      <c r="N67" s="43" t="s">
        <v>664</v>
      </c>
      <c r="O67" s="44"/>
      <c r="P67" s="44"/>
      <c r="Q67" s="45"/>
      <c r="R67" s="34" t="s">
        <v>32</v>
      </c>
      <c r="S67" s="35" t="s">
        <v>665</v>
      </c>
      <c r="T67" s="35" t="s">
        <v>42</v>
      </c>
      <c r="U67" s="35" t="s">
        <v>42</v>
      </c>
      <c r="V67" s="35"/>
      <c r="W67" s="35" t="s">
        <v>34</v>
      </c>
      <c r="X67" s="35"/>
      <c r="Y67" s="35"/>
      <c r="Z67" s="35"/>
      <c r="AA67" s="35"/>
      <c r="AB67" s="36"/>
      <c r="AC67" s="37"/>
      <c r="AD67" s="38"/>
      <c r="AE67" s="38"/>
      <c r="AF67" s="39"/>
      <c r="AG67" s="56" t="s">
        <v>666</v>
      </c>
      <c r="AH67" s="47" t="s">
        <v>667</v>
      </c>
      <c r="AI67" s="47"/>
      <c r="AJ67" s="47"/>
      <c r="AK67" s="47"/>
      <c r="AL67" s="47" t="s">
        <v>668</v>
      </c>
      <c r="AM67" s="60"/>
      <c r="AN67" s="48"/>
      <c r="AO67" s="47"/>
      <c r="AP67" s="61"/>
      <c r="AQ67" s="51" t="s">
        <v>669</v>
      </c>
      <c r="AR67" s="52" t="s">
        <v>35</v>
      </c>
      <c r="AS67" s="53" t="s">
        <v>36</v>
      </c>
      <c r="AT67" s="57" t="s">
        <v>667</v>
      </c>
      <c r="AU67" s="58" t="s">
        <v>666</v>
      </c>
      <c r="AV67" s="58"/>
      <c r="AW67" s="58"/>
      <c r="AX67" s="58"/>
      <c r="AY67" s="58"/>
      <c r="AZ67" s="62"/>
      <c r="BA67" s="55"/>
    </row>
    <row r="68" spans="1:55" ht="45.75" customHeight="1" x14ac:dyDescent="0.35">
      <c r="A68" s="33">
        <v>66</v>
      </c>
      <c r="B68" s="34" t="s">
        <v>100</v>
      </c>
      <c r="C68" s="40" t="s">
        <v>47</v>
      </c>
      <c r="D68" s="40" t="s">
        <v>39</v>
      </c>
      <c r="E68" s="35" t="s">
        <v>28</v>
      </c>
      <c r="F68" s="35" t="s">
        <v>45</v>
      </c>
      <c r="G68" s="41">
        <v>41944</v>
      </c>
      <c r="H68" s="41">
        <v>41944</v>
      </c>
      <c r="I68" s="35" t="s">
        <v>670</v>
      </c>
      <c r="J68" s="35" t="s">
        <v>40</v>
      </c>
      <c r="K68" s="35" t="s">
        <v>40</v>
      </c>
      <c r="L68" s="35" t="s">
        <v>30</v>
      </c>
      <c r="M68" s="59" t="s">
        <v>31</v>
      </c>
      <c r="N68" s="43" t="s">
        <v>671</v>
      </c>
      <c r="O68" s="44"/>
      <c r="P68" s="44"/>
      <c r="Q68" s="45"/>
      <c r="R68" s="34" t="s">
        <v>32</v>
      </c>
      <c r="S68" s="35" t="s">
        <v>672</v>
      </c>
      <c r="T68" s="35" t="s">
        <v>94</v>
      </c>
      <c r="U68" s="35" t="s">
        <v>108</v>
      </c>
      <c r="V68" s="35" t="s">
        <v>673</v>
      </c>
      <c r="W68" s="35" t="s">
        <v>34</v>
      </c>
      <c r="X68" s="35"/>
      <c r="Y68" s="35"/>
      <c r="Z68" s="35"/>
      <c r="AA68" s="35"/>
      <c r="AB68" s="36"/>
      <c r="AC68" s="37"/>
      <c r="AD68" s="38"/>
      <c r="AE68" s="38"/>
      <c r="AF68" s="39"/>
      <c r="AG68" s="56"/>
      <c r="AH68" s="47" t="s">
        <v>674</v>
      </c>
      <c r="AI68" s="47" t="s">
        <v>675</v>
      </c>
      <c r="AJ68" s="47" t="s">
        <v>676</v>
      </c>
      <c r="AK68" s="47"/>
      <c r="AL68" s="47" t="s">
        <v>677</v>
      </c>
      <c r="AM68" s="60" t="s">
        <v>678</v>
      </c>
      <c r="AN68" s="48"/>
      <c r="AO68" s="47"/>
      <c r="AP68" s="61"/>
      <c r="AQ68" s="51"/>
      <c r="AR68" s="52" t="s">
        <v>102</v>
      </c>
      <c r="AS68" s="53" t="s">
        <v>36</v>
      </c>
      <c r="AT68" s="57" t="s">
        <v>674</v>
      </c>
      <c r="AU68" s="58"/>
      <c r="AV68" s="58"/>
      <c r="AW68" s="58"/>
      <c r="AX68" s="58"/>
      <c r="AY68" s="58"/>
      <c r="AZ68" s="62"/>
      <c r="BA68" s="65"/>
      <c r="BB68" s="2"/>
      <c r="BC68" s="2"/>
    </row>
    <row r="69" spans="1:55" ht="45.75" customHeight="1" x14ac:dyDescent="0.35">
      <c r="A69" s="33">
        <v>67</v>
      </c>
      <c r="B69" s="34" t="s">
        <v>90</v>
      </c>
      <c r="C69" s="40" t="s">
        <v>84</v>
      </c>
      <c r="D69" s="40" t="s">
        <v>91</v>
      </c>
      <c r="E69" s="35" t="s">
        <v>28</v>
      </c>
      <c r="F69" s="35" t="s">
        <v>45</v>
      </c>
      <c r="G69" s="41">
        <v>41948</v>
      </c>
      <c r="H69" s="41">
        <v>41948</v>
      </c>
      <c r="I69" s="35" t="s">
        <v>679</v>
      </c>
      <c r="J69" s="35" t="s">
        <v>40</v>
      </c>
      <c r="K69" s="35" t="s">
        <v>44</v>
      </c>
      <c r="L69" s="35" t="s">
        <v>30</v>
      </c>
      <c r="M69" s="59" t="s">
        <v>31</v>
      </c>
      <c r="N69" s="43"/>
      <c r="O69" s="44"/>
      <c r="P69" s="44"/>
      <c r="Q69" s="45"/>
      <c r="R69" s="34" t="s">
        <v>65</v>
      </c>
      <c r="S69" s="35" t="s">
        <v>680</v>
      </c>
      <c r="T69" s="35" t="s">
        <v>87</v>
      </c>
      <c r="U69" s="35" t="s">
        <v>119</v>
      </c>
      <c r="V69" s="35"/>
      <c r="W69" s="35" t="s">
        <v>34</v>
      </c>
      <c r="X69" s="35" t="s">
        <v>681</v>
      </c>
      <c r="Y69" s="35" t="s">
        <v>682</v>
      </c>
      <c r="Z69" s="35" t="s">
        <v>683</v>
      </c>
      <c r="AA69" s="35"/>
      <c r="AB69" s="36"/>
      <c r="AC69" s="37"/>
      <c r="AD69" s="38"/>
      <c r="AE69" s="38"/>
      <c r="AF69" s="39"/>
      <c r="AG69" s="56" t="s">
        <v>684</v>
      </c>
      <c r="AH69" s="47" t="s">
        <v>685</v>
      </c>
      <c r="AI69" s="47"/>
      <c r="AJ69" s="47"/>
      <c r="AK69" s="47"/>
      <c r="AL69" s="47"/>
      <c r="AM69" s="60" t="s">
        <v>686</v>
      </c>
      <c r="AN69" s="48" t="s">
        <v>687</v>
      </c>
      <c r="AO69" s="47"/>
      <c r="AP69" s="61"/>
      <c r="AQ69" s="51"/>
      <c r="AR69" s="52" t="s">
        <v>35</v>
      </c>
      <c r="AS69" s="53" t="s">
        <v>36</v>
      </c>
      <c r="AT69" s="57" t="s">
        <v>688</v>
      </c>
      <c r="AU69" s="58" t="s">
        <v>689</v>
      </c>
      <c r="AV69" s="58"/>
      <c r="AW69" s="58"/>
      <c r="AX69" s="58"/>
      <c r="AY69" s="58"/>
      <c r="AZ69" s="62"/>
      <c r="BA69" s="55"/>
    </row>
    <row r="70" spans="1:55" ht="45.75" customHeight="1" x14ac:dyDescent="0.35">
      <c r="A70" s="33">
        <v>68</v>
      </c>
      <c r="B70" s="34" t="s">
        <v>690</v>
      </c>
      <c r="C70" s="40" t="s">
        <v>60</v>
      </c>
      <c r="D70" s="40" t="s">
        <v>61</v>
      </c>
      <c r="E70" s="35" t="s">
        <v>55</v>
      </c>
      <c r="F70" s="35" t="s">
        <v>45</v>
      </c>
      <c r="G70" s="41">
        <v>41954</v>
      </c>
      <c r="H70" s="41">
        <v>41954</v>
      </c>
      <c r="I70" s="35" t="s">
        <v>691</v>
      </c>
      <c r="J70" s="35" t="s">
        <v>40</v>
      </c>
      <c r="K70" s="35" t="s">
        <v>40</v>
      </c>
      <c r="L70" s="35" t="s">
        <v>58</v>
      </c>
      <c r="M70" s="42" t="s">
        <v>59</v>
      </c>
      <c r="N70" s="43"/>
      <c r="O70" s="44"/>
      <c r="P70" s="44"/>
      <c r="Q70" s="45"/>
      <c r="R70" s="34" t="s">
        <v>132</v>
      </c>
      <c r="S70" s="35" t="s">
        <v>692</v>
      </c>
      <c r="T70" s="35" t="s">
        <v>61</v>
      </c>
      <c r="U70" s="35" t="s">
        <v>134</v>
      </c>
      <c r="V70" s="35"/>
      <c r="W70" s="35" t="s">
        <v>34</v>
      </c>
      <c r="X70" s="35" t="s">
        <v>693</v>
      </c>
      <c r="Y70" s="35"/>
      <c r="Z70" s="35"/>
      <c r="AA70" s="35"/>
      <c r="AB70" s="36"/>
      <c r="AC70" s="37"/>
      <c r="AD70" s="38"/>
      <c r="AE70" s="38"/>
      <c r="AF70" s="39"/>
      <c r="AG70" s="56" t="s">
        <v>694</v>
      </c>
      <c r="AH70" s="47" t="s">
        <v>695</v>
      </c>
      <c r="AI70" s="47" t="s">
        <v>696</v>
      </c>
      <c r="AJ70" s="48"/>
      <c r="AK70" s="47" t="s">
        <v>697</v>
      </c>
      <c r="AL70" s="47" t="s">
        <v>698</v>
      </c>
      <c r="AM70" s="49">
        <v>1021113547</v>
      </c>
      <c r="AN70" s="48"/>
      <c r="AO70" s="48"/>
      <c r="AP70" s="50"/>
      <c r="AQ70" s="51"/>
      <c r="AR70" s="52" t="s">
        <v>35</v>
      </c>
      <c r="AS70" s="53" t="s">
        <v>36</v>
      </c>
      <c r="AT70" s="43"/>
      <c r="AU70" s="44"/>
      <c r="AV70" s="44"/>
      <c r="AW70" s="44"/>
      <c r="AX70" s="44"/>
      <c r="AY70" s="44"/>
      <c r="AZ70" s="54"/>
      <c r="BA70" s="55" t="s">
        <v>54</v>
      </c>
    </row>
    <row r="71" spans="1:55" ht="45.75" customHeight="1" x14ac:dyDescent="0.35">
      <c r="A71" s="33">
        <v>69</v>
      </c>
      <c r="B71" s="34" t="s">
        <v>83</v>
      </c>
      <c r="C71" s="40" t="s">
        <v>60</v>
      </c>
      <c r="D71" s="40" t="s">
        <v>85</v>
      </c>
      <c r="E71" s="35" t="s">
        <v>28</v>
      </c>
      <c r="F71" s="35" t="s">
        <v>45</v>
      </c>
      <c r="G71" s="41">
        <v>41958</v>
      </c>
      <c r="H71" s="41">
        <v>41958</v>
      </c>
      <c r="I71" s="35" t="s">
        <v>699</v>
      </c>
      <c r="J71" s="35" t="s">
        <v>96</v>
      </c>
      <c r="K71" s="35" t="s">
        <v>96</v>
      </c>
      <c r="L71" s="35" t="s">
        <v>96</v>
      </c>
      <c r="M71" s="59" t="s">
        <v>97</v>
      </c>
      <c r="N71" s="43"/>
      <c r="O71" s="44"/>
      <c r="P71" s="44"/>
      <c r="Q71" s="45"/>
      <c r="R71" s="34" t="s">
        <v>65</v>
      </c>
      <c r="S71" s="35" t="s">
        <v>700</v>
      </c>
      <c r="T71" s="35" t="s">
        <v>42</v>
      </c>
      <c r="U71" s="35" t="s">
        <v>42</v>
      </c>
      <c r="V71" s="35"/>
      <c r="W71" s="35" t="s">
        <v>34</v>
      </c>
      <c r="X71" s="35" t="s">
        <v>701</v>
      </c>
      <c r="Y71" s="35" t="s">
        <v>702</v>
      </c>
      <c r="Z71" s="35" t="s">
        <v>703</v>
      </c>
      <c r="AA71" s="35"/>
      <c r="AB71" s="36"/>
      <c r="AC71" s="37"/>
      <c r="AD71" s="38"/>
      <c r="AE71" s="38"/>
      <c r="AF71" s="39"/>
      <c r="AG71" s="56"/>
      <c r="AH71" s="47" t="s">
        <v>704</v>
      </c>
      <c r="AI71" s="47"/>
      <c r="AJ71" s="47"/>
      <c r="AK71" s="47"/>
      <c r="AL71" s="47" t="s">
        <v>705</v>
      </c>
      <c r="AM71" s="60"/>
      <c r="AN71" s="48"/>
      <c r="AO71" s="47"/>
      <c r="AP71" s="61"/>
      <c r="AQ71" s="51"/>
      <c r="AR71" s="52" t="s">
        <v>102</v>
      </c>
      <c r="AS71" s="53" t="s">
        <v>36</v>
      </c>
      <c r="AT71" s="57" t="s">
        <v>704</v>
      </c>
      <c r="AU71" s="58"/>
      <c r="AV71" s="58"/>
      <c r="AW71" s="58"/>
      <c r="AX71" s="58"/>
      <c r="AY71" s="58"/>
      <c r="AZ71" s="62"/>
      <c r="BA71" s="55"/>
    </row>
    <row r="72" spans="1:55" ht="45.75" customHeight="1" x14ac:dyDescent="0.35">
      <c r="A72" s="33">
        <v>70</v>
      </c>
      <c r="B72" s="34" t="s">
        <v>84</v>
      </c>
      <c r="C72" s="40" t="s">
        <v>84</v>
      </c>
      <c r="D72" s="40" t="s">
        <v>39</v>
      </c>
      <c r="E72" s="35" t="s">
        <v>55</v>
      </c>
      <c r="F72" s="35" t="s">
        <v>45</v>
      </c>
      <c r="G72" s="41">
        <v>41960</v>
      </c>
      <c r="H72" s="41">
        <v>41960</v>
      </c>
      <c r="I72" s="35" t="s">
        <v>706</v>
      </c>
      <c r="J72" s="35" t="s">
        <v>40</v>
      </c>
      <c r="K72" s="35" t="s">
        <v>137</v>
      </c>
      <c r="L72" s="35" t="s">
        <v>30</v>
      </c>
      <c r="M72" s="59" t="s">
        <v>31</v>
      </c>
      <c r="N72" s="43" t="s">
        <v>707</v>
      </c>
      <c r="O72" s="44"/>
      <c r="P72" s="44"/>
      <c r="Q72" s="45"/>
      <c r="R72" s="34" t="s">
        <v>32</v>
      </c>
      <c r="S72" s="35" t="s">
        <v>708</v>
      </c>
      <c r="T72" s="35" t="s">
        <v>73</v>
      </c>
      <c r="U72" s="35" t="s">
        <v>73</v>
      </c>
      <c r="V72" s="35"/>
      <c r="W72" s="35" t="s">
        <v>34</v>
      </c>
      <c r="X72" s="35"/>
      <c r="Y72" s="35"/>
      <c r="Z72" s="35"/>
      <c r="AA72" s="35"/>
      <c r="AB72" s="36"/>
      <c r="AC72" s="37"/>
      <c r="AD72" s="38" t="s">
        <v>709</v>
      </c>
      <c r="AE72" s="38"/>
      <c r="AF72" s="39"/>
      <c r="AG72" s="56" t="s">
        <v>710</v>
      </c>
      <c r="AH72" s="47" t="s">
        <v>711</v>
      </c>
      <c r="AI72" s="47" t="s">
        <v>712</v>
      </c>
      <c r="AJ72" s="47" t="s">
        <v>713</v>
      </c>
      <c r="AK72" s="47" t="s">
        <v>714</v>
      </c>
      <c r="AL72" s="47" t="s">
        <v>715</v>
      </c>
      <c r="AM72" s="60" t="s">
        <v>716</v>
      </c>
      <c r="AN72" s="48" t="s">
        <v>717</v>
      </c>
      <c r="AO72" s="47"/>
      <c r="AP72" s="61" t="s">
        <v>718</v>
      </c>
      <c r="AQ72" s="51"/>
      <c r="AR72" s="52" t="s">
        <v>35</v>
      </c>
      <c r="AS72" s="53" t="s">
        <v>36</v>
      </c>
      <c r="AT72" s="57" t="s">
        <v>719</v>
      </c>
      <c r="AU72" s="58"/>
      <c r="AV72" s="58"/>
      <c r="AW72" s="58"/>
      <c r="AX72" s="58"/>
      <c r="AY72" s="58"/>
      <c r="AZ72" s="62"/>
      <c r="BA72" s="55"/>
    </row>
    <row r="73" spans="1:55" ht="45.75" customHeight="1" x14ac:dyDescent="0.35">
      <c r="A73" s="33">
        <v>71</v>
      </c>
      <c r="B73" s="34" t="s">
        <v>80</v>
      </c>
      <c r="C73" s="40" t="s">
        <v>75</v>
      </c>
      <c r="D73" s="40" t="s">
        <v>39</v>
      </c>
      <c r="E73" s="35" t="s">
        <v>28</v>
      </c>
      <c r="F73" s="35" t="s">
        <v>45</v>
      </c>
      <c r="G73" s="41">
        <v>41962</v>
      </c>
      <c r="H73" s="41">
        <v>41962</v>
      </c>
      <c r="I73" s="35" t="s">
        <v>720</v>
      </c>
      <c r="J73" s="35" t="s">
        <v>40</v>
      </c>
      <c r="K73" s="35" t="s">
        <v>721</v>
      </c>
      <c r="L73" s="35" t="s">
        <v>30</v>
      </c>
      <c r="M73" s="59" t="s">
        <v>31</v>
      </c>
      <c r="N73" s="43"/>
      <c r="O73" s="44"/>
      <c r="P73" s="44"/>
      <c r="Q73" s="45"/>
      <c r="R73" s="34" t="s">
        <v>65</v>
      </c>
      <c r="S73" s="35" t="s">
        <v>722</v>
      </c>
      <c r="T73" s="35" t="s">
        <v>87</v>
      </c>
      <c r="U73" s="35" t="s">
        <v>42</v>
      </c>
      <c r="V73" s="35"/>
      <c r="W73" s="35" t="s">
        <v>34</v>
      </c>
      <c r="X73" s="35"/>
      <c r="Y73" s="35"/>
      <c r="Z73" s="35"/>
      <c r="AA73" s="35"/>
      <c r="AB73" s="36"/>
      <c r="AC73" s="37"/>
      <c r="AD73" s="38"/>
      <c r="AE73" s="38"/>
      <c r="AF73" s="39"/>
      <c r="AG73" s="56" t="s">
        <v>723</v>
      </c>
      <c r="AH73" s="47" t="s">
        <v>724</v>
      </c>
      <c r="AI73" s="47"/>
      <c r="AJ73" s="47" t="s">
        <v>725</v>
      </c>
      <c r="AK73" s="47"/>
      <c r="AL73" s="47"/>
      <c r="AM73" s="60"/>
      <c r="AN73" s="48" t="s">
        <v>726</v>
      </c>
      <c r="AO73" s="47"/>
      <c r="AP73" s="61"/>
      <c r="AQ73" s="51"/>
      <c r="AR73" s="52" t="s">
        <v>35</v>
      </c>
      <c r="AS73" s="53" t="s">
        <v>36</v>
      </c>
      <c r="AT73" s="57" t="s">
        <v>727</v>
      </c>
      <c r="AU73" s="58"/>
      <c r="AV73" s="58"/>
      <c r="AW73" s="58"/>
      <c r="AX73" s="58"/>
      <c r="AY73" s="58"/>
      <c r="AZ73" s="62"/>
      <c r="BA73" s="55"/>
    </row>
    <row r="74" spans="1:55" ht="45.75" customHeight="1" x14ac:dyDescent="0.35">
      <c r="A74" s="33">
        <v>72</v>
      </c>
      <c r="B74" s="34" t="s">
        <v>80</v>
      </c>
      <c r="C74" s="40" t="s">
        <v>75</v>
      </c>
      <c r="D74" s="40" t="s">
        <v>39</v>
      </c>
      <c r="E74" s="35" t="s">
        <v>28</v>
      </c>
      <c r="F74" s="35" t="s">
        <v>45</v>
      </c>
      <c r="G74" s="41">
        <v>41970</v>
      </c>
      <c r="H74" s="41">
        <v>41970</v>
      </c>
      <c r="I74" s="35" t="s">
        <v>728</v>
      </c>
      <c r="J74" s="35" t="s">
        <v>63</v>
      </c>
      <c r="K74" s="35" t="s">
        <v>129</v>
      </c>
      <c r="L74" s="35" t="s">
        <v>63</v>
      </c>
      <c r="M74" s="59" t="s">
        <v>64</v>
      </c>
      <c r="N74" s="43" t="s">
        <v>729</v>
      </c>
      <c r="O74" s="44" t="s">
        <v>730</v>
      </c>
      <c r="P74" s="44"/>
      <c r="Q74" s="45"/>
      <c r="R74" s="34" t="s">
        <v>32</v>
      </c>
      <c r="S74" s="35" t="s">
        <v>731</v>
      </c>
      <c r="T74" s="35" t="s">
        <v>103</v>
      </c>
      <c r="U74" s="35" t="s">
        <v>732</v>
      </c>
      <c r="V74" s="35"/>
      <c r="W74" s="35" t="s">
        <v>34</v>
      </c>
      <c r="X74" s="35"/>
      <c r="Y74" s="35" t="s">
        <v>733</v>
      </c>
      <c r="Z74" s="35" t="s">
        <v>733</v>
      </c>
      <c r="AA74" s="35"/>
      <c r="AB74" s="36"/>
      <c r="AC74" s="37"/>
      <c r="AD74" s="38"/>
      <c r="AE74" s="38"/>
      <c r="AF74" s="39"/>
      <c r="AG74" s="56"/>
      <c r="AH74" s="47" t="s">
        <v>734</v>
      </c>
      <c r="AI74" s="47"/>
      <c r="AJ74" s="47"/>
      <c r="AK74" s="47"/>
      <c r="AL74" s="47"/>
      <c r="AM74" s="60"/>
      <c r="AN74" s="48" t="s">
        <v>735</v>
      </c>
      <c r="AO74" s="47"/>
      <c r="AP74" s="61"/>
      <c r="AQ74" s="51" t="s">
        <v>736</v>
      </c>
      <c r="AR74" s="52" t="s">
        <v>102</v>
      </c>
      <c r="AS74" s="53" t="s">
        <v>36</v>
      </c>
      <c r="AT74" s="57" t="s">
        <v>131</v>
      </c>
      <c r="AU74" s="58"/>
      <c r="AV74" s="58"/>
      <c r="AW74" s="58"/>
      <c r="AX74" s="58"/>
      <c r="AY74" s="58"/>
      <c r="AZ74" s="62"/>
      <c r="BA74" s="55"/>
    </row>
    <row r="75" spans="1:55" ht="45.75" customHeight="1" x14ac:dyDescent="0.35">
      <c r="A75" s="33">
        <v>73</v>
      </c>
      <c r="B75" s="34" t="s">
        <v>62</v>
      </c>
      <c r="C75" s="40" t="s">
        <v>60</v>
      </c>
      <c r="D75" s="40" t="s">
        <v>91</v>
      </c>
      <c r="E75" s="35" t="s">
        <v>28</v>
      </c>
      <c r="F75" s="35" t="s">
        <v>45</v>
      </c>
      <c r="G75" s="41" t="s">
        <v>45</v>
      </c>
      <c r="H75" s="41">
        <v>41974</v>
      </c>
      <c r="I75" s="35" t="s">
        <v>737</v>
      </c>
      <c r="J75" s="35" t="s">
        <v>29</v>
      </c>
      <c r="K75" s="35" t="s">
        <v>491</v>
      </c>
      <c r="L75" s="35" t="s">
        <v>30</v>
      </c>
      <c r="M75" s="59" t="s">
        <v>31</v>
      </c>
      <c r="N75" s="43" t="s">
        <v>738</v>
      </c>
      <c r="O75" s="44"/>
      <c r="P75" s="44"/>
      <c r="Q75" s="45"/>
      <c r="R75" s="34" t="s">
        <v>32</v>
      </c>
      <c r="S75" s="35" t="s">
        <v>739</v>
      </c>
      <c r="T75" s="35" t="s">
        <v>103</v>
      </c>
      <c r="U75" s="35" t="s">
        <v>740</v>
      </c>
      <c r="V75" s="35"/>
      <c r="W75" s="35" t="s">
        <v>34</v>
      </c>
      <c r="X75" s="35" t="s">
        <v>741</v>
      </c>
      <c r="Y75" s="35" t="s">
        <v>741</v>
      </c>
      <c r="Z75" s="35"/>
      <c r="AA75" s="35"/>
      <c r="AB75" s="36"/>
      <c r="AC75" s="37"/>
      <c r="AD75" s="38"/>
      <c r="AE75" s="38"/>
      <c r="AF75" s="39"/>
      <c r="AG75" s="56"/>
      <c r="AH75" s="47" t="s">
        <v>742</v>
      </c>
      <c r="AI75" s="47"/>
      <c r="AJ75" s="47"/>
      <c r="AK75" s="47"/>
      <c r="AL75" s="47" t="s">
        <v>743</v>
      </c>
      <c r="AM75" s="60" t="s">
        <v>744</v>
      </c>
      <c r="AN75" s="48"/>
      <c r="AO75" s="47"/>
      <c r="AP75" s="61"/>
      <c r="AQ75" s="51"/>
      <c r="AR75" s="52" t="s">
        <v>102</v>
      </c>
      <c r="AS75" s="53" t="s">
        <v>36</v>
      </c>
      <c r="AT75" s="57" t="s">
        <v>745</v>
      </c>
      <c r="AU75" s="58"/>
      <c r="AV75" s="58"/>
      <c r="AW75" s="58"/>
      <c r="AX75" s="58"/>
      <c r="AY75" s="58"/>
      <c r="AZ75" s="62"/>
      <c r="BA75" s="55" t="s">
        <v>54</v>
      </c>
    </row>
    <row r="76" spans="1:55" ht="45.75" customHeight="1" x14ac:dyDescent="0.35">
      <c r="A76" s="33">
        <v>74</v>
      </c>
      <c r="B76" s="34" t="s">
        <v>93</v>
      </c>
      <c r="C76" s="40" t="s">
        <v>75</v>
      </c>
      <c r="D76" s="40" t="s">
        <v>39</v>
      </c>
      <c r="E76" s="35" t="s">
        <v>28</v>
      </c>
      <c r="F76" s="35" t="s">
        <v>45</v>
      </c>
      <c r="G76" s="41" t="s">
        <v>45</v>
      </c>
      <c r="H76" s="41">
        <v>41974</v>
      </c>
      <c r="I76" s="35" t="s">
        <v>746</v>
      </c>
      <c r="J76" s="35" t="s">
        <v>63</v>
      </c>
      <c r="K76" s="35" t="s">
        <v>63</v>
      </c>
      <c r="L76" s="35" t="s">
        <v>63</v>
      </c>
      <c r="M76" s="59" t="s">
        <v>64</v>
      </c>
      <c r="N76" s="43"/>
      <c r="O76" s="44"/>
      <c r="P76" s="44"/>
      <c r="Q76" s="45"/>
      <c r="R76" s="34" t="s">
        <v>32</v>
      </c>
      <c r="S76" s="35" t="s">
        <v>747</v>
      </c>
      <c r="T76" s="35" t="s">
        <v>94</v>
      </c>
      <c r="U76" s="35" t="s">
        <v>748</v>
      </c>
      <c r="V76" s="35"/>
      <c r="W76" s="35" t="s">
        <v>34</v>
      </c>
      <c r="X76" s="35"/>
      <c r="Y76" s="35"/>
      <c r="Z76" s="35"/>
      <c r="AA76" s="35"/>
      <c r="AB76" s="36"/>
      <c r="AC76" s="37"/>
      <c r="AD76" s="38"/>
      <c r="AE76" s="38"/>
      <c r="AF76" s="39"/>
      <c r="AG76" s="56"/>
      <c r="AH76" s="47" t="s">
        <v>749</v>
      </c>
      <c r="AI76" s="47"/>
      <c r="AJ76" s="47"/>
      <c r="AK76" s="47"/>
      <c r="AL76" s="47" t="s">
        <v>750</v>
      </c>
      <c r="AM76" s="60" t="s">
        <v>751</v>
      </c>
      <c r="AN76" s="48" t="s">
        <v>752</v>
      </c>
      <c r="AO76" s="47"/>
      <c r="AP76" s="61"/>
      <c r="AQ76" s="51"/>
      <c r="AR76" s="52" t="s">
        <v>102</v>
      </c>
      <c r="AS76" s="53" t="s">
        <v>36</v>
      </c>
      <c r="AT76" s="57" t="s">
        <v>749</v>
      </c>
      <c r="AU76" s="58"/>
      <c r="AV76" s="58"/>
      <c r="AW76" s="58"/>
      <c r="AX76" s="58"/>
      <c r="AY76" s="58"/>
      <c r="AZ76" s="62"/>
      <c r="BA76" s="55"/>
    </row>
    <row r="77" spans="1:55" ht="45.75" customHeight="1" x14ac:dyDescent="0.35">
      <c r="A77" s="33">
        <v>75</v>
      </c>
      <c r="B77" s="34" t="s">
        <v>98</v>
      </c>
      <c r="C77" s="40" t="s">
        <v>67</v>
      </c>
      <c r="D77" s="40" t="s">
        <v>39</v>
      </c>
      <c r="E77" s="35" t="s">
        <v>28</v>
      </c>
      <c r="F77" s="35" t="s">
        <v>45</v>
      </c>
      <c r="G77" s="41" t="s">
        <v>45</v>
      </c>
      <c r="H77" s="41">
        <v>41974</v>
      </c>
      <c r="I77" s="35" t="s">
        <v>753</v>
      </c>
      <c r="J77" s="35" t="s">
        <v>40</v>
      </c>
      <c r="K77" s="35" t="s">
        <v>116</v>
      </c>
      <c r="L77" s="35" t="s">
        <v>30</v>
      </c>
      <c r="M77" s="59" t="s">
        <v>31</v>
      </c>
      <c r="N77" s="43"/>
      <c r="O77" s="44"/>
      <c r="P77" s="44"/>
      <c r="Q77" s="45"/>
      <c r="R77" s="34" t="s">
        <v>32</v>
      </c>
      <c r="S77" s="35" t="s">
        <v>754</v>
      </c>
      <c r="T77" s="35" t="s">
        <v>87</v>
      </c>
      <c r="U77" s="35" t="s">
        <v>147</v>
      </c>
      <c r="V77" s="35"/>
      <c r="W77" s="35" t="s">
        <v>34</v>
      </c>
      <c r="X77" s="35"/>
      <c r="Y77" s="35"/>
      <c r="Z77" s="35" t="s">
        <v>755</v>
      </c>
      <c r="AA77" s="35"/>
      <c r="AB77" s="36"/>
      <c r="AC77" s="37"/>
      <c r="AD77" s="38"/>
      <c r="AE77" s="38"/>
      <c r="AF77" s="39"/>
      <c r="AG77" s="56" t="s">
        <v>756</v>
      </c>
      <c r="AH77" s="47" t="s">
        <v>757</v>
      </c>
      <c r="AI77" s="47" t="s">
        <v>758</v>
      </c>
      <c r="AJ77" s="47" t="s">
        <v>759</v>
      </c>
      <c r="AK77" s="47" t="s">
        <v>760</v>
      </c>
      <c r="AL77" s="47" t="s">
        <v>761</v>
      </c>
      <c r="AM77" s="60" t="s">
        <v>762</v>
      </c>
      <c r="AN77" s="48" t="s">
        <v>763</v>
      </c>
      <c r="AO77" s="47"/>
      <c r="AP77" s="61"/>
      <c r="AQ77" s="51"/>
      <c r="AR77" s="52" t="s">
        <v>35</v>
      </c>
      <c r="AS77" s="53" t="s">
        <v>36</v>
      </c>
      <c r="AT77" s="57" t="s">
        <v>757</v>
      </c>
      <c r="AU77" s="58"/>
      <c r="AV77" s="58"/>
      <c r="AW77" s="58"/>
      <c r="AX77" s="58"/>
      <c r="AY77" s="58"/>
      <c r="AZ77" s="62"/>
      <c r="BA77" s="55"/>
    </row>
    <row r="78" spans="1:55" ht="45.75" customHeight="1" x14ac:dyDescent="0.35">
      <c r="A78" s="33">
        <v>76</v>
      </c>
      <c r="B78" s="34" t="s">
        <v>37</v>
      </c>
      <c r="C78" s="40" t="s">
        <v>38</v>
      </c>
      <c r="D78" s="40" t="s">
        <v>61</v>
      </c>
      <c r="E78" s="35" t="s">
        <v>28</v>
      </c>
      <c r="F78" s="35" t="s">
        <v>45</v>
      </c>
      <c r="G78" s="41">
        <v>41976</v>
      </c>
      <c r="H78" s="41">
        <v>41976</v>
      </c>
      <c r="I78" s="35" t="s">
        <v>764</v>
      </c>
      <c r="J78" s="35" t="s">
        <v>56</v>
      </c>
      <c r="K78" s="35" t="s">
        <v>57</v>
      </c>
      <c r="L78" s="35" t="s">
        <v>30</v>
      </c>
      <c r="M78" s="59" t="s">
        <v>31</v>
      </c>
      <c r="N78" s="43"/>
      <c r="O78" s="44"/>
      <c r="P78" s="44"/>
      <c r="Q78" s="45"/>
      <c r="R78" s="34" t="s">
        <v>32</v>
      </c>
      <c r="S78" s="35" t="s">
        <v>765</v>
      </c>
      <c r="T78" s="35" t="s">
        <v>42</v>
      </c>
      <c r="U78" s="35" t="s">
        <v>42</v>
      </c>
      <c r="V78" s="35"/>
      <c r="W78" s="35" t="s">
        <v>43</v>
      </c>
      <c r="X78" s="35"/>
      <c r="Y78" s="35"/>
      <c r="Z78" s="35"/>
      <c r="AA78" s="35" t="s">
        <v>281</v>
      </c>
      <c r="AB78" s="36"/>
      <c r="AC78" s="37"/>
      <c r="AD78" s="38"/>
      <c r="AE78" s="38"/>
      <c r="AF78" s="39"/>
      <c r="AG78" s="56" t="s">
        <v>766</v>
      </c>
      <c r="AH78" s="47" t="s">
        <v>767</v>
      </c>
      <c r="AI78" s="47"/>
      <c r="AJ78" s="47"/>
      <c r="AK78" s="47"/>
      <c r="AL78" s="47" t="s">
        <v>768</v>
      </c>
      <c r="AM78" s="60"/>
      <c r="AN78" s="48"/>
      <c r="AO78" s="47"/>
      <c r="AP78" s="61"/>
      <c r="AQ78" s="51"/>
      <c r="AR78" s="52" t="s">
        <v>35</v>
      </c>
      <c r="AS78" s="53" t="s">
        <v>36</v>
      </c>
      <c r="AT78" s="57" t="s">
        <v>767</v>
      </c>
      <c r="AU78" s="58" t="s">
        <v>766</v>
      </c>
      <c r="AV78" s="58"/>
      <c r="AW78" s="58"/>
      <c r="AX78" s="58"/>
      <c r="AY78" s="58"/>
      <c r="AZ78" s="62"/>
      <c r="BA78" s="55"/>
    </row>
    <row r="79" spans="1:55" ht="45.75" customHeight="1" x14ac:dyDescent="0.35">
      <c r="A79" s="33">
        <v>77</v>
      </c>
      <c r="B79" s="34" t="s">
        <v>117</v>
      </c>
      <c r="C79" s="40" t="s">
        <v>118</v>
      </c>
      <c r="D79" s="40" t="s">
        <v>39</v>
      </c>
      <c r="E79" s="35" t="s">
        <v>28</v>
      </c>
      <c r="F79" s="35" t="s">
        <v>45</v>
      </c>
      <c r="G79" s="41">
        <v>41981</v>
      </c>
      <c r="H79" s="41">
        <v>41981</v>
      </c>
      <c r="I79" s="35" t="s">
        <v>769</v>
      </c>
      <c r="J79" s="35" t="s">
        <v>40</v>
      </c>
      <c r="K79" s="35" t="s">
        <v>770</v>
      </c>
      <c r="L79" s="35" t="s">
        <v>30</v>
      </c>
      <c r="M79" s="59" t="s">
        <v>31</v>
      </c>
      <c r="N79" s="43" t="s">
        <v>771</v>
      </c>
      <c r="O79" s="44"/>
      <c r="P79" s="44"/>
      <c r="Q79" s="45"/>
      <c r="R79" s="34" t="s">
        <v>65</v>
      </c>
      <c r="S79" s="35" t="s">
        <v>772</v>
      </c>
      <c r="T79" s="35" t="s">
        <v>42</v>
      </c>
      <c r="U79" s="35" t="s">
        <v>42</v>
      </c>
      <c r="V79" s="35"/>
      <c r="W79" s="35" t="s">
        <v>34</v>
      </c>
      <c r="X79" s="35"/>
      <c r="Y79" s="35"/>
      <c r="Z79" s="35"/>
      <c r="AA79" s="35"/>
      <c r="AB79" s="36"/>
      <c r="AC79" s="37"/>
      <c r="AD79" s="38"/>
      <c r="AE79" s="38"/>
      <c r="AF79" s="39"/>
      <c r="AG79" s="56" t="s">
        <v>773</v>
      </c>
      <c r="AH79" s="47" t="s">
        <v>774</v>
      </c>
      <c r="AI79" s="47"/>
      <c r="AJ79" s="47"/>
      <c r="AK79" s="47"/>
      <c r="AL79" s="47"/>
      <c r="AM79" s="60" t="s">
        <v>775</v>
      </c>
      <c r="AN79" s="48"/>
      <c r="AO79" s="47"/>
      <c r="AP79" s="61"/>
      <c r="AQ79" s="51"/>
      <c r="AR79" s="52" t="s">
        <v>35</v>
      </c>
      <c r="AS79" s="53" t="s">
        <v>36</v>
      </c>
      <c r="AT79" s="57" t="s">
        <v>774</v>
      </c>
      <c r="AU79" s="58"/>
      <c r="AV79" s="58"/>
      <c r="AW79" s="58"/>
      <c r="AX79" s="58"/>
      <c r="AY79" s="58"/>
      <c r="AZ79" s="62"/>
      <c r="BA79" s="55"/>
    </row>
    <row r="80" spans="1:55" ht="45.75" customHeight="1" x14ac:dyDescent="0.35">
      <c r="A80" s="33">
        <v>78</v>
      </c>
      <c r="B80" s="34" t="s">
        <v>53</v>
      </c>
      <c r="C80" s="40" t="s">
        <v>26</v>
      </c>
      <c r="D80" s="40" t="s">
        <v>39</v>
      </c>
      <c r="E80" s="35" t="s">
        <v>55</v>
      </c>
      <c r="F80" s="35" t="s">
        <v>45</v>
      </c>
      <c r="G80" s="41">
        <v>41983</v>
      </c>
      <c r="H80" s="41">
        <v>41983</v>
      </c>
      <c r="I80" s="35" t="s">
        <v>776</v>
      </c>
      <c r="J80" s="35" t="s">
        <v>123</v>
      </c>
      <c r="K80" s="35" t="s">
        <v>777</v>
      </c>
      <c r="L80" s="35" t="s">
        <v>58</v>
      </c>
      <c r="M80" s="59" t="s">
        <v>59</v>
      </c>
      <c r="N80" s="43" t="s">
        <v>50</v>
      </c>
      <c r="O80" s="44"/>
      <c r="P80" s="44"/>
      <c r="Q80" s="45"/>
      <c r="R80" s="34" t="s">
        <v>32</v>
      </c>
      <c r="S80" s="35" t="s">
        <v>778</v>
      </c>
      <c r="T80" s="35" t="s">
        <v>33</v>
      </c>
      <c r="U80" s="35" t="s">
        <v>779</v>
      </c>
      <c r="V80" s="35"/>
      <c r="W80" s="35" t="s">
        <v>34</v>
      </c>
      <c r="X80" s="35"/>
      <c r="Y80" s="35"/>
      <c r="Z80" s="35"/>
      <c r="AA80" s="35"/>
      <c r="AB80" s="36"/>
      <c r="AC80" s="37"/>
      <c r="AD80" s="38"/>
      <c r="AE80" s="38"/>
      <c r="AF80" s="39"/>
      <c r="AG80" s="56" t="s">
        <v>780</v>
      </c>
      <c r="AH80" s="47" t="s">
        <v>781</v>
      </c>
      <c r="AI80" s="47"/>
      <c r="AJ80" s="47"/>
      <c r="AK80" s="47"/>
      <c r="AL80" s="47"/>
      <c r="AM80" s="60"/>
      <c r="AN80" s="48"/>
      <c r="AO80" s="47"/>
      <c r="AP80" s="61"/>
      <c r="AQ80" s="51"/>
      <c r="AR80" s="52" t="s">
        <v>35</v>
      </c>
      <c r="AS80" s="53" t="s">
        <v>36</v>
      </c>
      <c r="AT80" s="57" t="s">
        <v>781</v>
      </c>
      <c r="AU80" s="58"/>
      <c r="AV80" s="58"/>
      <c r="AW80" s="58"/>
      <c r="AX80" s="58"/>
      <c r="AY80" s="58"/>
      <c r="AZ80" s="62"/>
      <c r="BA80" s="55"/>
    </row>
    <row r="81" spans="1:55" ht="45.75" customHeight="1" x14ac:dyDescent="0.35">
      <c r="A81" s="33">
        <v>79</v>
      </c>
      <c r="B81" s="34" t="s">
        <v>53</v>
      </c>
      <c r="C81" s="40" t="s">
        <v>26</v>
      </c>
      <c r="D81" s="40" t="s">
        <v>27</v>
      </c>
      <c r="E81" s="35" t="s">
        <v>55</v>
      </c>
      <c r="F81" s="35" t="s">
        <v>45</v>
      </c>
      <c r="G81" s="41">
        <v>41988</v>
      </c>
      <c r="H81" s="41">
        <v>41988</v>
      </c>
      <c r="I81" s="35" t="s">
        <v>782</v>
      </c>
      <c r="J81" s="35" t="s">
        <v>40</v>
      </c>
      <c r="K81" s="35" t="s">
        <v>57</v>
      </c>
      <c r="L81" s="35" t="s">
        <v>30</v>
      </c>
      <c r="M81" s="59" t="s">
        <v>31</v>
      </c>
      <c r="N81" s="43"/>
      <c r="O81" s="44"/>
      <c r="P81" s="44"/>
      <c r="Q81" s="45"/>
      <c r="R81" s="34" t="s">
        <v>32</v>
      </c>
      <c r="S81" s="35" t="s">
        <v>783</v>
      </c>
      <c r="T81" s="35" t="s">
        <v>87</v>
      </c>
      <c r="U81" s="35" t="s">
        <v>784</v>
      </c>
      <c r="V81" s="35"/>
      <c r="W81" s="35" t="s">
        <v>43</v>
      </c>
      <c r="X81" s="35"/>
      <c r="Y81" s="35" t="s">
        <v>785</v>
      </c>
      <c r="Z81" s="35"/>
      <c r="AA81" s="35"/>
      <c r="AB81" s="36"/>
      <c r="AC81" s="37"/>
      <c r="AD81" s="38"/>
      <c r="AE81" s="38"/>
      <c r="AF81" s="39"/>
      <c r="AG81" s="56" t="s">
        <v>786</v>
      </c>
      <c r="AH81" s="47" t="s">
        <v>787</v>
      </c>
      <c r="AI81" s="47"/>
      <c r="AJ81" s="47"/>
      <c r="AK81" s="47"/>
      <c r="AL81" s="47" t="s">
        <v>788</v>
      </c>
      <c r="AM81" s="60" t="s">
        <v>789</v>
      </c>
      <c r="AN81" s="48"/>
      <c r="AO81" s="47"/>
      <c r="AP81" s="61"/>
      <c r="AQ81" s="51"/>
      <c r="AR81" s="52" t="s">
        <v>35</v>
      </c>
      <c r="AS81" s="53" t="s">
        <v>36</v>
      </c>
      <c r="AT81" s="57" t="s">
        <v>787</v>
      </c>
      <c r="AU81" s="58"/>
      <c r="AV81" s="58"/>
      <c r="AW81" s="58"/>
      <c r="AX81" s="58"/>
      <c r="AY81" s="58"/>
      <c r="AZ81" s="62"/>
      <c r="BA81" s="55"/>
    </row>
    <row r="82" spans="1:55" ht="45.75" customHeight="1" x14ac:dyDescent="0.35">
      <c r="A82" s="33">
        <v>80</v>
      </c>
      <c r="B82" s="34" t="s">
        <v>66</v>
      </c>
      <c r="C82" s="40" t="s">
        <v>67</v>
      </c>
      <c r="D82" s="40" t="s">
        <v>39</v>
      </c>
      <c r="E82" s="35" t="s">
        <v>28</v>
      </c>
      <c r="F82" s="35" t="s">
        <v>45</v>
      </c>
      <c r="G82" s="41">
        <v>41997</v>
      </c>
      <c r="H82" s="41">
        <v>41997</v>
      </c>
      <c r="I82" s="35" t="s">
        <v>790</v>
      </c>
      <c r="J82" s="35" t="s">
        <v>40</v>
      </c>
      <c r="K82" s="35" t="s">
        <v>116</v>
      </c>
      <c r="L82" s="35" t="s">
        <v>30</v>
      </c>
      <c r="M82" s="59" t="s">
        <v>31</v>
      </c>
      <c r="N82" s="43"/>
      <c r="O82" s="44"/>
      <c r="P82" s="44"/>
      <c r="Q82" s="45"/>
      <c r="R82" s="34" t="s">
        <v>32</v>
      </c>
      <c r="S82" s="35" t="s">
        <v>791</v>
      </c>
      <c r="T82" s="35" t="s">
        <v>68</v>
      </c>
      <c r="U82" s="35" t="s">
        <v>792</v>
      </c>
      <c r="V82" s="35"/>
      <c r="W82" s="35" t="s">
        <v>34</v>
      </c>
      <c r="X82" s="35"/>
      <c r="Y82" s="35" t="s">
        <v>793</v>
      </c>
      <c r="Z82" s="35"/>
      <c r="AA82" s="35"/>
      <c r="AB82" s="36"/>
      <c r="AC82" s="37"/>
      <c r="AD82" s="38"/>
      <c r="AE82" s="38"/>
      <c r="AF82" s="39"/>
      <c r="AG82" s="56" t="s">
        <v>794</v>
      </c>
      <c r="AH82" s="47" t="s">
        <v>795</v>
      </c>
      <c r="AI82" s="47"/>
      <c r="AJ82" s="47"/>
      <c r="AK82" s="47"/>
      <c r="AL82" s="47"/>
      <c r="AM82" s="60" t="s">
        <v>796</v>
      </c>
      <c r="AN82" s="48" t="s">
        <v>797</v>
      </c>
      <c r="AO82" s="47"/>
      <c r="AP82" s="61"/>
      <c r="AQ82" s="51"/>
      <c r="AR82" s="52" t="s">
        <v>35</v>
      </c>
      <c r="AS82" s="53" t="s">
        <v>36</v>
      </c>
      <c r="AT82" s="57" t="s">
        <v>798</v>
      </c>
      <c r="AU82" s="58"/>
      <c r="AV82" s="58"/>
      <c r="AW82" s="58"/>
      <c r="AX82" s="58"/>
      <c r="AY82" s="58"/>
      <c r="AZ82" s="62"/>
      <c r="BA82" s="55"/>
    </row>
    <row r="83" spans="1:55" ht="45.75" customHeight="1" x14ac:dyDescent="0.35">
      <c r="A83" s="33">
        <v>81</v>
      </c>
      <c r="B83" s="34" t="s">
        <v>74</v>
      </c>
      <c r="C83" s="40" t="s">
        <v>75</v>
      </c>
      <c r="D83" s="40" t="s">
        <v>61</v>
      </c>
      <c r="E83" s="35" t="s">
        <v>28</v>
      </c>
      <c r="F83" s="35" t="s">
        <v>45</v>
      </c>
      <c r="G83" s="41">
        <v>42002</v>
      </c>
      <c r="H83" s="41">
        <v>42002</v>
      </c>
      <c r="I83" s="35" t="s">
        <v>799</v>
      </c>
      <c r="J83" s="35" t="s">
        <v>40</v>
      </c>
      <c r="K83" s="35" t="s">
        <v>40</v>
      </c>
      <c r="L83" s="35" t="s">
        <v>30</v>
      </c>
      <c r="M83" s="59" t="s">
        <v>31</v>
      </c>
      <c r="N83" s="43"/>
      <c r="O83" s="44"/>
      <c r="P83" s="44"/>
      <c r="Q83" s="45"/>
      <c r="R83" s="34" t="s">
        <v>65</v>
      </c>
      <c r="S83" s="35" t="s">
        <v>800</v>
      </c>
      <c r="T83" s="35" t="s">
        <v>78</v>
      </c>
      <c r="U83" s="35" t="s">
        <v>42</v>
      </c>
      <c r="V83" s="35"/>
      <c r="W83" s="35" t="s">
        <v>34</v>
      </c>
      <c r="X83" s="35"/>
      <c r="Y83" s="35"/>
      <c r="Z83" s="35"/>
      <c r="AA83" s="35"/>
      <c r="AB83" s="36"/>
      <c r="AC83" s="37"/>
      <c r="AD83" s="38"/>
      <c r="AE83" s="38"/>
      <c r="AF83" s="39"/>
      <c r="AG83" s="56" t="s">
        <v>801</v>
      </c>
      <c r="AH83" s="47" t="s">
        <v>802</v>
      </c>
      <c r="AI83" s="47"/>
      <c r="AJ83" s="47"/>
      <c r="AK83" s="47" t="s">
        <v>803</v>
      </c>
      <c r="AL83" s="47"/>
      <c r="AM83" s="60" t="s">
        <v>804</v>
      </c>
      <c r="AN83" s="48"/>
      <c r="AO83" s="47"/>
      <c r="AP83" s="61"/>
      <c r="AQ83" s="51"/>
      <c r="AR83" s="52" t="s">
        <v>35</v>
      </c>
      <c r="AS83" s="53" t="s">
        <v>36</v>
      </c>
      <c r="AT83" s="57" t="s">
        <v>805</v>
      </c>
      <c r="AU83" s="58"/>
      <c r="AV83" s="58"/>
      <c r="AW83" s="58"/>
      <c r="AX83" s="58"/>
      <c r="AY83" s="58"/>
      <c r="AZ83" s="62"/>
      <c r="BA83" s="55"/>
    </row>
    <row r="84" spans="1:55" s="2" customFormat="1" ht="42" customHeight="1" x14ac:dyDescent="0.35">
      <c r="A84" s="33">
        <v>82</v>
      </c>
      <c r="B84" s="34" t="s">
        <v>66</v>
      </c>
      <c r="C84" s="40" t="s">
        <v>67</v>
      </c>
      <c r="D84" s="40" t="s">
        <v>39</v>
      </c>
      <c r="E84" s="35" t="s">
        <v>55</v>
      </c>
      <c r="F84" s="35" t="s">
        <v>45</v>
      </c>
      <c r="G84" s="41" t="s">
        <v>45</v>
      </c>
      <c r="H84" s="41" t="s">
        <v>45</v>
      </c>
      <c r="I84" s="35" t="s">
        <v>806</v>
      </c>
      <c r="J84" s="35" t="s">
        <v>40</v>
      </c>
      <c r="K84" s="35" t="s">
        <v>86</v>
      </c>
      <c r="L84" s="35" t="s">
        <v>30</v>
      </c>
      <c r="M84" s="66" t="s">
        <v>31</v>
      </c>
      <c r="N84" s="64"/>
      <c r="O84" s="44"/>
      <c r="P84" s="44"/>
      <c r="Q84" s="45"/>
      <c r="R84" s="34" t="s">
        <v>32</v>
      </c>
      <c r="S84" s="35" t="s">
        <v>807</v>
      </c>
      <c r="T84" s="35" t="s">
        <v>68</v>
      </c>
      <c r="U84" s="35" t="s">
        <v>156</v>
      </c>
      <c r="V84" s="35"/>
      <c r="W84" s="35" t="s">
        <v>34</v>
      </c>
      <c r="X84" s="35" t="s">
        <v>808</v>
      </c>
      <c r="Y84" s="35" t="s">
        <v>808</v>
      </c>
      <c r="Z84" s="35" t="s">
        <v>809</v>
      </c>
      <c r="AA84" s="35"/>
      <c r="AB84" s="36"/>
      <c r="AC84" s="37"/>
      <c r="AD84" s="38"/>
      <c r="AE84" s="38"/>
      <c r="AF84" s="39"/>
      <c r="AG84" s="56" t="s">
        <v>810</v>
      </c>
      <c r="AH84" s="47" t="s">
        <v>811</v>
      </c>
      <c r="AI84" s="48"/>
      <c r="AJ84" s="48"/>
      <c r="AK84" s="48"/>
      <c r="AL84" s="47" t="s">
        <v>812</v>
      </c>
      <c r="AM84" s="49" t="s">
        <v>813</v>
      </c>
      <c r="AN84" s="48" t="s">
        <v>814</v>
      </c>
      <c r="AO84" s="48"/>
      <c r="AP84" s="50"/>
      <c r="AQ84" s="51"/>
      <c r="AR84" s="52" t="s">
        <v>35</v>
      </c>
      <c r="AS84" s="53" t="s">
        <v>36</v>
      </c>
      <c r="AT84" s="43"/>
      <c r="AU84" s="44"/>
      <c r="AV84" s="44"/>
      <c r="AW84" s="44"/>
      <c r="AX84" s="44"/>
      <c r="AY84" s="44"/>
      <c r="AZ84" s="54"/>
      <c r="BA84" s="55"/>
      <c r="BB84" s="1"/>
      <c r="BC84" s="1"/>
    </row>
    <row r="85" spans="1:55" s="2" customFormat="1" ht="42" customHeight="1" x14ac:dyDescent="0.35">
      <c r="A85" s="33">
        <v>83</v>
      </c>
      <c r="B85" s="34" t="s">
        <v>66</v>
      </c>
      <c r="C85" s="40" t="s">
        <v>67</v>
      </c>
      <c r="D85" s="40" t="s">
        <v>39</v>
      </c>
      <c r="E85" s="35" t="s">
        <v>55</v>
      </c>
      <c r="F85" s="35" t="s">
        <v>45</v>
      </c>
      <c r="G85" s="41" t="s">
        <v>45</v>
      </c>
      <c r="H85" s="41" t="s">
        <v>45</v>
      </c>
      <c r="I85" s="35" t="s">
        <v>815</v>
      </c>
      <c r="J85" s="35" t="s">
        <v>40</v>
      </c>
      <c r="K85" s="35" t="s">
        <v>40</v>
      </c>
      <c r="L85" s="35" t="s">
        <v>30</v>
      </c>
      <c r="M85" s="66" t="s">
        <v>31</v>
      </c>
      <c r="N85" s="43"/>
      <c r="O85" s="44"/>
      <c r="P85" s="44"/>
      <c r="Q85" s="45"/>
      <c r="R85" s="34" t="s">
        <v>32</v>
      </c>
      <c r="S85" s="35"/>
      <c r="T85" s="35" t="s">
        <v>61</v>
      </c>
      <c r="U85" s="35" t="s">
        <v>134</v>
      </c>
      <c r="V85" s="35"/>
      <c r="W85" s="35" t="s">
        <v>135</v>
      </c>
      <c r="X85" s="35"/>
      <c r="Y85" s="35"/>
      <c r="Z85" s="35"/>
      <c r="AA85" s="35"/>
      <c r="AB85" s="36"/>
      <c r="AC85" s="37"/>
      <c r="AD85" s="38"/>
      <c r="AE85" s="38"/>
      <c r="AF85" s="39"/>
      <c r="AG85" s="46"/>
      <c r="AH85" s="48"/>
      <c r="AI85" s="48"/>
      <c r="AJ85" s="48"/>
      <c r="AK85" s="48"/>
      <c r="AL85" s="48"/>
      <c r="AM85" s="49"/>
      <c r="AN85" s="48"/>
      <c r="AO85" s="48"/>
      <c r="AP85" s="50"/>
      <c r="AQ85" s="51"/>
      <c r="AR85" s="52" t="s">
        <v>51</v>
      </c>
      <c r="AS85" s="53" t="s">
        <v>52</v>
      </c>
      <c r="AT85" s="57" t="s">
        <v>816</v>
      </c>
      <c r="AU85" s="58" t="s">
        <v>817</v>
      </c>
      <c r="AV85" s="44"/>
      <c r="AW85" s="44"/>
      <c r="AX85" s="44"/>
      <c r="AY85" s="44"/>
      <c r="AZ85" s="54"/>
      <c r="BA85" s="55"/>
      <c r="BB85" s="1"/>
      <c r="BC85" s="1"/>
    </row>
    <row r="86" spans="1:55" s="2" customFormat="1" ht="42" customHeight="1" x14ac:dyDescent="0.35">
      <c r="A86" s="33">
        <v>84</v>
      </c>
      <c r="B86" s="34" t="s">
        <v>66</v>
      </c>
      <c r="C86" s="40" t="s">
        <v>67</v>
      </c>
      <c r="D86" s="40" t="s">
        <v>39</v>
      </c>
      <c r="E86" s="35" t="s">
        <v>55</v>
      </c>
      <c r="F86" s="35" t="s">
        <v>45</v>
      </c>
      <c r="G86" s="41" t="s">
        <v>45</v>
      </c>
      <c r="H86" s="41" t="s">
        <v>45</v>
      </c>
      <c r="I86" s="35" t="s">
        <v>818</v>
      </c>
      <c r="J86" s="35" t="s">
        <v>40</v>
      </c>
      <c r="K86" s="35" t="s">
        <v>40</v>
      </c>
      <c r="L86" s="35" t="s">
        <v>30</v>
      </c>
      <c r="M86" s="66" t="s">
        <v>31</v>
      </c>
      <c r="N86" s="43"/>
      <c r="O86" s="44"/>
      <c r="P86" s="44"/>
      <c r="Q86" s="45"/>
      <c r="R86" s="34" t="s">
        <v>32</v>
      </c>
      <c r="S86" s="35"/>
      <c r="T86" s="35" t="s">
        <v>61</v>
      </c>
      <c r="U86" s="35" t="s">
        <v>134</v>
      </c>
      <c r="V86" s="35"/>
      <c r="W86" s="35" t="s">
        <v>135</v>
      </c>
      <c r="X86" s="35"/>
      <c r="Y86" s="35"/>
      <c r="Z86" s="35"/>
      <c r="AA86" s="35"/>
      <c r="AB86" s="36"/>
      <c r="AC86" s="37"/>
      <c r="AD86" s="38"/>
      <c r="AE86" s="38"/>
      <c r="AF86" s="39"/>
      <c r="AG86" s="46"/>
      <c r="AH86" s="47"/>
      <c r="AI86" s="48"/>
      <c r="AJ86" s="48"/>
      <c r="AK86" s="48"/>
      <c r="AL86" s="48"/>
      <c r="AM86" s="49"/>
      <c r="AN86" s="48"/>
      <c r="AO86" s="48"/>
      <c r="AP86" s="50"/>
      <c r="AQ86" s="51"/>
      <c r="AR86" s="52" t="s">
        <v>51</v>
      </c>
      <c r="AS86" s="53" t="s">
        <v>52</v>
      </c>
      <c r="AT86" s="57" t="s">
        <v>816</v>
      </c>
      <c r="AU86" s="58" t="s">
        <v>819</v>
      </c>
      <c r="AV86" s="44"/>
      <c r="AW86" s="44"/>
      <c r="AX86" s="44"/>
      <c r="AY86" s="44"/>
      <c r="AZ86" s="54"/>
      <c r="BA86" s="55" t="s">
        <v>54</v>
      </c>
      <c r="BB86" s="1"/>
      <c r="BC86" s="1"/>
    </row>
    <row r="87" spans="1:55" s="2" customFormat="1" ht="42" customHeight="1" x14ac:dyDescent="0.35">
      <c r="A87" s="33">
        <v>85</v>
      </c>
      <c r="B87" s="34" t="s">
        <v>820</v>
      </c>
      <c r="C87" s="40" t="s">
        <v>26</v>
      </c>
      <c r="D87" s="40" t="s">
        <v>27</v>
      </c>
      <c r="E87" s="35" t="s">
        <v>55</v>
      </c>
      <c r="F87" s="35" t="s">
        <v>45</v>
      </c>
      <c r="G87" s="41" t="s">
        <v>45</v>
      </c>
      <c r="H87" s="41" t="s">
        <v>45</v>
      </c>
      <c r="I87" s="35" t="s">
        <v>821</v>
      </c>
      <c r="J87" s="35" t="s">
        <v>40</v>
      </c>
      <c r="K87" s="35" t="s">
        <v>40</v>
      </c>
      <c r="L87" s="35" t="s">
        <v>30</v>
      </c>
      <c r="M87" s="66" t="s">
        <v>31</v>
      </c>
      <c r="N87" s="64"/>
      <c r="O87" s="44"/>
      <c r="P87" s="44"/>
      <c r="Q87" s="45"/>
      <c r="R87" s="34" t="s">
        <v>132</v>
      </c>
      <c r="S87" s="35" t="s">
        <v>822</v>
      </c>
      <c r="T87" s="35" t="s">
        <v>61</v>
      </c>
      <c r="U87" s="35" t="s">
        <v>823</v>
      </c>
      <c r="V87" s="35"/>
      <c r="W87" s="35" t="s">
        <v>34</v>
      </c>
      <c r="X87" s="35"/>
      <c r="Y87" s="35"/>
      <c r="Z87" s="35"/>
      <c r="AA87" s="35"/>
      <c r="AB87" s="36"/>
      <c r="AC87" s="37"/>
      <c r="AD87" s="38"/>
      <c r="AE87" s="38"/>
      <c r="AF87" s="39"/>
      <c r="AG87" s="56" t="s">
        <v>824</v>
      </c>
      <c r="AH87" s="47" t="s">
        <v>825</v>
      </c>
      <c r="AI87" s="47" t="s">
        <v>826</v>
      </c>
      <c r="AJ87" s="48"/>
      <c r="AK87" s="47" t="s">
        <v>827</v>
      </c>
      <c r="AL87" s="48"/>
      <c r="AM87" s="49"/>
      <c r="AN87" s="48"/>
      <c r="AO87" s="48"/>
      <c r="AP87" s="50"/>
      <c r="AQ87" s="51"/>
      <c r="AR87" s="52" t="s">
        <v>35</v>
      </c>
      <c r="AS87" s="53" t="s">
        <v>36</v>
      </c>
      <c r="AT87" s="43"/>
      <c r="AU87" s="44"/>
      <c r="AV87" s="44"/>
      <c r="AW87" s="44"/>
      <c r="AX87" s="44"/>
      <c r="AY87" s="44"/>
      <c r="AZ87" s="54"/>
      <c r="BA87" s="55"/>
      <c r="BB87" s="1"/>
      <c r="BC87" s="1"/>
    </row>
    <row r="88" spans="1:55" s="2" customFormat="1" ht="42" customHeight="1" x14ac:dyDescent="0.35">
      <c r="A88" s="33">
        <v>86</v>
      </c>
      <c r="B88" s="34" t="s">
        <v>66</v>
      </c>
      <c r="C88" s="40" t="s">
        <v>67</v>
      </c>
      <c r="D88" s="40" t="s">
        <v>39</v>
      </c>
      <c r="E88" s="35" t="s">
        <v>55</v>
      </c>
      <c r="F88" s="35" t="s">
        <v>45</v>
      </c>
      <c r="G88" s="41" t="s">
        <v>45</v>
      </c>
      <c r="H88" s="41" t="s">
        <v>45</v>
      </c>
      <c r="I88" s="35" t="s">
        <v>828</v>
      </c>
      <c r="J88" s="35" t="s">
        <v>40</v>
      </c>
      <c r="K88" s="35" t="s">
        <v>40</v>
      </c>
      <c r="L88" s="35" t="s">
        <v>30</v>
      </c>
      <c r="M88" s="66" t="s">
        <v>31</v>
      </c>
      <c r="N88" s="43"/>
      <c r="O88" s="44"/>
      <c r="P88" s="44" t="s">
        <v>828</v>
      </c>
      <c r="Q88" s="45"/>
      <c r="R88" s="34" t="s">
        <v>32</v>
      </c>
      <c r="S88" s="35"/>
      <c r="T88" s="35" t="s">
        <v>61</v>
      </c>
      <c r="U88" s="35" t="s">
        <v>134</v>
      </c>
      <c r="V88" s="35"/>
      <c r="W88" s="35" t="s">
        <v>135</v>
      </c>
      <c r="X88" s="35"/>
      <c r="Y88" s="35"/>
      <c r="Z88" s="35"/>
      <c r="AA88" s="35"/>
      <c r="AB88" s="36"/>
      <c r="AC88" s="37"/>
      <c r="AD88" s="38"/>
      <c r="AE88" s="38"/>
      <c r="AF88" s="39"/>
      <c r="AG88" s="46"/>
      <c r="AH88" s="48"/>
      <c r="AI88" s="48"/>
      <c r="AJ88" s="48"/>
      <c r="AK88" s="48"/>
      <c r="AL88" s="48"/>
      <c r="AM88" s="49"/>
      <c r="AN88" s="48"/>
      <c r="AO88" s="48"/>
      <c r="AP88" s="50"/>
      <c r="AQ88" s="51"/>
      <c r="AR88" s="52" t="s">
        <v>51</v>
      </c>
      <c r="AS88" s="53" t="s">
        <v>52</v>
      </c>
      <c r="AT88" s="57" t="s">
        <v>829</v>
      </c>
      <c r="AU88" s="58" t="s">
        <v>816</v>
      </c>
      <c r="AV88" s="44"/>
      <c r="AW88" s="44"/>
      <c r="AX88" s="44"/>
      <c r="AY88" s="44"/>
      <c r="AZ88" s="54"/>
      <c r="BA88" s="55"/>
      <c r="BB88" s="1"/>
      <c r="BC88" s="1"/>
    </row>
    <row r="89" spans="1:55" s="2" customFormat="1" ht="42" customHeight="1" x14ac:dyDescent="0.35">
      <c r="A89" s="33">
        <v>87</v>
      </c>
      <c r="B89" s="34" t="s">
        <v>74</v>
      </c>
      <c r="C89" s="40" t="s">
        <v>75</v>
      </c>
      <c r="D89" s="40" t="s">
        <v>61</v>
      </c>
      <c r="E89" s="35" t="s">
        <v>28</v>
      </c>
      <c r="F89" s="35" t="s">
        <v>45</v>
      </c>
      <c r="G89" s="41" t="s">
        <v>45</v>
      </c>
      <c r="H89" s="41" t="s">
        <v>45</v>
      </c>
      <c r="I89" s="35" t="s">
        <v>830</v>
      </c>
      <c r="J89" s="35" t="s">
        <v>40</v>
      </c>
      <c r="K89" s="35" t="s">
        <v>76</v>
      </c>
      <c r="L89" s="35" t="s">
        <v>30</v>
      </c>
      <c r="M89" s="66" t="s">
        <v>31</v>
      </c>
      <c r="N89" s="43"/>
      <c r="O89" s="44"/>
      <c r="P89" s="44"/>
      <c r="Q89" s="45"/>
      <c r="R89" s="34" t="s">
        <v>32</v>
      </c>
      <c r="S89" s="35"/>
      <c r="T89" s="35" t="s">
        <v>78</v>
      </c>
      <c r="U89" s="35" t="s">
        <v>79</v>
      </c>
      <c r="V89" s="35"/>
      <c r="W89" s="35" t="s">
        <v>34</v>
      </c>
      <c r="X89" s="35"/>
      <c r="Y89" s="35" t="s">
        <v>638</v>
      </c>
      <c r="Z89" s="35"/>
      <c r="AA89" s="35"/>
      <c r="AB89" s="36"/>
      <c r="AC89" s="37"/>
      <c r="AD89" s="38"/>
      <c r="AE89" s="38"/>
      <c r="AF89" s="39"/>
      <c r="AG89" s="46"/>
      <c r="AH89" s="47" t="s">
        <v>640</v>
      </c>
      <c r="AI89" s="48"/>
      <c r="AJ89" s="48"/>
      <c r="AK89" s="48"/>
      <c r="AL89" s="48" t="s">
        <v>831</v>
      </c>
      <c r="AM89" s="49" t="s">
        <v>832</v>
      </c>
      <c r="AN89" s="48" t="s">
        <v>833</v>
      </c>
      <c r="AO89" s="48"/>
      <c r="AP89" s="50"/>
      <c r="AQ89" s="51"/>
      <c r="AR89" s="52" t="s">
        <v>102</v>
      </c>
      <c r="AS89" s="53" t="s">
        <v>36</v>
      </c>
      <c r="AT89" s="43"/>
      <c r="AU89" s="44"/>
      <c r="AV89" s="44"/>
      <c r="AW89" s="44"/>
      <c r="AX89" s="44"/>
      <c r="AY89" s="44"/>
      <c r="AZ89" s="54"/>
      <c r="BA89" s="55"/>
      <c r="BB89" s="1"/>
      <c r="BC89" s="1"/>
    </row>
    <row r="90" spans="1:55" ht="45.75" customHeight="1" x14ac:dyDescent="0.35">
      <c r="A90" s="33">
        <v>88</v>
      </c>
      <c r="B90" s="34" t="s">
        <v>74</v>
      </c>
      <c r="C90" s="40" t="s">
        <v>75</v>
      </c>
      <c r="D90" s="40" t="s">
        <v>61</v>
      </c>
      <c r="E90" s="35" t="s">
        <v>28</v>
      </c>
      <c r="F90" s="35" t="s">
        <v>45</v>
      </c>
      <c r="G90" s="41" t="s">
        <v>45</v>
      </c>
      <c r="H90" s="41" t="s">
        <v>45</v>
      </c>
      <c r="I90" s="35" t="s">
        <v>834</v>
      </c>
      <c r="J90" s="35" t="s">
        <v>40</v>
      </c>
      <c r="K90" s="35" t="s">
        <v>76</v>
      </c>
      <c r="L90" s="35" t="s">
        <v>30</v>
      </c>
      <c r="M90" s="42" t="s">
        <v>31</v>
      </c>
      <c r="N90" s="43"/>
      <c r="O90" s="44"/>
      <c r="P90" s="44"/>
      <c r="Q90" s="45"/>
      <c r="R90" s="34" t="s">
        <v>32</v>
      </c>
      <c r="S90" s="35"/>
      <c r="T90" s="35" t="s">
        <v>78</v>
      </c>
      <c r="U90" s="35" t="s">
        <v>79</v>
      </c>
      <c r="V90" s="35"/>
      <c r="W90" s="35" t="s">
        <v>34</v>
      </c>
      <c r="X90" s="35"/>
      <c r="Y90" s="35"/>
      <c r="Z90" s="35"/>
      <c r="AA90" s="35"/>
      <c r="AB90" s="36"/>
      <c r="AC90" s="37"/>
      <c r="AD90" s="38"/>
      <c r="AE90" s="38"/>
      <c r="AF90" s="39"/>
      <c r="AG90" s="46"/>
      <c r="AH90" s="47" t="s">
        <v>835</v>
      </c>
      <c r="AI90" s="48"/>
      <c r="AJ90" s="48"/>
      <c r="AK90" s="48"/>
      <c r="AL90" s="47" t="s">
        <v>836</v>
      </c>
      <c r="AM90" s="49">
        <v>1000004046</v>
      </c>
      <c r="AN90" s="48" t="s">
        <v>837</v>
      </c>
      <c r="AO90" s="48"/>
      <c r="AP90" s="50"/>
      <c r="AQ90" s="51"/>
      <c r="AR90" s="52" t="s">
        <v>102</v>
      </c>
      <c r="AS90" s="53" t="s">
        <v>36</v>
      </c>
      <c r="AT90" s="43"/>
      <c r="AU90" s="44"/>
      <c r="AV90" s="44"/>
      <c r="AW90" s="44"/>
      <c r="AX90" s="44"/>
      <c r="AY90" s="44"/>
      <c r="AZ90" s="54"/>
      <c r="BA90" s="55"/>
    </row>
    <row r="91" spans="1:55" ht="45.75" customHeight="1" x14ac:dyDescent="0.35">
      <c r="A91" s="33">
        <v>89</v>
      </c>
      <c r="B91" s="34" t="s">
        <v>66</v>
      </c>
      <c r="C91" s="40" t="s">
        <v>67</v>
      </c>
      <c r="D91" s="40" t="s">
        <v>39</v>
      </c>
      <c r="E91" s="35" t="s">
        <v>55</v>
      </c>
      <c r="F91" s="35" t="s">
        <v>45</v>
      </c>
      <c r="G91" s="41" t="s">
        <v>45</v>
      </c>
      <c r="H91" s="41" t="s">
        <v>45</v>
      </c>
      <c r="I91" s="35" t="s">
        <v>838</v>
      </c>
      <c r="J91" s="35" t="s">
        <v>40</v>
      </c>
      <c r="K91" s="35" t="s">
        <v>71</v>
      </c>
      <c r="L91" s="35" t="s">
        <v>58</v>
      </c>
      <c r="M91" s="42" t="s">
        <v>59</v>
      </c>
      <c r="N91" s="43"/>
      <c r="O91" s="44"/>
      <c r="P91" s="44"/>
      <c r="Q91" s="45" t="s">
        <v>839</v>
      </c>
      <c r="R91" s="34" t="s">
        <v>132</v>
      </c>
      <c r="S91" s="35" t="s">
        <v>840</v>
      </c>
      <c r="T91" s="35" t="s">
        <v>61</v>
      </c>
      <c r="U91" s="35" t="s">
        <v>134</v>
      </c>
      <c r="V91" s="35"/>
      <c r="W91" s="35" t="s">
        <v>135</v>
      </c>
      <c r="X91" s="35"/>
      <c r="Y91" s="35"/>
      <c r="Z91" s="35" t="s">
        <v>841</v>
      </c>
      <c r="AA91" s="35"/>
      <c r="AB91" s="36"/>
      <c r="AC91" s="37"/>
      <c r="AD91" s="38"/>
      <c r="AE91" s="38"/>
      <c r="AF91" s="39"/>
      <c r="AG91" s="46"/>
      <c r="AH91" s="47" t="s">
        <v>842</v>
      </c>
      <c r="AI91" s="48"/>
      <c r="AJ91" s="48"/>
      <c r="AK91" s="48"/>
      <c r="AL91" s="48" t="s">
        <v>843</v>
      </c>
      <c r="AM91" s="49" t="s">
        <v>844</v>
      </c>
      <c r="AN91" s="48" t="s">
        <v>845</v>
      </c>
      <c r="AO91" s="48"/>
      <c r="AP91" s="50"/>
      <c r="AQ91" s="51"/>
      <c r="AR91" s="52" t="s">
        <v>102</v>
      </c>
      <c r="AS91" s="53" t="s">
        <v>36</v>
      </c>
      <c r="AT91" s="43"/>
      <c r="AU91" s="44"/>
      <c r="AV91" s="44"/>
      <c r="AW91" s="44"/>
      <c r="AX91" s="44"/>
      <c r="AY91" s="44"/>
      <c r="AZ91" s="54"/>
      <c r="BA91" s="55"/>
    </row>
    <row r="92" spans="1:55" ht="45.75" customHeight="1" x14ac:dyDescent="0.35">
      <c r="A92" s="33">
        <v>90</v>
      </c>
      <c r="B92" s="34" t="s">
        <v>66</v>
      </c>
      <c r="C92" s="40" t="s">
        <v>67</v>
      </c>
      <c r="D92" s="40" t="s">
        <v>39</v>
      </c>
      <c r="E92" s="35" t="s">
        <v>55</v>
      </c>
      <c r="F92" s="35" t="s">
        <v>45</v>
      </c>
      <c r="G92" s="41" t="s">
        <v>45</v>
      </c>
      <c r="H92" s="41" t="s">
        <v>45</v>
      </c>
      <c r="I92" s="35" t="s">
        <v>846</v>
      </c>
      <c r="J92" s="35" t="s">
        <v>40</v>
      </c>
      <c r="K92" s="35" t="s">
        <v>40</v>
      </c>
      <c r="L92" s="35" t="s">
        <v>30</v>
      </c>
      <c r="M92" s="42" t="s">
        <v>31</v>
      </c>
      <c r="N92" s="43"/>
      <c r="O92" s="44"/>
      <c r="P92" s="44"/>
      <c r="Q92" s="45"/>
      <c r="R92" s="34" t="s">
        <v>32</v>
      </c>
      <c r="S92" s="35"/>
      <c r="T92" s="35" t="s">
        <v>61</v>
      </c>
      <c r="U92" s="35" t="s">
        <v>134</v>
      </c>
      <c r="V92" s="35"/>
      <c r="W92" s="35" t="s">
        <v>135</v>
      </c>
      <c r="X92" s="35"/>
      <c r="Y92" s="35"/>
      <c r="Z92" s="35"/>
      <c r="AA92" s="35"/>
      <c r="AB92" s="36"/>
      <c r="AC92" s="37"/>
      <c r="AD92" s="38"/>
      <c r="AE92" s="38"/>
      <c r="AF92" s="39"/>
      <c r="AG92" s="46"/>
      <c r="AH92" s="48"/>
      <c r="AI92" s="48"/>
      <c r="AJ92" s="48"/>
      <c r="AK92" s="48"/>
      <c r="AL92" s="48"/>
      <c r="AM92" s="49"/>
      <c r="AN92" s="48"/>
      <c r="AO92" s="48"/>
      <c r="AP92" s="50"/>
      <c r="AQ92" s="51"/>
      <c r="AR92" s="52" t="s">
        <v>51</v>
      </c>
      <c r="AS92" s="53" t="s">
        <v>52</v>
      </c>
      <c r="AT92" s="57" t="s">
        <v>816</v>
      </c>
      <c r="AU92" s="58" t="s">
        <v>847</v>
      </c>
      <c r="AV92" s="44"/>
      <c r="AW92" s="44"/>
      <c r="AX92" s="44"/>
      <c r="AY92" s="44"/>
      <c r="AZ92" s="54"/>
      <c r="BA92" s="65"/>
      <c r="BB92" s="2"/>
      <c r="BC92" s="2"/>
    </row>
    <row r="93" spans="1:55" ht="45.75" customHeight="1" x14ac:dyDescent="0.35">
      <c r="A93" s="33">
        <v>91</v>
      </c>
      <c r="B93" s="34" t="s">
        <v>66</v>
      </c>
      <c r="C93" s="40" t="s">
        <v>67</v>
      </c>
      <c r="D93" s="40" t="s">
        <v>39</v>
      </c>
      <c r="E93" s="35" t="s">
        <v>55</v>
      </c>
      <c r="F93" s="35" t="s">
        <v>45</v>
      </c>
      <c r="G93" s="41" t="s">
        <v>45</v>
      </c>
      <c r="H93" s="41" t="s">
        <v>45</v>
      </c>
      <c r="I93" s="35" t="s">
        <v>848</v>
      </c>
      <c r="J93" s="35" t="s">
        <v>40</v>
      </c>
      <c r="K93" s="35" t="s">
        <v>40</v>
      </c>
      <c r="L93" s="35" t="s">
        <v>30</v>
      </c>
      <c r="M93" s="42" t="s">
        <v>31</v>
      </c>
      <c r="N93" s="43" t="s">
        <v>848</v>
      </c>
      <c r="O93" s="44"/>
      <c r="P93" s="44"/>
      <c r="Q93" s="45"/>
      <c r="R93" s="34" t="s">
        <v>32</v>
      </c>
      <c r="S93" s="35"/>
      <c r="T93" s="35" t="s">
        <v>61</v>
      </c>
      <c r="U93" s="35" t="s">
        <v>134</v>
      </c>
      <c r="V93" s="35"/>
      <c r="W93" s="35" t="s">
        <v>135</v>
      </c>
      <c r="X93" s="35"/>
      <c r="Y93" s="35"/>
      <c r="Z93" s="35"/>
      <c r="AA93" s="35"/>
      <c r="AB93" s="36"/>
      <c r="AC93" s="37"/>
      <c r="AD93" s="38"/>
      <c r="AE93" s="38"/>
      <c r="AF93" s="39"/>
      <c r="AG93" s="46"/>
      <c r="AH93" s="48"/>
      <c r="AI93" s="48"/>
      <c r="AJ93" s="48"/>
      <c r="AK93" s="48"/>
      <c r="AL93" s="48"/>
      <c r="AM93" s="49"/>
      <c r="AN93" s="48"/>
      <c r="AO93" s="48"/>
      <c r="AP93" s="50"/>
      <c r="AQ93" s="51"/>
      <c r="AR93" s="52" t="s">
        <v>51</v>
      </c>
      <c r="AS93" s="53" t="s">
        <v>52</v>
      </c>
      <c r="AT93" s="57" t="s">
        <v>816</v>
      </c>
      <c r="AU93" s="58" t="s">
        <v>849</v>
      </c>
      <c r="AV93" s="58" t="s">
        <v>850</v>
      </c>
      <c r="AW93" s="44"/>
      <c r="AX93" s="44"/>
      <c r="AY93" s="44"/>
      <c r="AZ93" s="54"/>
      <c r="BA93" s="55"/>
    </row>
    <row r="94" spans="1:55" ht="45.75" customHeight="1" x14ac:dyDescent="0.35">
      <c r="A94" s="33">
        <v>92</v>
      </c>
      <c r="B94" s="34" t="s">
        <v>66</v>
      </c>
      <c r="C94" s="40" t="s">
        <v>67</v>
      </c>
      <c r="D94" s="40" t="s">
        <v>39</v>
      </c>
      <c r="E94" s="35" t="s">
        <v>55</v>
      </c>
      <c r="F94" s="35" t="s">
        <v>45</v>
      </c>
      <c r="G94" s="41" t="s">
        <v>45</v>
      </c>
      <c r="H94" s="41" t="s">
        <v>45</v>
      </c>
      <c r="I94" s="35" t="s">
        <v>851</v>
      </c>
      <c r="J94" s="35" t="s">
        <v>40</v>
      </c>
      <c r="K94" s="35" t="s">
        <v>40</v>
      </c>
      <c r="L94" s="35" t="s">
        <v>30</v>
      </c>
      <c r="M94" s="42" t="s">
        <v>31</v>
      </c>
      <c r="N94" s="43" t="s">
        <v>851</v>
      </c>
      <c r="O94" s="44"/>
      <c r="P94" s="44"/>
      <c r="Q94" s="45"/>
      <c r="R94" s="34" t="s">
        <v>32</v>
      </c>
      <c r="S94" s="35"/>
      <c r="T94" s="35" t="s">
        <v>61</v>
      </c>
      <c r="U94" s="35" t="s">
        <v>134</v>
      </c>
      <c r="V94" s="35"/>
      <c r="W94" s="35" t="s">
        <v>135</v>
      </c>
      <c r="X94" s="35"/>
      <c r="Y94" s="35"/>
      <c r="Z94" s="35"/>
      <c r="AA94" s="35"/>
      <c r="AB94" s="36"/>
      <c r="AC94" s="37"/>
      <c r="AD94" s="38"/>
      <c r="AE94" s="38"/>
      <c r="AF94" s="39"/>
      <c r="AG94" s="46"/>
      <c r="AH94" s="48"/>
      <c r="AI94" s="48"/>
      <c r="AJ94" s="48"/>
      <c r="AK94" s="47" t="s">
        <v>852</v>
      </c>
      <c r="AL94" s="48"/>
      <c r="AM94" s="49"/>
      <c r="AN94" s="48"/>
      <c r="AO94" s="48"/>
      <c r="AP94" s="50"/>
      <c r="AQ94" s="51"/>
      <c r="AR94" s="52" t="s">
        <v>51</v>
      </c>
      <c r="AS94" s="53" t="s">
        <v>52</v>
      </c>
      <c r="AT94" s="57" t="s">
        <v>853</v>
      </c>
      <c r="AU94" s="58" t="s">
        <v>816</v>
      </c>
      <c r="AV94" s="44"/>
      <c r="AW94" s="44"/>
      <c r="AX94" s="44"/>
      <c r="AY94" s="44"/>
      <c r="AZ94" s="54"/>
      <c r="BA94" s="55"/>
    </row>
    <row r="95" spans="1:55" x14ac:dyDescent="0.35"/>
    <row r="96" spans="1:55"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row r="247" x14ac:dyDescent="0.35"/>
    <row r="248" x14ac:dyDescent="0.35"/>
    <row r="249" x14ac:dyDescent="0.35"/>
    <row r="250" x14ac:dyDescent="0.35"/>
    <row r="251" x14ac:dyDescent="0.35"/>
    <row r="252" x14ac:dyDescent="0.35"/>
    <row r="253" x14ac:dyDescent="0.35"/>
    <row r="254" x14ac:dyDescent="0.35"/>
    <row r="255" x14ac:dyDescent="0.35"/>
    <row r="256" x14ac:dyDescent="0.35"/>
    <row r="257" x14ac:dyDescent="0.35"/>
    <row r="258" x14ac:dyDescent="0.35"/>
    <row r="259" x14ac:dyDescent="0.35"/>
    <row r="260" x14ac:dyDescent="0.35"/>
    <row r="261" x14ac:dyDescent="0.35"/>
    <row r="262" x14ac:dyDescent="0.35"/>
    <row r="263" x14ac:dyDescent="0.35"/>
    <row r="264" x14ac:dyDescent="0.35"/>
    <row r="265" x14ac:dyDescent="0.35"/>
    <row r="266" x14ac:dyDescent="0.35"/>
    <row r="267" x14ac:dyDescent="0.35"/>
    <row r="268" x14ac:dyDescent="0.35"/>
    <row r="269" x14ac:dyDescent="0.35"/>
    <row r="270" x14ac:dyDescent="0.35"/>
    <row r="271" x14ac:dyDescent="0.35"/>
    <row r="272" x14ac:dyDescent="0.35"/>
    <row r="273" x14ac:dyDescent="0.35"/>
    <row r="274" x14ac:dyDescent="0.35"/>
    <row r="275" x14ac:dyDescent="0.35"/>
    <row r="276" x14ac:dyDescent="0.35"/>
    <row r="277" x14ac:dyDescent="0.35"/>
    <row r="278" x14ac:dyDescent="0.35"/>
    <row r="279" x14ac:dyDescent="0.35"/>
    <row r="280" x14ac:dyDescent="0.35"/>
    <row r="281" x14ac:dyDescent="0.35"/>
    <row r="282" x14ac:dyDescent="0.35"/>
    <row r="283" x14ac:dyDescent="0.35"/>
    <row r="284" x14ac:dyDescent="0.35"/>
    <row r="285" x14ac:dyDescent="0.35"/>
    <row r="286" x14ac:dyDescent="0.35"/>
    <row r="287" x14ac:dyDescent="0.35"/>
    <row r="288" x14ac:dyDescent="0.35"/>
    <row r="289" x14ac:dyDescent="0.35"/>
    <row r="290" x14ac:dyDescent="0.35"/>
    <row r="291" x14ac:dyDescent="0.35"/>
    <row r="292" x14ac:dyDescent="0.35"/>
    <row r="293" x14ac:dyDescent="0.35"/>
    <row r="294" x14ac:dyDescent="0.35"/>
    <row r="295" x14ac:dyDescent="0.35"/>
    <row r="296" x14ac:dyDescent="0.35"/>
    <row r="297" x14ac:dyDescent="0.35"/>
    <row r="298" x14ac:dyDescent="0.35"/>
    <row r="299" x14ac:dyDescent="0.35"/>
    <row r="300" x14ac:dyDescent="0.35"/>
    <row r="301" x14ac:dyDescent="0.35"/>
    <row r="302" x14ac:dyDescent="0.35"/>
    <row r="303" x14ac:dyDescent="0.35"/>
    <row r="304" x14ac:dyDescent="0.35"/>
    <row r="305" x14ac:dyDescent="0.35"/>
    <row r="306" x14ac:dyDescent="0.35"/>
    <row r="307" x14ac:dyDescent="0.35"/>
    <row r="308" x14ac:dyDescent="0.35"/>
    <row r="309" x14ac:dyDescent="0.35"/>
    <row r="310" x14ac:dyDescent="0.35"/>
    <row r="311" x14ac:dyDescent="0.35"/>
    <row r="312" x14ac:dyDescent="0.35"/>
    <row r="313" x14ac:dyDescent="0.35"/>
    <row r="314" x14ac:dyDescent="0.35"/>
    <row r="315" x14ac:dyDescent="0.35"/>
    <row r="316" x14ac:dyDescent="0.35"/>
    <row r="317" x14ac:dyDescent="0.35"/>
    <row r="318" x14ac:dyDescent="0.35"/>
    <row r="319" x14ac:dyDescent="0.35"/>
    <row r="320" x14ac:dyDescent="0.35"/>
    <row r="321" x14ac:dyDescent="0.35"/>
    <row r="322" x14ac:dyDescent="0.35"/>
    <row r="323" x14ac:dyDescent="0.35"/>
    <row r="324" x14ac:dyDescent="0.35"/>
    <row r="325" x14ac:dyDescent="0.35"/>
    <row r="326" x14ac:dyDescent="0.35"/>
    <row r="327" x14ac:dyDescent="0.35"/>
    <row r="328" x14ac:dyDescent="0.35"/>
    <row r="329" x14ac:dyDescent="0.35"/>
    <row r="330" x14ac:dyDescent="0.35"/>
    <row r="331" x14ac:dyDescent="0.35"/>
    <row r="332" x14ac:dyDescent="0.35"/>
    <row r="333" x14ac:dyDescent="0.35"/>
    <row r="334" x14ac:dyDescent="0.35"/>
    <row r="335" x14ac:dyDescent="0.35"/>
    <row r="336" x14ac:dyDescent="0.35"/>
    <row r="337" x14ac:dyDescent="0.35"/>
    <row r="338" x14ac:dyDescent="0.35"/>
    <row r="339" x14ac:dyDescent="0.35"/>
    <row r="340" x14ac:dyDescent="0.35"/>
    <row r="341" x14ac:dyDescent="0.35"/>
    <row r="342" x14ac:dyDescent="0.35"/>
    <row r="343" x14ac:dyDescent="0.35"/>
    <row r="344" x14ac:dyDescent="0.35"/>
    <row r="345" x14ac:dyDescent="0.35"/>
    <row r="346" x14ac:dyDescent="0.35"/>
    <row r="347" x14ac:dyDescent="0.35"/>
    <row r="348" x14ac:dyDescent="0.35"/>
    <row r="349" x14ac:dyDescent="0.35"/>
    <row r="350" x14ac:dyDescent="0.35"/>
    <row r="351" x14ac:dyDescent="0.35"/>
    <row r="352" x14ac:dyDescent="0.35"/>
    <row r="353" x14ac:dyDescent="0.35"/>
    <row r="354" x14ac:dyDescent="0.35"/>
    <row r="355" x14ac:dyDescent="0.35"/>
    <row r="356" x14ac:dyDescent="0.35"/>
    <row r="357" x14ac:dyDescent="0.35"/>
    <row r="358" x14ac:dyDescent="0.35"/>
    <row r="359" x14ac:dyDescent="0.35"/>
    <row r="360" x14ac:dyDescent="0.35"/>
    <row r="361" x14ac:dyDescent="0.35"/>
    <row r="362" x14ac:dyDescent="0.35"/>
    <row r="363" x14ac:dyDescent="0.35"/>
    <row r="364" x14ac:dyDescent="0.35"/>
    <row r="365" x14ac:dyDescent="0.35"/>
    <row r="366" x14ac:dyDescent="0.35"/>
    <row r="367" x14ac:dyDescent="0.35"/>
    <row r="368" x14ac:dyDescent="0.35"/>
    <row r="369" x14ac:dyDescent="0.35"/>
    <row r="370" x14ac:dyDescent="0.35"/>
    <row r="371" x14ac:dyDescent="0.35"/>
  </sheetData>
  <autoFilter ref="A2:BC94" xr:uid="{ACE956E0-C96E-45FB-B902-2B201F6C3999}">
    <sortState xmlns:xlrd2="http://schemas.microsoft.com/office/spreadsheetml/2017/richdata2" ref="A4:BC94">
      <sortCondition ref="H2:H94"/>
    </sortState>
  </autoFilter>
  <mergeCells count="10">
    <mergeCell ref="AQ1:AQ2"/>
    <mergeCell ref="AT1:AZ1"/>
    <mergeCell ref="BA1:BA2"/>
    <mergeCell ref="A1:A2"/>
    <mergeCell ref="N1:Q1"/>
    <mergeCell ref="R1:AB1"/>
    <mergeCell ref="AC1:AF1"/>
    <mergeCell ref="AG1:AP1"/>
    <mergeCell ref="AR1:AS1"/>
    <mergeCell ref="B1:M1"/>
  </mergeCells>
  <phoneticPr fontId="10" type="noConversion"/>
  <hyperlinks>
    <hyperlink ref="AG16" r:id="rId1" xr:uid="{BFBF08B2-9B1D-42AC-B41E-1C9F8E4A1022}"/>
    <hyperlink ref="AH16" r:id="rId2" xr:uid="{22BDD5EB-3703-4753-8854-19B451BB80B6}"/>
    <hyperlink ref="AI16" r:id="rId3" xr:uid="{4500D34F-E137-4852-BD5B-968B8533DAD5}"/>
    <hyperlink ref="AL16" r:id="rId4" xr:uid="{4DE14534-63AB-48C4-A747-A14A667EA80E}"/>
    <hyperlink ref="AH46" r:id="rId5" xr:uid="{8FAD9444-0A0A-4220-AFDD-A85D2964AB7D}"/>
    <hyperlink ref="AL46" r:id="rId6" xr:uid="{79D74134-DF6D-44C3-8F4D-0C688D5908D8}"/>
    <hyperlink ref="AO46" r:id="rId7" xr:uid="{E496A043-5D2D-4F4F-9C23-7B20F37BBAE0}"/>
    <hyperlink ref="AL66" r:id="rId8" xr:uid="{1BA5D1FA-2784-47E7-AE09-A405DAA7D242}"/>
    <hyperlink ref="AH66" r:id="rId9" xr:uid="{C49C0304-2155-4048-91E1-CE79DFA6037E}"/>
    <hyperlink ref="AK16" r:id="rId10" xr:uid="{E31DFE68-B8AE-4D10-9630-1AEA131C7E63}"/>
    <hyperlink ref="AJ16" r:id="rId11" xr:uid="{6D474031-88FF-4E32-8B1A-884E919211E2}"/>
    <hyperlink ref="AI68" r:id="rId12" xr:uid="{7C860AD6-2BF0-4DCE-994D-1221B9587D82}"/>
    <hyperlink ref="AL68" r:id="rId13" xr:uid="{E1D87672-C9A2-459A-AD45-955935E506AE}"/>
    <hyperlink ref="AJ68" r:id="rId14" xr:uid="{E7CCFCBC-1D09-492D-AE81-EFE5C4077331}"/>
    <hyperlink ref="AH68" r:id="rId15" xr:uid="{641DA4F7-E65E-4243-BC58-E882A0CDC9F9}"/>
    <hyperlink ref="AG64" r:id="rId16" xr:uid="{5F1C271F-2054-4C68-948E-58A8BD583EFA}"/>
    <hyperlink ref="AL64" r:id="rId17" xr:uid="{00B723A2-3CB0-4B15-88C6-08DE86E340D2}"/>
    <hyperlink ref="AH64" r:id="rId18" xr:uid="{7524E41F-154F-4F7E-A9AB-B67337FE2729}"/>
    <hyperlink ref="AH22" r:id="rId19" xr:uid="{8E50D71F-B8A4-468F-B080-A8619230C808}"/>
    <hyperlink ref="AG22" r:id="rId20" xr:uid="{0304AB6D-78F8-4884-BFAD-A103C8D50BB3}"/>
    <hyperlink ref="AH59" r:id="rId21" xr:uid="{073CB029-F878-4BF6-8350-4E9A0D075DC5}"/>
    <hyperlink ref="AI59" r:id="rId22" xr:uid="{912FFB28-6959-4782-AB55-E7E6615C790E}"/>
    <hyperlink ref="AJ59" r:id="rId23" xr:uid="{0F936BED-AA3B-4F04-A24F-A5C63161A965}"/>
    <hyperlink ref="AL59" r:id="rId24" xr:uid="{D898D428-D4DC-4424-93CC-834EB1F8FCDF}"/>
    <hyperlink ref="AG26" r:id="rId25" xr:uid="{E8BEEFA0-1A47-43B4-840E-351056875E7F}"/>
    <hyperlink ref="AL26" r:id="rId26" xr:uid="{FEF09E5D-2138-4092-A98C-BB66B359E97C}"/>
    <hyperlink ref="AI26" r:id="rId27" xr:uid="{D97C9C59-7F62-4691-B042-9CF93D43E2D0}"/>
    <hyperlink ref="AH26" r:id="rId28" xr:uid="{EB3AB6ED-CF5F-429A-99B3-5269B9666346}"/>
    <hyperlink ref="AJ26" r:id="rId29" xr:uid="{54B53504-8BED-465B-AC1E-4E9D8A6B7365}"/>
    <hyperlink ref="AK26" r:id="rId30" xr:uid="{0814864A-7A0E-4471-BE7B-06E728861855}"/>
    <hyperlink ref="AL75" r:id="rId31" xr:uid="{EA1DAAAB-9A35-4FE8-905F-508FD6FE41F0}"/>
    <hyperlink ref="AH75" r:id="rId32" xr:uid="{FEE65DC4-E8E8-4620-AF10-D02E47DA199A}"/>
    <hyperlink ref="AG77" r:id="rId33" xr:uid="{EFE6CC70-520D-4998-ADD3-B0F77211F0E6}"/>
    <hyperlink ref="AL77" r:id="rId34" xr:uid="{C422487C-B9C4-4D31-AE2F-92D1120344B1}"/>
    <hyperlink ref="AJ77" r:id="rId35" xr:uid="{4691FEB6-015B-4445-8ECB-214937F8F393}"/>
    <hyperlink ref="AH77" r:id="rId36" xr:uid="{6FD85FE6-2E06-418D-83E3-5F002962A416}"/>
    <hyperlink ref="AI77" r:id="rId37" xr:uid="{A2533A39-F38E-4DBF-A6D5-D56BB444DD4E}"/>
    <hyperlink ref="AK77" r:id="rId38" xr:uid="{CC8BD6B0-F327-4BFC-94CB-5812B6C42DCE}"/>
    <hyperlink ref="AG58" r:id="rId39" xr:uid="{85A1DE8A-9ADD-472B-8E5D-695B8C71EB91}"/>
    <hyperlink ref="AH58" r:id="rId40" xr:uid="{C2951A59-FD75-4554-B72E-6E8F4458CC3C}"/>
    <hyperlink ref="AG38" r:id="rId41" xr:uid="{06063289-64C7-47D5-9CE8-0A7817E8DB57}"/>
    <hyperlink ref="AK38" r:id="rId42" xr:uid="{26E6C273-9D8B-4DE9-9217-0226F270315B}"/>
    <hyperlink ref="AI38" r:id="rId43" xr:uid="{D9197445-2A44-4664-88B5-DF9CF437D42D}"/>
    <hyperlink ref="AP38" r:id="rId44" xr:uid="{D1FF7E2F-A051-4851-B69D-D02EE744036F}"/>
    <hyperlink ref="AJ38" r:id="rId45" xr:uid="{A315A9A4-4B8C-443F-B328-B535CF9AEBBC}"/>
    <hyperlink ref="AL38" r:id="rId46" xr:uid="{CE8213A5-54C5-4BD0-A531-64AAE0D41A46}"/>
    <hyperlink ref="AH38" r:id="rId47" xr:uid="{2342C02D-D040-42BB-8AD3-4622762E1C53}"/>
    <hyperlink ref="AG82" r:id="rId48" xr:uid="{1F4E14F6-93C6-4995-B665-913CE9D769D9}"/>
    <hyperlink ref="AH82" r:id="rId49" xr:uid="{19875852-705F-4B14-A4C3-CF86F4719846}"/>
    <hyperlink ref="AG79" r:id="rId50" xr:uid="{C8716B37-17FD-49B2-8814-6DB6B90C9745}"/>
    <hyperlink ref="AH79" r:id="rId51" xr:uid="{E15D8F2F-4F66-45CD-9F2C-FC04B8CB26D9}"/>
    <hyperlink ref="AU33" r:id="rId52" xr:uid="{28E48B9F-C931-4AD4-9360-1E78371D41B1}"/>
    <hyperlink ref="AH33" r:id="rId53" xr:uid="{4A8FF6F1-4565-4BF3-B10F-8698EEEFCD8F}"/>
    <hyperlink ref="AL33" r:id="rId54" xr:uid="{FADAC01D-5FE3-470F-BE5A-0897EA0B94D7}"/>
    <hyperlink ref="AH40" r:id="rId55" xr:uid="{3F8C873E-C31E-4FE4-8DF3-EBC878E7F5F9}"/>
    <hyperlink ref="AL40" r:id="rId56" xr:uid="{5CBCDE1A-1D1E-42A0-962A-15258B1C873C}"/>
    <hyperlink ref="AG40" r:id="rId57" xr:uid="{CBFB73B8-A603-4F30-A7A3-B3B0BA3C5007}"/>
    <hyperlink ref="AH63" r:id="rId58" xr:uid="{C270F019-FEAC-4152-B076-C27154655C8A}"/>
    <hyperlink ref="AG63" r:id="rId59" xr:uid="{C16F9756-38AC-4B02-8A77-F9B85D7ED8D6}"/>
    <hyperlink ref="AH43" r:id="rId60" xr:uid="{7966601E-8BB5-4DBD-B980-3FDD0F29B9EB}"/>
    <hyperlink ref="AG43" r:id="rId61" xr:uid="{3119A69F-E69B-42BB-B74D-6EFAE97F600F}"/>
    <hyperlink ref="AU43" r:id="rId62" xr:uid="{98381C0B-91B3-4BBF-9E01-9C04B3D95E0E}"/>
    <hyperlink ref="AL43" r:id="rId63" xr:uid="{AB80EF30-7FDA-49CD-A231-808F7434CA16}"/>
    <hyperlink ref="AH12" r:id="rId64" xr:uid="{ED302975-77F9-4366-994D-DB2B338888AD}"/>
    <hyperlink ref="AG12" r:id="rId65" xr:uid="{06A8DDED-3FD3-487F-B0FF-46AFE8039F7D}"/>
    <hyperlink ref="AL12" r:id="rId66" xr:uid="{73825360-BEC1-43E5-B445-9EFBFEDD247A}"/>
    <hyperlink ref="AI12" r:id="rId67" display="https://twitter.com/intent/follow?original_referer=https%3A%2F%2F116943498446376.offertabs.com%2F8000500%3Fsigned_request%3DPAzich0FtzuyxZw77ROLAUVssLItxmAGoag7c0gGIUU.eyJhbGdvcml0aG0iOiJITUFDLVNIQTI1NiIsImlzc3VlZF9hdCI6MTU5NTQzNjE0NiwicGFnZSI6eyJpZCI6IjYyMDE5MzMzODA0OTc3NSIsImFkbWluIjpmYWxzZSwibGlrZWQiOnRydWV9fQ&amp;ref_src=twsrc%5Etfw&amp;region=follow_link&amp;screen_name=AlterMedia_F&amp;tw_p=followbutton" xr:uid="{CCCABDF8-BCEF-47EF-B16F-D609B8D1986C}"/>
    <hyperlink ref="AH74" r:id="rId68" xr:uid="{61263DC1-7DFF-4D15-99B0-B45CC64BE972}"/>
    <hyperlink ref="AH23" r:id="rId69" xr:uid="{692CE0CC-F5F1-4B34-9874-D9886C37A9C8}"/>
    <hyperlink ref="AL23" r:id="rId70" xr:uid="{8118E95E-8E47-40CD-83A4-7CDD22C4A6DF}"/>
    <hyperlink ref="AL76" r:id="rId71" xr:uid="{516807ED-E731-40FC-879A-5AF41AA4C173}"/>
    <hyperlink ref="AH76" r:id="rId72" xr:uid="{E1267068-81A1-4D4A-B4D1-91CAB7AEB962}"/>
    <hyperlink ref="AH21" r:id="rId73" xr:uid="{10B5CBBB-708E-47E6-8F51-8F382061FC26}"/>
    <hyperlink ref="AG81" r:id="rId74" xr:uid="{31D6B0A2-FB71-4AB9-B3CD-E7C3D308A972}"/>
    <hyperlink ref="AH81" r:id="rId75" xr:uid="{009F98D7-E210-47A1-9290-AA5114E23F1B}"/>
    <hyperlink ref="AL81" r:id="rId76" xr:uid="{3BE59006-3978-49E3-8F61-85BFFA5C6B89}"/>
    <hyperlink ref="AG53" r:id="rId77" xr:uid="{BBA49897-E144-4C0A-8EBD-007B8B70F4D5}"/>
    <hyperlink ref="AL53" r:id="rId78" xr:uid="{F1EA83CD-94EA-4563-A38C-53F046434626}"/>
    <hyperlink ref="AH53" r:id="rId79" xr:uid="{2B32FC98-2A94-41B8-BAA7-09DA91847935}"/>
    <hyperlink ref="AG15" r:id="rId80" xr:uid="{1252677E-8B6E-4CDE-8760-5DFEB526E1B5}"/>
    <hyperlink ref="AH15" r:id="rId81" xr:uid="{A175D36A-61F8-434D-9D56-2E9753383DBD}"/>
    <hyperlink ref="AI15" r:id="rId82" xr:uid="{62D8E70F-F421-402F-8E95-3AFE38FC012B}"/>
    <hyperlink ref="AJ15" r:id="rId83" xr:uid="{39B1F3EC-C2B4-4C97-9899-FED053937A85}"/>
    <hyperlink ref="AL15" r:id="rId84" xr:uid="{4CFA1C3F-4C33-438C-9177-57B2203281BF}"/>
    <hyperlink ref="AL49" r:id="rId85" xr:uid="{182A28EB-C005-4636-8F03-C91E65EF15ED}"/>
    <hyperlink ref="AH49" r:id="rId86" xr:uid="{48D27C61-5D4B-4985-9D82-78D80AE6ECC3}"/>
    <hyperlink ref="AG49" r:id="rId87" xr:uid="{1A0818FD-5362-4D1E-BCA3-DD110A20BB11}"/>
    <hyperlink ref="AL48" r:id="rId88" xr:uid="{27229C96-6F47-4481-B57D-27018F9643B8}"/>
    <hyperlink ref="AG48" r:id="rId89" xr:uid="{16D9B23D-B87D-45AE-95A6-90201664FD7B}"/>
    <hyperlink ref="AK48" r:id="rId90" xr:uid="{E41FEB8E-73F9-490B-B7EF-9A35D46CFAAA}"/>
    <hyperlink ref="AH48" r:id="rId91" xr:uid="{C5C953C3-53E0-41DB-BE66-69DCFB69A947}"/>
    <hyperlink ref="AI48" r:id="rId92" xr:uid="{F81A1908-4179-4D00-B88F-4F561C6C9D4A}"/>
    <hyperlink ref="AJ48" r:id="rId93" xr:uid="{9E766BBF-46FE-481D-B8D4-C24B993A97FC}"/>
    <hyperlink ref="AH31" r:id="rId94" xr:uid="{EBB7E9AA-AB8D-46F8-9E33-D64F39C83BA0}"/>
    <hyperlink ref="AG31" r:id="rId95" xr:uid="{6FFD4166-5BE6-46FE-ABAF-41A1498CF21E}"/>
    <hyperlink ref="AL31" r:id="rId96" xr:uid="{414DB69B-4F3E-476E-9BA6-981DB5F8F734}"/>
    <hyperlink ref="AI31" r:id="rId97" xr:uid="{3D97729D-DD44-43D4-BB1F-927BB78DAD91}"/>
    <hyperlink ref="AJ31" r:id="rId98" xr:uid="{89F25C96-0970-42D0-A3A0-7FC68B512CAD}"/>
    <hyperlink ref="AK31" r:id="rId99" xr:uid="{2252B53D-5AA5-493A-BE22-9E8E44754816}"/>
    <hyperlink ref="AP31" r:id="rId100" xr:uid="{C6C49D6E-B03C-491A-8E8D-D66D67059F70}"/>
    <hyperlink ref="AU31" r:id="rId101" xr:uid="{E99C7FE9-391E-45F8-9AB5-D2C9708AF1DB}"/>
    <hyperlink ref="AG73" r:id="rId102" xr:uid="{0575A150-476E-4FF6-8ED2-500FCADB500F}"/>
    <hyperlink ref="AJ73" r:id="rId103" xr:uid="{74EEADBB-334F-46D4-93A5-0B3FCBF74FCA}"/>
    <hyperlink ref="AH73" r:id="rId104" xr:uid="{7C499225-083E-4BD6-8B14-6BF422428922}"/>
    <hyperlink ref="AG80" r:id="rId105" xr:uid="{DBDD8030-DAA0-4EE4-A57D-DBD58F12D61D}"/>
    <hyperlink ref="AH80" r:id="rId106" xr:uid="{61AFE8E7-B72B-4FC9-9F20-13081EA87A69}"/>
    <hyperlink ref="AG83" r:id="rId107" xr:uid="{DD576035-B03F-4701-9E5B-82896634B60A}"/>
    <hyperlink ref="AK83" r:id="rId108" xr:uid="{213F2A39-CC67-4471-BA46-20A04BE1C0FC}"/>
    <hyperlink ref="AH83" r:id="rId109" xr:uid="{F8C32B03-41F0-4A18-94F4-C1730CCDA121}"/>
    <hyperlink ref="AL60" r:id="rId110" xr:uid="{4901B127-42BC-42A9-AFC5-9618C0BA87A1}"/>
    <hyperlink ref="AH60" r:id="rId111" xr:uid="{9B9CE19B-0904-4A27-AFB1-64B867E1D5DF}"/>
    <hyperlink ref="AG32" r:id="rId112" xr:uid="{2ACE3837-4DF5-4762-8793-715C7B6A82F1}"/>
    <hyperlink ref="AJ32" r:id="rId113" xr:uid="{52A675B8-A956-491A-B314-0805D3253A4A}"/>
    <hyperlink ref="AL32" r:id="rId114" xr:uid="{D6E75ADA-13E4-4B51-B946-C6038539571B}"/>
    <hyperlink ref="AH32" r:id="rId115" xr:uid="{93D1646B-F699-462B-9B29-42FC72EC0750}"/>
    <hyperlink ref="AU32" r:id="rId116" xr:uid="{12F10813-F7AB-4D25-A6DF-CE8571D09953}"/>
    <hyperlink ref="AP72" r:id="rId117" display="www.pinterest.com/alwrqtaslamja67" xr:uid="{D9E88893-030F-4F97-9B37-C143D9ABF3BF}"/>
    <hyperlink ref="AH72" r:id="rId118" xr:uid="{C04F1333-2E1A-45E8-9FBB-954D87A06ED3}"/>
    <hyperlink ref="AK72" r:id="rId119" xr:uid="{DF0CCD91-92A6-4F97-BB50-F91B7AE7DA81}"/>
    <hyperlink ref="AI72" r:id="rId120" xr:uid="{0A7C4FD5-9679-4B7A-AAEA-5FA41D189DB4}"/>
    <hyperlink ref="AJ72" r:id="rId121" xr:uid="{0682C894-4B7B-4E16-B9E9-C83ED59F1169}"/>
    <hyperlink ref="AL72" r:id="rId122" xr:uid="{76CFE8DE-F628-489F-B8A8-83222BB3EF9A}"/>
    <hyperlink ref="AG72" r:id="rId123" xr:uid="{0B85C3CA-E4EA-4901-9544-3966BDE55D9A}"/>
    <hyperlink ref="AO10" r:id="rId124" xr:uid="{C5983EB6-6274-4EAF-A15A-2421F508C5CD}"/>
    <hyperlink ref="AH10" r:id="rId125" xr:uid="{B7CF8B6B-DB29-4B51-8E75-6A5EE5A2D1FA}"/>
    <hyperlink ref="AG10" r:id="rId126" xr:uid="{878BC070-3573-4318-9CCB-7B52EE1915F3}"/>
    <hyperlink ref="AL10" r:id="rId127" xr:uid="{5C6EDFD3-3944-4299-A983-FA60F161A416}"/>
    <hyperlink ref="AO65" r:id="rId128" xr:uid="{9C2D5389-A092-4FDA-8C9A-363C6F3C2341}"/>
    <hyperlink ref="AH65" r:id="rId129" xr:uid="{0C5AF354-6B3B-48D6-BADF-B7635B80595E}"/>
    <hyperlink ref="AU36" r:id="rId130" xr:uid="{820D3803-7A09-4593-A080-85E04D1F1B3C}"/>
    <hyperlink ref="AV36" r:id="rId131" xr:uid="{C1FBCC37-3B84-4435-99DE-32DB145DA626}"/>
    <hyperlink ref="AG36" r:id="rId132" xr:uid="{DA404C53-2BA2-4753-A4A6-507C71B8DB3E}"/>
    <hyperlink ref="AH36" r:id="rId133" display="https://www.facebook.com/%D9%85%D8%B1%D9%83%D8%B2-%D8%B1%D8%A7%D8%AA%D8%A8-%D8%B5%D8%AF%D9%8A%D9%82-%D8%A7%D9%84%D8%AB%D9%82%D8%A7%D9%81%D9%89-684094811651443/" xr:uid="{BFFD3794-E301-4095-BA00-25083A5AA20B}"/>
    <hyperlink ref="AW36" r:id="rId134" xr:uid="{22B946B6-B66D-4380-8139-1A7FC5BAC6B8}"/>
    <hyperlink ref="AX36" r:id="rId135" xr:uid="{5F158210-9015-4C3E-B512-50F333BCCA9D}"/>
    <hyperlink ref="AP36" r:id="rId136" xr:uid="{3ECF0487-B6A8-4115-80BA-BC79F9691858}"/>
    <hyperlink ref="AU9" r:id="rId137" xr:uid="{09979BD4-29F4-444A-A183-D574D450BE88}"/>
    <hyperlink ref="AH9" r:id="rId138" xr:uid="{288CE511-D108-4DEE-8891-90BDEDCCA23A}"/>
    <hyperlink ref="AL9" r:id="rId139" xr:uid="{9191E4CF-E6EA-4B3B-858E-88F6600E6110}"/>
    <hyperlink ref="AV9" r:id="rId140" xr:uid="{A151AF3F-C055-415D-B4E6-6208ECBE5DF0}"/>
    <hyperlink ref="AW9" r:id="rId141" xr:uid="{482D7A32-65FB-4D67-8E52-36F9F94211CA}"/>
    <hyperlink ref="AX9" r:id="rId142" xr:uid="{8D84CAB5-89BB-4EEF-B7BF-ACCC8023F841}"/>
    <hyperlink ref="AH35" r:id="rId143" xr:uid="{DE7E8F8A-4504-4AE5-B6E3-96113701EC15}"/>
    <hyperlink ref="AU35" r:id="rId144" xr:uid="{0104E724-5F58-4071-9ECD-EC5612812D74}"/>
    <hyperlink ref="AO30" r:id="rId145" xr:uid="{021EC483-B8A7-46E4-B5BE-B8260048AA68}"/>
    <hyperlink ref="AU30" r:id="rId146" xr:uid="{4B61950A-F56F-4413-B087-AB9E28BE0E1D}"/>
    <hyperlink ref="AH30" r:id="rId147" xr:uid="{9F937C77-ED15-440E-B3C1-D85B7CA9ABB1}"/>
    <hyperlink ref="AU42" r:id="rId148" xr:uid="{D0304728-DF6B-4BAB-85BA-3C210381FF96}"/>
    <hyperlink ref="AL42" r:id="rId149" xr:uid="{DB7A3116-C452-411A-AA8D-AA85B039B6D4}"/>
    <hyperlink ref="AG42" r:id="rId150" xr:uid="{8AAB789E-A26A-48A6-AB46-C27E69A37D58}"/>
    <hyperlink ref="AH42" r:id="rId151" xr:uid="{26466779-0E70-41EE-979C-8A2B8F957725}"/>
    <hyperlink ref="AG69" r:id="rId152" xr:uid="{C5E6CE30-DB29-4BB1-B0E7-27FA40705E79}"/>
    <hyperlink ref="AU69" r:id="rId153" xr:uid="{66A4FCD1-B262-4494-A76D-578219C2EE04}"/>
    <hyperlink ref="AH69" r:id="rId154" xr:uid="{64582CB1-F1EB-4119-8221-5C7B900B6343}"/>
    <hyperlink ref="AV42" r:id="rId155" xr:uid="{2D014ABD-6B6F-4422-8D39-DBC4B5C9D94B}"/>
    <hyperlink ref="AG47" r:id="rId156" xr:uid="{8B13E239-90F8-454C-BB29-DAA68705ACD2}"/>
    <hyperlink ref="AL47" r:id="rId157" xr:uid="{6395241A-FB0D-41EA-A476-E707B356F87D}"/>
    <hyperlink ref="AH47" r:id="rId158" xr:uid="{AFCCDB95-324F-4ECD-94DE-7032004E64D6}"/>
    <hyperlink ref="AU47" r:id="rId159" xr:uid="{2A2D6E76-C1B8-424B-B65C-3C226E288576}"/>
    <hyperlink ref="AJ47" r:id="rId160" xr:uid="{651623B8-3A5A-4385-ADF2-A9F629860369}"/>
    <hyperlink ref="AI47" r:id="rId161" xr:uid="{8A1BCDE1-FE3C-44A3-A8E0-950F98D8B227}"/>
    <hyperlink ref="AV47" r:id="rId162" xr:uid="{C3BB4FA9-F7E1-421E-A438-0B95DAD7224E}"/>
    <hyperlink ref="AG55" r:id="rId163" xr:uid="{81C07710-C196-4B49-8D53-A8215DE88009}"/>
    <hyperlink ref="AH55" r:id="rId164" xr:uid="{4DA63B9E-613A-4BEE-A806-C9F3F27EBB33}"/>
    <hyperlink ref="AJ55" r:id="rId165" xr:uid="{D5D50D36-107C-4853-B02E-0DE1A93A8094}"/>
    <hyperlink ref="AV55" r:id="rId166" xr:uid="{F49FB923-1527-4BE1-82CC-0DA047E3D535}"/>
    <hyperlink ref="AK55" r:id="rId167" xr:uid="{33C2E861-E3E7-43D1-B97B-E610C327A376}"/>
    <hyperlink ref="AI55" r:id="rId168" xr:uid="{F4546B5C-FCDD-49D9-AC9D-AE228F6F9D02}"/>
    <hyperlink ref="AW55" r:id="rId169" xr:uid="{28D97D35-4E87-4351-9EAF-051CB3CE360E}"/>
    <hyperlink ref="AX55" r:id="rId170" xr:uid="{5B1480F8-6683-471C-BBD8-48D5F97E23B5}"/>
    <hyperlink ref="AY55" r:id="rId171" xr:uid="{E60A0425-215A-489B-9EEC-AD5B16B5F2E6}"/>
    <hyperlink ref="AU55" r:id="rId172" xr:uid="{9DF5BCE5-9A6E-4E33-BE0D-EE6AFA403FAB}"/>
    <hyperlink ref="AL55" r:id="rId173" xr:uid="{F8FAE605-F477-4352-BE37-59C3EB9955BA}"/>
    <hyperlink ref="AG59" r:id="rId174" xr:uid="{06C523C7-EA84-4F90-AEA0-63C6DC319F06}"/>
    <hyperlink ref="AK59" r:id="rId175" xr:uid="{985F9E2A-699F-48BC-A370-BF70C202981E}"/>
    <hyperlink ref="AU59" r:id="rId176" xr:uid="{3E87F930-AF51-4930-A3FC-4AB5ADCEA2AB}"/>
    <hyperlink ref="AK27" r:id="rId177" xr:uid="{ED7F1DC1-E211-495C-AFD6-163E40F03CED}"/>
    <hyperlink ref="AU27" r:id="rId178" xr:uid="{A8B6B9E1-9BA1-4D03-AF93-487BA8E15969}"/>
    <hyperlink ref="AH27" r:id="rId179" xr:uid="{DDD2E300-943D-4061-A171-4F87A1C4A767}"/>
    <hyperlink ref="AV27" r:id="rId180" xr:uid="{655D9109-1925-49D4-86F8-87FA5499465F}"/>
    <hyperlink ref="AG27" r:id="rId181" xr:uid="{ADCA0F57-B1C9-48AE-A8CC-B60ACB070D42}"/>
    <hyperlink ref="AI27" r:id="rId182" xr:uid="{20F2E3F0-2464-4D6F-99D5-45A06D598F00}"/>
    <hyperlink ref="AH61" r:id="rId183" xr:uid="{8529723A-C7AE-451C-B7FE-191FFEBEC7C8}"/>
    <hyperlink ref="AG61" r:id="rId184" xr:uid="{E36DA7DE-285E-4F41-BFA2-73A4ECECB72B}"/>
    <hyperlink ref="AH45" r:id="rId185" xr:uid="{7F95BA07-9E90-4AFE-ADBE-82702BD1A0BF}"/>
    <hyperlink ref="AL45" r:id="rId186" xr:uid="{9DA0084C-32EF-4295-BD9B-859962CF7960}"/>
    <hyperlink ref="AI45" r:id="rId187" xr:uid="{AFB02B28-8A71-48D0-8C1A-C4106F7FE615}"/>
    <hyperlink ref="AH34" r:id="rId188" xr:uid="{DC4E16DA-DEBC-4ED6-9774-8E002C2559EA}"/>
    <hyperlink ref="AH24" r:id="rId189" xr:uid="{4D59667F-0F8A-451B-9697-52FD5F51DB1C}"/>
    <hyperlink ref="AG24" r:id="rId190" xr:uid="{9937C527-70DF-4465-A8F6-5BC5E5F7F92F}"/>
    <hyperlink ref="AU24" r:id="rId191" xr:uid="{CBBFF839-6220-4FB0-BF5F-D72D5E13A6A9}"/>
    <hyperlink ref="AL28" r:id="rId192" xr:uid="{22F00FAF-798A-461D-9B68-710A2DFBEF3E}"/>
    <hyperlink ref="AG28" r:id="rId193" display="https://l.facebook.com/l.php?u=https%3A%2F%2Felmahrousanews.com%2F%3Ffbclid%3DIwAR2h3igHqj1Sq-XrJevpIWkDL4YcA-6592C4MOqKtFymHgZ5E2hjYt3c6rc&amp;h=AT07q8CbP45CSYlYgkbIJU6UNnWPTgyt-QG0kLpx-Kv5fTEFXh4GgXIQhuicDE5vQT2EQ4FfGxbL-WmW5SglE9K4v8o7UAWV2utwMtorojTlQ5xYQ1ud_-5kPJi8ShvvicGHbYgCt1ZIZMIVhJc" xr:uid="{A619FF7D-8032-45F5-89C3-5EC245057BCA}"/>
    <hyperlink ref="AH28" r:id="rId194" xr:uid="{C34F07CD-DF59-40C8-B713-DE7941C50575}"/>
    <hyperlink ref="AH6" r:id="rId195" xr:uid="{2B477FC3-19A1-4391-B708-5308CB1470E3}"/>
    <hyperlink ref="AU5:AU6" r:id="rId196" display="https://www.facebook.com/AlwanArtsEG/" xr:uid="{5EBD6ED9-5B54-4E59-A6AF-F887DE5557E8}"/>
    <hyperlink ref="AH5:AH6" r:id="rId197" display="https://www.facebook.com/AlwanArtsEG/" xr:uid="{31878D8C-A68A-4CE3-8152-6449475B85CB}"/>
    <hyperlink ref="AH56" r:id="rId198" xr:uid="{2E13F807-F1EC-4B3C-9B46-52CD5611800D}"/>
    <hyperlink ref="AU56" r:id="rId199" xr:uid="{314671A3-F0F5-46E1-9BB9-E4A3BFEC578D}"/>
    <hyperlink ref="AL56" r:id="rId200" xr:uid="{42E3D224-7001-492C-AB32-EEE9CF81911F}"/>
    <hyperlink ref="AP56" r:id="rId201" xr:uid="{C9705314-3311-404C-B858-47E23B09CAEC}"/>
    <hyperlink ref="AK56" r:id="rId202" xr:uid="{C9647D2C-BF1A-475D-9738-69BE70DAEC62}"/>
    <hyperlink ref="AI56" r:id="rId203" xr:uid="{3E152945-0846-4417-B3E7-C4B52A794DC1}"/>
    <hyperlink ref="AJ56" r:id="rId204" xr:uid="{C2C533BA-8B9D-41A9-817E-001873D9D1A8}"/>
    <hyperlink ref="AP50" r:id="rId205" xr:uid="{C28B9856-210C-40C3-BA3A-4AAA578D61F5}"/>
    <hyperlink ref="AU50" r:id="rId206" xr:uid="{E05CB086-682D-4968-A6F6-86E0F12A1C92}"/>
    <hyperlink ref="AH4" r:id="rId207" xr:uid="{7DC804D3-2A76-40C3-8E33-3292C175DE0A}"/>
    <hyperlink ref="AL4" r:id="rId208" xr:uid="{60106F50-884A-4569-88E4-B9FC4731AA70}"/>
    <hyperlink ref="AJ4" r:id="rId209" xr:uid="{F994FD83-1265-4264-8EEE-82BCA65DBFD2}"/>
    <hyperlink ref="AH8" r:id="rId210" xr:uid="{6C5AD694-0655-4C77-8EA2-9E3B544C0A6A}"/>
    <hyperlink ref="AG8" r:id="rId211" xr:uid="{92740CE8-226B-4D27-AF21-47BFC0090D98}"/>
    <hyperlink ref="AJ8" r:id="rId212" xr:uid="{674E01CD-9079-46EF-90D7-2A16BC847A69}"/>
    <hyperlink ref="AU8" r:id="rId213" xr:uid="{AAA7E32A-EFF8-4A6B-8EB0-B99F8222479C}"/>
    <hyperlink ref="AV8" r:id="rId214" xr:uid="{B189A397-2B19-4114-9110-720A8CAF8C70}"/>
    <hyperlink ref="AP8" r:id="rId215" xr:uid="{534DCB71-EDF4-4650-816E-0FE2E6C965E7}"/>
    <hyperlink ref="AK8" r:id="rId216" xr:uid="{EABE1501-437E-4A19-95E0-E92904429FF7}"/>
    <hyperlink ref="AL8" r:id="rId217" xr:uid="{0F039CF4-21FA-47DC-A355-832E39468C14}"/>
    <hyperlink ref="AH41" r:id="rId218" xr:uid="{E8F40C85-3933-422F-B3A3-4365CED41DA0}"/>
    <hyperlink ref="AG41" r:id="rId219" xr:uid="{0578378A-49E9-47EF-84A0-1FF46969B31B}"/>
    <hyperlink ref="AV41" r:id="rId220" xr:uid="{D7B57E1B-17FB-470A-BD4D-6CDF8FBF9040}"/>
    <hyperlink ref="AL41" r:id="rId221" xr:uid="{17104060-C89D-4062-A0C5-E5C67263A793}"/>
    <hyperlink ref="AU41" r:id="rId222" xr:uid="{4A93EA48-333D-446A-9C14-E4DBBB369D3A}"/>
    <hyperlink ref="AJ17" r:id="rId223" xr:uid="{68877F68-9573-4221-8EE0-BA805DE075DF}"/>
    <hyperlink ref="AH17" r:id="rId224" xr:uid="{17C32D93-BAEA-4CB9-9EB7-007AAB3A23F6}"/>
    <hyperlink ref="AH57" r:id="rId225" xr:uid="{44527F6A-99E5-4111-B940-DDD1F219090A}"/>
    <hyperlink ref="AU46" r:id="rId226" xr:uid="{7052A88B-3F22-4BFA-AAB7-BCC5AE9AA2C1}"/>
    <hyperlink ref="AU34" r:id="rId227" xr:uid="{8429AF9A-0A8B-4429-9F85-6055A08A8B6A}"/>
    <hyperlink ref="AG37" r:id="rId228" xr:uid="{6F040B13-147E-40BD-BB32-4A17ED207399}"/>
    <hyperlink ref="AH37" r:id="rId229" xr:uid="{EBD97BA5-CC35-4EAF-BA0E-9EEBD95D8674}"/>
    <hyperlink ref="AL25" r:id="rId230" xr:uid="{6A25762D-08A1-482E-8FC6-6735E23224DE}"/>
    <hyperlink ref="AL70" r:id="rId231" xr:uid="{280F384E-D0A4-4442-BEA0-9DB1BE2AB929}"/>
    <hyperlink ref="AI70" r:id="rId232" xr:uid="{F6F6187B-5158-4449-9985-E07D08D39CED}"/>
    <hyperlink ref="AK70" r:id="rId233" xr:uid="{B5F794F4-0931-4CFB-B924-1C3BD953BF71}"/>
    <hyperlink ref="AH70" r:id="rId234" xr:uid="{894F8E1A-276C-4E24-ACAC-9173E5AD0B7D}"/>
    <hyperlink ref="AG70" r:id="rId235" xr:uid="{E106A17C-D1EE-45D1-B79C-BC90831D425F}"/>
    <hyperlink ref="AG84" r:id="rId236" xr:uid="{23339339-AD69-44E2-86F0-9041469A1736}"/>
    <hyperlink ref="AL84" r:id="rId237" xr:uid="{E60D0D5E-9DEF-4F83-8A97-8DDF48157569}"/>
    <hyperlink ref="AH84" r:id="rId238" xr:uid="{90D516F0-9975-4F95-927C-C592D96F002B}"/>
    <hyperlink ref="AH89" r:id="rId239" xr:uid="{6117F08D-9B16-4EB8-A206-EFF2B4B2A2F1}"/>
    <hyperlink ref="AH90" r:id="rId240" xr:uid="{29B27514-19AB-4CA7-AAE4-30C9B4EE36AB}"/>
    <hyperlink ref="AL90" r:id="rId241" xr:uid="{EE6B1B42-651A-4F41-BA5F-CAC7654C1034}"/>
    <hyperlink ref="AH91" r:id="rId242" xr:uid="{C85720CE-53F5-4365-B77E-680A8EDF24EC}"/>
    <hyperlink ref="AG87" r:id="rId243" xr:uid="{AD949046-8924-4466-A4AC-0EBC3293D1FB}"/>
    <hyperlink ref="AH87" r:id="rId244" xr:uid="{5E9D5B80-0928-4EA0-93CB-D0B65D1EF17C}"/>
    <hyperlink ref="AI87" r:id="rId245" xr:uid="{396E903E-D942-493B-AD24-880ED1196B14}"/>
    <hyperlink ref="AK87" r:id="rId246" xr:uid="{0F14D91D-1A4E-4F38-8DB3-1CF94DC1ACD9}"/>
    <hyperlink ref="AK94" r:id="rId247" xr:uid="{01940C1A-C5F8-42AE-9BFF-DCB539B73DAC}"/>
    <hyperlink ref="AT94" r:id="rId248" xr:uid="{1CCB9601-9ADD-4C7A-B9AD-963DDF0781A9}"/>
    <hyperlink ref="AU94" r:id="rId249" xr:uid="{16A922C7-5292-495E-93E3-EDBE1596A927}"/>
    <hyperlink ref="AT88" r:id="rId250" xr:uid="{6FB3614B-2E1C-4E73-89AD-CF7BBCE32B4B}"/>
    <hyperlink ref="AU88" r:id="rId251" xr:uid="{973ABC2C-FCE3-42C9-96E0-875A8772734E}"/>
    <hyperlink ref="AT93" r:id="rId252" xr:uid="{291E0411-9992-45DD-807B-57D90DCE7D3E}"/>
    <hyperlink ref="AU93" r:id="rId253" xr:uid="{22A3E77A-5189-4CE1-883B-1F02673877E2}"/>
    <hyperlink ref="AV93" r:id="rId254" xr:uid="{9E8C5F0E-4AE0-404B-96B6-A9199B56A8AF}"/>
    <hyperlink ref="AT92" r:id="rId255" xr:uid="{8F6E8884-1DF1-4695-B452-B5EC8C85EED5}"/>
    <hyperlink ref="AU92" r:id="rId256" xr:uid="{85CCE4AF-FF67-4699-8664-EBBB6C8CF8A0}"/>
    <hyperlink ref="AT85" r:id="rId257" xr:uid="{CED3A16A-7D21-47C1-A986-E5F5928A7D40}"/>
    <hyperlink ref="AU85" r:id="rId258" xr:uid="{E401B49F-48A7-4D3F-B98D-EB913C8F7E1F}"/>
    <hyperlink ref="AT86" r:id="rId259" xr:uid="{413BBA5C-1B2D-42CB-910C-CCB7B6E1D8AB}"/>
    <hyperlink ref="AU86" r:id="rId260" xr:uid="{F4A2DEFA-3F42-40D5-885A-7653DCFBD75A}"/>
    <hyperlink ref="AH25" r:id="rId261" xr:uid="{4BC0C97C-7F57-45E7-BDB4-6546CACD2296}"/>
  </hyperlinks>
  <pageMargins left="0.7" right="0.7" top="0.75" bottom="0.75" header="0.3" footer="0.3"/>
  <pageSetup paperSize="9" orientation="portrait" horizontalDpi="300" verticalDpi="300" r:id="rId26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5E8E6-3B93-4F65-8866-8CFCD068B350}">
  <dimension ref="A1:BB209"/>
  <sheetViews>
    <sheetView rightToLeft="1" topLeftCell="A61" zoomScale="70" zoomScaleNormal="70" workbookViewId="0">
      <selection activeCell="D72" sqref="D72"/>
    </sheetView>
  </sheetViews>
  <sheetFormatPr defaultColWidth="0" defaultRowHeight="0" customHeight="1" zeroHeight="1" x14ac:dyDescent="0.35"/>
  <cols>
    <col min="1" max="1" width="17.90625" customWidth="1"/>
    <col min="2" max="2" width="32" customWidth="1"/>
    <col min="3" max="3" width="15.6328125" customWidth="1"/>
    <col min="4" max="4" width="19.08984375" customWidth="1"/>
    <col min="5" max="5" width="18.7265625" customWidth="1"/>
    <col min="6" max="6" width="18.26953125" customWidth="1"/>
    <col min="7" max="7" width="15" customWidth="1"/>
    <col min="8" max="8" width="14.90625" customWidth="1"/>
    <col min="9" max="9" width="15.453125" customWidth="1"/>
    <col min="10" max="10" width="16.08984375" customWidth="1"/>
    <col min="11" max="11" width="15.81640625" customWidth="1"/>
    <col min="12" max="17" width="12.453125" customWidth="1"/>
    <col min="18" max="18" width="11.6328125" customWidth="1"/>
    <col min="19" max="19" width="9" customWidth="1"/>
    <col min="20" max="34" width="0" hidden="1" customWidth="1"/>
    <col min="35" max="35" width="9" customWidth="1"/>
    <col min="36" max="54" width="0" hidden="1" customWidth="1"/>
    <col min="55" max="16384" width="9" hidden="1"/>
  </cols>
  <sheetData>
    <row r="1" spans="1:22" ht="24" customHeight="1" thickBot="1" x14ac:dyDescent="0.4">
      <c r="A1" s="4"/>
      <c r="H1" t="s">
        <v>856</v>
      </c>
    </row>
    <row r="2" spans="1:22" ht="26" customHeight="1" thickBot="1" x14ac:dyDescent="0.4">
      <c r="A2" s="5">
        <v>1</v>
      </c>
      <c r="B2" s="75" t="s">
        <v>918</v>
      </c>
      <c r="C2" s="76"/>
      <c r="D2" s="76"/>
      <c r="E2" s="76"/>
      <c r="F2" s="76"/>
      <c r="G2" s="77"/>
      <c r="H2" s="3"/>
      <c r="I2" s="3"/>
      <c r="J2" s="3"/>
      <c r="K2" s="3"/>
      <c r="L2" s="3"/>
      <c r="M2" s="3"/>
      <c r="N2" s="3"/>
      <c r="O2" s="3"/>
      <c r="P2" s="3"/>
      <c r="Q2" s="3"/>
      <c r="R2" s="3"/>
      <c r="S2" s="3"/>
      <c r="T2" s="3"/>
      <c r="U2" s="3"/>
      <c r="V2" s="3"/>
    </row>
    <row r="3" spans="1:22" ht="26" customHeight="1" thickBot="1" x14ac:dyDescent="0.4">
      <c r="A3" s="6" t="s">
        <v>865</v>
      </c>
      <c r="B3" s="78" t="s">
        <v>872</v>
      </c>
      <c r="C3" s="79"/>
      <c r="D3" s="79"/>
      <c r="E3" s="79"/>
      <c r="F3" s="79"/>
      <c r="G3" s="80"/>
      <c r="H3" s="3"/>
      <c r="I3" s="3"/>
      <c r="J3" s="15"/>
      <c r="K3" s="15"/>
      <c r="L3" s="15"/>
      <c r="M3" s="3"/>
      <c r="N3" s="3"/>
      <c r="O3" s="3"/>
      <c r="P3" s="3"/>
      <c r="Q3" s="3"/>
      <c r="R3" s="3"/>
      <c r="S3" s="3"/>
      <c r="T3" s="3"/>
      <c r="U3" s="3"/>
      <c r="V3" s="3"/>
    </row>
    <row r="4" spans="1:22" ht="55.5" customHeight="1" thickBot="1" x14ac:dyDescent="0.4">
      <c r="A4" s="4"/>
      <c r="B4" s="7"/>
      <c r="C4" s="8" t="s">
        <v>35</v>
      </c>
      <c r="D4" s="8" t="s">
        <v>122</v>
      </c>
      <c r="E4" s="8" t="s">
        <v>102</v>
      </c>
      <c r="F4" s="9" t="s">
        <v>51</v>
      </c>
      <c r="G4" s="6" t="s">
        <v>854</v>
      </c>
      <c r="H4" s="3"/>
      <c r="I4" s="3"/>
      <c r="J4" s="15"/>
      <c r="K4" s="15"/>
      <c r="L4" s="15"/>
      <c r="M4" s="3"/>
      <c r="N4" s="3"/>
      <c r="O4" s="3"/>
      <c r="P4" s="3"/>
      <c r="Q4" s="3"/>
      <c r="R4" s="3"/>
      <c r="S4" s="3"/>
      <c r="T4" s="3"/>
      <c r="U4" s="3"/>
      <c r="V4" s="3"/>
    </row>
    <row r="5" spans="1:22" ht="30.75" customHeight="1" x14ac:dyDescent="0.35">
      <c r="A5" s="4"/>
      <c r="B5" s="10" t="s">
        <v>75</v>
      </c>
      <c r="C5" s="11">
        <f>COUNTIFS(Data!$C:$C,$B5,Data!$AR:$AR,J5)</f>
        <v>11</v>
      </c>
      <c r="D5" s="11">
        <f>COUNTIFS(Data!$C:$C,$B5,Data!$AR:$AR,K5)</f>
        <v>0</v>
      </c>
      <c r="E5" s="11">
        <f>COUNTIFS(Data!$C:$C,$B5,Data!$AR:$AR,L5)</f>
        <v>10</v>
      </c>
      <c r="F5" s="11">
        <f>COUNTIFS(Data!$C:$C,$B5,Data!$AR:$AR,M5)</f>
        <v>0</v>
      </c>
      <c r="G5" s="12">
        <f>SUM(C5:F5)</f>
        <v>21</v>
      </c>
      <c r="H5" s="3"/>
      <c r="I5" s="3"/>
      <c r="J5" s="15" t="s">
        <v>35</v>
      </c>
      <c r="K5" s="15" t="s">
        <v>122</v>
      </c>
      <c r="L5" s="15" t="s">
        <v>102</v>
      </c>
      <c r="M5" s="15" t="s">
        <v>51</v>
      </c>
      <c r="N5" s="3"/>
      <c r="O5" s="3"/>
      <c r="P5" s="3"/>
      <c r="Q5" s="3"/>
      <c r="R5" s="3"/>
      <c r="S5" s="3"/>
      <c r="T5" s="3"/>
      <c r="U5" s="3"/>
      <c r="V5" s="3"/>
    </row>
    <row r="6" spans="1:22" ht="30.75" customHeight="1" x14ac:dyDescent="0.35">
      <c r="A6" s="4"/>
      <c r="B6" s="13" t="s">
        <v>47</v>
      </c>
      <c r="C6" s="11">
        <f>COUNTIFS(Data!$C:$C,$B6,Data!$AR:$AR,J6)</f>
        <v>1</v>
      </c>
      <c r="D6" s="11">
        <f>COUNTIFS(Data!$C:$C,$B6,Data!$AR:$AR,K6)</f>
        <v>1</v>
      </c>
      <c r="E6" s="11">
        <f>COUNTIFS(Data!$C:$C,$B6,Data!$AR:$AR,L6)</f>
        <v>2</v>
      </c>
      <c r="F6" s="11">
        <f>COUNTIFS(Data!$C:$C,$B6,Data!$AR:$AR,M6)</f>
        <v>0</v>
      </c>
      <c r="G6" s="12">
        <f t="shared" ref="G6:G13" si="0">SUM(C6:F6)</f>
        <v>4</v>
      </c>
      <c r="H6" s="3"/>
      <c r="I6" s="3"/>
      <c r="J6" s="15" t="s">
        <v>35</v>
      </c>
      <c r="K6" s="15" t="s">
        <v>122</v>
      </c>
      <c r="L6" s="15" t="s">
        <v>102</v>
      </c>
      <c r="M6" s="15" t="s">
        <v>51</v>
      </c>
      <c r="N6" s="3"/>
      <c r="O6" s="3"/>
      <c r="P6" s="3"/>
      <c r="Q6" s="3"/>
      <c r="R6" s="3"/>
      <c r="S6" s="3"/>
      <c r="T6" s="3"/>
      <c r="U6" s="3"/>
      <c r="V6" s="3"/>
    </row>
    <row r="7" spans="1:22" ht="30.75" customHeight="1" x14ac:dyDescent="0.35">
      <c r="A7" s="4"/>
      <c r="B7" s="13" t="s">
        <v>38</v>
      </c>
      <c r="C7" s="11">
        <f>COUNTIFS(Data!$C:$C,$B7,Data!$AR:$AR,J7)</f>
        <v>4</v>
      </c>
      <c r="D7" s="11">
        <f>COUNTIFS(Data!$C:$C,$B7,Data!$AR:$AR,K7)</f>
        <v>0</v>
      </c>
      <c r="E7" s="11">
        <f>COUNTIFS(Data!$C:$C,$B7,Data!$AR:$AR,L7)</f>
        <v>5</v>
      </c>
      <c r="F7" s="11">
        <f>COUNTIFS(Data!$C:$C,$B7,Data!$AR:$AR,M7)</f>
        <v>0</v>
      </c>
      <c r="G7" s="12">
        <f t="shared" si="0"/>
        <v>9</v>
      </c>
      <c r="H7" s="3"/>
      <c r="I7" s="3"/>
      <c r="J7" s="15" t="s">
        <v>35</v>
      </c>
      <c r="K7" s="15" t="s">
        <v>122</v>
      </c>
      <c r="L7" s="15" t="s">
        <v>102</v>
      </c>
      <c r="M7" s="15" t="s">
        <v>51</v>
      </c>
      <c r="N7" s="3"/>
      <c r="O7" s="3"/>
      <c r="P7" s="3"/>
      <c r="Q7" s="3"/>
      <c r="R7" s="3"/>
      <c r="S7" s="3"/>
      <c r="T7" s="3"/>
      <c r="U7" s="3"/>
      <c r="V7" s="3"/>
    </row>
    <row r="8" spans="1:22" ht="30.75" customHeight="1" x14ac:dyDescent="0.35">
      <c r="A8" s="4"/>
      <c r="B8" s="13" t="s">
        <v>67</v>
      </c>
      <c r="C8" s="11">
        <f>COUNTIFS(Data!$C:$C,$B8,Data!$AR:$AR,J8)</f>
        <v>7</v>
      </c>
      <c r="D8" s="11">
        <f>COUNTIFS(Data!$C:$C,$B8,Data!$AR:$AR,K8)</f>
        <v>0</v>
      </c>
      <c r="E8" s="11">
        <f>COUNTIFS(Data!$C:$C,$B8,Data!$AR:$AR,L8)</f>
        <v>2</v>
      </c>
      <c r="F8" s="11">
        <f>COUNTIFS(Data!$C:$C,$B8,Data!$AR:$AR,M8)</f>
        <v>7</v>
      </c>
      <c r="G8" s="12">
        <f t="shared" si="0"/>
        <v>16</v>
      </c>
      <c r="H8" s="3"/>
      <c r="I8" s="3"/>
      <c r="J8" s="15" t="s">
        <v>35</v>
      </c>
      <c r="K8" s="15" t="s">
        <v>122</v>
      </c>
      <c r="L8" s="15" t="s">
        <v>102</v>
      </c>
      <c r="M8" s="15" t="s">
        <v>51</v>
      </c>
      <c r="N8" s="3"/>
      <c r="O8" s="3"/>
      <c r="P8" s="3"/>
      <c r="Q8" s="3"/>
      <c r="R8" s="3"/>
      <c r="S8" s="3"/>
      <c r="T8" s="3"/>
      <c r="U8" s="3"/>
      <c r="V8" s="3"/>
    </row>
    <row r="9" spans="1:22" ht="30.75" customHeight="1" x14ac:dyDescent="0.35">
      <c r="A9" s="4"/>
      <c r="B9" s="13" t="s">
        <v>118</v>
      </c>
      <c r="C9" s="11">
        <f>COUNTIFS(Data!$C:$C,$B9,Data!$AR:$AR,J9)</f>
        <v>2</v>
      </c>
      <c r="D9" s="11">
        <f>COUNTIFS(Data!$C:$C,$B9,Data!$AR:$AR,K9)</f>
        <v>0</v>
      </c>
      <c r="E9" s="11">
        <f>COUNTIFS(Data!$C:$C,$B9,Data!$AR:$AR,L9)</f>
        <v>0</v>
      </c>
      <c r="F9" s="11">
        <f>COUNTIFS(Data!$C:$C,$B9,Data!$AR:$AR,M9)</f>
        <v>0</v>
      </c>
      <c r="G9" s="12">
        <f t="shared" si="0"/>
        <v>2</v>
      </c>
      <c r="H9" s="3"/>
      <c r="I9" s="3"/>
      <c r="J9" s="15" t="s">
        <v>35</v>
      </c>
      <c r="K9" s="15" t="s">
        <v>122</v>
      </c>
      <c r="L9" s="15" t="s">
        <v>102</v>
      </c>
      <c r="M9" s="15" t="s">
        <v>51</v>
      </c>
      <c r="N9" s="3"/>
      <c r="O9" s="3"/>
      <c r="P9" s="3"/>
      <c r="Q9" s="3"/>
      <c r="R9" s="3"/>
      <c r="S9" s="3"/>
      <c r="T9" s="3"/>
      <c r="U9" s="3"/>
      <c r="V9" s="3"/>
    </row>
    <row r="10" spans="1:22" ht="30.75" customHeight="1" x14ac:dyDescent="0.35">
      <c r="A10" s="4"/>
      <c r="B10" s="13" t="s">
        <v>152</v>
      </c>
      <c r="C10" s="11">
        <f>COUNTIFS(Data!$C:$C,$B10,Data!$AR:$AR,J10)</f>
        <v>0</v>
      </c>
      <c r="D10" s="11">
        <f>COUNTIFS(Data!$C:$C,$B10,Data!$AR:$AR,K10)</f>
        <v>0</v>
      </c>
      <c r="E10" s="11">
        <f>COUNTIFS(Data!$C:$C,$B10,Data!$AR:$AR,L10)</f>
        <v>0</v>
      </c>
      <c r="F10" s="11">
        <f>COUNTIFS(Data!$C:$C,$B10,Data!$AR:$AR,M10)</f>
        <v>0</v>
      </c>
      <c r="G10" s="12">
        <f t="shared" si="0"/>
        <v>0</v>
      </c>
      <c r="H10" s="3"/>
      <c r="I10" s="3"/>
      <c r="J10" s="15" t="s">
        <v>35</v>
      </c>
      <c r="K10" s="15" t="s">
        <v>122</v>
      </c>
      <c r="L10" s="15" t="s">
        <v>102</v>
      </c>
      <c r="M10" s="15" t="s">
        <v>51</v>
      </c>
      <c r="N10" s="3"/>
      <c r="O10" s="3"/>
      <c r="P10" s="3"/>
      <c r="Q10" s="3"/>
      <c r="R10" s="3"/>
      <c r="S10" s="3"/>
      <c r="T10" s="3"/>
      <c r="U10" s="3"/>
      <c r="V10" s="3"/>
    </row>
    <row r="11" spans="1:22" ht="30.75" customHeight="1" x14ac:dyDescent="0.35">
      <c r="A11" s="4"/>
      <c r="B11" s="13" t="s">
        <v>60</v>
      </c>
      <c r="C11" s="11">
        <f>COUNTIFS(Data!$C:$C,$B11,Data!$AR:$AR,J11)</f>
        <v>4</v>
      </c>
      <c r="D11" s="11">
        <f>COUNTIFS(Data!$C:$C,$B11,Data!$AR:$AR,K11)</f>
        <v>0</v>
      </c>
      <c r="E11" s="11">
        <f>COUNTIFS(Data!$C:$C,$B11,Data!$AR:$AR,L11)</f>
        <v>7</v>
      </c>
      <c r="F11" s="11">
        <f>COUNTIFS(Data!$C:$C,$B11,Data!$AR:$AR,M11)</f>
        <v>0</v>
      </c>
      <c r="G11" s="12">
        <f t="shared" si="0"/>
        <v>11</v>
      </c>
      <c r="H11" s="3"/>
      <c r="I11" s="3"/>
      <c r="J11" s="15" t="s">
        <v>35</v>
      </c>
      <c r="K11" s="15" t="s">
        <v>122</v>
      </c>
      <c r="L11" s="15" t="s">
        <v>102</v>
      </c>
      <c r="M11" s="15" t="s">
        <v>51</v>
      </c>
      <c r="N11" s="3"/>
      <c r="O11" s="3"/>
      <c r="P11" s="3"/>
      <c r="Q11" s="3"/>
      <c r="R11" s="3"/>
      <c r="S11" s="3"/>
      <c r="T11" s="3"/>
      <c r="U11" s="3"/>
      <c r="V11" s="3"/>
    </row>
    <row r="12" spans="1:22" ht="36.75" customHeight="1" x14ac:dyDescent="0.35">
      <c r="A12" s="4"/>
      <c r="B12" s="13" t="s">
        <v>26</v>
      </c>
      <c r="C12" s="11">
        <f>COUNTIFS(Data!$C:$C,$B12,Data!$AR:$AR,J12)</f>
        <v>13</v>
      </c>
      <c r="D12" s="11">
        <f>COUNTIFS(Data!$C:$C,$B12,Data!$AR:$AR,K12)</f>
        <v>0</v>
      </c>
      <c r="E12" s="11">
        <f>COUNTIFS(Data!$C:$C,$B12,Data!$AR:$AR,L12)</f>
        <v>1</v>
      </c>
      <c r="F12" s="11">
        <f>COUNTIFS(Data!$C:$C,$B12,Data!$AR:$AR,M12)</f>
        <v>0</v>
      </c>
      <c r="G12" s="12">
        <f t="shared" si="0"/>
        <v>14</v>
      </c>
      <c r="H12" s="3"/>
      <c r="I12" s="3"/>
      <c r="J12" s="15" t="s">
        <v>35</v>
      </c>
      <c r="K12" s="15" t="s">
        <v>122</v>
      </c>
      <c r="L12" s="15" t="s">
        <v>102</v>
      </c>
      <c r="M12" s="15" t="s">
        <v>51</v>
      </c>
      <c r="N12" s="3"/>
      <c r="O12" s="3"/>
      <c r="P12" s="3"/>
      <c r="Q12" s="3"/>
      <c r="R12" s="3"/>
      <c r="S12" s="3"/>
      <c r="T12" s="3"/>
      <c r="U12" s="3"/>
      <c r="V12" s="3"/>
    </row>
    <row r="13" spans="1:22" ht="30.75" customHeight="1" thickBot="1" x14ac:dyDescent="0.4">
      <c r="A13" s="4"/>
      <c r="B13" s="13" t="s">
        <v>84</v>
      </c>
      <c r="C13" s="11">
        <f>COUNTIFS(Data!$C:$C,$B13,Data!$AR:$AR,J13)</f>
        <v>8</v>
      </c>
      <c r="D13" s="11">
        <f>COUNTIFS(Data!$C:$C,$B13,Data!$AR:$AR,K13)</f>
        <v>3</v>
      </c>
      <c r="E13" s="11">
        <f>COUNTIFS(Data!$C:$C,$B13,Data!$AR:$AR,L13)</f>
        <v>4</v>
      </c>
      <c r="F13" s="11">
        <f>COUNTIFS(Data!$C:$C,$B13,Data!$AR:$AR,M13)</f>
        <v>0</v>
      </c>
      <c r="G13" s="12">
        <f t="shared" si="0"/>
        <v>15</v>
      </c>
      <c r="H13" s="3"/>
      <c r="I13" s="3"/>
      <c r="J13" s="15" t="s">
        <v>35</v>
      </c>
      <c r="K13" s="15" t="s">
        <v>122</v>
      </c>
      <c r="L13" s="15" t="s">
        <v>102</v>
      </c>
      <c r="M13" s="15" t="s">
        <v>51</v>
      </c>
      <c r="N13" s="3"/>
      <c r="O13" s="3"/>
      <c r="P13" s="3"/>
      <c r="Q13" s="3"/>
      <c r="R13" s="3"/>
      <c r="S13" s="3"/>
      <c r="T13" s="3"/>
      <c r="U13" s="3"/>
      <c r="V13" s="3"/>
    </row>
    <row r="14" spans="1:22" ht="30.75" customHeight="1" thickBot="1" x14ac:dyDescent="0.4">
      <c r="A14" s="4"/>
      <c r="B14" s="7" t="s">
        <v>854</v>
      </c>
      <c r="C14" s="14">
        <f>SUM(C5:C13)</f>
        <v>50</v>
      </c>
      <c r="D14" s="14">
        <f t="shared" ref="D14:F14" si="1">SUM(D5:D13)</f>
        <v>4</v>
      </c>
      <c r="E14" s="14">
        <f t="shared" si="1"/>
        <v>31</v>
      </c>
      <c r="F14" s="14">
        <f t="shared" si="1"/>
        <v>7</v>
      </c>
      <c r="G14" s="6">
        <f>SUM(G5:G13)</f>
        <v>92</v>
      </c>
      <c r="H14" s="3"/>
      <c r="I14" s="3"/>
      <c r="J14" s="15"/>
      <c r="K14" s="15"/>
      <c r="L14" s="15"/>
      <c r="M14" s="15"/>
      <c r="N14" s="3"/>
      <c r="O14" s="3"/>
      <c r="P14" s="3"/>
      <c r="Q14" s="3"/>
      <c r="R14" s="3"/>
      <c r="S14" s="3"/>
      <c r="T14" s="3"/>
      <c r="U14" s="3"/>
      <c r="V14" s="3"/>
    </row>
    <row r="15" spans="1:22" ht="48" customHeight="1" thickBot="1" x14ac:dyDescent="0.4">
      <c r="A15" s="4"/>
      <c r="B15" s="81" t="s">
        <v>855</v>
      </c>
      <c r="C15" s="82"/>
      <c r="D15" s="82"/>
      <c r="E15" s="82"/>
      <c r="F15" s="82"/>
      <c r="G15" s="83"/>
      <c r="H15" s="3"/>
      <c r="I15" s="3"/>
      <c r="J15" s="15"/>
      <c r="K15" s="15"/>
      <c r="L15" s="15"/>
      <c r="M15" s="15"/>
      <c r="N15" s="3"/>
      <c r="O15" s="3"/>
      <c r="P15" s="3"/>
      <c r="Q15" s="3"/>
      <c r="R15" s="3"/>
      <c r="S15" s="3"/>
      <c r="T15" s="3"/>
      <c r="U15" s="3"/>
      <c r="V15" s="3"/>
    </row>
    <row r="16" spans="1:22" ht="22.5" customHeight="1" thickBot="1" x14ac:dyDescent="0.4">
      <c r="A16" s="4"/>
      <c r="J16" s="15"/>
      <c r="K16" s="15"/>
      <c r="L16" s="15"/>
      <c r="M16" s="15"/>
    </row>
    <row r="17" spans="1:22" ht="28" customHeight="1" thickBot="1" x14ac:dyDescent="0.4">
      <c r="A17" s="5">
        <v>2</v>
      </c>
      <c r="B17" s="75" t="s">
        <v>918</v>
      </c>
      <c r="C17" s="76"/>
      <c r="D17" s="76"/>
      <c r="E17" s="76"/>
      <c r="F17" s="76"/>
      <c r="G17" s="77"/>
      <c r="H17" s="3"/>
      <c r="I17" s="3"/>
      <c r="J17" s="15"/>
      <c r="K17" s="15"/>
      <c r="L17" s="15"/>
      <c r="M17" s="15"/>
      <c r="N17" s="3"/>
      <c r="O17" s="3"/>
      <c r="P17" s="3"/>
      <c r="Q17" s="3"/>
      <c r="R17" s="3"/>
      <c r="S17" s="3"/>
      <c r="T17" s="3"/>
      <c r="U17" s="3"/>
      <c r="V17" s="3"/>
    </row>
    <row r="18" spans="1:22" ht="28" customHeight="1" thickBot="1" x14ac:dyDescent="0.4">
      <c r="A18" s="6" t="s">
        <v>867</v>
      </c>
      <c r="B18" s="78" t="s">
        <v>873</v>
      </c>
      <c r="C18" s="79"/>
      <c r="D18" s="79"/>
      <c r="E18" s="79"/>
      <c r="F18" s="79"/>
      <c r="G18" s="80"/>
      <c r="H18" s="3"/>
      <c r="I18" s="3"/>
      <c r="J18" s="15"/>
      <c r="K18" s="15"/>
      <c r="L18" s="15"/>
      <c r="M18" s="15"/>
      <c r="N18" s="3"/>
      <c r="O18" s="3"/>
      <c r="P18" s="3"/>
      <c r="Q18" s="3"/>
      <c r="R18" s="3"/>
      <c r="S18" s="3"/>
      <c r="T18" s="3"/>
      <c r="U18" s="3"/>
      <c r="V18" s="3"/>
    </row>
    <row r="19" spans="1:22" ht="55.5" customHeight="1" thickBot="1" x14ac:dyDescent="0.4">
      <c r="A19" s="4"/>
      <c r="B19" s="7"/>
      <c r="C19" s="8" t="s">
        <v>35</v>
      </c>
      <c r="D19" s="8" t="s">
        <v>122</v>
      </c>
      <c r="E19" s="8" t="s">
        <v>102</v>
      </c>
      <c r="F19" s="9" t="s">
        <v>51</v>
      </c>
      <c r="G19" s="6" t="s">
        <v>854</v>
      </c>
      <c r="H19" s="3"/>
      <c r="I19" s="3"/>
      <c r="J19" s="15"/>
      <c r="K19" s="15"/>
      <c r="L19" s="15"/>
      <c r="M19" s="15"/>
      <c r="N19" s="3"/>
      <c r="O19" s="3"/>
      <c r="P19" s="3"/>
      <c r="Q19" s="3"/>
      <c r="R19" s="3"/>
      <c r="S19" s="3"/>
      <c r="T19" s="3"/>
      <c r="U19" s="3"/>
      <c r="V19" s="3"/>
    </row>
    <row r="20" spans="1:22" ht="30.75" customHeight="1" x14ac:dyDescent="0.35">
      <c r="A20" s="4"/>
      <c r="B20" s="10" t="s">
        <v>153</v>
      </c>
      <c r="C20" s="11">
        <f>COUNTIFS(Data!$D:$D,$B20,Data!$AR:$AR,J20)</f>
        <v>0</v>
      </c>
      <c r="D20" s="11">
        <f>COUNTIFS(Data!$D:$D,$B20,Data!$AR:$AR,K20)</f>
        <v>0</v>
      </c>
      <c r="E20" s="11">
        <f>COUNTIFS(Data!$D:$D,$B20,Data!$AR:$AR,L20)</f>
        <v>0</v>
      </c>
      <c r="F20" s="11">
        <f>COUNTIFS(Data!$D:$D,$B20,Data!$AR:$AR,M20)</f>
        <v>0</v>
      </c>
      <c r="G20" s="12">
        <f>SUM(C20:F20)</f>
        <v>0</v>
      </c>
      <c r="H20" s="3"/>
      <c r="I20" s="3"/>
      <c r="J20" s="15" t="s">
        <v>35</v>
      </c>
      <c r="K20" s="15" t="s">
        <v>122</v>
      </c>
      <c r="L20" s="15" t="s">
        <v>102</v>
      </c>
      <c r="M20" s="15" t="s">
        <v>51</v>
      </c>
      <c r="N20" s="3"/>
      <c r="O20" s="3"/>
      <c r="P20" s="3"/>
      <c r="Q20" s="3"/>
      <c r="R20" s="3"/>
      <c r="S20" s="3"/>
      <c r="T20" s="3"/>
      <c r="U20" s="3"/>
      <c r="V20" s="3"/>
    </row>
    <row r="21" spans="1:22" ht="30.75" customHeight="1" x14ac:dyDescent="0.35">
      <c r="A21" s="4"/>
      <c r="B21" s="13" t="s">
        <v>91</v>
      </c>
      <c r="C21" s="11">
        <f>COUNTIFS(Data!$D:$D,$B21,Data!$AR:$AR,J21)</f>
        <v>3</v>
      </c>
      <c r="D21" s="11">
        <f>COUNTIFS(Data!$D:$D,$B21,Data!$AR:$AR,K21)</f>
        <v>3</v>
      </c>
      <c r="E21" s="11">
        <f>COUNTIFS(Data!$D:$D,$B21,Data!$AR:$AR,L21)</f>
        <v>3</v>
      </c>
      <c r="F21" s="11">
        <f>COUNTIFS(Data!$D:$D,$B21,Data!$AR:$AR,M21)</f>
        <v>0</v>
      </c>
      <c r="G21" s="12">
        <f t="shared" ref="G21:G25" si="2">SUM(C21:F21)</f>
        <v>9</v>
      </c>
      <c r="H21" s="3"/>
      <c r="I21" s="3"/>
      <c r="J21" s="15" t="s">
        <v>35</v>
      </c>
      <c r="K21" s="15" t="s">
        <v>122</v>
      </c>
      <c r="L21" s="15" t="s">
        <v>102</v>
      </c>
      <c r="M21" s="15" t="s">
        <v>51</v>
      </c>
      <c r="N21" s="3"/>
      <c r="O21" s="3"/>
      <c r="P21" s="3"/>
      <c r="Q21" s="3"/>
      <c r="R21" s="3"/>
      <c r="S21" s="3"/>
      <c r="T21" s="3"/>
      <c r="U21" s="3"/>
      <c r="V21" s="3"/>
    </row>
    <row r="22" spans="1:22" ht="30.75" customHeight="1" x14ac:dyDescent="0.35">
      <c r="A22" s="4"/>
      <c r="B22" s="13" t="s">
        <v>61</v>
      </c>
      <c r="C22" s="11">
        <f>COUNTIFS(Data!$D:$D,$B22,Data!$AR:$AR,J22)</f>
        <v>11</v>
      </c>
      <c r="D22" s="11">
        <f>COUNTIFS(Data!$D:$D,$B22,Data!$AR:$AR,K22)</f>
        <v>0</v>
      </c>
      <c r="E22" s="11">
        <f>COUNTIFS(Data!$D:$D,$B22,Data!$AR:$AR,L22)</f>
        <v>12</v>
      </c>
      <c r="F22" s="11">
        <f>COUNTIFS(Data!$D:$D,$B22,Data!$AR:$AR,M22)</f>
        <v>0</v>
      </c>
      <c r="G22" s="12">
        <f t="shared" si="2"/>
        <v>23</v>
      </c>
      <c r="H22" s="3"/>
      <c r="I22" s="3"/>
      <c r="J22" s="15" t="s">
        <v>35</v>
      </c>
      <c r="K22" s="15" t="s">
        <v>122</v>
      </c>
      <c r="L22" s="15" t="s">
        <v>102</v>
      </c>
      <c r="M22" s="15" t="s">
        <v>51</v>
      </c>
      <c r="N22" s="3"/>
      <c r="O22" s="3"/>
      <c r="P22" s="3"/>
      <c r="Q22" s="3"/>
      <c r="R22" s="3"/>
      <c r="S22" s="3"/>
      <c r="T22" s="3"/>
      <c r="U22" s="3"/>
      <c r="V22" s="3"/>
    </row>
    <row r="23" spans="1:22" ht="30.75" customHeight="1" x14ac:dyDescent="0.35">
      <c r="A23" s="4"/>
      <c r="B23" s="13" t="s">
        <v>27</v>
      </c>
      <c r="C23" s="11">
        <f>COUNTIFS(Data!$D:$D,$B23,Data!$AR:$AR,J23)</f>
        <v>12</v>
      </c>
      <c r="D23" s="11">
        <f>COUNTIFS(Data!$D:$D,$B23,Data!$AR:$AR,K23)</f>
        <v>0</v>
      </c>
      <c r="E23" s="11">
        <f>COUNTIFS(Data!$D:$D,$B23,Data!$AR:$AR,L23)</f>
        <v>1</v>
      </c>
      <c r="F23" s="11">
        <f>COUNTIFS(Data!$D:$D,$B23,Data!$AR:$AR,M23)</f>
        <v>0</v>
      </c>
      <c r="G23" s="12">
        <f t="shared" si="2"/>
        <v>13</v>
      </c>
      <c r="H23" s="3"/>
      <c r="I23" s="3"/>
      <c r="J23" s="15" t="s">
        <v>35</v>
      </c>
      <c r="K23" s="15" t="s">
        <v>122</v>
      </c>
      <c r="L23" s="15" t="s">
        <v>102</v>
      </c>
      <c r="M23" s="15" t="s">
        <v>51</v>
      </c>
      <c r="N23" s="3"/>
      <c r="O23" s="3"/>
      <c r="P23" s="3"/>
      <c r="Q23" s="3"/>
      <c r="R23" s="3"/>
      <c r="S23" s="3"/>
      <c r="T23" s="3"/>
      <c r="U23" s="3"/>
      <c r="V23" s="3"/>
    </row>
    <row r="24" spans="1:22" ht="36.75" customHeight="1" x14ac:dyDescent="0.35">
      <c r="A24" s="4"/>
      <c r="B24" s="13" t="s">
        <v>39</v>
      </c>
      <c r="C24" s="11">
        <f>COUNTIFS(Data!$D:$D,$B24,Data!$AR:$AR,J24)</f>
        <v>24</v>
      </c>
      <c r="D24" s="11">
        <f>COUNTIFS(Data!$D:$D,$B24,Data!$AR:$AR,K24)</f>
        <v>1</v>
      </c>
      <c r="E24" s="11">
        <f>COUNTIFS(Data!$D:$D,$B24,Data!$AR:$AR,L24)</f>
        <v>13</v>
      </c>
      <c r="F24" s="11">
        <f>COUNTIFS(Data!$D:$D,$B24,Data!$AR:$AR,M24)</f>
        <v>7</v>
      </c>
      <c r="G24" s="12">
        <f t="shared" si="2"/>
        <v>45</v>
      </c>
      <c r="H24" s="3"/>
      <c r="I24" s="3"/>
      <c r="J24" s="15" t="s">
        <v>35</v>
      </c>
      <c r="K24" s="15" t="s">
        <v>122</v>
      </c>
      <c r="L24" s="15" t="s">
        <v>102</v>
      </c>
      <c r="M24" s="15" t="s">
        <v>51</v>
      </c>
      <c r="N24" s="3"/>
      <c r="O24" s="3"/>
      <c r="P24" s="3"/>
      <c r="Q24" s="3"/>
      <c r="R24" s="3"/>
      <c r="S24" s="3"/>
      <c r="T24" s="3"/>
      <c r="U24" s="3"/>
      <c r="V24" s="3"/>
    </row>
    <row r="25" spans="1:22" ht="30.75" customHeight="1" thickBot="1" x14ac:dyDescent="0.4">
      <c r="A25" s="4"/>
      <c r="B25" s="13" t="s">
        <v>85</v>
      </c>
      <c r="C25" s="11">
        <f>COUNTIFS(Data!$D:$D,$B25,Data!$AR:$AR,J25)</f>
        <v>0</v>
      </c>
      <c r="D25" s="11">
        <f>COUNTIFS(Data!$D:$D,$B25,Data!$AR:$AR,K25)</f>
        <v>0</v>
      </c>
      <c r="E25" s="11">
        <f>COUNTIFS(Data!$D:$D,$B25,Data!$AR:$AR,L25)</f>
        <v>2</v>
      </c>
      <c r="F25" s="11">
        <f>COUNTIFS(Data!$D:$D,$B25,Data!$AR:$AR,M25)</f>
        <v>0</v>
      </c>
      <c r="G25" s="12">
        <f t="shared" si="2"/>
        <v>2</v>
      </c>
      <c r="H25" s="3"/>
      <c r="I25" s="3"/>
      <c r="J25" s="15" t="s">
        <v>35</v>
      </c>
      <c r="K25" s="15" t="s">
        <v>122</v>
      </c>
      <c r="L25" s="15" t="s">
        <v>102</v>
      </c>
      <c r="M25" s="15" t="s">
        <v>51</v>
      </c>
      <c r="N25" s="3"/>
      <c r="O25" s="3"/>
      <c r="P25" s="3"/>
      <c r="Q25" s="3"/>
      <c r="R25" s="3"/>
      <c r="S25" s="3"/>
      <c r="T25" s="3"/>
      <c r="U25" s="3"/>
      <c r="V25" s="3"/>
    </row>
    <row r="26" spans="1:22" ht="30.75" customHeight="1" thickBot="1" x14ac:dyDescent="0.4">
      <c r="A26" s="4"/>
      <c r="B26" s="7" t="s">
        <v>854</v>
      </c>
      <c r="C26" s="14">
        <f>SUM(C20:C25)</f>
        <v>50</v>
      </c>
      <c r="D26" s="14">
        <f>SUM(D20:D25)</f>
        <v>4</v>
      </c>
      <c r="E26" s="14">
        <f>SUM(E20:E25)</f>
        <v>31</v>
      </c>
      <c r="F26" s="14">
        <f>SUM(F20:F25)</f>
        <v>7</v>
      </c>
      <c r="G26" s="6">
        <f>SUM(G20:G25)</f>
        <v>92</v>
      </c>
      <c r="H26" s="3"/>
      <c r="I26" s="3"/>
      <c r="J26" s="15"/>
      <c r="K26" s="15"/>
      <c r="L26" s="15"/>
      <c r="M26" s="15"/>
      <c r="N26" s="3"/>
      <c r="O26" s="3"/>
      <c r="P26" s="3"/>
      <c r="Q26" s="3"/>
      <c r="R26" s="3"/>
      <c r="S26" s="3"/>
      <c r="T26" s="3"/>
      <c r="U26" s="3"/>
      <c r="V26" s="3"/>
    </row>
    <row r="27" spans="1:22" ht="48" customHeight="1" thickBot="1" x14ac:dyDescent="0.4">
      <c r="A27" s="4"/>
      <c r="B27" s="81" t="s">
        <v>855</v>
      </c>
      <c r="C27" s="82"/>
      <c r="D27" s="82"/>
      <c r="E27" s="82"/>
      <c r="F27" s="82"/>
      <c r="G27" s="83"/>
      <c r="H27" s="3"/>
      <c r="I27" s="3"/>
      <c r="J27" s="15"/>
      <c r="K27" s="15"/>
      <c r="L27" s="15"/>
      <c r="M27" s="15"/>
      <c r="N27" s="3"/>
      <c r="O27" s="3"/>
      <c r="P27" s="3"/>
      <c r="Q27" s="3"/>
      <c r="R27" s="3"/>
      <c r="S27" s="3"/>
      <c r="T27" s="3"/>
      <c r="U27" s="3"/>
      <c r="V27" s="3"/>
    </row>
    <row r="28" spans="1:22" ht="22.5" customHeight="1" thickBot="1" x14ac:dyDescent="0.4">
      <c r="A28" s="4"/>
      <c r="J28" s="15"/>
      <c r="K28" s="15"/>
      <c r="L28" s="15"/>
      <c r="M28" s="15"/>
    </row>
    <row r="29" spans="1:22" ht="24" customHeight="1" thickBot="1" x14ac:dyDescent="0.4">
      <c r="A29" s="5">
        <v>3</v>
      </c>
      <c r="B29" s="75" t="s">
        <v>918</v>
      </c>
      <c r="C29" s="76"/>
      <c r="D29" s="76"/>
      <c r="E29" s="76"/>
      <c r="F29" s="76"/>
      <c r="G29" s="77"/>
      <c r="H29" s="3"/>
      <c r="I29" s="3"/>
      <c r="J29" s="15"/>
      <c r="K29" s="15"/>
      <c r="L29" s="15"/>
      <c r="M29" s="15"/>
      <c r="N29" s="3"/>
      <c r="O29" s="3"/>
      <c r="P29" s="3"/>
      <c r="Q29" s="3"/>
      <c r="R29" s="3"/>
      <c r="S29" s="3"/>
      <c r="T29" s="3"/>
      <c r="U29" s="3"/>
      <c r="V29" s="3"/>
    </row>
    <row r="30" spans="1:22" ht="28.5" customHeight="1" thickBot="1" x14ac:dyDescent="0.4">
      <c r="A30" s="6" t="s">
        <v>866</v>
      </c>
      <c r="B30" s="78" t="s">
        <v>874</v>
      </c>
      <c r="C30" s="79"/>
      <c r="D30" s="79"/>
      <c r="E30" s="79"/>
      <c r="F30" s="79"/>
      <c r="G30" s="80"/>
      <c r="H30" s="3"/>
      <c r="I30" s="3"/>
      <c r="J30" s="15"/>
      <c r="K30" s="15"/>
      <c r="L30" s="15"/>
      <c r="M30" s="15"/>
      <c r="N30" s="3"/>
      <c r="O30" s="3"/>
      <c r="P30" s="3"/>
      <c r="Q30" s="3"/>
      <c r="R30" s="3"/>
      <c r="S30" s="3"/>
      <c r="T30" s="3"/>
      <c r="U30" s="3"/>
      <c r="V30" s="3"/>
    </row>
    <row r="31" spans="1:22" ht="55.5" customHeight="1" thickBot="1" x14ac:dyDescent="0.4">
      <c r="A31" s="4"/>
      <c r="B31" s="7"/>
      <c r="C31" s="8" t="s">
        <v>35</v>
      </c>
      <c r="D31" s="8" t="s">
        <v>122</v>
      </c>
      <c r="E31" s="8" t="s">
        <v>102</v>
      </c>
      <c r="F31" s="9" t="s">
        <v>51</v>
      </c>
      <c r="G31" s="6" t="s">
        <v>854</v>
      </c>
      <c r="H31" s="3"/>
      <c r="I31" s="3"/>
      <c r="J31" s="15"/>
      <c r="K31" s="15"/>
      <c r="L31" s="15"/>
      <c r="M31" s="15"/>
      <c r="N31" s="3"/>
      <c r="O31" s="3"/>
      <c r="P31" s="3"/>
      <c r="Q31" s="3"/>
      <c r="R31" s="3"/>
      <c r="S31" s="3"/>
      <c r="T31" s="3"/>
      <c r="U31" s="3"/>
      <c r="V31" s="3"/>
    </row>
    <row r="32" spans="1:22" ht="30.75" customHeight="1" x14ac:dyDescent="0.35">
      <c r="A32" s="4"/>
      <c r="B32" s="10" t="s">
        <v>78</v>
      </c>
      <c r="C32" s="11">
        <f>COUNTIFS(Data!$T:$T,$B32,Data!$AR:$AR,J32)</f>
        <v>3</v>
      </c>
      <c r="D32" s="11">
        <f>COUNTIFS(Data!$T:$T,$B32,Data!$AR:$AR,K32)</f>
        <v>0</v>
      </c>
      <c r="E32" s="11">
        <f>COUNTIFS(Data!$T:$T,$B32,Data!$AR:$AR,L32)</f>
        <v>4</v>
      </c>
      <c r="F32" s="11">
        <f>COUNTIFS(Data!$T:$T,$B32,Data!$AR:$AR,M32)</f>
        <v>0</v>
      </c>
      <c r="G32" s="12">
        <f>SUM(C32:F32)</f>
        <v>7</v>
      </c>
      <c r="H32" s="3"/>
      <c r="I32" s="3"/>
      <c r="J32" s="15" t="s">
        <v>35</v>
      </c>
      <c r="K32" s="15" t="s">
        <v>122</v>
      </c>
      <c r="L32" s="15" t="s">
        <v>102</v>
      </c>
      <c r="M32" s="15" t="s">
        <v>51</v>
      </c>
      <c r="N32" s="3"/>
      <c r="O32" s="3"/>
      <c r="P32" s="3"/>
      <c r="Q32" s="3"/>
      <c r="R32" s="3"/>
      <c r="S32" s="3"/>
      <c r="T32" s="3"/>
      <c r="U32" s="3"/>
      <c r="V32" s="3"/>
    </row>
    <row r="33" spans="1:22" ht="30.75" customHeight="1" x14ac:dyDescent="0.35">
      <c r="A33" s="4"/>
      <c r="B33" s="13" t="s">
        <v>33</v>
      </c>
      <c r="C33" s="11">
        <f>COUNTIFS(Data!$T:$T,$B33,Data!$AR:$AR,J33)</f>
        <v>9</v>
      </c>
      <c r="D33" s="11">
        <f>COUNTIFS(Data!$T:$T,$B33,Data!$AR:$AR,K33)</f>
        <v>0</v>
      </c>
      <c r="E33" s="11">
        <f>COUNTIFS(Data!$T:$T,$B33,Data!$AR:$AR,L33)</f>
        <v>0</v>
      </c>
      <c r="F33" s="11">
        <f>COUNTIFS(Data!$T:$T,$B33,Data!$AR:$AR,M33)</f>
        <v>0</v>
      </c>
      <c r="G33" s="12">
        <f t="shared" ref="G33:G45" si="3">SUM(C33:F33)</f>
        <v>9</v>
      </c>
      <c r="H33" s="3"/>
      <c r="I33" s="3"/>
      <c r="J33" s="15" t="s">
        <v>35</v>
      </c>
      <c r="K33" s="15" t="s">
        <v>122</v>
      </c>
      <c r="L33" s="15" t="s">
        <v>102</v>
      </c>
      <c r="M33" s="15" t="s">
        <v>51</v>
      </c>
      <c r="N33" s="3"/>
      <c r="O33" s="3"/>
      <c r="P33" s="3"/>
      <c r="Q33" s="3"/>
      <c r="R33" s="3"/>
      <c r="S33" s="3"/>
      <c r="T33" s="3"/>
      <c r="U33" s="3"/>
      <c r="V33" s="3"/>
    </row>
    <row r="34" spans="1:22" ht="30.75" customHeight="1" x14ac:dyDescent="0.35">
      <c r="A34" s="4"/>
      <c r="B34" s="13" t="s">
        <v>87</v>
      </c>
      <c r="C34" s="11">
        <f>COUNTIFS(Data!$T:$T,$B34,Data!$AR:$AR,J34)</f>
        <v>9</v>
      </c>
      <c r="D34" s="11">
        <f>COUNTIFS(Data!$T:$T,$B34,Data!$AR:$AR,K34)</f>
        <v>3</v>
      </c>
      <c r="E34" s="11">
        <f>COUNTIFS(Data!$T:$T,$B34,Data!$AR:$AR,L34)</f>
        <v>7</v>
      </c>
      <c r="F34" s="11">
        <f>COUNTIFS(Data!$T:$T,$B34,Data!$AR:$AR,M34)</f>
        <v>0</v>
      </c>
      <c r="G34" s="12">
        <f t="shared" si="3"/>
        <v>19</v>
      </c>
      <c r="H34" s="3"/>
      <c r="I34" s="3"/>
      <c r="J34" s="15" t="s">
        <v>35</v>
      </c>
      <c r="K34" s="15" t="s">
        <v>122</v>
      </c>
      <c r="L34" s="15" t="s">
        <v>102</v>
      </c>
      <c r="M34" s="15" t="s">
        <v>51</v>
      </c>
      <c r="N34" s="3"/>
      <c r="O34" s="3"/>
      <c r="P34" s="3"/>
      <c r="Q34" s="3"/>
      <c r="R34" s="3"/>
      <c r="S34" s="3"/>
      <c r="T34" s="3"/>
      <c r="U34" s="3"/>
      <c r="V34" s="3"/>
    </row>
    <row r="35" spans="1:22" ht="30.75" customHeight="1" x14ac:dyDescent="0.35">
      <c r="A35" s="4"/>
      <c r="B35" s="13" t="s">
        <v>68</v>
      </c>
      <c r="C35" s="11">
        <f>COUNTIFS(Data!$T:$T,$B35,Data!$AR:$AR,J35)</f>
        <v>10</v>
      </c>
      <c r="D35" s="11">
        <f>COUNTIFS(Data!$T:$T,$B35,Data!$AR:$AR,K35)</f>
        <v>0</v>
      </c>
      <c r="E35" s="11">
        <f>COUNTIFS(Data!$T:$T,$B35,Data!$AR:$AR,L35)</f>
        <v>3</v>
      </c>
      <c r="F35" s="11">
        <f>COUNTIFS(Data!$T:$T,$B35,Data!$AR:$AR,M35)</f>
        <v>1</v>
      </c>
      <c r="G35" s="12">
        <f t="shared" si="3"/>
        <v>14</v>
      </c>
      <c r="H35" s="3"/>
      <c r="I35" s="3"/>
      <c r="J35" s="15" t="s">
        <v>35</v>
      </c>
      <c r="K35" s="15" t="s">
        <v>122</v>
      </c>
      <c r="L35" s="15" t="s">
        <v>102</v>
      </c>
      <c r="M35" s="15" t="s">
        <v>51</v>
      </c>
      <c r="N35" s="3"/>
      <c r="O35" s="3"/>
      <c r="P35" s="3"/>
      <c r="Q35" s="3"/>
      <c r="R35" s="3"/>
      <c r="S35" s="3"/>
      <c r="T35" s="3"/>
      <c r="U35" s="3"/>
      <c r="V35" s="3"/>
    </row>
    <row r="36" spans="1:22" ht="36.75" customHeight="1" x14ac:dyDescent="0.35">
      <c r="A36" s="4"/>
      <c r="B36" s="13" t="s">
        <v>99</v>
      </c>
      <c r="C36" s="11">
        <f>COUNTIFS(Data!$T:$T,$B36,Data!$AR:$AR,J36)</f>
        <v>1</v>
      </c>
      <c r="D36" s="11">
        <f>COUNTIFS(Data!$T:$T,$B36,Data!$AR:$AR,K36)</f>
        <v>0</v>
      </c>
      <c r="E36" s="11">
        <f>COUNTIFS(Data!$T:$T,$B36,Data!$AR:$AR,L36)</f>
        <v>0</v>
      </c>
      <c r="F36" s="11">
        <f>COUNTIFS(Data!$T:$T,$B36,Data!$AR:$AR,M36)</f>
        <v>0</v>
      </c>
      <c r="G36" s="12">
        <f t="shared" si="3"/>
        <v>1</v>
      </c>
      <c r="H36" s="3"/>
      <c r="I36" s="3"/>
      <c r="J36" s="15" t="s">
        <v>35</v>
      </c>
      <c r="K36" s="15" t="s">
        <v>122</v>
      </c>
      <c r="L36" s="15" t="s">
        <v>102</v>
      </c>
      <c r="M36" s="15" t="s">
        <v>51</v>
      </c>
      <c r="N36" s="3"/>
      <c r="O36" s="3"/>
      <c r="P36" s="3"/>
      <c r="Q36" s="3"/>
      <c r="R36" s="3"/>
      <c r="S36" s="3"/>
      <c r="T36" s="3"/>
      <c r="U36" s="3"/>
      <c r="V36" s="3"/>
    </row>
    <row r="37" spans="1:22" ht="30.75" customHeight="1" x14ac:dyDescent="0.35">
      <c r="A37" s="4"/>
      <c r="B37" s="13" t="s">
        <v>94</v>
      </c>
      <c r="C37" s="11">
        <f>COUNTIFS(Data!$T:$T,$B37,Data!$AR:$AR,J37)</f>
        <v>0</v>
      </c>
      <c r="D37" s="11">
        <f>COUNTIFS(Data!$T:$T,$B37,Data!$AR:$AR,K37)</f>
        <v>1</v>
      </c>
      <c r="E37" s="11">
        <f>COUNTIFS(Data!$T:$T,$B37,Data!$AR:$AR,L37)</f>
        <v>3</v>
      </c>
      <c r="F37" s="11">
        <f>COUNTIFS(Data!$T:$T,$B37,Data!$AR:$AR,M37)</f>
        <v>0</v>
      </c>
      <c r="G37" s="12">
        <f t="shared" si="3"/>
        <v>4</v>
      </c>
      <c r="H37" s="3"/>
      <c r="I37" s="3"/>
      <c r="J37" s="15" t="s">
        <v>35</v>
      </c>
      <c r="K37" s="15" t="s">
        <v>122</v>
      </c>
      <c r="L37" s="15" t="s">
        <v>102</v>
      </c>
      <c r="M37" s="15" t="s">
        <v>51</v>
      </c>
      <c r="N37" s="3"/>
      <c r="O37" s="3"/>
      <c r="P37" s="3"/>
      <c r="Q37" s="3"/>
      <c r="R37" s="3"/>
      <c r="S37" s="3"/>
      <c r="T37" s="3"/>
      <c r="U37" s="3"/>
      <c r="V37" s="3"/>
    </row>
    <row r="38" spans="1:22" ht="36.75" customHeight="1" x14ac:dyDescent="0.35">
      <c r="A38" s="4"/>
      <c r="B38" s="13" t="s">
        <v>48</v>
      </c>
      <c r="C38" s="11">
        <f>COUNTIFS(Data!$T:$T,$B38,Data!$AR:$AR,J38)</f>
        <v>1</v>
      </c>
      <c r="D38" s="11">
        <f>COUNTIFS(Data!$T:$T,$B38,Data!$AR:$AR,K38)</f>
        <v>0</v>
      </c>
      <c r="E38" s="11">
        <f>COUNTIFS(Data!$T:$T,$B38,Data!$AR:$AR,L38)</f>
        <v>1</v>
      </c>
      <c r="F38" s="11">
        <f>COUNTIFS(Data!$T:$T,$B38,Data!$AR:$AR,M38)</f>
        <v>0</v>
      </c>
      <c r="G38" s="12">
        <f t="shared" si="3"/>
        <v>2</v>
      </c>
      <c r="H38" s="3"/>
      <c r="I38" s="3"/>
      <c r="J38" s="15" t="s">
        <v>35</v>
      </c>
      <c r="K38" s="15" t="s">
        <v>122</v>
      </c>
      <c r="L38" s="15" t="s">
        <v>102</v>
      </c>
      <c r="M38" s="15" t="s">
        <v>51</v>
      </c>
      <c r="N38" s="3"/>
      <c r="O38" s="3"/>
      <c r="P38" s="3"/>
      <c r="Q38" s="3"/>
      <c r="R38" s="3"/>
      <c r="S38" s="3"/>
      <c r="T38" s="3"/>
      <c r="U38" s="3"/>
      <c r="V38" s="3"/>
    </row>
    <row r="39" spans="1:22" ht="30.75" customHeight="1" x14ac:dyDescent="0.35">
      <c r="A39" s="4"/>
      <c r="B39" s="13" t="s">
        <v>103</v>
      </c>
      <c r="C39" s="11">
        <f>COUNTIFS(Data!$T:$T,$B39,Data!$AR:$AR,J39)</f>
        <v>1</v>
      </c>
      <c r="D39" s="11">
        <f>COUNTIFS(Data!$T:$T,$B39,Data!$AR:$AR,K39)</f>
        <v>0</v>
      </c>
      <c r="E39" s="11">
        <f>COUNTIFS(Data!$T:$T,$B39,Data!$AR:$AR,L39)</f>
        <v>2</v>
      </c>
      <c r="F39" s="11">
        <f>COUNTIFS(Data!$T:$T,$B39,Data!$AR:$AR,M39)</f>
        <v>0</v>
      </c>
      <c r="G39" s="12">
        <f t="shared" si="3"/>
        <v>3</v>
      </c>
      <c r="H39" s="3"/>
      <c r="I39" s="3"/>
      <c r="J39" s="15" t="s">
        <v>35</v>
      </c>
      <c r="K39" s="15" t="s">
        <v>122</v>
      </c>
      <c r="L39" s="15" t="s">
        <v>102</v>
      </c>
      <c r="M39" s="15" t="s">
        <v>51</v>
      </c>
      <c r="N39" s="3"/>
      <c r="O39" s="3"/>
      <c r="P39" s="3"/>
      <c r="Q39" s="3"/>
      <c r="R39" s="3"/>
      <c r="S39" s="3"/>
      <c r="T39" s="3"/>
      <c r="U39" s="3"/>
      <c r="V39" s="3"/>
    </row>
    <row r="40" spans="1:22" ht="30.75" customHeight="1" x14ac:dyDescent="0.35">
      <c r="A40" s="4"/>
      <c r="B40" s="10" t="s">
        <v>61</v>
      </c>
      <c r="C40" s="11">
        <f>COUNTIFS(Data!$T:$T,$B40,Data!$AR:$AR,J40)</f>
        <v>3</v>
      </c>
      <c r="D40" s="11">
        <f>COUNTIFS(Data!$T:$T,$B40,Data!$AR:$AR,K40)</f>
        <v>0</v>
      </c>
      <c r="E40" s="11">
        <f>COUNTIFS(Data!$T:$T,$B40,Data!$AR:$AR,L40)</f>
        <v>1</v>
      </c>
      <c r="F40" s="11">
        <f>COUNTIFS(Data!$T:$T,$B40,Data!$AR:$AR,M40)</f>
        <v>6</v>
      </c>
      <c r="G40" s="12">
        <f t="shared" si="3"/>
        <v>10</v>
      </c>
      <c r="H40" s="3"/>
      <c r="I40" s="3"/>
      <c r="J40" s="15" t="s">
        <v>35</v>
      </c>
      <c r="K40" s="15" t="s">
        <v>122</v>
      </c>
      <c r="L40" s="15" t="s">
        <v>102</v>
      </c>
      <c r="M40" s="15" t="s">
        <v>51</v>
      </c>
      <c r="N40" s="3"/>
      <c r="O40" s="3"/>
      <c r="P40" s="3"/>
      <c r="Q40" s="3"/>
      <c r="R40" s="3"/>
      <c r="S40" s="3"/>
      <c r="T40" s="3"/>
      <c r="U40" s="3"/>
      <c r="V40" s="3"/>
    </row>
    <row r="41" spans="1:22" ht="30.75" customHeight="1" x14ac:dyDescent="0.35">
      <c r="A41" s="4"/>
      <c r="B41" s="13" t="s">
        <v>133</v>
      </c>
      <c r="C41" s="11">
        <f>COUNTIFS(Data!$T:$T,$B41,Data!$AR:$AR,J41)</f>
        <v>0</v>
      </c>
      <c r="D41" s="11">
        <f>COUNTIFS(Data!$T:$T,$B41,Data!$AR:$AR,K41)</f>
        <v>0</v>
      </c>
      <c r="E41" s="11">
        <f>COUNTIFS(Data!$T:$T,$B41,Data!$AR:$AR,L41)</f>
        <v>0</v>
      </c>
      <c r="F41" s="11">
        <f>COUNTIFS(Data!$T:$T,$B41,Data!$AR:$AR,M41)</f>
        <v>0</v>
      </c>
      <c r="G41" s="12">
        <f t="shared" si="3"/>
        <v>0</v>
      </c>
      <c r="H41" s="3"/>
      <c r="I41" s="3"/>
      <c r="J41" s="15" t="s">
        <v>35</v>
      </c>
      <c r="K41" s="15" t="s">
        <v>122</v>
      </c>
      <c r="L41" s="15" t="s">
        <v>102</v>
      </c>
      <c r="M41" s="15" t="s">
        <v>51</v>
      </c>
      <c r="N41" s="3"/>
      <c r="O41" s="3"/>
      <c r="P41" s="3"/>
      <c r="Q41" s="3"/>
      <c r="R41" s="3"/>
      <c r="S41" s="3"/>
      <c r="T41" s="3"/>
      <c r="U41" s="3"/>
      <c r="V41" s="3"/>
    </row>
    <row r="42" spans="1:22" ht="30.75" customHeight="1" x14ac:dyDescent="0.35">
      <c r="A42" s="4"/>
      <c r="B42" s="13" t="s">
        <v>73</v>
      </c>
      <c r="C42" s="11">
        <f>COUNTIFS(Data!$T:$T,$B42,Data!$AR:$AR,J42)</f>
        <v>1</v>
      </c>
      <c r="D42" s="11">
        <f>COUNTIFS(Data!$T:$T,$B42,Data!$AR:$AR,K42)</f>
        <v>0</v>
      </c>
      <c r="E42" s="11">
        <f>COUNTIFS(Data!$T:$T,$B42,Data!$AR:$AR,L42)</f>
        <v>0</v>
      </c>
      <c r="F42" s="11">
        <f>COUNTIFS(Data!$T:$T,$B42,Data!$AR:$AR,M42)</f>
        <v>0</v>
      </c>
      <c r="G42" s="12">
        <f t="shared" si="3"/>
        <v>1</v>
      </c>
      <c r="H42" s="3"/>
      <c r="I42" s="3"/>
      <c r="J42" s="15" t="s">
        <v>35</v>
      </c>
      <c r="K42" s="15" t="s">
        <v>122</v>
      </c>
      <c r="L42" s="15" t="s">
        <v>102</v>
      </c>
      <c r="M42" s="15" t="s">
        <v>51</v>
      </c>
      <c r="N42" s="3"/>
      <c r="O42" s="3"/>
      <c r="P42" s="3"/>
      <c r="Q42" s="3"/>
      <c r="R42" s="3"/>
      <c r="S42" s="3"/>
      <c r="T42" s="3"/>
      <c r="U42" s="3"/>
      <c r="V42" s="3"/>
    </row>
    <row r="43" spans="1:22" ht="30.75" customHeight="1" x14ac:dyDescent="0.35">
      <c r="A43" s="4"/>
      <c r="B43" s="13" t="s">
        <v>136</v>
      </c>
      <c r="C43" s="11">
        <f>COUNTIFS(Data!$T:$T,$B43,Data!$AR:$AR,J43)</f>
        <v>0</v>
      </c>
      <c r="D43" s="11">
        <f>COUNTIFS(Data!$T:$T,$B43,Data!$AR:$AR,K43)</f>
        <v>0</v>
      </c>
      <c r="E43" s="11">
        <f>COUNTIFS(Data!$T:$T,$B43,Data!$AR:$AR,L43)</f>
        <v>0</v>
      </c>
      <c r="F43" s="11">
        <f>COUNTIFS(Data!$T:$T,$B43,Data!$AR:$AR,M43)</f>
        <v>0</v>
      </c>
      <c r="G43" s="12">
        <f t="shared" si="3"/>
        <v>0</v>
      </c>
      <c r="H43" s="3"/>
      <c r="I43" s="3"/>
      <c r="J43" s="15" t="s">
        <v>35</v>
      </c>
      <c r="K43" s="15" t="s">
        <v>122</v>
      </c>
      <c r="L43" s="15" t="s">
        <v>102</v>
      </c>
      <c r="M43" s="15" t="s">
        <v>51</v>
      </c>
      <c r="N43" s="3"/>
      <c r="O43" s="3"/>
      <c r="P43" s="3"/>
      <c r="Q43" s="3"/>
      <c r="R43" s="3"/>
      <c r="S43" s="3"/>
      <c r="T43" s="3"/>
      <c r="U43" s="3"/>
      <c r="V43" s="3"/>
    </row>
    <row r="44" spans="1:22" ht="36.75" customHeight="1" x14ac:dyDescent="0.35">
      <c r="A44" s="4"/>
      <c r="B44" s="13" t="s">
        <v>39</v>
      </c>
      <c r="C44" s="11">
        <f>COUNTIFS(Data!$T:$T,$B44,Data!$AR:$AR,J44)</f>
        <v>0</v>
      </c>
      <c r="D44" s="11">
        <f>COUNTIFS(Data!$T:$T,$B44,Data!$AR:$AR,K44)</f>
        <v>0</v>
      </c>
      <c r="E44" s="11">
        <f>COUNTIFS(Data!$T:$T,$B44,Data!$AR:$AR,L44)</f>
        <v>0</v>
      </c>
      <c r="F44" s="11">
        <f>COUNTIFS(Data!$T:$T,$B44,Data!$AR:$AR,M44)</f>
        <v>0</v>
      </c>
      <c r="G44" s="12">
        <f t="shared" si="3"/>
        <v>0</v>
      </c>
      <c r="H44" s="3"/>
      <c r="I44" s="3"/>
      <c r="J44" s="15" t="s">
        <v>35</v>
      </c>
      <c r="K44" s="15" t="s">
        <v>122</v>
      </c>
      <c r="L44" s="15" t="s">
        <v>102</v>
      </c>
      <c r="M44" s="15" t="s">
        <v>51</v>
      </c>
      <c r="N44" s="3"/>
      <c r="O44" s="3"/>
      <c r="P44" s="3"/>
      <c r="Q44" s="3"/>
      <c r="R44" s="3"/>
      <c r="S44" s="3"/>
      <c r="T44" s="3"/>
      <c r="U44" s="3"/>
      <c r="V44" s="3"/>
    </row>
    <row r="45" spans="1:22" ht="30.75" customHeight="1" thickBot="1" x14ac:dyDescent="0.4">
      <c r="A45" s="4"/>
      <c r="B45" s="13" t="s">
        <v>42</v>
      </c>
      <c r="C45" s="11">
        <f>COUNTIFS(Data!$T:$T,$B45,Data!$AR:$AR,J45)</f>
        <v>12</v>
      </c>
      <c r="D45" s="11">
        <f>COUNTIFS(Data!$T:$T,$B45,Data!$AR:$AR,K45)</f>
        <v>0</v>
      </c>
      <c r="E45" s="11">
        <f>COUNTIFS(Data!$T:$T,$B45,Data!$AR:$AR,L45)</f>
        <v>10</v>
      </c>
      <c r="F45" s="11">
        <f>COUNTIFS(Data!$T:$T,$B45,Data!$AR:$AR,M45)</f>
        <v>0</v>
      </c>
      <c r="G45" s="12">
        <f t="shared" si="3"/>
        <v>22</v>
      </c>
      <c r="H45" s="3"/>
      <c r="I45" s="3"/>
      <c r="J45" s="15" t="s">
        <v>35</v>
      </c>
      <c r="K45" s="15" t="s">
        <v>122</v>
      </c>
      <c r="L45" s="15" t="s">
        <v>102</v>
      </c>
      <c r="M45" s="15" t="s">
        <v>51</v>
      </c>
      <c r="N45" s="3"/>
      <c r="O45" s="3"/>
      <c r="P45" s="3"/>
      <c r="Q45" s="3"/>
      <c r="R45" s="3"/>
      <c r="S45" s="3"/>
      <c r="T45" s="3"/>
      <c r="U45" s="3"/>
      <c r="V45" s="3"/>
    </row>
    <row r="46" spans="1:22" ht="30.75" customHeight="1" thickBot="1" x14ac:dyDescent="0.4">
      <c r="A46" s="4"/>
      <c r="B46" s="7" t="s">
        <v>854</v>
      </c>
      <c r="C46" s="14">
        <f>SUM(C32:C45)</f>
        <v>50</v>
      </c>
      <c r="D46" s="14">
        <f t="shared" ref="D46:F46" si="4">SUM(D32:D45)</f>
        <v>4</v>
      </c>
      <c r="E46" s="14">
        <f t="shared" si="4"/>
        <v>31</v>
      </c>
      <c r="F46" s="14">
        <f t="shared" si="4"/>
        <v>7</v>
      </c>
      <c r="G46" s="6">
        <f>SUM(G32:G45)</f>
        <v>92</v>
      </c>
      <c r="H46" s="3"/>
      <c r="I46" s="3"/>
      <c r="J46" s="15"/>
      <c r="K46" s="15"/>
      <c r="L46" s="15"/>
      <c r="M46" s="3"/>
      <c r="N46" s="3"/>
      <c r="O46" s="3"/>
      <c r="P46" s="3"/>
      <c r="Q46" s="3"/>
      <c r="R46" s="3"/>
      <c r="S46" s="3"/>
      <c r="T46" s="3"/>
      <c r="U46" s="3"/>
      <c r="V46" s="3"/>
    </row>
    <row r="47" spans="1:22" ht="48" customHeight="1" thickBot="1" x14ac:dyDescent="0.4">
      <c r="A47" s="4"/>
      <c r="B47" s="81" t="s">
        <v>855</v>
      </c>
      <c r="C47" s="82"/>
      <c r="D47" s="82"/>
      <c r="E47" s="82"/>
      <c r="F47" s="82"/>
      <c r="G47" s="83"/>
      <c r="H47" s="3"/>
      <c r="I47" s="3"/>
      <c r="J47" s="15"/>
      <c r="K47" s="15"/>
      <c r="L47" s="15"/>
      <c r="M47" s="3"/>
      <c r="N47" s="3"/>
      <c r="O47" s="3"/>
      <c r="P47" s="3"/>
      <c r="Q47" s="3"/>
      <c r="R47" s="3"/>
      <c r="S47" s="3"/>
      <c r="T47" s="3"/>
      <c r="U47" s="3"/>
      <c r="V47" s="3"/>
    </row>
    <row r="48" spans="1:22" ht="22.5" customHeight="1" thickBot="1" x14ac:dyDescent="0.4">
      <c r="A48" s="4"/>
    </row>
    <row r="49" spans="1:27" ht="27" customHeight="1" thickBot="1" x14ac:dyDescent="0.4">
      <c r="A49" s="5">
        <v>4</v>
      </c>
      <c r="B49" s="75" t="s">
        <v>918</v>
      </c>
      <c r="C49" s="76"/>
      <c r="D49" s="76"/>
      <c r="E49" s="77"/>
      <c r="F49" s="3"/>
      <c r="G49" s="3"/>
      <c r="H49" s="3"/>
      <c r="I49" s="3"/>
      <c r="J49" s="3"/>
      <c r="K49" s="3"/>
      <c r="L49" s="3"/>
      <c r="M49" s="3"/>
      <c r="N49" s="3"/>
      <c r="O49" s="3"/>
      <c r="P49" s="3"/>
      <c r="Q49" s="3"/>
      <c r="R49" s="3"/>
      <c r="S49" s="3"/>
      <c r="T49" s="3"/>
    </row>
    <row r="50" spans="1:27" ht="27" customHeight="1" thickBot="1" x14ac:dyDescent="0.4">
      <c r="A50" s="6" t="s">
        <v>888</v>
      </c>
      <c r="B50" s="78" t="s">
        <v>889</v>
      </c>
      <c r="C50" s="79"/>
      <c r="D50" s="79"/>
      <c r="E50" s="80"/>
      <c r="F50" s="3"/>
      <c r="G50" s="3"/>
      <c r="H50" s="15"/>
      <c r="I50" s="15"/>
      <c r="J50" s="15"/>
      <c r="K50" s="3"/>
      <c r="L50" s="3"/>
      <c r="M50" s="3"/>
      <c r="N50" s="3"/>
      <c r="O50" s="3"/>
      <c r="P50" s="3"/>
      <c r="Q50" s="3"/>
      <c r="R50" s="3"/>
      <c r="S50" s="3"/>
      <c r="T50" s="3"/>
    </row>
    <row r="51" spans="1:27" ht="27" customHeight="1" thickBot="1" x14ac:dyDescent="0.4">
      <c r="A51" s="4"/>
      <c r="B51" s="7"/>
      <c r="C51" s="8" t="s">
        <v>55</v>
      </c>
      <c r="D51" s="9" t="s">
        <v>28</v>
      </c>
      <c r="E51" s="6" t="s">
        <v>854</v>
      </c>
      <c r="F51" s="3"/>
      <c r="G51" s="3"/>
      <c r="H51" s="15"/>
      <c r="I51" s="15"/>
      <c r="J51" s="15"/>
      <c r="K51" s="3"/>
      <c r="L51" s="3"/>
      <c r="M51" s="3"/>
      <c r="N51" s="3"/>
      <c r="O51" s="3"/>
      <c r="P51" s="3"/>
      <c r="Q51" s="3"/>
      <c r="R51" s="3"/>
      <c r="S51" s="3"/>
      <c r="T51" s="3"/>
    </row>
    <row r="52" spans="1:27" ht="30.75" customHeight="1" x14ac:dyDescent="0.35">
      <c r="A52" s="4"/>
      <c r="B52" s="10" t="s">
        <v>75</v>
      </c>
      <c r="C52" s="11">
        <f>COUNTIFS(Data!$C:$C,$B52,Data!$E:$E,H52)</f>
        <v>1</v>
      </c>
      <c r="D52" s="11">
        <f>COUNTIFS(Data!$C:$C,$B52,Data!$E:$E,I52)</f>
        <v>20</v>
      </c>
      <c r="E52" s="12">
        <f>SUM(C52:D52)</f>
        <v>21</v>
      </c>
      <c r="F52" s="3"/>
      <c r="G52" s="3"/>
      <c r="H52" s="15" t="s">
        <v>55</v>
      </c>
      <c r="I52" s="15" t="s">
        <v>28</v>
      </c>
      <c r="J52" s="15"/>
      <c r="K52" s="3"/>
      <c r="L52" s="3"/>
      <c r="M52" s="3"/>
      <c r="N52" s="3"/>
      <c r="O52" s="3"/>
      <c r="P52" s="3"/>
      <c r="Q52" s="3"/>
      <c r="R52" s="3"/>
      <c r="S52" s="3"/>
      <c r="T52" s="3"/>
    </row>
    <row r="53" spans="1:27" ht="30.75" customHeight="1" x14ac:dyDescent="0.35">
      <c r="A53" s="4"/>
      <c r="B53" s="13" t="s">
        <v>47</v>
      </c>
      <c r="C53" s="11">
        <f>COUNTIFS(Data!$C:$C,$B53,Data!$E:$E,H53)</f>
        <v>0</v>
      </c>
      <c r="D53" s="11">
        <f>COUNTIFS(Data!$C:$C,$B53,Data!$E:$E,I53)</f>
        <v>4</v>
      </c>
      <c r="E53" s="12">
        <f t="shared" ref="E53:E60" si="5">SUM(C53:D53)</f>
        <v>4</v>
      </c>
      <c r="F53" s="3"/>
      <c r="G53" s="3"/>
      <c r="H53" s="15" t="s">
        <v>55</v>
      </c>
      <c r="I53" s="15" t="s">
        <v>28</v>
      </c>
      <c r="J53" s="15"/>
      <c r="K53" s="3"/>
      <c r="L53" s="3"/>
      <c r="M53" s="3"/>
      <c r="N53" s="3"/>
      <c r="O53" s="3"/>
      <c r="P53" s="3"/>
      <c r="Q53" s="3"/>
      <c r="R53" s="3"/>
      <c r="S53" s="3"/>
      <c r="T53" s="3"/>
    </row>
    <row r="54" spans="1:27" ht="30.75" customHeight="1" x14ac:dyDescent="0.35">
      <c r="A54" s="4"/>
      <c r="B54" s="13" t="s">
        <v>38</v>
      </c>
      <c r="C54" s="11">
        <f>COUNTIFS(Data!$C:$C,$B54,Data!$E:$E,H54)</f>
        <v>1</v>
      </c>
      <c r="D54" s="11">
        <f>COUNTIFS(Data!$C:$C,$B54,Data!$E:$E,I54)</f>
        <v>8</v>
      </c>
      <c r="E54" s="12">
        <f t="shared" si="5"/>
        <v>9</v>
      </c>
      <c r="F54" s="3"/>
      <c r="G54" s="3"/>
      <c r="H54" s="15" t="s">
        <v>55</v>
      </c>
      <c r="I54" s="15" t="s">
        <v>28</v>
      </c>
      <c r="J54" s="15"/>
      <c r="K54" s="3"/>
      <c r="L54" s="3"/>
      <c r="M54" s="3"/>
      <c r="N54" s="3"/>
      <c r="O54" s="3"/>
      <c r="P54" s="3"/>
      <c r="Q54" s="3"/>
      <c r="R54" s="3"/>
      <c r="S54" s="3"/>
      <c r="T54" s="3"/>
    </row>
    <row r="55" spans="1:27" ht="30.75" customHeight="1" x14ac:dyDescent="0.35">
      <c r="A55" s="4"/>
      <c r="B55" s="13" t="s">
        <v>67</v>
      </c>
      <c r="C55" s="11">
        <f>COUNTIFS(Data!$C:$C,$B55,Data!$E:$E,H55)</f>
        <v>8</v>
      </c>
      <c r="D55" s="11">
        <f>COUNTIFS(Data!$C:$C,$B55,Data!$E:$E,I55)</f>
        <v>8</v>
      </c>
      <c r="E55" s="12">
        <f t="shared" si="5"/>
        <v>16</v>
      </c>
      <c r="F55" s="3"/>
      <c r="G55" s="3"/>
      <c r="H55" s="15" t="s">
        <v>55</v>
      </c>
      <c r="I55" s="15" t="s">
        <v>28</v>
      </c>
      <c r="J55" s="15"/>
      <c r="K55" s="3"/>
      <c r="L55" s="3"/>
      <c r="M55" s="3"/>
      <c r="N55" s="3"/>
      <c r="O55" s="3"/>
      <c r="P55" s="3"/>
      <c r="Q55" s="3"/>
      <c r="R55" s="3"/>
      <c r="S55" s="3"/>
      <c r="T55" s="3"/>
    </row>
    <row r="56" spans="1:27" ht="30.75" customHeight="1" x14ac:dyDescent="0.35">
      <c r="A56" s="4"/>
      <c r="B56" s="13" t="s">
        <v>118</v>
      </c>
      <c r="C56" s="11">
        <f>COUNTIFS(Data!$C:$C,$B56,Data!$E:$E,H56)</f>
        <v>0</v>
      </c>
      <c r="D56" s="11">
        <f>COUNTIFS(Data!$C:$C,$B56,Data!$E:$E,I56)</f>
        <v>2</v>
      </c>
      <c r="E56" s="12">
        <f t="shared" si="5"/>
        <v>2</v>
      </c>
      <c r="F56" s="3"/>
      <c r="G56" s="3"/>
      <c r="H56" s="15" t="s">
        <v>55</v>
      </c>
      <c r="I56" s="15" t="s">
        <v>28</v>
      </c>
      <c r="J56" s="15"/>
      <c r="K56" s="3"/>
      <c r="L56" s="3"/>
      <c r="M56" s="3"/>
      <c r="N56" s="3"/>
      <c r="O56" s="3"/>
      <c r="P56" s="3"/>
      <c r="Q56" s="3"/>
      <c r="R56" s="3"/>
      <c r="S56" s="3"/>
      <c r="T56" s="3"/>
    </row>
    <row r="57" spans="1:27" ht="30.75" customHeight="1" x14ac:dyDescent="0.35">
      <c r="A57" s="4"/>
      <c r="B57" s="13" t="s">
        <v>152</v>
      </c>
      <c r="C57" s="11">
        <f>COUNTIFS(Data!$C:$C,$B57,Data!$E:$E,H57)</f>
        <v>0</v>
      </c>
      <c r="D57" s="11">
        <f>COUNTIFS(Data!$C:$C,$B57,Data!$E:$E,I57)</f>
        <v>0</v>
      </c>
      <c r="E57" s="12">
        <f t="shared" si="5"/>
        <v>0</v>
      </c>
      <c r="F57" s="3"/>
      <c r="G57" s="3"/>
      <c r="H57" s="15" t="s">
        <v>55</v>
      </c>
      <c r="I57" s="15" t="s">
        <v>28</v>
      </c>
      <c r="J57" s="15"/>
      <c r="K57" s="3"/>
      <c r="L57" s="3"/>
      <c r="M57" s="3"/>
      <c r="N57" s="3"/>
      <c r="O57" s="3"/>
      <c r="P57" s="3"/>
      <c r="Q57" s="3"/>
      <c r="R57" s="3"/>
      <c r="S57" s="3"/>
      <c r="T57" s="3"/>
    </row>
    <row r="58" spans="1:27" ht="30.75" customHeight="1" x14ac:dyDescent="0.35">
      <c r="A58" s="4"/>
      <c r="B58" s="13" t="s">
        <v>60</v>
      </c>
      <c r="C58" s="11">
        <f>COUNTIFS(Data!$C:$C,$B58,Data!$E:$E,H58)</f>
        <v>1</v>
      </c>
      <c r="D58" s="11">
        <f>COUNTIFS(Data!$C:$C,$B58,Data!$E:$E,I58)</f>
        <v>10</v>
      </c>
      <c r="E58" s="12">
        <f t="shared" si="5"/>
        <v>11</v>
      </c>
      <c r="F58" s="3"/>
      <c r="G58" s="3"/>
      <c r="H58" s="15" t="s">
        <v>55</v>
      </c>
      <c r="I58" s="15" t="s">
        <v>28</v>
      </c>
      <c r="J58" s="15"/>
      <c r="K58" s="3"/>
      <c r="L58" s="3"/>
      <c r="M58" s="3"/>
      <c r="N58" s="3"/>
      <c r="O58" s="3"/>
      <c r="P58" s="3"/>
      <c r="Q58" s="3"/>
      <c r="R58" s="3"/>
      <c r="S58" s="3"/>
      <c r="T58" s="3"/>
    </row>
    <row r="59" spans="1:27" ht="36.75" customHeight="1" x14ac:dyDescent="0.35">
      <c r="A59" s="4"/>
      <c r="B59" s="13" t="s">
        <v>26</v>
      </c>
      <c r="C59" s="11">
        <f>COUNTIFS(Data!$C:$C,$B59,Data!$E:$E,H59)</f>
        <v>12</v>
      </c>
      <c r="D59" s="11">
        <f>COUNTIFS(Data!$C:$C,$B59,Data!$E:$E,I59)</f>
        <v>2</v>
      </c>
      <c r="E59" s="12">
        <f t="shared" si="5"/>
        <v>14</v>
      </c>
      <c r="F59" s="3"/>
      <c r="G59" s="3"/>
      <c r="H59" s="15" t="s">
        <v>55</v>
      </c>
      <c r="I59" s="15" t="s">
        <v>28</v>
      </c>
      <c r="J59" s="15"/>
      <c r="K59" s="3"/>
      <c r="L59" s="3"/>
      <c r="M59" s="3"/>
      <c r="N59" s="3"/>
      <c r="O59" s="3"/>
      <c r="P59" s="3"/>
      <c r="Q59" s="3"/>
      <c r="R59" s="3"/>
      <c r="S59" s="3"/>
      <c r="T59" s="3"/>
    </row>
    <row r="60" spans="1:27" ht="30.75" customHeight="1" thickBot="1" x14ac:dyDescent="0.4">
      <c r="A60" s="4"/>
      <c r="B60" s="13" t="s">
        <v>84</v>
      </c>
      <c r="C60" s="11">
        <f>COUNTIFS(Data!$C:$C,$B60,Data!$E:$E,H60)</f>
        <v>4</v>
      </c>
      <c r="D60" s="11">
        <f>COUNTIFS(Data!$C:$C,$B60,Data!$E:$E,I60)</f>
        <v>11</v>
      </c>
      <c r="E60" s="12">
        <f t="shared" si="5"/>
        <v>15</v>
      </c>
      <c r="F60" s="3"/>
      <c r="G60" s="3"/>
      <c r="H60" s="15" t="s">
        <v>55</v>
      </c>
      <c r="I60" s="15" t="s">
        <v>28</v>
      </c>
      <c r="J60" s="15"/>
      <c r="K60" s="3"/>
      <c r="L60" s="3"/>
      <c r="M60" s="3"/>
      <c r="N60" s="3"/>
      <c r="O60" s="3"/>
      <c r="P60" s="3"/>
      <c r="Q60" s="3"/>
      <c r="R60" s="3"/>
      <c r="S60" s="3"/>
      <c r="T60" s="3"/>
    </row>
    <row r="61" spans="1:27" ht="30.75" customHeight="1" thickBot="1" x14ac:dyDescent="0.4">
      <c r="A61" s="4"/>
      <c r="B61" s="7" t="s">
        <v>854</v>
      </c>
      <c r="C61" s="14">
        <f>SUM(C52:C60)</f>
        <v>27</v>
      </c>
      <c r="D61" s="14">
        <f>SUM(D52:D60)</f>
        <v>65</v>
      </c>
      <c r="E61" s="6">
        <f>SUM(E52:E60)</f>
        <v>92</v>
      </c>
      <c r="F61" s="3"/>
      <c r="G61" s="3"/>
      <c r="H61" s="15"/>
      <c r="I61" s="15"/>
      <c r="J61" s="15"/>
      <c r="K61" s="3"/>
      <c r="L61" s="3"/>
      <c r="M61" s="3"/>
      <c r="N61" s="3"/>
      <c r="O61" s="3"/>
      <c r="P61" s="3"/>
      <c r="Q61" s="3"/>
      <c r="R61" s="3"/>
      <c r="S61" s="3"/>
      <c r="T61" s="3"/>
    </row>
    <row r="62" spans="1:27" ht="48" customHeight="1" thickBot="1" x14ac:dyDescent="0.4">
      <c r="A62" s="4"/>
      <c r="B62" s="81" t="s">
        <v>855</v>
      </c>
      <c r="C62" s="82"/>
      <c r="D62" s="82"/>
      <c r="E62" s="83"/>
      <c r="F62" s="3"/>
      <c r="G62" s="3"/>
      <c r="H62" s="15"/>
      <c r="I62" s="15"/>
      <c r="J62" s="15"/>
      <c r="K62" s="3"/>
      <c r="L62" s="3"/>
      <c r="M62" s="3"/>
      <c r="N62" s="3"/>
      <c r="O62" s="3"/>
      <c r="P62" s="3"/>
      <c r="Q62" s="3"/>
      <c r="R62" s="3"/>
      <c r="S62" s="3"/>
      <c r="T62" s="3"/>
    </row>
    <row r="63" spans="1:27" ht="22.5" customHeight="1" thickBot="1" x14ac:dyDescent="0.4">
      <c r="A63" s="4"/>
    </row>
    <row r="64" spans="1:27" ht="26" customHeight="1" thickBot="1" x14ac:dyDescent="0.4">
      <c r="A64" s="5">
        <v>5</v>
      </c>
      <c r="B64" s="75" t="s">
        <v>918</v>
      </c>
      <c r="C64" s="76"/>
      <c r="D64" s="76"/>
      <c r="E64" s="76"/>
      <c r="F64" s="76"/>
      <c r="G64" s="76"/>
      <c r="H64" s="76"/>
      <c r="I64" s="76"/>
      <c r="J64" s="76"/>
      <c r="K64" s="76"/>
      <c r="L64" s="77"/>
      <c r="M64" s="3"/>
      <c r="N64" s="3"/>
      <c r="O64" s="3"/>
      <c r="P64" s="3"/>
      <c r="Q64" s="3"/>
      <c r="R64" s="3"/>
      <c r="S64" s="3"/>
      <c r="T64" s="3"/>
      <c r="U64" s="3"/>
      <c r="V64" s="3"/>
      <c r="W64" s="3"/>
      <c r="X64" s="3"/>
      <c r="Y64" s="3"/>
      <c r="Z64" s="3"/>
      <c r="AA64" s="3"/>
    </row>
    <row r="65" spans="1:27" ht="26" customHeight="1" thickBot="1" x14ac:dyDescent="0.4">
      <c r="A65" s="6" t="s">
        <v>880</v>
      </c>
      <c r="B65" s="78" t="s">
        <v>881</v>
      </c>
      <c r="C65" s="79"/>
      <c r="D65" s="79"/>
      <c r="E65" s="79"/>
      <c r="F65" s="79"/>
      <c r="G65" s="79"/>
      <c r="H65" s="79"/>
      <c r="I65" s="79"/>
      <c r="J65" s="79"/>
      <c r="K65" s="79"/>
      <c r="L65" s="80"/>
      <c r="M65" s="3"/>
      <c r="N65" s="3"/>
      <c r="O65" s="15"/>
      <c r="P65" s="15"/>
      <c r="Q65" s="15"/>
      <c r="R65" s="3"/>
      <c r="S65" s="3"/>
      <c r="T65" s="3"/>
      <c r="U65" s="3"/>
      <c r="V65" s="3"/>
      <c r="W65" s="3"/>
      <c r="X65" s="3"/>
      <c r="Y65" s="3"/>
      <c r="Z65" s="3"/>
      <c r="AA65" s="3"/>
    </row>
    <row r="66" spans="1:27" ht="30" customHeight="1" thickBot="1" x14ac:dyDescent="0.4">
      <c r="A66" s="4"/>
      <c r="B66" s="7"/>
      <c r="C66" s="8" t="s">
        <v>75</v>
      </c>
      <c r="D66" s="8" t="s">
        <v>47</v>
      </c>
      <c r="E66" s="8" t="s">
        <v>38</v>
      </c>
      <c r="F66" s="8" t="s">
        <v>67</v>
      </c>
      <c r="G66" s="8" t="s">
        <v>118</v>
      </c>
      <c r="H66" s="8" t="s">
        <v>152</v>
      </c>
      <c r="I66" s="9" t="s">
        <v>60</v>
      </c>
      <c r="J66" s="8" t="s">
        <v>26</v>
      </c>
      <c r="K66" s="9" t="s">
        <v>84</v>
      </c>
      <c r="L66" s="6" t="s">
        <v>854</v>
      </c>
      <c r="M66" s="3"/>
      <c r="N66" s="3"/>
      <c r="O66" s="15"/>
      <c r="P66" s="15"/>
      <c r="Q66" s="15"/>
      <c r="R66" s="3"/>
      <c r="S66" s="3"/>
      <c r="T66" s="3"/>
      <c r="U66" s="3"/>
      <c r="V66" s="3"/>
      <c r="W66" s="3"/>
      <c r="X66" s="3"/>
      <c r="Y66" s="3"/>
      <c r="Z66" s="3"/>
      <c r="AA66" s="3"/>
    </row>
    <row r="67" spans="1:27" ht="43.5" customHeight="1" x14ac:dyDescent="0.35">
      <c r="A67" s="4"/>
      <c r="B67" s="10" t="s">
        <v>125</v>
      </c>
      <c r="C67" s="11">
        <f>COUNTIFS(Data!$M:$M,$B67,Data!$C:$C,O67)</f>
        <v>0</v>
      </c>
      <c r="D67" s="11">
        <f>COUNTIFS(Data!$M:$M,$B67,Data!$C:$C,P67)</f>
        <v>0</v>
      </c>
      <c r="E67" s="11">
        <f>COUNTIFS(Data!$M:$M,$B67,Data!$C:$C,Q67)</f>
        <v>0</v>
      </c>
      <c r="F67" s="11">
        <f>COUNTIFS(Data!$M:$M,$B67,Data!$C:$C,R67)</f>
        <v>0</v>
      </c>
      <c r="G67" s="11">
        <f>COUNTIFS(Data!$M:$M,$B67,Data!$C:$C,S67)</f>
        <v>0</v>
      </c>
      <c r="H67" s="11">
        <f>COUNTIFS(Data!$M:$M,$B67,Data!$C:$C,T67)</f>
        <v>0</v>
      </c>
      <c r="I67" s="11">
        <f>COUNTIFS(Data!$M:$M,$B67,Data!$C:$C,U67)</f>
        <v>0</v>
      </c>
      <c r="J67" s="11">
        <f>COUNTIFS(Data!$M:$M,$B67,Data!$C:$C,V67)</f>
        <v>0</v>
      </c>
      <c r="K67" s="11">
        <f>COUNTIFS(Data!$M:$M,$B67,Data!$C:$C,W67)</f>
        <v>0</v>
      </c>
      <c r="L67" s="12">
        <f t="shared" ref="L67:L75" si="6">SUM(C67:K67)</f>
        <v>0</v>
      </c>
      <c r="M67" s="3"/>
      <c r="N67" s="3"/>
      <c r="O67" s="15" t="s">
        <v>75</v>
      </c>
      <c r="P67" s="15" t="s">
        <v>47</v>
      </c>
      <c r="Q67" s="15" t="s">
        <v>38</v>
      </c>
      <c r="R67" s="15" t="s">
        <v>67</v>
      </c>
      <c r="S67" s="15" t="s">
        <v>118</v>
      </c>
      <c r="T67" s="15" t="s">
        <v>152</v>
      </c>
      <c r="U67" s="15" t="s">
        <v>60</v>
      </c>
      <c r="V67" s="15" t="s">
        <v>26</v>
      </c>
      <c r="W67" s="15" t="s">
        <v>84</v>
      </c>
      <c r="X67" s="3"/>
      <c r="Y67" s="3"/>
      <c r="Z67" s="3"/>
      <c r="AA67" s="3"/>
    </row>
    <row r="68" spans="1:27" ht="43.5" customHeight="1" x14ac:dyDescent="0.35">
      <c r="A68" s="4"/>
      <c r="B68" s="13" t="s">
        <v>59</v>
      </c>
      <c r="C68" s="11">
        <f>COUNTIFS(Data!$M:$M,$B68,Data!$C:$C,O68)</f>
        <v>1</v>
      </c>
      <c r="D68" s="11">
        <f>COUNTIFS(Data!$M:$M,$B68,Data!$C:$C,P68)</f>
        <v>0</v>
      </c>
      <c r="E68" s="11">
        <f>COUNTIFS(Data!$M:$M,$B68,Data!$C:$C,Q68)</f>
        <v>0</v>
      </c>
      <c r="F68" s="11">
        <f>COUNTIFS(Data!$M:$M,$B68,Data!$C:$C,R68)</f>
        <v>1</v>
      </c>
      <c r="G68" s="11">
        <f>COUNTIFS(Data!$M:$M,$B68,Data!$C:$C,S68)</f>
        <v>0</v>
      </c>
      <c r="H68" s="11">
        <f>COUNTIFS(Data!$M:$M,$B68,Data!$C:$C,T68)</f>
        <v>0</v>
      </c>
      <c r="I68" s="11">
        <f>COUNTIFS(Data!$M:$M,$B68,Data!$C:$C,U68)</f>
        <v>1</v>
      </c>
      <c r="J68" s="11">
        <f>COUNTIFS(Data!$M:$M,$B68,Data!$C:$C,V68)</f>
        <v>1</v>
      </c>
      <c r="K68" s="11">
        <f>COUNTIFS(Data!$M:$M,$B68,Data!$C:$C,W68)</f>
        <v>0</v>
      </c>
      <c r="L68" s="12">
        <f t="shared" si="6"/>
        <v>4</v>
      </c>
      <c r="M68" s="3"/>
      <c r="N68" s="3"/>
      <c r="O68" s="15" t="s">
        <v>75</v>
      </c>
      <c r="P68" s="15" t="s">
        <v>47</v>
      </c>
      <c r="Q68" s="15" t="s">
        <v>38</v>
      </c>
      <c r="R68" s="15" t="s">
        <v>67</v>
      </c>
      <c r="S68" s="15" t="s">
        <v>118</v>
      </c>
      <c r="T68" s="15" t="s">
        <v>152</v>
      </c>
      <c r="U68" s="15" t="s">
        <v>60</v>
      </c>
      <c r="V68" s="15" t="s">
        <v>26</v>
      </c>
      <c r="W68" s="15" t="s">
        <v>84</v>
      </c>
      <c r="X68" s="3"/>
      <c r="Y68" s="3"/>
      <c r="Z68" s="3"/>
      <c r="AA68" s="3"/>
    </row>
    <row r="69" spans="1:27" ht="43.5" customHeight="1" x14ac:dyDescent="0.35">
      <c r="A69" s="4"/>
      <c r="B69" s="13" t="s">
        <v>64</v>
      </c>
      <c r="C69" s="11">
        <f>COUNTIFS(Data!$M:$M,$B69,Data!$C:$C,O69)</f>
        <v>4</v>
      </c>
      <c r="D69" s="11">
        <f>COUNTIFS(Data!$M:$M,$B69,Data!$C:$C,P69)</f>
        <v>0</v>
      </c>
      <c r="E69" s="11">
        <f>COUNTIFS(Data!$M:$M,$B69,Data!$C:$C,Q69)</f>
        <v>2</v>
      </c>
      <c r="F69" s="11">
        <f>COUNTIFS(Data!$M:$M,$B69,Data!$C:$C,R69)</f>
        <v>0</v>
      </c>
      <c r="G69" s="11">
        <f>COUNTIFS(Data!$M:$M,$B69,Data!$C:$C,S69)</f>
        <v>1</v>
      </c>
      <c r="H69" s="11">
        <f>COUNTIFS(Data!$M:$M,$B69,Data!$C:$C,T69)</f>
        <v>0</v>
      </c>
      <c r="I69" s="11">
        <f>COUNTIFS(Data!$M:$M,$B69,Data!$C:$C,U69)</f>
        <v>1</v>
      </c>
      <c r="J69" s="11">
        <f>COUNTIFS(Data!$M:$M,$B69,Data!$C:$C,V69)</f>
        <v>0</v>
      </c>
      <c r="K69" s="11">
        <f>COUNTIFS(Data!$M:$M,$B69,Data!$C:$C,W69)</f>
        <v>2</v>
      </c>
      <c r="L69" s="12">
        <f t="shared" si="6"/>
        <v>10</v>
      </c>
      <c r="M69" s="3"/>
      <c r="N69" s="3"/>
      <c r="O69" s="15" t="s">
        <v>75</v>
      </c>
      <c r="P69" s="15" t="s">
        <v>47</v>
      </c>
      <c r="Q69" s="15" t="s">
        <v>38</v>
      </c>
      <c r="R69" s="15" t="s">
        <v>67</v>
      </c>
      <c r="S69" s="15" t="s">
        <v>118</v>
      </c>
      <c r="T69" s="15" t="s">
        <v>152</v>
      </c>
      <c r="U69" s="15" t="s">
        <v>60</v>
      </c>
      <c r="V69" s="15" t="s">
        <v>26</v>
      </c>
      <c r="W69" s="15" t="s">
        <v>84</v>
      </c>
      <c r="X69" s="3"/>
      <c r="Y69" s="3"/>
      <c r="Z69" s="3"/>
      <c r="AA69" s="3"/>
    </row>
    <row r="70" spans="1:27" ht="56.25" customHeight="1" x14ac:dyDescent="0.35">
      <c r="A70" s="4"/>
      <c r="B70" s="13" t="s">
        <v>31</v>
      </c>
      <c r="C70" s="11">
        <f>COUNTIFS(Data!$M:$M,$B70,Data!$C:$C,O70)</f>
        <v>14</v>
      </c>
      <c r="D70" s="11">
        <f>COUNTIFS(Data!$M:$M,$B70,Data!$C:$C,P70)</f>
        <v>4</v>
      </c>
      <c r="E70" s="11">
        <f>COUNTIFS(Data!$M:$M,$B70,Data!$C:$C,Q70)</f>
        <v>6</v>
      </c>
      <c r="F70" s="11">
        <f>COUNTIFS(Data!$M:$M,$B70,Data!$C:$C,R70)</f>
        <v>15</v>
      </c>
      <c r="G70" s="11">
        <f>COUNTIFS(Data!$M:$M,$B70,Data!$C:$C,S70)</f>
        <v>1</v>
      </c>
      <c r="H70" s="11">
        <f>COUNTIFS(Data!$M:$M,$B70,Data!$C:$C,T70)</f>
        <v>0</v>
      </c>
      <c r="I70" s="11">
        <f>COUNTIFS(Data!$M:$M,$B70,Data!$C:$C,U70)</f>
        <v>8</v>
      </c>
      <c r="J70" s="11">
        <f>COUNTIFS(Data!$M:$M,$B70,Data!$C:$C,V70)</f>
        <v>13</v>
      </c>
      <c r="K70" s="11">
        <f>COUNTIFS(Data!$M:$M,$B70,Data!$C:$C,W70)</f>
        <v>9</v>
      </c>
      <c r="L70" s="12">
        <f t="shared" si="6"/>
        <v>70</v>
      </c>
      <c r="M70" s="3"/>
      <c r="N70" s="3"/>
      <c r="O70" s="15" t="s">
        <v>75</v>
      </c>
      <c r="P70" s="15" t="s">
        <v>47</v>
      </c>
      <c r="Q70" s="15" t="s">
        <v>38</v>
      </c>
      <c r="R70" s="15" t="s">
        <v>67</v>
      </c>
      <c r="S70" s="15" t="s">
        <v>118</v>
      </c>
      <c r="T70" s="15" t="s">
        <v>152</v>
      </c>
      <c r="U70" s="15" t="s">
        <v>60</v>
      </c>
      <c r="V70" s="15" t="s">
        <v>26</v>
      </c>
      <c r="W70" s="15" t="s">
        <v>84</v>
      </c>
      <c r="X70" s="3"/>
      <c r="Y70" s="3"/>
      <c r="Z70" s="3"/>
      <c r="AA70" s="3"/>
    </row>
    <row r="71" spans="1:27" ht="43.5" customHeight="1" x14ac:dyDescent="0.35">
      <c r="A71" s="4"/>
      <c r="B71" s="13" t="s">
        <v>142</v>
      </c>
      <c r="C71" s="11">
        <f>COUNTIFS(Data!$M:$M,$B71,Data!$C:$C,O71)</f>
        <v>0</v>
      </c>
      <c r="D71" s="11">
        <f>COUNTIFS(Data!$M:$M,$B71,Data!$C:$C,P71)</f>
        <v>0</v>
      </c>
      <c r="E71" s="11">
        <f>COUNTIFS(Data!$M:$M,$B71,Data!$C:$C,Q71)</f>
        <v>0</v>
      </c>
      <c r="F71" s="11">
        <f>COUNTIFS(Data!$M:$M,$B71,Data!$C:$C,R71)</f>
        <v>0</v>
      </c>
      <c r="G71" s="11">
        <f>COUNTIFS(Data!$M:$M,$B71,Data!$C:$C,S71)</f>
        <v>0</v>
      </c>
      <c r="H71" s="11">
        <f>COUNTIFS(Data!$M:$M,$B71,Data!$C:$C,T71)</f>
        <v>0</v>
      </c>
      <c r="I71" s="11">
        <f>COUNTIFS(Data!$M:$M,$B71,Data!$C:$C,U71)</f>
        <v>0</v>
      </c>
      <c r="J71" s="11">
        <f>COUNTIFS(Data!$M:$M,$B71,Data!$C:$C,V71)</f>
        <v>0</v>
      </c>
      <c r="K71" s="11">
        <f>COUNTIFS(Data!$M:$M,$B71,Data!$C:$C,W71)</f>
        <v>0</v>
      </c>
      <c r="L71" s="12">
        <f t="shared" si="6"/>
        <v>0</v>
      </c>
      <c r="M71" s="3"/>
      <c r="N71" s="3"/>
      <c r="O71" s="15" t="s">
        <v>75</v>
      </c>
      <c r="P71" s="15" t="s">
        <v>47</v>
      </c>
      <c r="Q71" s="15" t="s">
        <v>38</v>
      </c>
      <c r="R71" s="15" t="s">
        <v>67</v>
      </c>
      <c r="S71" s="15" t="s">
        <v>118</v>
      </c>
      <c r="T71" s="15" t="s">
        <v>152</v>
      </c>
      <c r="U71" s="15" t="s">
        <v>60</v>
      </c>
      <c r="V71" s="15" t="s">
        <v>26</v>
      </c>
      <c r="W71" s="15" t="s">
        <v>84</v>
      </c>
      <c r="X71" s="3"/>
      <c r="Y71" s="3"/>
      <c r="Z71" s="3"/>
      <c r="AA71" s="3"/>
    </row>
    <row r="72" spans="1:27" ht="43.5" customHeight="1" x14ac:dyDescent="0.35">
      <c r="A72" s="4"/>
      <c r="B72" s="13" t="s">
        <v>127</v>
      </c>
      <c r="C72" s="11">
        <f>COUNTIFS(Data!$M:$M,$B72,Data!$C:$C,O72)</f>
        <v>0</v>
      </c>
      <c r="D72" s="11">
        <f>COUNTIFS(Data!$M:$M,$B72,Data!$C:$C,P72)</f>
        <v>0</v>
      </c>
      <c r="E72" s="11">
        <f>COUNTIFS(Data!$M:$M,$B72,Data!$C:$C,Q72)</f>
        <v>0</v>
      </c>
      <c r="F72" s="11">
        <f>COUNTIFS(Data!$M:$M,$B72,Data!$C:$C,R72)</f>
        <v>0</v>
      </c>
      <c r="G72" s="11">
        <f>COUNTIFS(Data!$M:$M,$B72,Data!$C:$C,S72)</f>
        <v>0</v>
      </c>
      <c r="H72" s="11">
        <f>COUNTIFS(Data!$M:$M,$B72,Data!$C:$C,T72)</f>
        <v>0</v>
      </c>
      <c r="I72" s="11">
        <f>COUNTIFS(Data!$M:$M,$B72,Data!$C:$C,U72)</f>
        <v>0</v>
      </c>
      <c r="J72" s="11">
        <f>COUNTIFS(Data!$M:$M,$B72,Data!$C:$C,V72)</f>
        <v>0</v>
      </c>
      <c r="K72" s="11">
        <f>COUNTIFS(Data!$M:$M,$B72,Data!$C:$C,W72)</f>
        <v>1</v>
      </c>
      <c r="L72" s="12">
        <f t="shared" si="6"/>
        <v>1</v>
      </c>
      <c r="M72" s="3"/>
      <c r="N72" s="3"/>
      <c r="O72" s="15" t="s">
        <v>75</v>
      </c>
      <c r="P72" s="15" t="s">
        <v>47</v>
      </c>
      <c r="Q72" s="15" t="s">
        <v>38</v>
      </c>
      <c r="R72" s="15" t="s">
        <v>67</v>
      </c>
      <c r="S72" s="15" t="s">
        <v>118</v>
      </c>
      <c r="T72" s="15" t="s">
        <v>152</v>
      </c>
      <c r="U72" s="15" t="s">
        <v>60</v>
      </c>
      <c r="V72" s="15" t="s">
        <v>26</v>
      </c>
      <c r="W72" s="15" t="s">
        <v>84</v>
      </c>
      <c r="X72" s="3"/>
      <c r="Y72" s="3"/>
      <c r="Z72" s="3"/>
      <c r="AA72" s="3"/>
    </row>
    <row r="73" spans="1:27" ht="43.5" customHeight="1" x14ac:dyDescent="0.35">
      <c r="A73" s="4"/>
      <c r="B73" s="13" t="s">
        <v>97</v>
      </c>
      <c r="C73" s="11">
        <f>COUNTIFS(Data!$M:$M,$B73,Data!$C:$C,O73)</f>
        <v>1</v>
      </c>
      <c r="D73" s="11">
        <f>COUNTIFS(Data!$M:$M,$B73,Data!$C:$C,P73)</f>
        <v>0</v>
      </c>
      <c r="E73" s="11">
        <f>COUNTIFS(Data!$M:$M,$B73,Data!$C:$C,Q73)</f>
        <v>0</v>
      </c>
      <c r="F73" s="11">
        <f>COUNTIFS(Data!$M:$M,$B73,Data!$C:$C,R73)</f>
        <v>0</v>
      </c>
      <c r="G73" s="11">
        <f>COUNTIFS(Data!$M:$M,$B73,Data!$C:$C,S73)</f>
        <v>0</v>
      </c>
      <c r="H73" s="11">
        <f>COUNTIFS(Data!$M:$M,$B73,Data!$C:$C,T73)</f>
        <v>0</v>
      </c>
      <c r="I73" s="11">
        <f>COUNTIFS(Data!$M:$M,$B73,Data!$C:$C,U73)</f>
        <v>1</v>
      </c>
      <c r="J73" s="11">
        <f>COUNTIFS(Data!$M:$M,$B73,Data!$C:$C,V73)</f>
        <v>0</v>
      </c>
      <c r="K73" s="11">
        <f>COUNTIFS(Data!$M:$M,$B73,Data!$C:$C,W73)</f>
        <v>0</v>
      </c>
      <c r="L73" s="12">
        <f t="shared" si="6"/>
        <v>2</v>
      </c>
      <c r="M73" s="3"/>
      <c r="N73" s="3"/>
      <c r="O73" s="15" t="s">
        <v>75</v>
      </c>
      <c r="P73" s="15" t="s">
        <v>47</v>
      </c>
      <c r="Q73" s="15" t="s">
        <v>38</v>
      </c>
      <c r="R73" s="15" t="s">
        <v>67</v>
      </c>
      <c r="S73" s="15" t="s">
        <v>118</v>
      </c>
      <c r="T73" s="15" t="s">
        <v>152</v>
      </c>
      <c r="U73" s="15" t="s">
        <v>60</v>
      </c>
      <c r="V73" s="15" t="s">
        <v>26</v>
      </c>
      <c r="W73" s="15" t="s">
        <v>84</v>
      </c>
      <c r="X73" s="3"/>
      <c r="Y73" s="3"/>
      <c r="Z73" s="3"/>
      <c r="AA73" s="3"/>
    </row>
    <row r="74" spans="1:27" ht="43.5" customHeight="1" x14ac:dyDescent="0.35">
      <c r="A74" s="4"/>
      <c r="B74" s="13" t="s">
        <v>110</v>
      </c>
      <c r="C74" s="11">
        <f>COUNTIFS(Data!$M:$M,$B74,Data!$C:$C,O74)</f>
        <v>0</v>
      </c>
      <c r="D74" s="11">
        <f>COUNTIFS(Data!$M:$M,$B74,Data!$C:$C,P74)</f>
        <v>0</v>
      </c>
      <c r="E74" s="11">
        <f>COUNTIFS(Data!$M:$M,$B74,Data!$C:$C,Q74)</f>
        <v>1</v>
      </c>
      <c r="F74" s="11">
        <f>COUNTIFS(Data!$M:$M,$B74,Data!$C:$C,R74)</f>
        <v>0</v>
      </c>
      <c r="G74" s="11">
        <f>COUNTIFS(Data!$M:$M,$B74,Data!$C:$C,S74)</f>
        <v>0</v>
      </c>
      <c r="H74" s="11">
        <f>COUNTIFS(Data!$M:$M,$B74,Data!$C:$C,T74)</f>
        <v>0</v>
      </c>
      <c r="I74" s="11">
        <f>COUNTIFS(Data!$M:$M,$B74,Data!$C:$C,U74)</f>
        <v>0</v>
      </c>
      <c r="J74" s="11">
        <f>COUNTIFS(Data!$M:$M,$B74,Data!$C:$C,V74)</f>
        <v>0</v>
      </c>
      <c r="K74" s="11">
        <f>COUNTIFS(Data!$M:$M,$B74,Data!$C:$C,W74)</f>
        <v>0</v>
      </c>
      <c r="L74" s="12">
        <f t="shared" si="6"/>
        <v>1</v>
      </c>
      <c r="M74" s="3"/>
      <c r="N74" s="3"/>
      <c r="O74" s="15" t="s">
        <v>75</v>
      </c>
      <c r="P74" s="15" t="s">
        <v>47</v>
      </c>
      <c r="Q74" s="15" t="s">
        <v>38</v>
      </c>
      <c r="R74" s="15" t="s">
        <v>67</v>
      </c>
      <c r="S74" s="15" t="s">
        <v>118</v>
      </c>
      <c r="T74" s="15" t="s">
        <v>152</v>
      </c>
      <c r="U74" s="15" t="s">
        <v>60</v>
      </c>
      <c r="V74" s="15" t="s">
        <v>26</v>
      </c>
      <c r="W74" s="15" t="s">
        <v>84</v>
      </c>
      <c r="X74" s="3"/>
      <c r="Y74" s="3"/>
      <c r="Z74" s="3"/>
      <c r="AA74" s="3"/>
    </row>
    <row r="75" spans="1:27" ht="43.5" customHeight="1" thickBot="1" x14ac:dyDescent="0.4">
      <c r="A75" s="4"/>
      <c r="B75" s="13" t="s">
        <v>104</v>
      </c>
      <c r="C75" s="11">
        <f>COUNTIFS(Data!$M:$M,$B75,Data!$C:$C,O75)</f>
        <v>1</v>
      </c>
      <c r="D75" s="11">
        <f>COUNTIFS(Data!$M:$M,$B75,Data!$C:$C,P75)</f>
        <v>0</v>
      </c>
      <c r="E75" s="11">
        <f>COUNTIFS(Data!$M:$M,$B75,Data!$C:$C,Q75)</f>
        <v>0</v>
      </c>
      <c r="F75" s="11">
        <f>COUNTIFS(Data!$M:$M,$B75,Data!$C:$C,R75)</f>
        <v>0</v>
      </c>
      <c r="G75" s="11">
        <f>COUNTIFS(Data!$M:$M,$B75,Data!$C:$C,S75)</f>
        <v>0</v>
      </c>
      <c r="H75" s="11">
        <f>COUNTIFS(Data!$M:$M,$B75,Data!$C:$C,T75)</f>
        <v>0</v>
      </c>
      <c r="I75" s="11">
        <f>COUNTIFS(Data!$M:$M,$B75,Data!$C:$C,U75)</f>
        <v>0</v>
      </c>
      <c r="J75" s="11">
        <f>COUNTIFS(Data!$M:$M,$B75,Data!$C:$C,V75)</f>
        <v>0</v>
      </c>
      <c r="K75" s="11">
        <f>COUNTIFS(Data!$M:$M,$B75,Data!$C:$C,W75)</f>
        <v>3</v>
      </c>
      <c r="L75" s="12">
        <f t="shared" si="6"/>
        <v>4</v>
      </c>
      <c r="M75" s="3"/>
      <c r="N75" s="3"/>
      <c r="O75" s="15" t="s">
        <v>75</v>
      </c>
      <c r="P75" s="15" t="s">
        <v>47</v>
      </c>
      <c r="Q75" s="15" t="s">
        <v>38</v>
      </c>
      <c r="R75" s="15" t="s">
        <v>67</v>
      </c>
      <c r="S75" s="15" t="s">
        <v>118</v>
      </c>
      <c r="T75" s="15" t="s">
        <v>152</v>
      </c>
      <c r="U75" s="15" t="s">
        <v>60</v>
      </c>
      <c r="V75" s="15" t="s">
        <v>26</v>
      </c>
      <c r="W75" s="15" t="s">
        <v>84</v>
      </c>
      <c r="X75" s="3"/>
      <c r="Y75" s="3"/>
      <c r="Z75" s="3"/>
      <c r="AA75" s="3"/>
    </row>
    <row r="76" spans="1:27" ht="30.75" customHeight="1" thickBot="1" x14ac:dyDescent="0.4">
      <c r="A76" s="4"/>
      <c r="B76" s="7" t="s">
        <v>854</v>
      </c>
      <c r="C76" s="14">
        <f t="shared" ref="C76:L76" si="7">SUM(C67:C75)</f>
        <v>21</v>
      </c>
      <c r="D76" s="14">
        <f t="shared" si="7"/>
        <v>4</v>
      </c>
      <c r="E76" s="14">
        <f t="shared" si="7"/>
        <v>9</v>
      </c>
      <c r="F76" s="14">
        <f t="shared" si="7"/>
        <v>16</v>
      </c>
      <c r="G76" s="14">
        <f t="shared" si="7"/>
        <v>2</v>
      </c>
      <c r="H76" s="14">
        <f t="shared" si="7"/>
        <v>0</v>
      </c>
      <c r="I76" s="14">
        <f t="shared" si="7"/>
        <v>11</v>
      </c>
      <c r="J76" s="14">
        <f t="shared" si="7"/>
        <v>14</v>
      </c>
      <c r="K76" s="14">
        <f t="shared" si="7"/>
        <v>15</v>
      </c>
      <c r="L76" s="6">
        <f t="shared" si="7"/>
        <v>92</v>
      </c>
      <c r="M76" s="3"/>
      <c r="N76" s="3"/>
      <c r="O76" s="15"/>
      <c r="P76" s="15"/>
      <c r="Q76" s="15"/>
      <c r="R76" s="3"/>
      <c r="S76" s="3"/>
      <c r="T76" s="3"/>
      <c r="U76" s="3"/>
      <c r="V76" s="3"/>
      <c r="W76" s="3"/>
      <c r="X76" s="3"/>
      <c r="Y76" s="3"/>
      <c r="Z76" s="3"/>
      <c r="AA76" s="3"/>
    </row>
    <row r="77" spans="1:27" ht="48" customHeight="1" thickBot="1" x14ac:dyDescent="0.4">
      <c r="A77" s="4"/>
      <c r="B77" s="81" t="s">
        <v>855</v>
      </c>
      <c r="C77" s="82"/>
      <c r="D77" s="82"/>
      <c r="E77" s="82"/>
      <c r="F77" s="82"/>
      <c r="G77" s="82"/>
      <c r="H77" s="82"/>
      <c r="I77" s="82"/>
      <c r="J77" s="82"/>
      <c r="K77" s="82"/>
      <c r="L77" s="83"/>
      <c r="M77" s="3"/>
      <c r="N77" s="3"/>
      <c r="O77" s="15"/>
      <c r="P77" s="15"/>
      <c r="Q77" s="15"/>
      <c r="R77" s="3"/>
      <c r="S77" s="3"/>
      <c r="T77" s="3"/>
      <c r="U77" s="3"/>
      <c r="V77" s="3"/>
      <c r="W77" s="3"/>
      <c r="X77" s="3"/>
      <c r="Y77" s="3"/>
      <c r="Z77" s="3"/>
      <c r="AA77" s="3"/>
    </row>
    <row r="78" spans="1:27" ht="22.5" customHeight="1" thickBot="1" x14ac:dyDescent="0.4">
      <c r="A78" s="4"/>
    </row>
    <row r="79" spans="1:27" ht="23" customHeight="1" thickBot="1" x14ac:dyDescent="0.4">
      <c r="A79" s="5">
        <v>6</v>
      </c>
      <c r="B79" s="75" t="s">
        <v>918</v>
      </c>
      <c r="C79" s="76"/>
      <c r="D79" s="76"/>
      <c r="E79" s="76"/>
      <c r="F79" s="77"/>
      <c r="G79" s="3"/>
      <c r="H79" s="3"/>
      <c r="I79" s="3"/>
      <c r="J79" s="3"/>
      <c r="K79" s="3"/>
      <c r="L79" s="3"/>
      <c r="M79" s="3"/>
      <c r="N79" s="3"/>
      <c r="O79" s="3"/>
      <c r="P79" s="3"/>
      <c r="Q79" s="3"/>
      <c r="R79" s="3"/>
      <c r="S79" s="3"/>
      <c r="T79" s="3"/>
      <c r="U79" s="3"/>
    </row>
    <row r="80" spans="1:27" ht="23" customHeight="1" thickBot="1" x14ac:dyDescent="0.4">
      <c r="A80" s="6" t="s">
        <v>870</v>
      </c>
      <c r="B80" s="78" t="s">
        <v>875</v>
      </c>
      <c r="C80" s="79"/>
      <c r="D80" s="79"/>
      <c r="E80" s="79"/>
      <c r="F80" s="80"/>
      <c r="G80" s="3"/>
      <c r="H80" s="3"/>
      <c r="I80" s="15"/>
      <c r="J80" s="15"/>
      <c r="K80" s="15"/>
      <c r="L80" s="3"/>
      <c r="M80" s="3"/>
      <c r="N80" s="3"/>
      <c r="O80" s="3"/>
      <c r="P80" s="3"/>
      <c r="Q80" s="3"/>
      <c r="R80" s="3"/>
      <c r="S80" s="3"/>
      <c r="T80" s="3"/>
      <c r="U80" s="3"/>
    </row>
    <row r="81" spans="1:24" ht="32" customHeight="1" thickBot="1" x14ac:dyDescent="0.4">
      <c r="A81" s="4"/>
      <c r="B81" s="7"/>
      <c r="C81" s="8" t="s">
        <v>65</v>
      </c>
      <c r="D81" s="8" t="s">
        <v>32</v>
      </c>
      <c r="E81" s="9" t="s">
        <v>132</v>
      </c>
      <c r="F81" s="6" t="s">
        <v>854</v>
      </c>
      <c r="G81" s="3"/>
      <c r="H81" s="3"/>
      <c r="I81" s="15"/>
      <c r="J81" s="15"/>
      <c r="K81" s="15"/>
      <c r="L81" s="3"/>
      <c r="M81" s="3"/>
      <c r="N81" s="3"/>
      <c r="O81" s="3"/>
      <c r="P81" s="3"/>
      <c r="Q81" s="3"/>
      <c r="R81" s="3"/>
      <c r="S81" s="3"/>
      <c r="T81" s="3"/>
      <c r="U81" s="3"/>
    </row>
    <row r="82" spans="1:24" ht="30.75" customHeight="1" x14ac:dyDescent="0.35">
      <c r="A82" s="4"/>
      <c r="B82" s="10" t="s">
        <v>75</v>
      </c>
      <c r="C82" s="11">
        <f>COUNTIFS(Data!$C:$C,$B82,Data!$R:$R,I82)</f>
        <v>8</v>
      </c>
      <c r="D82" s="11">
        <f>COUNTIFS(Data!$C:$C,$B82,Data!$R:$R,J82)</f>
        <v>13</v>
      </c>
      <c r="E82" s="11">
        <f>COUNTIFS(Data!$C:$C,$B82,Data!$R:$R,K82)</f>
        <v>0</v>
      </c>
      <c r="F82" s="12">
        <f t="shared" ref="F82:F90" si="8">SUM(C82:E82)</f>
        <v>21</v>
      </c>
      <c r="G82" s="3"/>
      <c r="H82" s="3"/>
      <c r="I82" s="15" t="s">
        <v>65</v>
      </c>
      <c r="J82" s="15" t="s">
        <v>32</v>
      </c>
      <c r="K82" s="15" t="s">
        <v>132</v>
      </c>
      <c r="L82" s="3"/>
      <c r="M82" s="3"/>
      <c r="N82" s="3"/>
      <c r="O82" s="3"/>
      <c r="P82" s="3"/>
      <c r="Q82" s="3"/>
      <c r="R82" s="3"/>
      <c r="S82" s="3"/>
      <c r="T82" s="3"/>
      <c r="U82" s="3"/>
    </row>
    <row r="83" spans="1:24" ht="30.75" customHeight="1" x14ac:dyDescent="0.35">
      <c r="A83" s="4"/>
      <c r="B83" s="13" t="s">
        <v>47</v>
      </c>
      <c r="C83" s="11">
        <f>COUNTIFS(Data!$C:$C,$B83,Data!$R:$R,I83)</f>
        <v>0</v>
      </c>
      <c r="D83" s="11">
        <f>COUNTIFS(Data!$C:$C,$B83,Data!$R:$R,J83)</f>
        <v>4</v>
      </c>
      <c r="E83" s="11">
        <f>COUNTIFS(Data!$C:$C,$B83,Data!$R:$R,K83)</f>
        <v>0</v>
      </c>
      <c r="F83" s="12">
        <f t="shared" si="8"/>
        <v>4</v>
      </c>
      <c r="G83" s="3"/>
      <c r="H83" s="3"/>
      <c r="I83" s="15" t="s">
        <v>65</v>
      </c>
      <c r="J83" s="15" t="s">
        <v>32</v>
      </c>
      <c r="K83" s="15" t="s">
        <v>132</v>
      </c>
      <c r="L83" s="3"/>
      <c r="M83" s="3"/>
      <c r="N83" s="3"/>
      <c r="O83" s="3"/>
      <c r="P83" s="3"/>
      <c r="Q83" s="3"/>
      <c r="R83" s="3"/>
      <c r="S83" s="3"/>
      <c r="T83" s="3"/>
      <c r="U83" s="3"/>
    </row>
    <row r="84" spans="1:24" ht="30.75" customHeight="1" x14ac:dyDescent="0.35">
      <c r="A84" s="4"/>
      <c r="B84" s="13" t="s">
        <v>38</v>
      </c>
      <c r="C84" s="11">
        <f>COUNTIFS(Data!$C:$C,$B84,Data!$R:$R,I84)</f>
        <v>4</v>
      </c>
      <c r="D84" s="11">
        <f>COUNTIFS(Data!$C:$C,$B84,Data!$R:$R,J84)</f>
        <v>5</v>
      </c>
      <c r="E84" s="11">
        <f>COUNTIFS(Data!$C:$C,$B84,Data!$R:$R,K84)</f>
        <v>0</v>
      </c>
      <c r="F84" s="12">
        <f t="shared" si="8"/>
        <v>9</v>
      </c>
      <c r="G84" s="3"/>
      <c r="H84" s="3"/>
      <c r="I84" s="15" t="s">
        <v>65</v>
      </c>
      <c r="J84" s="15" t="s">
        <v>32</v>
      </c>
      <c r="K84" s="15" t="s">
        <v>132</v>
      </c>
      <c r="L84" s="3"/>
      <c r="M84" s="3"/>
      <c r="N84" s="3"/>
      <c r="O84" s="3"/>
      <c r="P84" s="3"/>
      <c r="Q84" s="3"/>
      <c r="R84" s="3"/>
      <c r="S84" s="3"/>
      <c r="T84" s="3"/>
      <c r="U84" s="3"/>
    </row>
    <row r="85" spans="1:24" ht="30.75" customHeight="1" x14ac:dyDescent="0.35">
      <c r="A85" s="4"/>
      <c r="B85" s="13" t="s">
        <v>67</v>
      </c>
      <c r="C85" s="11">
        <f>COUNTIFS(Data!$C:$C,$B85,Data!$R:$R,I85)</f>
        <v>0</v>
      </c>
      <c r="D85" s="11">
        <f>COUNTIFS(Data!$C:$C,$B85,Data!$R:$R,J85)</f>
        <v>15</v>
      </c>
      <c r="E85" s="11">
        <f>COUNTIFS(Data!$C:$C,$B85,Data!$R:$R,K85)</f>
        <v>1</v>
      </c>
      <c r="F85" s="12">
        <f t="shared" si="8"/>
        <v>16</v>
      </c>
      <c r="G85" s="3"/>
      <c r="H85" s="3"/>
      <c r="I85" s="15" t="s">
        <v>65</v>
      </c>
      <c r="J85" s="15" t="s">
        <v>32</v>
      </c>
      <c r="K85" s="15" t="s">
        <v>132</v>
      </c>
      <c r="L85" s="3"/>
      <c r="M85" s="3"/>
      <c r="N85" s="3"/>
      <c r="O85" s="3"/>
      <c r="P85" s="3"/>
      <c r="Q85" s="3"/>
      <c r="R85" s="3"/>
      <c r="S85" s="3"/>
      <c r="T85" s="3"/>
      <c r="U85" s="3"/>
    </row>
    <row r="86" spans="1:24" ht="30.75" customHeight="1" x14ac:dyDescent="0.35">
      <c r="A86" s="4"/>
      <c r="B86" s="13" t="s">
        <v>118</v>
      </c>
      <c r="C86" s="11">
        <f>COUNTIFS(Data!$C:$C,$B86,Data!$R:$R,I86)</f>
        <v>2</v>
      </c>
      <c r="D86" s="11">
        <f>COUNTIFS(Data!$C:$C,$B86,Data!$R:$R,J86)</f>
        <v>0</v>
      </c>
      <c r="E86" s="11">
        <f>COUNTIFS(Data!$C:$C,$B86,Data!$R:$R,K86)</f>
        <v>0</v>
      </c>
      <c r="F86" s="12">
        <f t="shared" si="8"/>
        <v>2</v>
      </c>
      <c r="G86" s="3"/>
      <c r="H86" s="3"/>
      <c r="I86" s="15" t="s">
        <v>65</v>
      </c>
      <c r="J86" s="15" t="s">
        <v>32</v>
      </c>
      <c r="K86" s="15" t="s">
        <v>132</v>
      </c>
      <c r="L86" s="3"/>
      <c r="M86" s="3"/>
      <c r="N86" s="3"/>
      <c r="O86" s="3"/>
      <c r="P86" s="3"/>
      <c r="Q86" s="3"/>
      <c r="R86" s="3"/>
      <c r="S86" s="3"/>
      <c r="T86" s="3"/>
      <c r="U86" s="3"/>
    </row>
    <row r="87" spans="1:24" ht="30.75" customHeight="1" x14ac:dyDescent="0.35">
      <c r="A87" s="4"/>
      <c r="B87" s="13" t="s">
        <v>152</v>
      </c>
      <c r="C87" s="11">
        <f>COUNTIFS(Data!$C:$C,$B87,Data!$R:$R,I87)</f>
        <v>0</v>
      </c>
      <c r="D87" s="11">
        <f>COUNTIFS(Data!$C:$C,$B87,Data!$R:$R,J87)</f>
        <v>0</v>
      </c>
      <c r="E87" s="11">
        <f>COUNTIFS(Data!$C:$C,$B87,Data!$R:$R,K87)</f>
        <v>0</v>
      </c>
      <c r="F87" s="12">
        <f t="shared" si="8"/>
        <v>0</v>
      </c>
      <c r="G87" s="3"/>
      <c r="H87" s="3"/>
      <c r="I87" s="15" t="s">
        <v>65</v>
      </c>
      <c r="J87" s="15" t="s">
        <v>32</v>
      </c>
      <c r="K87" s="15" t="s">
        <v>132</v>
      </c>
      <c r="L87" s="3"/>
      <c r="M87" s="3"/>
      <c r="N87" s="3"/>
      <c r="O87" s="3"/>
      <c r="P87" s="3"/>
      <c r="Q87" s="3"/>
      <c r="R87" s="3"/>
      <c r="S87" s="3"/>
      <c r="T87" s="3"/>
      <c r="U87" s="3"/>
    </row>
    <row r="88" spans="1:24" ht="30.75" customHeight="1" x14ac:dyDescent="0.35">
      <c r="A88" s="4"/>
      <c r="B88" s="13" t="s">
        <v>60</v>
      </c>
      <c r="C88" s="11">
        <f>COUNTIFS(Data!$C:$C,$B88,Data!$R:$R,I88)</f>
        <v>4</v>
      </c>
      <c r="D88" s="11">
        <f>COUNTIFS(Data!$C:$C,$B88,Data!$R:$R,J88)</f>
        <v>6</v>
      </c>
      <c r="E88" s="11">
        <f>COUNTIFS(Data!$C:$C,$B88,Data!$R:$R,K88)</f>
        <v>1</v>
      </c>
      <c r="F88" s="12">
        <f t="shared" si="8"/>
        <v>11</v>
      </c>
      <c r="G88" s="3"/>
      <c r="H88" s="3"/>
      <c r="I88" s="15" t="s">
        <v>65</v>
      </c>
      <c r="J88" s="15" t="s">
        <v>32</v>
      </c>
      <c r="K88" s="15" t="s">
        <v>132</v>
      </c>
      <c r="L88" s="3"/>
      <c r="M88" s="3"/>
      <c r="N88" s="3"/>
      <c r="O88" s="3"/>
      <c r="P88" s="3"/>
      <c r="Q88" s="3"/>
      <c r="R88" s="3"/>
      <c r="S88" s="3"/>
      <c r="T88" s="3"/>
      <c r="U88" s="3"/>
    </row>
    <row r="89" spans="1:24" ht="36.75" customHeight="1" x14ac:dyDescent="0.35">
      <c r="A89" s="4"/>
      <c r="B89" s="13" t="s">
        <v>26</v>
      </c>
      <c r="C89" s="11">
        <f>COUNTIFS(Data!$C:$C,$B89,Data!$R:$R,I89)</f>
        <v>3</v>
      </c>
      <c r="D89" s="11">
        <f>COUNTIFS(Data!$C:$C,$B89,Data!$R:$R,J89)</f>
        <v>10</v>
      </c>
      <c r="E89" s="11">
        <f>COUNTIFS(Data!$C:$C,$B89,Data!$R:$R,K89)</f>
        <v>1</v>
      </c>
      <c r="F89" s="12">
        <f t="shared" si="8"/>
        <v>14</v>
      </c>
      <c r="G89" s="3"/>
      <c r="H89" s="3"/>
      <c r="I89" s="15" t="s">
        <v>65</v>
      </c>
      <c r="J89" s="15" t="s">
        <v>32</v>
      </c>
      <c r="K89" s="15" t="s">
        <v>132</v>
      </c>
      <c r="L89" s="3"/>
      <c r="M89" s="3"/>
      <c r="N89" s="3"/>
      <c r="O89" s="3"/>
      <c r="P89" s="3"/>
      <c r="Q89" s="3"/>
      <c r="R89" s="3"/>
      <c r="S89" s="3"/>
      <c r="T89" s="3"/>
      <c r="U89" s="3"/>
    </row>
    <row r="90" spans="1:24" ht="30.75" customHeight="1" thickBot="1" x14ac:dyDescent="0.4">
      <c r="A90" s="4"/>
      <c r="B90" s="13" t="s">
        <v>84</v>
      </c>
      <c r="C90" s="11">
        <f>COUNTIFS(Data!$C:$C,$B90,Data!$R:$R,I90)</f>
        <v>5</v>
      </c>
      <c r="D90" s="11">
        <f>COUNTIFS(Data!$C:$C,$B90,Data!$R:$R,J90)</f>
        <v>10</v>
      </c>
      <c r="E90" s="11">
        <f>COUNTIFS(Data!$C:$C,$B90,Data!$R:$R,K90)</f>
        <v>0</v>
      </c>
      <c r="F90" s="12">
        <f t="shared" si="8"/>
        <v>15</v>
      </c>
      <c r="G90" s="3"/>
      <c r="H90" s="3"/>
      <c r="I90" s="15" t="s">
        <v>65</v>
      </c>
      <c r="J90" s="15" t="s">
        <v>32</v>
      </c>
      <c r="K90" s="15" t="s">
        <v>132</v>
      </c>
      <c r="L90" s="3"/>
      <c r="M90" s="3"/>
      <c r="N90" s="3"/>
      <c r="O90" s="3"/>
      <c r="P90" s="3"/>
      <c r="Q90" s="3"/>
      <c r="R90" s="3"/>
      <c r="S90" s="3"/>
      <c r="T90" s="3"/>
      <c r="U90" s="3"/>
    </row>
    <row r="91" spans="1:24" ht="30.75" customHeight="1" thickBot="1" x14ac:dyDescent="0.4">
      <c r="A91" s="4"/>
      <c r="B91" s="7" t="s">
        <v>854</v>
      </c>
      <c r="C91" s="14">
        <f>SUM(C82:C90)</f>
        <v>26</v>
      </c>
      <c r="D91" s="14">
        <f>SUM(D82:D90)</f>
        <v>63</v>
      </c>
      <c r="E91" s="14">
        <f>SUM(E82:E90)</f>
        <v>3</v>
      </c>
      <c r="F91" s="6">
        <f>SUM(F82:F90)</f>
        <v>92</v>
      </c>
      <c r="G91" s="3"/>
      <c r="H91" s="3"/>
      <c r="I91" s="15"/>
      <c r="J91" s="15"/>
      <c r="K91" s="15"/>
      <c r="L91" s="3"/>
      <c r="M91" s="3"/>
      <c r="N91" s="3"/>
      <c r="O91" s="3"/>
      <c r="P91" s="3"/>
      <c r="Q91" s="3"/>
      <c r="R91" s="3"/>
      <c r="S91" s="3"/>
      <c r="T91" s="3"/>
      <c r="U91" s="3"/>
    </row>
    <row r="92" spans="1:24" ht="48" customHeight="1" thickBot="1" x14ac:dyDescent="0.4">
      <c r="A92" s="4"/>
      <c r="B92" s="81" t="s">
        <v>855</v>
      </c>
      <c r="C92" s="82"/>
      <c r="D92" s="82"/>
      <c r="E92" s="82"/>
      <c r="F92" s="83"/>
      <c r="G92" s="3"/>
      <c r="H92" s="3"/>
      <c r="I92" s="15"/>
      <c r="J92" s="15"/>
      <c r="K92" s="15"/>
      <c r="L92" s="3"/>
      <c r="M92" s="3"/>
      <c r="N92" s="3"/>
      <c r="O92" s="3"/>
      <c r="P92" s="3"/>
      <c r="Q92" s="3"/>
      <c r="R92" s="3"/>
      <c r="S92" s="3"/>
      <c r="T92" s="3"/>
      <c r="U92" s="3"/>
    </row>
    <row r="93" spans="1:24" ht="22.5" customHeight="1" thickBot="1" x14ac:dyDescent="0.4">
      <c r="A93" s="4"/>
      <c r="L93" s="15"/>
      <c r="M93" s="15"/>
      <c r="N93" s="15"/>
      <c r="O93" s="15"/>
      <c r="P93" s="15"/>
      <c r="Q93" s="15"/>
    </row>
    <row r="94" spans="1:24" ht="29" customHeight="1" thickBot="1" x14ac:dyDescent="0.4">
      <c r="A94" s="5">
        <v>7</v>
      </c>
      <c r="B94" s="75" t="s">
        <v>918</v>
      </c>
      <c r="C94" s="76"/>
      <c r="D94" s="76"/>
      <c r="E94" s="76"/>
      <c r="F94" s="76"/>
      <c r="G94" s="76"/>
      <c r="H94" s="76"/>
      <c r="I94" s="77"/>
      <c r="J94" s="3"/>
      <c r="K94" s="3"/>
      <c r="L94" s="15"/>
      <c r="M94" s="15"/>
      <c r="N94" s="15"/>
      <c r="O94" s="15"/>
      <c r="P94" s="15"/>
      <c r="Q94" s="15"/>
      <c r="R94" s="3"/>
      <c r="S94" s="3"/>
      <c r="T94" s="3"/>
      <c r="U94" s="3"/>
      <c r="V94" s="3"/>
      <c r="W94" s="3"/>
      <c r="X94" s="3"/>
    </row>
    <row r="95" spans="1:24" ht="29" customHeight="1" thickBot="1" x14ac:dyDescent="0.4">
      <c r="A95" s="6" t="s">
        <v>882</v>
      </c>
      <c r="B95" s="78" t="s">
        <v>883</v>
      </c>
      <c r="C95" s="79"/>
      <c r="D95" s="79"/>
      <c r="E95" s="79"/>
      <c r="F95" s="79"/>
      <c r="G95" s="79"/>
      <c r="H95" s="79"/>
      <c r="I95" s="80"/>
      <c r="J95" s="3"/>
      <c r="K95" s="3"/>
      <c r="L95" s="15"/>
      <c r="M95" s="15"/>
      <c r="N95" s="15"/>
      <c r="O95" s="15"/>
      <c r="P95" s="15"/>
      <c r="Q95" s="15"/>
      <c r="R95" s="3"/>
      <c r="S95" s="3"/>
      <c r="T95" s="3"/>
      <c r="U95" s="3"/>
      <c r="V95" s="3"/>
      <c r="W95" s="3"/>
      <c r="X95" s="3"/>
    </row>
    <row r="96" spans="1:24" ht="29" customHeight="1" thickBot="1" x14ac:dyDescent="0.4">
      <c r="A96" s="4"/>
      <c r="B96" s="7"/>
      <c r="C96" s="8" t="s">
        <v>153</v>
      </c>
      <c r="D96" s="8" t="s">
        <v>91</v>
      </c>
      <c r="E96" s="8" t="s">
        <v>61</v>
      </c>
      <c r="F96" s="9" t="s">
        <v>27</v>
      </c>
      <c r="G96" s="8" t="s">
        <v>39</v>
      </c>
      <c r="H96" s="9" t="s">
        <v>85</v>
      </c>
      <c r="I96" s="6" t="s">
        <v>854</v>
      </c>
      <c r="J96" s="3"/>
      <c r="K96" s="3"/>
      <c r="L96" s="15"/>
      <c r="M96" s="15"/>
      <c r="N96" s="15"/>
      <c r="O96" s="15"/>
      <c r="P96" s="15"/>
      <c r="Q96" s="15"/>
      <c r="R96" s="3"/>
      <c r="S96" s="3"/>
      <c r="T96" s="3"/>
      <c r="U96" s="3"/>
      <c r="V96" s="3"/>
      <c r="W96" s="3"/>
      <c r="X96" s="3"/>
    </row>
    <row r="97" spans="1:24" ht="40.5" customHeight="1" x14ac:dyDescent="0.35">
      <c r="A97" s="4"/>
      <c r="B97" s="10" t="s">
        <v>125</v>
      </c>
      <c r="C97" s="11">
        <f>COUNTIFS(Data!$M:$M,$B97,Data!$D:$D,L97)</f>
        <v>0</v>
      </c>
      <c r="D97" s="11">
        <f>COUNTIFS(Data!$M:$M,$B97,Data!$D:$D,M97)</f>
        <v>0</v>
      </c>
      <c r="E97" s="11">
        <f>COUNTIFS(Data!$M:$M,$B97,Data!$D:$D,N97)</f>
        <v>0</v>
      </c>
      <c r="F97" s="11">
        <f>COUNTIFS(Data!$M:$M,$B97,Data!$D:$D,O97)</f>
        <v>0</v>
      </c>
      <c r="G97" s="11">
        <f>COUNTIFS(Data!$M:$M,$B97,Data!$D:$D,P97)</f>
        <v>0</v>
      </c>
      <c r="H97" s="11">
        <f>COUNTIFS(Data!$M:$M,$B97,Data!$D:$D,Q97)</f>
        <v>0</v>
      </c>
      <c r="I97" s="12">
        <f t="shared" ref="I97:I105" si="9">SUM(C97:H97)</f>
        <v>0</v>
      </c>
      <c r="J97" s="3"/>
      <c r="K97" s="3"/>
      <c r="L97" s="15" t="s">
        <v>153</v>
      </c>
      <c r="M97" s="15" t="s">
        <v>91</v>
      </c>
      <c r="N97" s="15" t="s">
        <v>61</v>
      </c>
      <c r="O97" s="15" t="s">
        <v>27</v>
      </c>
      <c r="P97" s="15" t="s">
        <v>39</v>
      </c>
      <c r="Q97" s="15" t="s">
        <v>85</v>
      </c>
      <c r="R97" s="3"/>
      <c r="S97" s="3"/>
      <c r="T97" s="3"/>
      <c r="U97" s="3"/>
      <c r="V97" s="3"/>
      <c r="W97" s="3"/>
      <c r="X97" s="3"/>
    </row>
    <row r="98" spans="1:24" ht="40.5" customHeight="1" x14ac:dyDescent="0.35">
      <c r="A98" s="4"/>
      <c r="B98" s="13" t="s">
        <v>59</v>
      </c>
      <c r="C98" s="11">
        <f>COUNTIFS(Data!$M:$M,$B98,Data!$D:$D,L98)</f>
        <v>0</v>
      </c>
      <c r="D98" s="11">
        <f>COUNTIFS(Data!$M:$M,$B98,Data!$D:$D,M98)</f>
        <v>0</v>
      </c>
      <c r="E98" s="11">
        <f>COUNTIFS(Data!$M:$M,$B98,Data!$D:$D,N98)</f>
        <v>2</v>
      </c>
      <c r="F98" s="11">
        <f>COUNTIFS(Data!$M:$M,$B98,Data!$D:$D,O98)</f>
        <v>0</v>
      </c>
      <c r="G98" s="11">
        <f>COUNTIFS(Data!$M:$M,$B98,Data!$D:$D,P98)</f>
        <v>2</v>
      </c>
      <c r="H98" s="11">
        <f>COUNTIFS(Data!$M:$M,$B98,Data!$D:$D,Q98)</f>
        <v>0</v>
      </c>
      <c r="I98" s="12">
        <f t="shared" si="9"/>
        <v>4</v>
      </c>
      <c r="J98" s="3"/>
      <c r="K98" s="3"/>
      <c r="L98" s="15" t="s">
        <v>153</v>
      </c>
      <c r="M98" s="15" t="s">
        <v>91</v>
      </c>
      <c r="N98" s="15" t="s">
        <v>61</v>
      </c>
      <c r="O98" s="15" t="s">
        <v>27</v>
      </c>
      <c r="P98" s="15" t="s">
        <v>39</v>
      </c>
      <c r="Q98" s="15" t="s">
        <v>85</v>
      </c>
      <c r="R98" s="3"/>
      <c r="S98" s="3"/>
      <c r="T98" s="3"/>
      <c r="U98" s="3"/>
      <c r="V98" s="3"/>
      <c r="W98" s="3"/>
      <c r="X98" s="3"/>
    </row>
    <row r="99" spans="1:24" ht="40.5" customHeight="1" x14ac:dyDescent="0.35">
      <c r="A99" s="4"/>
      <c r="B99" s="13" t="s">
        <v>64</v>
      </c>
      <c r="C99" s="11">
        <f>COUNTIFS(Data!$M:$M,$B99,Data!$D:$D,L99)</f>
        <v>0</v>
      </c>
      <c r="D99" s="11">
        <f>COUNTIFS(Data!$M:$M,$B99,Data!$D:$D,M99)</f>
        <v>1</v>
      </c>
      <c r="E99" s="11">
        <f>COUNTIFS(Data!$M:$M,$B99,Data!$D:$D,N99)</f>
        <v>2</v>
      </c>
      <c r="F99" s="11">
        <f>COUNTIFS(Data!$M:$M,$B99,Data!$D:$D,O99)</f>
        <v>0</v>
      </c>
      <c r="G99" s="11">
        <f>COUNTIFS(Data!$M:$M,$B99,Data!$D:$D,P99)</f>
        <v>6</v>
      </c>
      <c r="H99" s="11">
        <f>COUNTIFS(Data!$M:$M,$B99,Data!$D:$D,Q99)</f>
        <v>1</v>
      </c>
      <c r="I99" s="12">
        <f t="shared" si="9"/>
        <v>10</v>
      </c>
      <c r="J99" s="3"/>
      <c r="K99" s="3"/>
      <c r="L99" s="15" t="s">
        <v>153</v>
      </c>
      <c r="M99" s="15" t="s">
        <v>91</v>
      </c>
      <c r="N99" s="15" t="s">
        <v>61</v>
      </c>
      <c r="O99" s="15" t="s">
        <v>27</v>
      </c>
      <c r="P99" s="15" t="s">
        <v>39</v>
      </c>
      <c r="Q99" s="15" t="s">
        <v>85</v>
      </c>
      <c r="R99" s="3"/>
      <c r="S99" s="3"/>
      <c r="T99" s="3"/>
      <c r="U99" s="3"/>
      <c r="V99" s="3"/>
      <c r="W99" s="3"/>
      <c r="X99" s="3"/>
    </row>
    <row r="100" spans="1:24" ht="55.5" customHeight="1" x14ac:dyDescent="0.35">
      <c r="A100" s="4"/>
      <c r="B100" s="13" t="s">
        <v>31</v>
      </c>
      <c r="C100" s="11">
        <f>COUNTIFS(Data!$M:$M,$B100,Data!$D:$D,L100)</f>
        <v>0</v>
      </c>
      <c r="D100" s="11">
        <f>COUNTIFS(Data!$M:$M,$B100,Data!$D:$D,M100)</f>
        <v>5</v>
      </c>
      <c r="E100" s="11">
        <f>COUNTIFS(Data!$M:$M,$B100,Data!$D:$D,N100)</f>
        <v>19</v>
      </c>
      <c r="F100" s="11">
        <f>COUNTIFS(Data!$M:$M,$B100,Data!$D:$D,O100)</f>
        <v>13</v>
      </c>
      <c r="G100" s="11">
        <f>COUNTIFS(Data!$M:$M,$B100,Data!$D:$D,P100)</f>
        <v>33</v>
      </c>
      <c r="H100" s="11">
        <f>COUNTIFS(Data!$M:$M,$B100,Data!$D:$D,Q100)</f>
        <v>0</v>
      </c>
      <c r="I100" s="12">
        <f t="shared" si="9"/>
        <v>70</v>
      </c>
      <c r="J100" s="3"/>
      <c r="K100" s="3"/>
      <c r="L100" s="15" t="s">
        <v>153</v>
      </c>
      <c r="M100" s="15" t="s">
        <v>91</v>
      </c>
      <c r="N100" s="15" t="s">
        <v>61</v>
      </c>
      <c r="O100" s="15" t="s">
        <v>27</v>
      </c>
      <c r="P100" s="15" t="s">
        <v>39</v>
      </c>
      <c r="Q100" s="15" t="s">
        <v>85</v>
      </c>
      <c r="R100" s="3"/>
      <c r="S100" s="3"/>
      <c r="T100" s="3"/>
      <c r="U100" s="3"/>
      <c r="V100" s="3"/>
      <c r="W100" s="3"/>
      <c r="X100" s="3"/>
    </row>
    <row r="101" spans="1:24" ht="40.5" customHeight="1" x14ac:dyDescent="0.35">
      <c r="A101" s="4"/>
      <c r="B101" s="13" t="s">
        <v>142</v>
      </c>
      <c r="C101" s="11">
        <f>COUNTIFS(Data!$M:$M,$B101,Data!$D:$D,L101)</f>
        <v>0</v>
      </c>
      <c r="D101" s="11">
        <f>COUNTIFS(Data!$M:$M,$B101,Data!$D:$D,M101)</f>
        <v>0</v>
      </c>
      <c r="E101" s="11">
        <f>COUNTIFS(Data!$M:$M,$B101,Data!$D:$D,N101)</f>
        <v>0</v>
      </c>
      <c r="F101" s="11">
        <f>COUNTIFS(Data!$M:$M,$B101,Data!$D:$D,O101)</f>
        <v>0</v>
      </c>
      <c r="G101" s="11">
        <f>COUNTIFS(Data!$M:$M,$B101,Data!$D:$D,P101)</f>
        <v>0</v>
      </c>
      <c r="H101" s="11">
        <f>COUNTIFS(Data!$M:$M,$B101,Data!$D:$D,Q101)</f>
        <v>0</v>
      </c>
      <c r="I101" s="12">
        <f t="shared" si="9"/>
        <v>0</v>
      </c>
      <c r="J101" s="3"/>
      <c r="K101" s="3"/>
      <c r="L101" s="15" t="s">
        <v>153</v>
      </c>
      <c r="M101" s="15" t="s">
        <v>91</v>
      </c>
      <c r="N101" s="15" t="s">
        <v>61</v>
      </c>
      <c r="O101" s="15" t="s">
        <v>27</v>
      </c>
      <c r="P101" s="15" t="s">
        <v>39</v>
      </c>
      <c r="Q101" s="15" t="s">
        <v>85</v>
      </c>
      <c r="R101" s="3"/>
      <c r="S101" s="3"/>
      <c r="T101" s="3"/>
      <c r="U101" s="3"/>
      <c r="V101" s="3"/>
      <c r="W101" s="3"/>
      <c r="X101" s="3"/>
    </row>
    <row r="102" spans="1:24" ht="40.5" customHeight="1" x14ac:dyDescent="0.35">
      <c r="A102" s="4"/>
      <c r="B102" s="13" t="s">
        <v>127</v>
      </c>
      <c r="C102" s="11">
        <f>COUNTIFS(Data!$M:$M,$B102,Data!$D:$D,L102)</f>
        <v>0</v>
      </c>
      <c r="D102" s="11">
        <f>COUNTIFS(Data!$M:$M,$B102,Data!$D:$D,M102)</f>
        <v>0</v>
      </c>
      <c r="E102" s="11">
        <f>COUNTIFS(Data!$M:$M,$B102,Data!$D:$D,N102)</f>
        <v>0</v>
      </c>
      <c r="F102" s="11">
        <f>COUNTIFS(Data!$M:$M,$B102,Data!$D:$D,O102)</f>
        <v>0</v>
      </c>
      <c r="G102" s="11">
        <f>COUNTIFS(Data!$M:$M,$B102,Data!$D:$D,P102)</f>
        <v>1</v>
      </c>
      <c r="H102" s="11">
        <f>COUNTIFS(Data!$M:$M,$B102,Data!$D:$D,Q102)</f>
        <v>0</v>
      </c>
      <c r="I102" s="12">
        <f t="shared" si="9"/>
        <v>1</v>
      </c>
      <c r="J102" s="3"/>
      <c r="K102" s="3"/>
      <c r="L102" s="15" t="s">
        <v>153</v>
      </c>
      <c r="M102" s="15" t="s">
        <v>91</v>
      </c>
      <c r="N102" s="15" t="s">
        <v>61</v>
      </c>
      <c r="O102" s="15" t="s">
        <v>27</v>
      </c>
      <c r="P102" s="15" t="s">
        <v>39</v>
      </c>
      <c r="Q102" s="15" t="s">
        <v>85</v>
      </c>
      <c r="R102" s="3"/>
      <c r="S102" s="3"/>
      <c r="T102" s="3"/>
      <c r="U102" s="3"/>
      <c r="V102" s="3"/>
      <c r="W102" s="3"/>
      <c r="X102" s="3"/>
    </row>
    <row r="103" spans="1:24" ht="40.5" customHeight="1" x14ac:dyDescent="0.35">
      <c r="A103" s="4"/>
      <c r="B103" s="13" t="s">
        <v>97</v>
      </c>
      <c r="C103" s="11">
        <f>COUNTIFS(Data!$M:$M,$B103,Data!$D:$D,L103)</f>
        <v>0</v>
      </c>
      <c r="D103" s="11">
        <f>COUNTIFS(Data!$M:$M,$B103,Data!$D:$D,M103)</f>
        <v>0</v>
      </c>
      <c r="E103" s="11">
        <f>COUNTIFS(Data!$M:$M,$B103,Data!$D:$D,N103)</f>
        <v>0</v>
      </c>
      <c r="F103" s="11">
        <f>COUNTIFS(Data!$M:$M,$B103,Data!$D:$D,O103)</f>
        <v>0</v>
      </c>
      <c r="G103" s="11">
        <f>COUNTIFS(Data!$M:$M,$B103,Data!$D:$D,P103)</f>
        <v>1</v>
      </c>
      <c r="H103" s="11">
        <f>COUNTIFS(Data!$M:$M,$B103,Data!$D:$D,Q103)</f>
        <v>1</v>
      </c>
      <c r="I103" s="12">
        <f t="shared" si="9"/>
        <v>2</v>
      </c>
      <c r="J103" s="3"/>
      <c r="K103" s="3"/>
      <c r="L103" s="15" t="s">
        <v>153</v>
      </c>
      <c r="M103" s="15" t="s">
        <v>91</v>
      </c>
      <c r="N103" s="15" t="s">
        <v>61</v>
      </c>
      <c r="O103" s="15" t="s">
        <v>27</v>
      </c>
      <c r="P103" s="15" t="s">
        <v>39</v>
      </c>
      <c r="Q103" s="15" t="s">
        <v>85</v>
      </c>
      <c r="R103" s="3"/>
      <c r="S103" s="3"/>
      <c r="T103" s="3"/>
      <c r="U103" s="3"/>
      <c r="V103" s="3"/>
      <c r="W103" s="3"/>
      <c r="X103" s="3"/>
    </row>
    <row r="104" spans="1:24" ht="40.5" customHeight="1" x14ac:dyDescent="0.35">
      <c r="A104" s="4"/>
      <c r="B104" s="13" t="s">
        <v>110</v>
      </c>
      <c r="C104" s="11">
        <f>COUNTIFS(Data!$M:$M,$B104,Data!$D:$D,L104)</f>
        <v>0</v>
      </c>
      <c r="D104" s="11">
        <f>COUNTIFS(Data!$M:$M,$B104,Data!$D:$D,M104)</f>
        <v>0</v>
      </c>
      <c r="E104" s="11">
        <f>COUNTIFS(Data!$M:$M,$B104,Data!$D:$D,N104)</f>
        <v>0</v>
      </c>
      <c r="F104" s="11">
        <f>COUNTIFS(Data!$M:$M,$B104,Data!$D:$D,O104)</f>
        <v>0</v>
      </c>
      <c r="G104" s="11">
        <f>COUNTIFS(Data!$M:$M,$B104,Data!$D:$D,P104)</f>
        <v>1</v>
      </c>
      <c r="H104" s="11">
        <f>COUNTIFS(Data!$M:$M,$B104,Data!$D:$D,Q104)</f>
        <v>0</v>
      </c>
      <c r="I104" s="12">
        <f t="shared" si="9"/>
        <v>1</v>
      </c>
      <c r="J104" s="3"/>
      <c r="K104" s="3"/>
      <c r="L104" s="15" t="s">
        <v>153</v>
      </c>
      <c r="M104" s="15" t="s">
        <v>91</v>
      </c>
      <c r="N104" s="15" t="s">
        <v>61</v>
      </c>
      <c r="O104" s="15" t="s">
        <v>27</v>
      </c>
      <c r="P104" s="15" t="s">
        <v>39</v>
      </c>
      <c r="Q104" s="15" t="s">
        <v>85</v>
      </c>
      <c r="R104" s="3"/>
      <c r="S104" s="3"/>
      <c r="T104" s="3"/>
      <c r="U104" s="3"/>
      <c r="V104" s="3"/>
      <c r="W104" s="3"/>
      <c r="X104" s="3"/>
    </row>
    <row r="105" spans="1:24" ht="40.5" customHeight="1" thickBot="1" x14ac:dyDescent="0.4">
      <c r="A105" s="4"/>
      <c r="B105" s="13" t="s">
        <v>104</v>
      </c>
      <c r="C105" s="11">
        <f>COUNTIFS(Data!$M:$M,$B105,Data!$D:$D,L105)</f>
        <v>0</v>
      </c>
      <c r="D105" s="11">
        <f>COUNTIFS(Data!$M:$M,$B105,Data!$D:$D,M105)</f>
        <v>3</v>
      </c>
      <c r="E105" s="11">
        <f>COUNTIFS(Data!$M:$M,$B105,Data!$D:$D,N105)</f>
        <v>0</v>
      </c>
      <c r="F105" s="11">
        <f>COUNTIFS(Data!$M:$M,$B105,Data!$D:$D,O105)</f>
        <v>0</v>
      </c>
      <c r="G105" s="11">
        <f>COUNTIFS(Data!$M:$M,$B105,Data!$D:$D,P105)</f>
        <v>1</v>
      </c>
      <c r="H105" s="11">
        <f>COUNTIFS(Data!$M:$M,$B105,Data!$D:$D,Q105)</f>
        <v>0</v>
      </c>
      <c r="I105" s="12">
        <f t="shared" si="9"/>
        <v>4</v>
      </c>
      <c r="J105" s="3"/>
      <c r="K105" s="3"/>
      <c r="L105" s="15" t="s">
        <v>153</v>
      </c>
      <c r="M105" s="15" t="s">
        <v>91</v>
      </c>
      <c r="N105" s="15" t="s">
        <v>61</v>
      </c>
      <c r="O105" s="15" t="s">
        <v>27</v>
      </c>
      <c r="P105" s="15" t="s">
        <v>39</v>
      </c>
      <c r="Q105" s="15" t="s">
        <v>85</v>
      </c>
      <c r="R105" s="3"/>
      <c r="S105" s="3"/>
      <c r="T105" s="3"/>
      <c r="U105" s="3"/>
      <c r="V105" s="3"/>
      <c r="W105" s="3"/>
      <c r="X105" s="3"/>
    </row>
    <row r="106" spans="1:24" ht="30.75" customHeight="1" thickBot="1" x14ac:dyDescent="0.4">
      <c r="A106" s="4"/>
      <c r="B106" s="7" t="s">
        <v>854</v>
      </c>
      <c r="C106" s="14">
        <f t="shared" ref="C106:I106" si="10">SUM(C97:C105)</f>
        <v>0</v>
      </c>
      <c r="D106" s="14">
        <f t="shared" si="10"/>
        <v>9</v>
      </c>
      <c r="E106" s="14">
        <f t="shared" si="10"/>
        <v>23</v>
      </c>
      <c r="F106" s="14">
        <f t="shared" si="10"/>
        <v>13</v>
      </c>
      <c r="G106" s="14">
        <f t="shared" si="10"/>
        <v>45</v>
      </c>
      <c r="H106" s="14">
        <f t="shared" si="10"/>
        <v>2</v>
      </c>
      <c r="I106" s="6">
        <f t="shared" si="10"/>
        <v>92</v>
      </c>
      <c r="J106" s="3"/>
      <c r="K106" s="3"/>
      <c r="L106" s="15"/>
      <c r="M106" s="15"/>
      <c r="N106" s="15"/>
      <c r="O106" s="3"/>
      <c r="P106" s="3"/>
      <c r="Q106" s="3"/>
      <c r="R106" s="3"/>
      <c r="S106" s="3"/>
      <c r="T106" s="3"/>
      <c r="U106" s="3"/>
      <c r="V106" s="3"/>
      <c r="W106" s="3"/>
      <c r="X106" s="3"/>
    </row>
    <row r="107" spans="1:24" ht="48" customHeight="1" thickBot="1" x14ac:dyDescent="0.4">
      <c r="A107" s="4"/>
      <c r="B107" s="81" t="s">
        <v>855</v>
      </c>
      <c r="C107" s="82"/>
      <c r="D107" s="82"/>
      <c r="E107" s="82"/>
      <c r="F107" s="82"/>
      <c r="G107" s="82"/>
      <c r="H107" s="82"/>
      <c r="I107" s="83"/>
      <c r="J107" s="3"/>
      <c r="K107" s="3"/>
      <c r="L107" s="15"/>
      <c r="M107" s="15"/>
      <c r="N107" s="15"/>
      <c r="O107" s="3"/>
      <c r="P107" s="3"/>
      <c r="Q107" s="3"/>
      <c r="R107" s="3"/>
      <c r="S107" s="3"/>
      <c r="T107" s="3"/>
      <c r="U107" s="3"/>
      <c r="V107" s="3"/>
      <c r="W107" s="3"/>
      <c r="X107" s="3"/>
    </row>
    <row r="108" spans="1:24" ht="22.5" customHeight="1" thickBot="1" x14ac:dyDescent="0.4">
      <c r="A108" s="4"/>
    </row>
    <row r="109" spans="1:24" ht="28.5" customHeight="1" thickBot="1" x14ac:dyDescent="0.4">
      <c r="A109" s="5">
        <v>8</v>
      </c>
      <c r="B109" s="75" t="s">
        <v>918</v>
      </c>
      <c r="C109" s="76"/>
      <c r="D109" s="76"/>
      <c r="E109" s="76"/>
      <c r="F109" s="77"/>
      <c r="G109" s="3"/>
      <c r="H109" s="3"/>
      <c r="I109" s="3"/>
      <c r="J109" s="3"/>
      <c r="K109" s="3"/>
      <c r="L109" s="3"/>
      <c r="M109" s="3"/>
      <c r="N109" s="3"/>
      <c r="O109" s="3"/>
      <c r="P109" s="3"/>
      <c r="Q109" s="3"/>
      <c r="R109" s="3"/>
      <c r="S109" s="3"/>
      <c r="T109" s="3"/>
      <c r="U109" s="3"/>
    </row>
    <row r="110" spans="1:24" ht="28.5" customHeight="1" thickBot="1" x14ac:dyDescent="0.4">
      <c r="A110" s="6" t="s">
        <v>871</v>
      </c>
      <c r="B110" s="78" t="s">
        <v>876</v>
      </c>
      <c r="C110" s="79"/>
      <c r="D110" s="79"/>
      <c r="E110" s="79"/>
      <c r="F110" s="80"/>
      <c r="G110" s="3"/>
      <c r="H110" s="3"/>
      <c r="I110" s="15"/>
      <c r="J110" s="15"/>
      <c r="K110" s="15"/>
      <c r="L110" s="3"/>
      <c r="M110" s="3"/>
      <c r="N110" s="3"/>
      <c r="O110" s="3"/>
      <c r="P110" s="3"/>
      <c r="Q110" s="3"/>
      <c r="R110" s="3"/>
      <c r="S110" s="3"/>
      <c r="T110" s="3"/>
      <c r="U110" s="3"/>
    </row>
    <row r="111" spans="1:24" ht="28.5" customHeight="1" thickBot="1" x14ac:dyDescent="0.4">
      <c r="A111" s="4"/>
      <c r="B111" s="7"/>
      <c r="C111" s="8" t="s">
        <v>65</v>
      </c>
      <c r="D111" s="8" t="s">
        <v>32</v>
      </c>
      <c r="E111" s="9" t="s">
        <v>132</v>
      </c>
      <c r="F111" s="6" t="s">
        <v>854</v>
      </c>
      <c r="G111" s="3"/>
      <c r="H111" s="3"/>
      <c r="I111" s="15"/>
      <c r="J111" s="15"/>
      <c r="K111" s="15"/>
      <c r="L111" s="3"/>
      <c r="M111" s="3"/>
      <c r="N111" s="3"/>
      <c r="O111" s="3"/>
      <c r="P111" s="3"/>
      <c r="Q111" s="3"/>
      <c r="R111" s="3"/>
      <c r="S111" s="3"/>
      <c r="T111" s="3"/>
      <c r="U111" s="3"/>
    </row>
    <row r="112" spans="1:24" ht="30.75" customHeight="1" x14ac:dyDescent="0.35">
      <c r="A112" s="4"/>
      <c r="B112" s="10" t="s">
        <v>153</v>
      </c>
      <c r="C112" s="11">
        <f>COUNTIFS(Data!$D:$D,$B112,Data!$R:$R,I112)</f>
        <v>0</v>
      </c>
      <c r="D112" s="11">
        <f>COUNTIFS(Data!$D:$D,$B112,Data!$R:$R,J112)</f>
        <v>0</v>
      </c>
      <c r="E112" s="11">
        <f>COUNTIFS(Data!$D:$D,$B112,Data!$R:$R,K112)</f>
        <v>0</v>
      </c>
      <c r="F112" s="12">
        <f t="shared" ref="F112:F117" si="11">SUM(C112:E112)</f>
        <v>0</v>
      </c>
      <c r="G112" s="3"/>
      <c r="H112" s="3"/>
      <c r="I112" s="15" t="s">
        <v>65</v>
      </c>
      <c r="J112" s="15" t="s">
        <v>32</v>
      </c>
      <c r="K112" s="15" t="s">
        <v>132</v>
      </c>
      <c r="L112" s="3"/>
      <c r="M112" s="3"/>
      <c r="N112" s="3"/>
      <c r="O112" s="3"/>
      <c r="P112" s="3"/>
      <c r="Q112" s="3"/>
      <c r="R112" s="3"/>
      <c r="S112" s="3"/>
      <c r="T112" s="3"/>
      <c r="U112" s="3"/>
    </row>
    <row r="113" spans="1:24" ht="30.75" customHeight="1" x14ac:dyDescent="0.35">
      <c r="A113" s="4"/>
      <c r="B113" s="13" t="s">
        <v>91</v>
      </c>
      <c r="C113" s="11">
        <f>COUNTIFS(Data!$D:$D,$B113,Data!$R:$R,I113)</f>
        <v>4</v>
      </c>
      <c r="D113" s="11">
        <f>COUNTIFS(Data!$D:$D,$B113,Data!$R:$R,J113)</f>
        <v>5</v>
      </c>
      <c r="E113" s="11">
        <f>COUNTIFS(Data!$D:$D,$B113,Data!$R:$R,K113)</f>
        <v>0</v>
      </c>
      <c r="F113" s="12">
        <f t="shared" si="11"/>
        <v>9</v>
      </c>
      <c r="G113" s="3"/>
      <c r="H113" s="3"/>
      <c r="I113" s="15" t="s">
        <v>65</v>
      </c>
      <c r="J113" s="15" t="s">
        <v>32</v>
      </c>
      <c r="K113" s="15" t="s">
        <v>132</v>
      </c>
      <c r="L113" s="3"/>
      <c r="M113" s="3"/>
      <c r="N113" s="3"/>
      <c r="O113" s="3"/>
      <c r="P113" s="3"/>
      <c r="Q113" s="3"/>
      <c r="R113" s="3"/>
      <c r="S113" s="3"/>
      <c r="T113" s="3"/>
      <c r="U113" s="3"/>
    </row>
    <row r="114" spans="1:24" ht="30.75" customHeight="1" x14ac:dyDescent="0.35">
      <c r="A114" s="4"/>
      <c r="B114" s="13" t="s">
        <v>61</v>
      </c>
      <c r="C114" s="11">
        <f>COUNTIFS(Data!$D:$D,$B114,Data!$R:$R,I114)</f>
        <v>5</v>
      </c>
      <c r="D114" s="11">
        <f>COUNTIFS(Data!$D:$D,$B114,Data!$R:$R,J114)</f>
        <v>17</v>
      </c>
      <c r="E114" s="11">
        <f>COUNTIFS(Data!$D:$D,$B114,Data!$R:$R,K114)</f>
        <v>1</v>
      </c>
      <c r="F114" s="12">
        <f t="shared" si="11"/>
        <v>23</v>
      </c>
      <c r="G114" s="3"/>
      <c r="H114" s="3"/>
      <c r="I114" s="15" t="s">
        <v>65</v>
      </c>
      <c r="J114" s="15" t="s">
        <v>32</v>
      </c>
      <c r="K114" s="15" t="s">
        <v>132</v>
      </c>
      <c r="L114" s="3"/>
      <c r="M114" s="3"/>
      <c r="N114" s="3"/>
      <c r="O114" s="3"/>
      <c r="P114" s="3"/>
      <c r="Q114" s="3"/>
      <c r="R114" s="3"/>
      <c r="S114" s="3"/>
      <c r="T114" s="3"/>
      <c r="U114" s="3"/>
    </row>
    <row r="115" spans="1:24" ht="30.75" customHeight="1" x14ac:dyDescent="0.35">
      <c r="A115" s="4"/>
      <c r="B115" s="13" t="s">
        <v>27</v>
      </c>
      <c r="C115" s="11">
        <f>COUNTIFS(Data!$D:$D,$B115,Data!$R:$R,I115)</f>
        <v>3</v>
      </c>
      <c r="D115" s="11">
        <f>COUNTIFS(Data!$D:$D,$B115,Data!$R:$R,J115)</f>
        <v>9</v>
      </c>
      <c r="E115" s="11">
        <f>COUNTIFS(Data!$D:$D,$B115,Data!$R:$R,K115)</f>
        <v>1</v>
      </c>
      <c r="F115" s="12">
        <f t="shared" si="11"/>
        <v>13</v>
      </c>
      <c r="G115" s="3"/>
      <c r="H115" s="3"/>
      <c r="I115" s="15" t="s">
        <v>65</v>
      </c>
      <c r="J115" s="15" t="s">
        <v>32</v>
      </c>
      <c r="K115" s="15" t="s">
        <v>132</v>
      </c>
      <c r="L115" s="3"/>
      <c r="M115" s="3"/>
      <c r="N115" s="3"/>
      <c r="O115" s="3"/>
      <c r="P115" s="3"/>
      <c r="Q115" s="3"/>
      <c r="R115" s="3"/>
      <c r="S115" s="3"/>
      <c r="T115" s="3"/>
      <c r="U115" s="3"/>
    </row>
    <row r="116" spans="1:24" ht="36.75" customHeight="1" x14ac:dyDescent="0.35">
      <c r="A116" s="4"/>
      <c r="B116" s="13" t="s">
        <v>39</v>
      </c>
      <c r="C116" s="11">
        <f>COUNTIFS(Data!$D:$D,$B116,Data!$R:$R,I116)</f>
        <v>13</v>
      </c>
      <c r="D116" s="11">
        <f>COUNTIFS(Data!$D:$D,$B116,Data!$R:$R,J116)</f>
        <v>31</v>
      </c>
      <c r="E116" s="11">
        <f>COUNTIFS(Data!$D:$D,$B116,Data!$R:$R,K116)</f>
        <v>1</v>
      </c>
      <c r="F116" s="12">
        <f t="shared" si="11"/>
        <v>45</v>
      </c>
      <c r="G116" s="3"/>
      <c r="H116" s="3"/>
      <c r="I116" s="15" t="s">
        <v>65</v>
      </c>
      <c r="J116" s="15" t="s">
        <v>32</v>
      </c>
      <c r="K116" s="15" t="s">
        <v>132</v>
      </c>
      <c r="L116" s="3"/>
      <c r="M116" s="3"/>
      <c r="N116" s="3"/>
      <c r="O116" s="3"/>
      <c r="P116" s="3"/>
      <c r="Q116" s="3"/>
      <c r="R116" s="3"/>
      <c r="S116" s="3"/>
      <c r="T116" s="3"/>
      <c r="U116" s="3"/>
    </row>
    <row r="117" spans="1:24" ht="30.75" customHeight="1" thickBot="1" x14ac:dyDescent="0.4">
      <c r="A117" s="4"/>
      <c r="B117" s="13" t="s">
        <v>85</v>
      </c>
      <c r="C117" s="11">
        <f>COUNTIFS(Data!$D:$D,$B117,Data!$R:$R,I117)</f>
        <v>1</v>
      </c>
      <c r="D117" s="11">
        <f>COUNTIFS(Data!$D:$D,$B117,Data!$R:$R,J117)</f>
        <v>1</v>
      </c>
      <c r="E117" s="11">
        <f>COUNTIFS(Data!$D:$D,$B117,Data!$R:$R,K117)</f>
        <v>0</v>
      </c>
      <c r="F117" s="12">
        <f t="shared" si="11"/>
        <v>2</v>
      </c>
      <c r="G117" s="3"/>
      <c r="H117" s="3"/>
      <c r="I117" s="15" t="s">
        <v>65</v>
      </c>
      <c r="J117" s="15" t="s">
        <v>32</v>
      </c>
      <c r="K117" s="15" t="s">
        <v>132</v>
      </c>
      <c r="L117" s="3"/>
      <c r="M117" s="3"/>
      <c r="N117" s="3"/>
      <c r="O117" s="3"/>
      <c r="P117" s="3"/>
      <c r="Q117" s="3"/>
      <c r="R117" s="3"/>
      <c r="S117" s="3"/>
      <c r="T117" s="3"/>
      <c r="U117" s="3"/>
    </row>
    <row r="118" spans="1:24" ht="30.75" customHeight="1" thickBot="1" x14ac:dyDescent="0.4">
      <c r="A118" s="4"/>
      <c r="B118" s="7" t="s">
        <v>854</v>
      </c>
      <c r="C118" s="14">
        <f>SUM(C112:C117)</f>
        <v>26</v>
      </c>
      <c r="D118" s="14">
        <f>SUM(D112:D117)</f>
        <v>63</v>
      </c>
      <c r="E118" s="14">
        <f>SUM(E112:E117)</f>
        <v>3</v>
      </c>
      <c r="F118" s="6">
        <f>SUM(F112:F117)</f>
        <v>92</v>
      </c>
      <c r="G118" s="3"/>
      <c r="H118" s="3"/>
      <c r="I118" s="15"/>
      <c r="J118" s="15"/>
      <c r="K118" s="15"/>
      <c r="L118" s="3"/>
      <c r="M118" s="3"/>
      <c r="N118" s="3"/>
      <c r="O118" s="3"/>
      <c r="P118" s="3"/>
      <c r="Q118" s="3"/>
      <c r="R118" s="3"/>
      <c r="S118" s="3"/>
      <c r="T118" s="3"/>
      <c r="U118" s="3"/>
    </row>
    <row r="119" spans="1:24" ht="48" customHeight="1" thickBot="1" x14ac:dyDescent="0.4">
      <c r="A119" s="4"/>
      <c r="B119" s="81" t="s">
        <v>855</v>
      </c>
      <c r="C119" s="82"/>
      <c r="D119" s="82"/>
      <c r="E119" s="82"/>
      <c r="F119" s="83"/>
      <c r="G119" s="3"/>
      <c r="H119" s="3"/>
      <c r="I119" s="15"/>
      <c r="J119" s="15"/>
      <c r="K119" s="15"/>
      <c r="L119" s="3"/>
      <c r="M119" s="3"/>
      <c r="N119" s="3"/>
      <c r="O119" s="3"/>
      <c r="P119" s="3"/>
      <c r="Q119" s="3"/>
      <c r="R119" s="3"/>
      <c r="S119" s="3"/>
      <c r="T119" s="3"/>
      <c r="U119" s="3"/>
    </row>
    <row r="120" spans="1:24" ht="22.5" customHeight="1" thickBot="1" x14ac:dyDescent="0.4">
      <c r="A120" s="4"/>
    </row>
    <row r="121" spans="1:24" ht="29" customHeight="1" thickBot="1" x14ac:dyDescent="0.4">
      <c r="A121" s="5">
        <v>9</v>
      </c>
      <c r="B121" s="75" t="s">
        <v>918</v>
      </c>
      <c r="C121" s="76"/>
      <c r="D121" s="76"/>
      <c r="E121" s="76"/>
      <c r="F121" s="76"/>
      <c r="G121" s="76"/>
      <c r="H121" s="76"/>
      <c r="I121" s="77"/>
      <c r="J121" s="3"/>
      <c r="K121" s="3"/>
      <c r="L121" s="3"/>
      <c r="M121" s="3"/>
      <c r="N121" s="3"/>
      <c r="O121" s="3"/>
      <c r="P121" s="3"/>
      <c r="Q121" s="3"/>
      <c r="R121" s="3"/>
      <c r="S121" s="3"/>
      <c r="T121" s="3"/>
      <c r="U121" s="3"/>
      <c r="V121" s="3"/>
      <c r="W121" s="3"/>
      <c r="X121" s="3"/>
    </row>
    <row r="122" spans="1:24" ht="29" customHeight="1" thickBot="1" x14ac:dyDescent="0.4">
      <c r="A122" s="6" t="s">
        <v>868</v>
      </c>
      <c r="B122" s="78" t="s">
        <v>877</v>
      </c>
      <c r="C122" s="79"/>
      <c r="D122" s="79"/>
      <c r="E122" s="79"/>
      <c r="F122" s="79"/>
      <c r="G122" s="79"/>
      <c r="H122" s="79"/>
      <c r="I122" s="80"/>
      <c r="J122" s="3"/>
      <c r="K122" s="3"/>
      <c r="L122" s="15"/>
      <c r="M122" s="15"/>
      <c r="N122" s="15"/>
      <c r="O122" s="3"/>
      <c r="P122" s="3"/>
      <c r="Q122" s="3"/>
      <c r="R122" s="3"/>
      <c r="S122" s="3"/>
      <c r="T122" s="3"/>
      <c r="U122" s="3"/>
      <c r="V122" s="3"/>
      <c r="W122" s="3"/>
      <c r="X122" s="3"/>
    </row>
    <row r="123" spans="1:24" ht="29" customHeight="1" thickBot="1" x14ac:dyDescent="0.4">
      <c r="A123" s="4"/>
      <c r="B123" s="7"/>
      <c r="C123" s="8" t="s">
        <v>153</v>
      </c>
      <c r="D123" s="8" t="s">
        <v>91</v>
      </c>
      <c r="E123" s="8" t="s">
        <v>61</v>
      </c>
      <c r="F123" s="9" t="s">
        <v>27</v>
      </c>
      <c r="G123" s="8" t="s">
        <v>39</v>
      </c>
      <c r="H123" s="9" t="s">
        <v>85</v>
      </c>
      <c r="I123" s="6" t="s">
        <v>854</v>
      </c>
      <c r="J123" s="3"/>
      <c r="K123" s="3"/>
      <c r="L123" s="15"/>
      <c r="M123" s="15"/>
      <c r="N123" s="15"/>
      <c r="O123" s="3"/>
      <c r="P123" s="3"/>
      <c r="Q123" s="3"/>
      <c r="R123" s="3"/>
      <c r="S123" s="3"/>
      <c r="T123" s="3"/>
      <c r="U123" s="3"/>
      <c r="V123" s="3"/>
      <c r="W123" s="3"/>
      <c r="X123" s="3"/>
    </row>
    <row r="124" spans="1:24" ht="40.5" customHeight="1" x14ac:dyDescent="0.35">
      <c r="A124" s="4"/>
      <c r="B124" s="10" t="s">
        <v>78</v>
      </c>
      <c r="C124" s="11">
        <f>COUNTIFS(Data!$T:$T,$B124,Data!$D:$D,L124)</f>
        <v>0</v>
      </c>
      <c r="D124" s="11">
        <f>COUNTIFS(Data!$T:$T,$B124,Data!$D:$D,M124)</f>
        <v>0</v>
      </c>
      <c r="E124" s="11">
        <f>COUNTIFS(Data!$T:$T,$B124,Data!$D:$D,N124)</f>
        <v>7</v>
      </c>
      <c r="F124" s="11">
        <f>COUNTIFS(Data!$T:$T,$B124,Data!$D:$D,O124)</f>
        <v>0</v>
      </c>
      <c r="G124" s="11">
        <f>COUNTIFS(Data!$T:$T,$B124,Data!$D:$D,P124)</f>
        <v>0</v>
      </c>
      <c r="H124" s="11">
        <f>COUNTIFS(Data!$T:$T,$B124,Data!$D:$D,Q124)</f>
        <v>0</v>
      </c>
      <c r="I124" s="12">
        <f t="shared" ref="I124:I137" si="12">SUM(C124:H124)</f>
        <v>7</v>
      </c>
      <c r="J124" s="3"/>
      <c r="K124" s="3"/>
      <c r="L124" s="15" t="s">
        <v>153</v>
      </c>
      <c r="M124" s="15" t="s">
        <v>91</v>
      </c>
      <c r="N124" s="15" t="s">
        <v>61</v>
      </c>
      <c r="O124" s="15" t="s">
        <v>27</v>
      </c>
      <c r="P124" s="15" t="s">
        <v>39</v>
      </c>
      <c r="Q124" s="15" t="s">
        <v>85</v>
      </c>
      <c r="R124" s="3"/>
      <c r="S124" s="3"/>
      <c r="T124" s="3"/>
      <c r="U124" s="3"/>
      <c r="V124" s="3"/>
      <c r="W124" s="3"/>
      <c r="X124" s="3"/>
    </row>
    <row r="125" spans="1:24" ht="40.5" customHeight="1" x14ac:dyDescent="0.35">
      <c r="A125" s="4"/>
      <c r="B125" s="13" t="s">
        <v>33</v>
      </c>
      <c r="C125" s="11">
        <f>COUNTIFS(Data!$T:$T,$B125,Data!$D:$D,L125)</f>
        <v>0</v>
      </c>
      <c r="D125" s="11">
        <f>COUNTIFS(Data!$T:$T,$B125,Data!$D:$D,M125)</f>
        <v>0</v>
      </c>
      <c r="E125" s="11">
        <f>COUNTIFS(Data!$T:$T,$B125,Data!$D:$D,N125)</f>
        <v>0</v>
      </c>
      <c r="F125" s="11">
        <f>COUNTIFS(Data!$T:$T,$B125,Data!$D:$D,O125)</f>
        <v>7</v>
      </c>
      <c r="G125" s="11">
        <f>COUNTIFS(Data!$T:$T,$B125,Data!$D:$D,P125)</f>
        <v>2</v>
      </c>
      <c r="H125" s="11">
        <f>COUNTIFS(Data!$T:$T,$B125,Data!$D:$D,Q125)</f>
        <v>0</v>
      </c>
      <c r="I125" s="12">
        <f t="shared" si="12"/>
        <v>9</v>
      </c>
      <c r="J125" s="3"/>
      <c r="K125" s="3"/>
      <c r="L125" s="15" t="s">
        <v>153</v>
      </c>
      <c r="M125" s="15" t="s">
        <v>91</v>
      </c>
      <c r="N125" s="15" t="s">
        <v>61</v>
      </c>
      <c r="O125" s="15" t="s">
        <v>27</v>
      </c>
      <c r="P125" s="15" t="s">
        <v>39</v>
      </c>
      <c r="Q125" s="15" t="s">
        <v>85</v>
      </c>
      <c r="R125" s="3"/>
      <c r="S125" s="3"/>
      <c r="T125" s="3"/>
      <c r="U125" s="3"/>
      <c r="V125" s="3"/>
      <c r="W125" s="3"/>
      <c r="X125" s="3"/>
    </row>
    <row r="126" spans="1:24" ht="40.5" customHeight="1" x14ac:dyDescent="0.35">
      <c r="A126" s="4"/>
      <c r="B126" s="13" t="s">
        <v>87</v>
      </c>
      <c r="C126" s="11">
        <f>COUNTIFS(Data!$T:$T,$B126,Data!$D:$D,L126)</f>
        <v>0</v>
      </c>
      <c r="D126" s="11">
        <f>COUNTIFS(Data!$T:$T,$B126,Data!$D:$D,M126)</f>
        <v>6</v>
      </c>
      <c r="E126" s="11">
        <f>COUNTIFS(Data!$T:$T,$B126,Data!$D:$D,N126)</f>
        <v>4</v>
      </c>
      <c r="F126" s="11">
        <f>COUNTIFS(Data!$T:$T,$B126,Data!$D:$D,O126)</f>
        <v>1</v>
      </c>
      <c r="G126" s="11">
        <f>COUNTIFS(Data!$T:$T,$B126,Data!$D:$D,P126)</f>
        <v>8</v>
      </c>
      <c r="H126" s="11">
        <f>COUNTIFS(Data!$T:$T,$B126,Data!$D:$D,Q126)</f>
        <v>0</v>
      </c>
      <c r="I126" s="12">
        <f t="shared" si="12"/>
        <v>19</v>
      </c>
      <c r="J126" s="3"/>
      <c r="K126" s="3"/>
      <c r="L126" s="15" t="s">
        <v>153</v>
      </c>
      <c r="M126" s="15" t="s">
        <v>91</v>
      </c>
      <c r="N126" s="15" t="s">
        <v>61</v>
      </c>
      <c r="O126" s="15" t="s">
        <v>27</v>
      </c>
      <c r="P126" s="15" t="s">
        <v>39</v>
      </c>
      <c r="Q126" s="15" t="s">
        <v>85</v>
      </c>
      <c r="R126" s="3"/>
      <c r="S126" s="3"/>
      <c r="T126" s="3"/>
      <c r="U126" s="3"/>
      <c r="V126" s="3"/>
      <c r="W126" s="3"/>
      <c r="X126" s="3"/>
    </row>
    <row r="127" spans="1:24" ht="55.5" customHeight="1" x14ac:dyDescent="0.35">
      <c r="A127" s="4"/>
      <c r="B127" s="13" t="s">
        <v>68</v>
      </c>
      <c r="C127" s="11">
        <f>COUNTIFS(Data!$T:$T,$B127,Data!$D:$D,L127)</f>
        <v>0</v>
      </c>
      <c r="D127" s="11">
        <f>COUNTIFS(Data!$T:$T,$B127,Data!$D:$D,M127)</f>
        <v>0</v>
      </c>
      <c r="E127" s="11">
        <f>COUNTIFS(Data!$T:$T,$B127,Data!$D:$D,N127)</f>
        <v>0</v>
      </c>
      <c r="F127" s="11">
        <f>COUNTIFS(Data!$T:$T,$B127,Data!$D:$D,O127)</f>
        <v>1</v>
      </c>
      <c r="G127" s="11">
        <f>COUNTIFS(Data!$T:$T,$B127,Data!$D:$D,P127)</f>
        <v>13</v>
      </c>
      <c r="H127" s="11">
        <f>COUNTIFS(Data!$T:$T,$B127,Data!$D:$D,Q127)</f>
        <v>0</v>
      </c>
      <c r="I127" s="12">
        <f t="shared" si="12"/>
        <v>14</v>
      </c>
      <c r="J127" s="3"/>
      <c r="K127" s="3"/>
      <c r="L127" s="15" t="s">
        <v>153</v>
      </c>
      <c r="M127" s="15" t="s">
        <v>91</v>
      </c>
      <c r="N127" s="15" t="s">
        <v>61</v>
      </c>
      <c r="O127" s="15" t="s">
        <v>27</v>
      </c>
      <c r="P127" s="15" t="s">
        <v>39</v>
      </c>
      <c r="Q127" s="15" t="s">
        <v>85</v>
      </c>
      <c r="R127" s="3"/>
      <c r="S127" s="3"/>
      <c r="T127" s="3"/>
      <c r="U127" s="3"/>
      <c r="V127" s="3"/>
      <c r="W127" s="3"/>
      <c r="X127" s="3"/>
    </row>
    <row r="128" spans="1:24" ht="40.5" customHeight="1" x14ac:dyDescent="0.35">
      <c r="A128" s="4"/>
      <c r="B128" s="13" t="s">
        <v>99</v>
      </c>
      <c r="C128" s="11">
        <f>COUNTIFS(Data!$T:$T,$B128,Data!$D:$D,L128)</f>
        <v>0</v>
      </c>
      <c r="D128" s="11">
        <f>COUNTIFS(Data!$T:$T,$B128,Data!$D:$D,M128)</f>
        <v>0</v>
      </c>
      <c r="E128" s="11">
        <f>COUNTIFS(Data!$T:$T,$B128,Data!$D:$D,N128)</f>
        <v>0</v>
      </c>
      <c r="F128" s="11">
        <f>COUNTIFS(Data!$T:$T,$B128,Data!$D:$D,O128)</f>
        <v>0</v>
      </c>
      <c r="G128" s="11">
        <f>COUNTIFS(Data!$T:$T,$B128,Data!$D:$D,P128)</f>
        <v>1</v>
      </c>
      <c r="H128" s="11">
        <f>COUNTIFS(Data!$T:$T,$B128,Data!$D:$D,Q128)</f>
        <v>0</v>
      </c>
      <c r="I128" s="12">
        <f t="shared" si="12"/>
        <v>1</v>
      </c>
      <c r="J128" s="3"/>
      <c r="K128" s="3"/>
      <c r="L128" s="15" t="s">
        <v>153</v>
      </c>
      <c r="M128" s="15" t="s">
        <v>91</v>
      </c>
      <c r="N128" s="15" t="s">
        <v>61</v>
      </c>
      <c r="O128" s="15" t="s">
        <v>27</v>
      </c>
      <c r="P128" s="15" t="s">
        <v>39</v>
      </c>
      <c r="Q128" s="15" t="s">
        <v>85</v>
      </c>
      <c r="R128" s="3"/>
      <c r="S128" s="3"/>
      <c r="T128" s="3"/>
      <c r="U128" s="3"/>
      <c r="V128" s="3"/>
      <c r="W128" s="3"/>
      <c r="X128" s="3"/>
    </row>
    <row r="129" spans="1:24" ht="40.5" customHeight="1" x14ac:dyDescent="0.35">
      <c r="A129" s="4"/>
      <c r="B129" s="13" t="s">
        <v>94</v>
      </c>
      <c r="C129" s="11">
        <f>COUNTIFS(Data!$T:$T,$B129,Data!$D:$D,L129)</f>
        <v>0</v>
      </c>
      <c r="D129" s="11">
        <f>COUNTIFS(Data!$T:$T,$B129,Data!$D:$D,M129)</f>
        <v>0</v>
      </c>
      <c r="E129" s="11">
        <f>COUNTIFS(Data!$T:$T,$B129,Data!$D:$D,N129)</f>
        <v>0</v>
      </c>
      <c r="F129" s="11">
        <f>COUNTIFS(Data!$T:$T,$B129,Data!$D:$D,O129)</f>
        <v>0</v>
      </c>
      <c r="G129" s="11">
        <f>COUNTIFS(Data!$T:$T,$B129,Data!$D:$D,P129)</f>
        <v>4</v>
      </c>
      <c r="H129" s="11">
        <f>COUNTIFS(Data!$T:$T,$B129,Data!$D:$D,Q129)</f>
        <v>0</v>
      </c>
      <c r="I129" s="12">
        <f t="shared" si="12"/>
        <v>4</v>
      </c>
      <c r="J129" s="3"/>
      <c r="K129" s="3"/>
      <c r="L129" s="15" t="s">
        <v>153</v>
      </c>
      <c r="M129" s="15" t="s">
        <v>91</v>
      </c>
      <c r="N129" s="15" t="s">
        <v>61</v>
      </c>
      <c r="O129" s="15" t="s">
        <v>27</v>
      </c>
      <c r="P129" s="15" t="s">
        <v>39</v>
      </c>
      <c r="Q129" s="15" t="s">
        <v>85</v>
      </c>
      <c r="R129" s="3"/>
      <c r="S129" s="3"/>
      <c r="T129" s="3"/>
      <c r="U129" s="3"/>
      <c r="V129" s="3"/>
      <c r="W129" s="3"/>
      <c r="X129" s="3"/>
    </row>
    <row r="130" spans="1:24" ht="40.5" customHeight="1" x14ac:dyDescent="0.35">
      <c r="A130" s="4"/>
      <c r="B130" s="13" t="s">
        <v>48</v>
      </c>
      <c r="C130" s="11">
        <f>COUNTIFS(Data!$T:$T,$B130,Data!$D:$D,L130)</f>
        <v>0</v>
      </c>
      <c r="D130" s="11">
        <f>COUNTIFS(Data!$T:$T,$B130,Data!$D:$D,M130)</f>
        <v>1</v>
      </c>
      <c r="E130" s="11">
        <f>COUNTIFS(Data!$T:$T,$B130,Data!$D:$D,N130)</f>
        <v>0</v>
      </c>
      <c r="F130" s="11">
        <f>COUNTIFS(Data!$T:$T,$B130,Data!$D:$D,O130)</f>
        <v>0</v>
      </c>
      <c r="G130" s="11">
        <f>COUNTIFS(Data!$T:$T,$B130,Data!$D:$D,P130)</f>
        <v>1</v>
      </c>
      <c r="H130" s="11">
        <f>COUNTIFS(Data!$T:$T,$B130,Data!$D:$D,Q130)</f>
        <v>0</v>
      </c>
      <c r="I130" s="12">
        <f t="shared" si="12"/>
        <v>2</v>
      </c>
      <c r="J130" s="3"/>
      <c r="K130" s="3"/>
      <c r="L130" s="15" t="s">
        <v>153</v>
      </c>
      <c r="M130" s="15" t="s">
        <v>91</v>
      </c>
      <c r="N130" s="15" t="s">
        <v>61</v>
      </c>
      <c r="O130" s="15" t="s">
        <v>27</v>
      </c>
      <c r="P130" s="15" t="s">
        <v>39</v>
      </c>
      <c r="Q130" s="15" t="s">
        <v>85</v>
      </c>
      <c r="R130" s="3"/>
      <c r="S130" s="3"/>
      <c r="T130" s="3"/>
      <c r="U130" s="3"/>
      <c r="V130" s="3"/>
      <c r="W130" s="3"/>
      <c r="X130" s="3"/>
    </row>
    <row r="131" spans="1:24" ht="40.5" customHeight="1" x14ac:dyDescent="0.35">
      <c r="A131" s="4"/>
      <c r="B131" s="13" t="s">
        <v>103</v>
      </c>
      <c r="C131" s="11">
        <f>COUNTIFS(Data!$T:$T,$B131,Data!$D:$D,L131)</f>
        <v>0</v>
      </c>
      <c r="D131" s="11">
        <f>COUNTIFS(Data!$T:$T,$B131,Data!$D:$D,M131)</f>
        <v>1</v>
      </c>
      <c r="E131" s="11">
        <f>COUNTIFS(Data!$T:$T,$B131,Data!$D:$D,N131)</f>
        <v>0</v>
      </c>
      <c r="F131" s="11">
        <f>COUNTIFS(Data!$T:$T,$B131,Data!$D:$D,O131)</f>
        <v>0</v>
      </c>
      <c r="G131" s="11">
        <f>COUNTIFS(Data!$T:$T,$B131,Data!$D:$D,P131)</f>
        <v>2</v>
      </c>
      <c r="H131" s="11">
        <f>COUNTIFS(Data!$T:$T,$B131,Data!$D:$D,Q131)</f>
        <v>0</v>
      </c>
      <c r="I131" s="12">
        <f t="shared" si="12"/>
        <v>3</v>
      </c>
      <c r="J131" s="3"/>
      <c r="K131" s="3"/>
      <c r="L131" s="15" t="s">
        <v>153</v>
      </c>
      <c r="M131" s="15" t="s">
        <v>91</v>
      </c>
      <c r="N131" s="15" t="s">
        <v>61</v>
      </c>
      <c r="O131" s="15" t="s">
        <v>27</v>
      </c>
      <c r="P131" s="15" t="s">
        <v>39</v>
      </c>
      <c r="Q131" s="15" t="s">
        <v>85</v>
      </c>
      <c r="R131" s="3"/>
      <c r="S131" s="3"/>
      <c r="T131" s="3"/>
      <c r="U131" s="3"/>
      <c r="V131" s="3"/>
      <c r="W131" s="3"/>
      <c r="X131" s="3"/>
    </row>
    <row r="132" spans="1:24" ht="40.5" customHeight="1" x14ac:dyDescent="0.35">
      <c r="A132" s="4"/>
      <c r="B132" s="13" t="s">
        <v>61</v>
      </c>
      <c r="C132" s="11">
        <f>COUNTIFS(Data!$T:$T,$B132,Data!$D:$D,L132)</f>
        <v>0</v>
      </c>
      <c r="D132" s="11">
        <f>COUNTIFS(Data!$T:$T,$B132,Data!$D:$D,M132)</f>
        <v>0</v>
      </c>
      <c r="E132" s="11">
        <f>COUNTIFS(Data!$T:$T,$B132,Data!$D:$D,N132)</f>
        <v>2</v>
      </c>
      <c r="F132" s="11">
        <f>COUNTIFS(Data!$T:$T,$B132,Data!$D:$D,O132)</f>
        <v>1</v>
      </c>
      <c r="G132" s="11">
        <f>COUNTIFS(Data!$T:$T,$B132,Data!$D:$D,P132)</f>
        <v>7</v>
      </c>
      <c r="H132" s="11">
        <f>COUNTIFS(Data!$T:$T,$B132,Data!$D:$D,Q132)</f>
        <v>0</v>
      </c>
      <c r="I132" s="12">
        <f t="shared" si="12"/>
        <v>10</v>
      </c>
      <c r="J132" s="3"/>
      <c r="K132" s="3"/>
      <c r="L132" s="15" t="s">
        <v>153</v>
      </c>
      <c r="M132" s="15" t="s">
        <v>91</v>
      </c>
      <c r="N132" s="15" t="s">
        <v>61</v>
      </c>
      <c r="O132" s="15" t="s">
        <v>27</v>
      </c>
      <c r="P132" s="15" t="s">
        <v>39</v>
      </c>
      <c r="Q132" s="15" t="s">
        <v>85</v>
      </c>
      <c r="R132" s="3"/>
      <c r="S132" s="3"/>
      <c r="T132" s="3"/>
      <c r="U132" s="3"/>
      <c r="V132" s="3"/>
      <c r="W132" s="3"/>
      <c r="X132" s="3"/>
    </row>
    <row r="133" spans="1:24" ht="47.25" customHeight="1" x14ac:dyDescent="0.35">
      <c r="A133" s="4"/>
      <c r="B133" s="13" t="s">
        <v>133</v>
      </c>
      <c r="C133" s="11">
        <f>COUNTIFS(Data!$T:$T,$B133,Data!$D:$D,L133)</f>
        <v>0</v>
      </c>
      <c r="D133" s="11">
        <f>COUNTIFS(Data!$T:$T,$B133,Data!$D:$D,M133)</f>
        <v>0</v>
      </c>
      <c r="E133" s="11">
        <f>COUNTIFS(Data!$T:$T,$B133,Data!$D:$D,N133)</f>
        <v>0</v>
      </c>
      <c r="F133" s="11">
        <f>COUNTIFS(Data!$T:$T,$B133,Data!$D:$D,O133)</f>
        <v>0</v>
      </c>
      <c r="G133" s="11">
        <f>COUNTIFS(Data!$T:$T,$B133,Data!$D:$D,P133)</f>
        <v>0</v>
      </c>
      <c r="H133" s="11">
        <f>COUNTIFS(Data!$T:$T,$B133,Data!$D:$D,Q133)</f>
        <v>0</v>
      </c>
      <c r="I133" s="12">
        <f t="shared" si="12"/>
        <v>0</v>
      </c>
      <c r="J133" s="3"/>
      <c r="K133" s="3"/>
      <c r="L133" s="15" t="s">
        <v>153</v>
      </c>
      <c r="M133" s="15" t="s">
        <v>91</v>
      </c>
      <c r="N133" s="15" t="s">
        <v>61</v>
      </c>
      <c r="O133" s="15" t="s">
        <v>27</v>
      </c>
      <c r="P133" s="15" t="s">
        <v>39</v>
      </c>
      <c r="Q133" s="15" t="s">
        <v>85</v>
      </c>
      <c r="R133" s="3"/>
      <c r="S133" s="3"/>
      <c r="T133" s="3"/>
      <c r="U133" s="3"/>
      <c r="V133" s="3"/>
      <c r="W133" s="3"/>
      <c r="X133" s="3"/>
    </row>
    <row r="134" spans="1:24" ht="40.5" customHeight="1" x14ac:dyDescent="0.35">
      <c r="A134" s="4"/>
      <c r="B134" s="13" t="s">
        <v>73</v>
      </c>
      <c r="C134" s="11">
        <f>COUNTIFS(Data!$T:$T,$B134,Data!$D:$D,L134)</f>
        <v>0</v>
      </c>
      <c r="D134" s="11">
        <f>COUNTIFS(Data!$T:$T,$B134,Data!$D:$D,M134)</f>
        <v>0</v>
      </c>
      <c r="E134" s="11">
        <f>COUNTIFS(Data!$T:$T,$B134,Data!$D:$D,N134)</f>
        <v>0</v>
      </c>
      <c r="F134" s="11">
        <f>COUNTIFS(Data!$T:$T,$B134,Data!$D:$D,O134)</f>
        <v>0</v>
      </c>
      <c r="G134" s="11">
        <f>COUNTIFS(Data!$T:$T,$B134,Data!$D:$D,P134)</f>
        <v>1</v>
      </c>
      <c r="H134" s="11">
        <f>COUNTIFS(Data!$T:$T,$B134,Data!$D:$D,Q134)</f>
        <v>0</v>
      </c>
      <c r="I134" s="12">
        <f t="shared" si="12"/>
        <v>1</v>
      </c>
      <c r="J134" s="3"/>
      <c r="K134" s="3"/>
      <c r="L134" s="15" t="s">
        <v>153</v>
      </c>
      <c r="M134" s="15" t="s">
        <v>91</v>
      </c>
      <c r="N134" s="15" t="s">
        <v>61</v>
      </c>
      <c r="O134" s="15" t="s">
        <v>27</v>
      </c>
      <c r="P134" s="15" t="s">
        <v>39</v>
      </c>
      <c r="Q134" s="15" t="s">
        <v>85</v>
      </c>
      <c r="R134" s="3"/>
      <c r="S134" s="3"/>
      <c r="T134" s="3"/>
      <c r="U134" s="3"/>
      <c r="V134" s="3"/>
      <c r="W134" s="3"/>
      <c r="X134" s="3"/>
    </row>
    <row r="135" spans="1:24" ht="40.5" customHeight="1" x14ac:dyDescent="0.35">
      <c r="A135" s="4"/>
      <c r="B135" s="13" t="s">
        <v>136</v>
      </c>
      <c r="C135" s="11">
        <f>COUNTIFS(Data!$T:$T,$B135,Data!$D:$D,L135)</f>
        <v>0</v>
      </c>
      <c r="D135" s="11">
        <f>COUNTIFS(Data!$T:$T,$B135,Data!$D:$D,M135)</f>
        <v>0</v>
      </c>
      <c r="E135" s="11">
        <f>COUNTIFS(Data!$T:$T,$B135,Data!$D:$D,N135)</f>
        <v>0</v>
      </c>
      <c r="F135" s="11">
        <f>COUNTIFS(Data!$T:$T,$B135,Data!$D:$D,O135)</f>
        <v>0</v>
      </c>
      <c r="G135" s="11">
        <f>COUNTIFS(Data!$T:$T,$B135,Data!$D:$D,P135)</f>
        <v>0</v>
      </c>
      <c r="H135" s="11">
        <f>COUNTIFS(Data!$T:$T,$B135,Data!$D:$D,Q135)</f>
        <v>0</v>
      </c>
      <c r="I135" s="12">
        <f t="shared" si="12"/>
        <v>0</v>
      </c>
      <c r="J135" s="3"/>
      <c r="K135" s="3"/>
      <c r="L135" s="15" t="s">
        <v>153</v>
      </c>
      <c r="M135" s="15" t="s">
        <v>91</v>
      </c>
      <c r="N135" s="15" t="s">
        <v>61</v>
      </c>
      <c r="O135" s="15" t="s">
        <v>27</v>
      </c>
      <c r="P135" s="15" t="s">
        <v>39</v>
      </c>
      <c r="Q135" s="15" t="s">
        <v>85</v>
      </c>
      <c r="R135" s="3"/>
      <c r="S135" s="3"/>
      <c r="T135" s="3"/>
      <c r="U135" s="3"/>
      <c r="V135" s="3"/>
      <c r="W135" s="3"/>
      <c r="X135" s="3"/>
    </row>
    <row r="136" spans="1:24" ht="40.5" customHeight="1" x14ac:dyDescent="0.35">
      <c r="A136" s="4"/>
      <c r="B136" s="13" t="s">
        <v>39</v>
      </c>
      <c r="C136" s="11">
        <f>COUNTIFS(Data!$T:$T,$B136,Data!$D:$D,L136)</f>
        <v>0</v>
      </c>
      <c r="D136" s="11">
        <f>COUNTIFS(Data!$T:$T,$B136,Data!$D:$D,M136)</f>
        <v>0</v>
      </c>
      <c r="E136" s="11">
        <f>COUNTIFS(Data!$T:$T,$B136,Data!$D:$D,N136)</f>
        <v>0</v>
      </c>
      <c r="F136" s="11">
        <f>COUNTIFS(Data!$T:$T,$B136,Data!$D:$D,O136)</f>
        <v>0</v>
      </c>
      <c r="G136" s="11">
        <f>COUNTIFS(Data!$T:$T,$B136,Data!$D:$D,P136)</f>
        <v>0</v>
      </c>
      <c r="H136" s="11">
        <f>COUNTIFS(Data!$T:$T,$B136,Data!$D:$D,Q136)</f>
        <v>0</v>
      </c>
      <c r="I136" s="12">
        <f t="shared" si="12"/>
        <v>0</v>
      </c>
      <c r="J136" s="3"/>
      <c r="K136" s="3"/>
      <c r="L136" s="15" t="s">
        <v>153</v>
      </c>
      <c r="M136" s="15" t="s">
        <v>91</v>
      </c>
      <c r="N136" s="15" t="s">
        <v>61</v>
      </c>
      <c r="O136" s="15" t="s">
        <v>27</v>
      </c>
      <c r="P136" s="15" t="s">
        <v>39</v>
      </c>
      <c r="Q136" s="15" t="s">
        <v>85</v>
      </c>
      <c r="R136" s="3"/>
      <c r="S136" s="3"/>
      <c r="T136" s="3"/>
      <c r="U136" s="3"/>
      <c r="V136" s="3"/>
      <c r="W136" s="3"/>
      <c r="X136" s="3"/>
    </row>
    <row r="137" spans="1:24" ht="40.5" customHeight="1" thickBot="1" x14ac:dyDescent="0.4">
      <c r="A137" s="4"/>
      <c r="B137" s="13" t="s">
        <v>42</v>
      </c>
      <c r="C137" s="11">
        <f>COUNTIFS(Data!$T:$T,$B137,Data!$D:$D,L137)</f>
        <v>0</v>
      </c>
      <c r="D137" s="11">
        <f>COUNTIFS(Data!$T:$T,$B137,Data!$D:$D,M137)</f>
        <v>1</v>
      </c>
      <c r="E137" s="11">
        <f>COUNTIFS(Data!$T:$T,$B137,Data!$D:$D,N137)</f>
        <v>10</v>
      </c>
      <c r="F137" s="11">
        <f>COUNTIFS(Data!$T:$T,$B137,Data!$D:$D,O137)</f>
        <v>3</v>
      </c>
      <c r="G137" s="11">
        <f>COUNTIFS(Data!$T:$T,$B137,Data!$D:$D,P137)</f>
        <v>6</v>
      </c>
      <c r="H137" s="11">
        <f>COUNTIFS(Data!$T:$T,$B137,Data!$D:$D,Q137)</f>
        <v>2</v>
      </c>
      <c r="I137" s="12">
        <f t="shared" si="12"/>
        <v>22</v>
      </c>
      <c r="J137" s="3"/>
      <c r="K137" s="3"/>
      <c r="L137" s="15" t="s">
        <v>153</v>
      </c>
      <c r="M137" s="15" t="s">
        <v>91</v>
      </c>
      <c r="N137" s="15" t="s">
        <v>61</v>
      </c>
      <c r="O137" s="15" t="s">
        <v>27</v>
      </c>
      <c r="P137" s="15" t="s">
        <v>39</v>
      </c>
      <c r="Q137" s="15" t="s">
        <v>85</v>
      </c>
      <c r="R137" s="3"/>
      <c r="S137" s="3"/>
      <c r="T137" s="3"/>
      <c r="U137" s="3"/>
      <c r="V137" s="3"/>
      <c r="W137" s="3"/>
      <c r="X137" s="3"/>
    </row>
    <row r="138" spans="1:24" ht="30.75" customHeight="1" thickBot="1" x14ac:dyDescent="0.4">
      <c r="A138" s="4"/>
      <c r="B138" s="7" t="s">
        <v>854</v>
      </c>
      <c r="C138" s="14">
        <f t="shared" ref="C138:I138" si="13">SUM(C124:C137)</f>
        <v>0</v>
      </c>
      <c r="D138" s="14">
        <f t="shared" si="13"/>
        <v>9</v>
      </c>
      <c r="E138" s="14">
        <f t="shared" si="13"/>
        <v>23</v>
      </c>
      <c r="F138" s="14">
        <f t="shared" si="13"/>
        <v>13</v>
      </c>
      <c r="G138" s="14">
        <f t="shared" si="13"/>
        <v>45</v>
      </c>
      <c r="H138" s="14">
        <f t="shared" si="13"/>
        <v>2</v>
      </c>
      <c r="I138" s="6">
        <f t="shared" si="13"/>
        <v>92</v>
      </c>
      <c r="J138" s="3"/>
      <c r="K138" s="3"/>
      <c r="L138" s="15"/>
      <c r="M138" s="15"/>
      <c r="N138" s="15"/>
      <c r="O138" s="3"/>
      <c r="P138" s="3"/>
      <c r="Q138" s="3"/>
      <c r="R138" s="3"/>
      <c r="S138" s="3"/>
      <c r="T138" s="3"/>
      <c r="U138" s="3"/>
      <c r="V138" s="3"/>
      <c r="W138" s="3"/>
      <c r="X138" s="3"/>
    </row>
    <row r="139" spans="1:24" ht="48" customHeight="1" thickBot="1" x14ac:dyDescent="0.4">
      <c r="A139" s="4"/>
      <c r="B139" s="81" t="s">
        <v>855</v>
      </c>
      <c r="C139" s="82"/>
      <c r="D139" s="82"/>
      <c r="E139" s="82"/>
      <c r="F139" s="82"/>
      <c r="G139" s="82"/>
      <c r="H139" s="82"/>
      <c r="I139" s="83"/>
      <c r="J139" s="3"/>
      <c r="K139" s="3"/>
      <c r="L139" s="15"/>
      <c r="M139" s="15"/>
      <c r="N139" s="15"/>
      <c r="O139" s="3"/>
      <c r="P139" s="3"/>
      <c r="Q139" s="3"/>
      <c r="R139" s="3"/>
      <c r="S139" s="3"/>
      <c r="T139" s="3"/>
      <c r="U139" s="3"/>
      <c r="V139" s="3"/>
      <c r="W139" s="3"/>
      <c r="X139" s="3"/>
    </row>
    <row r="140" spans="1:24" ht="22.5" customHeight="1" x14ac:dyDescent="0.35">
      <c r="A140" s="4"/>
    </row>
    <row r="141" spans="1:24" ht="22.5" customHeight="1" thickBot="1" x14ac:dyDescent="0.4">
      <c r="A141" s="4"/>
    </row>
    <row r="142" spans="1:24" ht="27.5" customHeight="1" thickBot="1" x14ac:dyDescent="0.4">
      <c r="A142" s="5">
        <v>10</v>
      </c>
      <c r="B142" s="75" t="s">
        <v>918</v>
      </c>
      <c r="C142" s="76"/>
      <c r="D142" s="76"/>
      <c r="E142" s="77"/>
      <c r="F142" s="3"/>
      <c r="G142" s="3"/>
      <c r="H142" s="3"/>
      <c r="I142" s="3"/>
      <c r="J142" s="3"/>
      <c r="K142" s="3"/>
      <c r="L142" s="3"/>
      <c r="M142" s="3"/>
      <c r="N142" s="3"/>
      <c r="O142" s="3"/>
      <c r="P142" s="3"/>
      <c r="Q142" s="3"/>
      <c r="R142" s="3"/>
      <c r="S142" s="3"/>
      <c r="T142" s="3"/>
    </row>
    <row r="143" spans="1:24" ht="27.5" customHeight="1" thickBot="1" x14ac:dyDescent="0.4">
      <c r="A143" s="6" t="s">
        <v>869</v>
      </c>
      <c r="B143" s="78" t="s">
        <v>878</v>
      </c>
      <c r="C143" s="79"/>
      <c r="D143" s="79"/>
      <c r="E143" s="80"/>
      <c r="F143" s="3"/>
      <c r="G143" s="3"/>
      <c r="H143" s="15"/>
      <c r="I143" s="15"/>
      <c r="J143" s="15"/>
      <c r="K143" s="3"/>
      <c r="L143" s="3"/>
      <c r="M143" s="3"/>
      <c r="N143" s="3"/>
      <c r="O143" s="3"/>
      <c r="P143" s="3"/>
      <c r="Q143" s="3"/>
      <c r="R143" s="3"/>
      <c r="S143" s="3"/>
      <c r="T143" s="3"/>
    </row>
    <row r="144" spans="1:24" ht="27.5" customHeight="1" thickBot="1" x14ac:dyDescent="0.4">
      <c r="A144" s="4"/>
      <c r="B144" s="7"/>
      <c r="C144" s="8" t="s">
        <v>36</v>
      </c>
      <c r="D144" s="8" t="s">
        <v>52</v>
      </c>
      <c r="E144" s="6" t="s">
        <v>854</v>
      </c>
      <c r="F144" s="3"/>
      <c r="G144" s="3"/>
      <c r="H144" s="15"/>
      <c r="I144" s="15"/>
      <c r="J144" s="15"/>
      <c r="K144" s="3"/>
      <c r="L144" s="3"/>
      <c r="M144" s="3"/>
      <c r="N144" s="3"/>
      <c r="O144" s="3"/>
      <c r="P144" s="3"/>
      <c r="Q144" s="3"/>
      <c r="R144" s="3"/>
      <c r="S144" s="3"/>
      <c r="T144" s="3"/>
    </row>
    <row r="145" spans="1:27" ht="30.75" customHeight="1" x14ac:dyDescent="0.35">
      <c r="A145" s="4"/>
      <c r="B145" s="10" t="s">
        <v>153</v>
      </c>
      <c r="C145" s="11">
        <f>COUNTIFS(Data!$D:$D,$B145,Data!$AS:$AS,H145)</f>
        <v>0</v>
      </c>
      <c r="D145" s="11">
        <f>COUNTIFS(Data!$D:$D,$B145,Data!$AS:$AS,I145)</f>
        <v>0</v>
      </c>
      <c r="E145" s="12">
        <f t="shared" ref="E145:E150" si="14">SUM(C145:D145)</f>
        <v>0</v>
      </c>
      <c r="F145" s="3"/>
      <c r="G145" s="3"/>
      <c r="H145" s="15" t="s">
        <v>36</v>
      </c>
      <c r="I145" s="15" t="s">
        <v>52</v>
      </c>
      <c r="J145" s="15"/>
      <c r="K145" s="3"/>
      <c r="L145" s="3"/>
      <c r="M145" s="3"/>
      <c r="N145" s="3"/>
      <c r="O145" s="3"/>
      <c r="P145" s="3"/>
      <c r="Q145" s="3"/>
      <c r="R145" s="3"/>
      <c r="S145" s="3"/>
      <c r="T145" s="3"/>
    </row>
    <row r="146" spans="1:27" ht="30.75" customHeight="1" x14ac:dyDescent="0.35">
      <c r="A146" s="4"/>
      <c r="B146" s="13" t="s">
        <v>91</v>
      </c>
      <c r="C146" s="11">
        <f>COUNTIFS(Data!$D:$D,$B146,Data!$AS:$AS,H146)</f>
        <v>9</v>
      </c>
      <c r="D146" s="11">
        <f>COUNTIFS(Data!$D:$D,$B146,Data!$AS:$AS,I146)</f>
        <v>0</v>
      </c>
      <c r="E146" s="12">
        <f t="shared" si="14"/>
        <v>9</v>
      </c>
      <c r="F146" s="3"/>
      <c r="G146" s="3"/>
      <c r="H146" s="15" t="s">
        <v>36</v>
      </c>
      <c r="I146" s="15" t="s">
        <v>52</v>
      </c>
      <c r="J146" s="15"/>
      <c r="K146" s="3"/>
      <c r="L146" s="3"/>
      <c r="M146" s="3"/>
      <c r="N146" s="3"/>
      <c r="O146" s="3"/>
      <c r="P146" s="3"/>
      <c r="Q146" s="3"/>
      <c r="R146" s="3"/>
      <c r="S146" s="3"/>
      <c r="T146" s="3"/>
    </row>
    <row r="147" spans="1:27" ht="30.75" customHeight="1" x14ac:dyDescent="0.35">
      <c r="A147" s="4"/>
      <c r="B147" s="13" t="s">
        <v>61</v>
      </c>
      <c r="C147" s="11">
        <f>COUNTIFS(Data!$D:$D,$B147,Data!$AS:$AS,H147)</f>
        <v>23</v>
      </c>
      <c r="D147" s="11">
        <f>COUNTIFS(Data!$D:$D,$B147,Data!$AS:$AS,I147)</f>
        <v>0</v>
      </c>
      <c r="E147" s="12">
        <f t="shared" si="14"/>
        <v>23</v>
      </c>
      <c r="F147" s="3"/>
      <c r="G147" s="3"/>
      <c r="H147" s="15" t="s">
        <v>36</v>
      </c>
      <c r="I147" s="15" t="s">
        <v>52</v>
      </c>
      <c r="J147" s="15"/>
      <c r="K147" s="3"/>
      <c r="L147" s="3"/>
      <c r="M147" s="3"/>
      <c r="N147" s="3"/>
      <c r="O147" s="3"/>
      <c r="P147" s="3"/>
      <c r="Q147" s="3"/>
      <c r="R147" s="3"/>
      <c r="S147" s="3"/>
      <c r="T147" s="3"/>
    </row>
    <row r="148" spans="1:27" ht="30.75" customHeight="1" x14ac:dyDescent="0.35">
      <c r="A148" s="4"/>
      <c r="B148" s="13" t="s">
        <v>27</v>
      </c>
      <c r="C148" s="11">
        <f>COUNTIFS(Data!$D:$D,$B148,Data!$AS:$AS,H148)</f>
        <v>13</v>
      </c>
      <c r="D148" s="11">
        <f>COUNTIFS(Data!$D:$D,$B148,Data!$AS:$AS,I148)</f>
        <v>0</v>
      </c>
      <c r="E148" s="12">
        <f t="shared" si="14"/>
        <v>13</v>
      </c>
      <c r="F148" s="3"/>
      <c r="G148" s="3"/>
      <c r="H148" s="15" t="s">
        <v>36</v>
      </c>
      <c r="I148" s="15" t="s">
        <v>52</v>
      </c>
      <c r="J148" s="15"/>
      <c r="K148" s="3"/>
      <c r="L148" s="3"/>
      <c r="M148" s="3"/>
      <c r="N148" s="3"/>
      <c r="O148" s="3"/>
      <c r="P148" s="3"/>
      <c r="Q148" s="3"/>
      <c r="R148" s="3"/>
      <c r="S148" s="3"/>
      <c r="T148" s="3"/>
    </row>
    <row r="149" spans="1:27" ht="36.75" customHeight="1" x14ac:dyDescent="0.35">
      <c r="A149" s="4"/>
      <c r="B149" s="13" t="s">
        <v>39</v>
      </c>
      <c r="C149" s="11">
        <f>COUNTIFS(Data!$D:$D,$B149,Data!$AS:$AS,H149)</f>
        <v>38</v>
      </c>
      <c r="D149" s="11">
        <f>COUNTIFS(Data!$D:$D,$B149,Data!$AS:$AS,I149)</f>
        <v>7</v>
      </c>
      <c r="E149" s="12">
        <f t="shared" si="14"/>
        <v>45</v>
      </c>
      <c r="F149" s="3"/>
      <c r="G149" s="3"/>
      <c r="H149" s="15" t="s">
        <v>36</v>
      </c>
      <c r="I149" s="15" t="s">
        <v>52</v>
      </c>
      <c r="J149" s="15"/>
      <c r="K149" s="3"/>
      <c r="L149" s="3"/>
      <c r="M149" s="3"/>
      <c r="N149" s="3"/>
      <c r="O149" s="3"/>
      <c r="P149" s="3"/>
      <c r="Q149" s="3"/>
      <c r="R149" s="3"/>
      <c r="S149" s="3"/>
      <c r="T149" s="3"/>
    </row>
    <row r="150" spans="1:27" ht="30.75" customHeight="1" thickBot="1" x14ac:dyDescent="0.4">
      <c r="A150" s="4"/>
      <c r="B150" s="13" t="s">
        <v>85</v>
      </c>
      <c r="C150" s="11">
        <f>COUNTIFS(Data!$D:$D,$B150,Data!$AS:$AS,H150)</f>
        <v>2</v>
      </c>
      <c r="D150" s="11">
        <f>COUNTIFS(Data!$D:$D,$B150,Data!$AS:$AS,I150)</f>
        <v>0</v>
      </c>
      <c r="E150" s="12">
        <f t="shared" si="14"/>
        <v>2</v>
      </c>
      <c r="F150" s="3"/>
      <c r="G150" s="3"/>
      <c r="H150" s="15" t="s">
        <v>36</v>
      </c>
      <c r="I150" s="15" t="s">
        <v>52</v>
      </c>
      <c r="J150" s="15"/>
      <c r="K150" s="3"/>
      <c r="L150" s="3"/>
      <c r="M150" s="3"/>
      <c r="N150" s="3"/>
      <c r="O150" s="3"/>
      <c r="P150" s="3"/>
      <c r="Q150" s="3"/>
      <c r="R150" s="3"/>
      <c r="S150" s="3"/>
      <c r="T150" s="3"/>
    </row>
    <row r="151" spans="1:27" ht="30.75" customHeight="1" thickBot="1" x14ac:dyDescent="0.4">
      <c r="A151" s="4"/>
      <c r="B151" s="7" t="s">
        <v>854</v>
      </c>
      <c r="C151" s="14">
        <f>SUM(C145:C150)</f>
        <v>85</v>
      </c>
      <c r="D151" s="14">
        <f>SUM(D145:D150)</f>
        <v>7</v>
      </c>
      <c r="E151" s="6">
        <f>SUM(E145:E150)</f>
        <v>92</v>
      </c>
      <c r="F151" s="3"/>
      <c r="G151" s="3"/>
      <c r="H151" s="15"/>
      <c r="I151" s="15"/>
      <c r="J151" s="15"/>
      <c r="K151" s="3"/>
      <c r="L151" s="3"/>
      <c r="M151" s="3"/>
      <c r="N151" s="3"/>
      <c r="O151" s="3"/>
      <c r="P151" s="3"/>
      <c r="Q151" s="3"/>
      <c r="R151" s="3"/>
      <c r="S151" s="3"/>
      <c r="T151" s="3"/>
    </row>
    <row r="152" spans="1:27" ht="48" customHeight="1" thickBot="1" x14ac:dyDescent="0.4">
      <c r="A152" s="4"/>
      <c r="B152" s="81" t="s">
        <v>855</v>
      </c>
      <c r="C152" s="82"/>
      <c r="D152" s="82"/>
      <c r="E152" s="83"/>
      <c r="F152" s="3"/>
      <c r="G152" s="3"/>
      <c r="H152" s="15"/>
      <c r="I152" s="15"/>
      <c r="J152" s="15"/>
      <c r="K152" s="3"/>
      <c r="L152" s="3"/>
      <c r="M152" s="3"/>
      <c r="N152" s="3"/>
      <c r="O152" s="3"/>
      <c r="P152" s="3"/>
      <c r="Q152" s="3"/>
      <c r="R152" s="3"/>
      <c r="S152" s="3"/>
      <c r="T152" s="3"/>
    </row>
    <row r="153" spans="1:27" ht="22.5" customHeight="1" thickBot="1" x14ac:dyDescent="0.4">
      <c r="A153" s="4"/>
      <c r="H153" s="15"/>
      <c r="I153" s="15"/>
    </row>
    <row r="154" spans="1:27" ht="25.5" customHeight="1" thickBot="1" x14ac:dyDescent="0.4">
      <c r="A154" s="5">
        <v>11</v>
      </c>
      <c r="B154" s="75" t="s">
        <v>918</v>
      </c>
      <c r="C154" s="76"/>
      <c r="D154" s="76"/>
      <c r="E154" s="76"/>
      <c r="F154" s="76"/>
      <c r="G154" s="76"/>
      <c r="H154" s="76"/>
      <c r="I154" s="76"/>
      <c r="J154" s="76"/>
      <c r="K154" s="76"/>
      <c r="L154" s="77"/>
      <c r="M154" s="3"/>
      <c r="N154" s="3"/>
      <c r="O154" s="3"/>
      <c r="P154" s="3"/>
      <c r="Q154" s="3"/>
      <c r="R154" s="3"/>
      <c r="S154" s="3"/>
      <c r="T154" s="3"/>
      <c r="U154" s="3"/>
      <c r="V154" s="3"/>
      <c r="W154" s="3"/>
      <c r="X154" s="3"/>
      <c r="Y154" s="3"/>
      <c r="Z154" s="3"/>
      <c r="AA154" s="3"/>
    </row>
    <row r="155" spans="1:27" ht="25.5" customHeight="1" thickBot="1" x14ac:dyDescent="0.4">
      <c r="A155" s="6" t="s">
        <v>884</v>
      </c>
      <c r="B155" s="78" t="s">
        <v>885</v>
      </c>
      <c r="C155" s="79"/>
      <c r="D155" s="79"/>
      <c r="E155" s="79"/>
      <c r="F155" s="79"/>
      <c r="G155" s="79"/>
      <c r="H155" s="79"/>
      <c r="I155" s="79"/>
      <c r="J155" s="79"/>
      <c r="K155" s="79"/>
      <c r="L155" s="80"/>
      <c r="M155" s="3"/>
      <c r="N155" s="3"/>
      <c r="O155" s="15"/>
      <c r="P155" s="15"/>
      <c r="Q155" s="15"/>
      <c r="R155" s="3"/>
      <c r="S155" s="3"/>
      <c r="T155" s="3"/>
      <c r="U155" s="3"/>
      <c r="V155" s="3"/>
      <c r="W155" s="3"/>
      <c r="X155" s="3"/>
      <c r="Y155" s="3"/>
      <c r="Z155" s="3"/>
      <c r="AA155" s="3"/>
    </row>
    <row r="156" spans="1:27" ht="55.5" customHeight="1" thickBot="1" x14ac:dyDescent="0.4">
      <c r="A156" s="4"/>
      <c r="B156" s="7"/>
      <c r="C156" s="8" t="s">
        <v>125</v>
      </c>
      <c r="D156" s="8" t="s">
        <v>59</v>
      </c>
      <c r="E156" s="8" t="s">
        <v>64</v>
      </c>
      <c r="F156" s="9" t="s">
        <v>31</v>
      </c>
      <c r="G156" s="8" t="s">
        <v>142</v>
      </c>
      <c r="H156" s="8" t="s">
        <v>127</v>
      </c>
      <c r="I156" s="9" t="s">
        <v>97</v>
      </c>
      <c r="J156" s="8" t="s">
        <v>110</v>
      </c>
      <c r="K156" s="9" t="s">
        <v>104</v>
      </c>
      <c r="L156" s="6" t="s">
        <v>854</v>
      </c>
      <c r="M156" s="3"/>
      <c r="N156" s="3"/>
      <c r="O156" s="15"/>
      <c r="P156" s="15"/>
      <c r="Q156" s="15"/>
      <c r="R156" s="3"/>
      <c r="S156" s="3"/>
      <c r="T156" s="3"/>
      <c r="U156" s="3"/>
      <c r="V156" s="3"/>
      <c r="W156" s="3"/>
      <c r="X156" s="3"/>
      <c r="Y156" s="3"/>
      <c r="Z156" s="3"/>
      <c r="AA156" s="3"/>
    </row>
    <row r="157" spans="1:27" ht="32.5" customHeight="1" x14ac:dyDescent="0.35">
      <c r="A157" s="4"/>
      <c r="B157" s="10" t="s">
        <v>78</v>
      </c>
      <c r="C157" s="11">
        <f>COUNTIFS(Data!$T:$T,$B157,Data!$M:$M,O157)</f>
        <v>0</v>
      </c>
      <c r="D157" s="11">
        <f>COUNTIFS(Data!$T:$T,$B157,Data!$M:$M,P157)</f>
        <v>1</v>
      </c>
      <c r="E157" s="11">
        <f>COUNTIFS(Data!$T:$T,$B157,Data!$M:$M,Q157)</f>
        <v>0</v>
      </c>
      <c r="F157" s="11">
        <f>COUNTIFS(Data!$T:$T,$B157,Data!$M:$M,R157)</f>
        <v>6</v>
      </c>
      <c r="G157" s="11">
        <f>COUNTIFS(Data!$T:$T,$B157,Data!$M:$M,S157)</f>
        <v>0</v>
      </c>
      <c r="H157" s="11">
        <f>COUNTIFS(Data!$T:$T,$B157,Data!$M:$M,T157)</f>
        <v>0</v>
      </c>
      <c r="I157" s="11">
        <f>COUNTIFS(Data!$T:$T,$B157,Data!$M:$M,U157)</f>
        <v>0</v>
      </c>
      <c r="J157" s="11">
        <f>COUNTIFS(Data!$T:$T,$B157,Data!$M:$M,V157)</f>
        <v>0</v>
      </c>
      <c r="K157" s="11">
        <f>COUNTIFS(Data!$T:$T,$B157,Data!$M:$M,W157)</f>
        <v>0</v>
      </c>
      <c r="L157" s="12">
        <f t="shared" ref="L157:L170" si="15">SUM(C157:K157)</f>
        <v>7</v>
      </c>
      <c r="M157" s="3"/>
      <c r="N157" s="3"/>
      <c r="O157" s="15" t="s">
        <v>125</v>
      </c>
      <c r="P157" s="15" t="s">
        <v>59</v>
      </c>
      <c r="Q157" s="15" t="s">
        <v>64</v>
      </c>
      <c r="R157" s="15" t="s">
        <v>31</v>
      </c>
      <c r="S157" s="15" t="s">
        <v>142</v>
      </c>
      <c r="T157" s="15" t="s">
        <v>127</v>
      </c>
      <c r="U157" s="15" t="s">
        <v>97</v>
      </c>
      <c r="V157" s="15" t="s">
        <v>110</v>
      </c>
      <c r="W157" s="15" t="s">
        <v>104</v>
      </c>
      <c r="X157" s="3"/>
      <c r="Y157" s="3"/>
      <c r="Z157" s="3"/>
      <c r="AA157" s="3"/>
    </row>
    <row r="158" spans="1:27" ht="32.5" customHeight="1" x14ac:dyDescent="0.35">
      <c r="A158" s="4"/>
      <c r="B158" s="13" t="s">
        <v>33</v>
      </c>
      <c r="C158" s="11">
        <f>COUNTIFS(Data!$T:$T,$B158,Data!$M:$M,O158)</f>
        <v>0</v>
      </c>
      <c r="D158" s="11">
        <f>COUNTIFS(Data!$T:$T,$B158,Data!$M:$M,P158)</f>
        <v>1</v>
      </c>
      <c r="E158" s="11">
        <f>COUNTIFS(Data!$T:$T,$B158,Data!$M:$M,Q158)</f>
        <v>0</v>
      </c>
      <c r="F158" s="11">
        <f>COUNTIFS(Data!$T:$T,$B158,Data!$M:$M,R158)</f>
        <v>8</v>
      </c>
      <c r="G158" s="11">
        <f>COUNTIFS(Data!$T:$T,$B158,Data!$M:$M,S158)</f>
        <v>0</v>
      </c>
      <c r="H158" s="11">
        <f>COUNTIFS(Data!$T:$T,$B158,Data!$M:$M,T158)</f>
        <v>0</v>
      </c>
      <c r="I158" s="11">
        <f>COUNTIFS(Data!$T:$T,$B158,Data!$M:$M,U158)</f>
        <v>0</v>
      </c>
      <c r="J158" s="11">
        <f>COUNTIFS(Data!$T:$T,$B158,Data!$M:$M,V158)</f>
        <v>0</v>
      </c>
      <c r="K158" s="11">
        <f>COUNTIFS(Data!$T:$T,$B158,Data!$M:$M,W158)</f>
        <v>0</v>
      </c>
      <c r="L158" s="12">
        <f t="shared" si="15"/>
        <v>9</v>
      </c>
      <c r="M158" s="3"/>
      <c r="N158" s="3"/>
      <c r="O158" s="15" t="s">
        <v>125</v>
      </c>
      <c r="P158" s="15" t="s">
        <v>59</v>
      </c>
      <c r="Q158" s="15" t="s">
        <v>64</v>
      </c>
      <c r="R158" s="15" t="s">
        <v>31</v>
      </c>
      <c r="S158" s="15" t="s">
        <v>142</v>
      </c>
      <c r="T158" s="15" t="s">
        <v>127</v>
      </c>
      <c r="U158" s="15" t="s">
        <v>97</v>
      </c>
      <c r="V158" s="15" t="s">
        <v>110</v>
      </c>
      <c r="W158" s="15" t="s">
        <v>104</v>
      </c>
      <c r="X158" s="3"/>
      <c r="Y158" s="3"/>
      <c r="Z158" s="3"/>
      <c r="AA158" s="3"/>
    </row>
    <row r="159" spans="1:27" ht="32.5" customHeight="1" x14ac:dyDescent="0.35">
      <c r="A159" s="4"/>
      <c r="B159" s="13" t="s">
        <v>87</v>
      </c>
      <c r="C159" s="11">
        <f>COUNTIFS(Data!$T:$T,$B159,Data!$M:$M,O159)</f>
        <v>0</v>
      </c>
      <c r="D159" s="11">
        <f>COUNTIFS(Data!$T:$T,$B159,Data!$M:$M,P159)</f>
        <v>0</v>
      </c>
      <c r="E159" s="11">
        <f>COUNTIFS(Data!$T:$T,$B159,Data!$M:$M,Q159)</f>
        <v>4</v>
      </c>
      <c r="F159" s="11">
        <f>COUNTIFS(Data!$T:$T,$B159,Data!$M:$M,R159)</f>
        <v>11</v>
      </c>
      <c r="G159" s="11">
        <f>COUNTIFS(Data!$T:$T,$B159,Data!$M:$M,S159)</f>
        <v>0</v>
      </c>
      <c r="H159" s="11">
        <f>COUNTIFS(Data!$T:$T,$B159,Data!$M:$M,T159)</f>
        <v>0</v>
      </c>
      <c r="I159" s="11">
        <f>COUNTIFS(Data!$T:$T,$B159,Data!$M:$M,U159)</f>
        <v>1</v>
      </c>
      <c r="J159" s="11">
        <f>COUNTIFS(Data!$T:$T,$B159,Data!$M:$M,V159)</f>
        <v>0</v>
      </c>
      <c r="K159" s="11">
        <f>COUNTIFS(Data!$T:$T,$B159,Data!$M:$M,W159)</f>
        <v>3</v>
      </c>
      <c r="L159" s="12">
        <f t="shared" si="15"/>
        <v>19</v>
      </c>
      <c r="M159" s="3"/>
      <c r="N159" s="3"/>
      <c r="O159" s="15" t="s">
        <v>125</v>
      </c>
      <c r="P159" s="15" t="s">
        <v>59</v>
      </c>
      <c r="Q159" s="15" t="s">
        <v>64</v>
      </c>
      <c r="R159" s="15" t="s">
        <v>31</v>
      </c>
      <c r="S159" s="15" t="s">
        <v>142</v>
      </c>
      <c r="T159" s="15" t="s">
        <v>127</v>
      </c>
      <c r="U159" s="15" t="s">
        <v>97</v>
      </c>
      <c r="V159" s="15" t="s">
        <v>110</v>
      </c>
      <c r="W159" s="15" t="s">
        <v>104</v>
      </c>
      <c r="X159" s="3"/>
      <c r="Y159" s="3"/>
      <c r="Z159" s="3"/>
      <c r="AA159" s="3"/>
    </row>
    <row r="160" spans="1:27" ht="32.5" customHeight="1" x14ac:dyDescent="0.35">
      <c r="A160" s="4"/>
      <c r="B160" s="13" t="s">
        <v>68</v>
      </c>
      <c r="C160" s="11">
        <f>COUNTIFS(Data!$T:$T,$B160,Data!$M:$M,O160)</f>
        <v>0</v>
      </c>
      <c r="D160" s="11">
        <f>COUNTIFS(Data!$T:$T,$B160,Data!$M:$M,P160)</f>
        <v>0</v>
      </c>
      <c r="E160" s="11">
        <f>COUNTIFS(Data!$T:$T,$B160,Data!$M:$M,Q160)</f>
        <v>1</v>
      </c>
      <c r="F160" s="11">
        <f>COUNTIFS(Data!$T:$T,$B160,Data!$M:$M,R160)</f>
        <v>13</v>
      </c>
      <c r="G160" s="11">
        <f>COUNTIFS(Data!$T:$T,$B160,Data!$M:$M,S160)</f>
        <v>0</v>
      </c>
      <c r="H160" s="11">
        <f>COUNTIFS(Data!$T:$T,$B160,Data!$M:$M,T160)</f>
        <v>0</v>
      </c>
      <c r="I160" s="11">
        <f>COUNTIFS(Data!$T:$T,$B160,Data!$M:$M,U160)</f>
        <v>0</v>
      </c>
      <c r="J160" s="11">
        <f>COUNTIFS(Data!$T:$T,$B160,Data!$M:$M,V160)</f>
        <v>0</v>
      </c>
      <c r="K160" s="11">
        <f>COUNTIFS(Data!$T:$T,$B160,Data!$M:$M,W160)</f>
        <v>0</v>
      </c>
      <c r="L160" s="12">
        <f t="shared" si="15"/>
        <v>14</v>
      </c>
      <c r="M160" s="3"/>
      <c r="N160" s="3"/>
      <c r="O160" s="15" t="s">
        <v>125</v>
      </c>
      <c r="P160" s="15" t="s">
        <v>59</v>
      </c>
      <c r="Q160" s="15" t="s">
        <v>64</v>
      </c>
      <c r="R160" s="15" t="s">
        <v>31</v>
      </c>
      <c r="S160" s="15" t="s">
        <v>142</v>
      </c>
      <c r="T160" s="15" t="s">
        <v>127</v>
      </c>
      <c r="U160" s="15" t="s">
        <v>97</v>
      </c>
      <c r="V160" s="15" t="s">
        <v>110</v>
      </c>
      <c r="W160" s="15" t="s">
        <v>104</v>
      </c>
      <c r="X160" s="3"/>
      <c r="Y160" s="3"/>
      <c r="Z160" s="3"/>
      <c r="AA160" s="3"/>
    </row>
    <row r="161" spans="1:27" ht="32.5" customHeight="1" x14ac:dyDescent="0.35">
      <c r="A161" s="4"/>
      <c r="B161" s="13" t="s">
        <v>99</v>
      </c>
      <c r="C161" s="11">
        <f>COUNTIFS(Data!$T:$T,$B161,Data!$M:$M,O161)</f>
        <v>0</v>
      </c>
      <c r="D161" s="11">
        <f>COUNTIFS(Data!$T:$T,$B161,Data!$M:$M,P161)</f>
        <v>0</v>
      </c>
      <c r="E161" s="11">
        <f>COUNTIFS(Data!$T:$T,$B161,Data!$M:$M,Q161)</f>
        <v>0</v>
      </c>
      <c r="F161" s="11">
        <f>COUNTIFS(Data!$T:$T,$B161,Data!$M:$M,R161)</f>
        <v>1</v>
      </c>
      <c r="G161" s="11">
        <f>COUNTIFS(Data!$T:$T,$B161,Data!$M:$M,S161)</f>
        <v>0</v>
      </c>
      <c r="H161" s="11">
        <f>COUNTIFS(Data!$T:$T,$B161,Data!$M:$M,T161)</f>
        <v>0</v>
      </c>
      <c r="I161" s="11">
        <f>COUNTIFS(Data!$T:$T,$B161,Data!$M:$M,U161)</f>
        <v>0</v>
      </c>
      <c r="J161" s="11">
        <f>COUNTIFS(Data!$T:$T,$B161,Data!$M:$M,V161)</f>
        <v>0</v>
      </c>
      <c r="K161" s="11">
        <f>COUNTIFS(Data!$T:$T,$B161,Data!$M:$M,W161)</f>
        <v>0</v>
      </c>
      <c r="L161" s="12">
        <f t="shared" si="15"/>
        <v>1</v>
      </c>
      <c r="M161" s="3"/>
      <c r="N161" s="3"/>
      <c r="O161" s="15" t="s">
        <v>125</v>
      </c>
      <c r="P161" s="15" t="s">
        <v>59</v>
      </c>
      <c r="Q161" s="15" t="s">
        <v>64</v>
      </c>
      <c r="R161" s="15" t="s">
        <v>31</v>
      </c>
      <c r="S161" s="15" t="s">
        <v>142</v>
      </c>
      <c r="T161" s="15" t="s">
        <v>127</v>
      </c>
      <c r="U161" s="15" t="s">
        <v>97</v>
      </c>
      <c r="V161" s="15" t="s">
        <v>110</v>
      </c>
      <c r="W161" s="15" t="s">
        <v>104</v>
      </c>
      <c r="X161" s="3"/>
      <c r="Y161" s="3"/>
      <c r="Z161" s="3"/>
      <c r="AA161" s="3"/>
    </row>
    <row r="162" spans="1:27" ht="32.5" customHeight="1" x14ac:dyDescent="0.35">
      <c r="A162" s="4"/>
      <c r="B162" s="13" t="s">
        <v>94</v>
      </c>
      <c r="C162" s="11">
        <f>COUNTIFS(Data!$T:$T,$B162,Data!$M:$M,O162)</f>
        <v>0</v>
      </c>
      <c r="D162" s="11">
        <f>COUNTIFS(Data!$T:$T,$B162,Data!$M:$M,P162)</f>
        <v>0</v>
      </c>
      <c r="E162" s="11">
        <f>COUNTIFS(Data!$T:$T,$B162,Data!$M:$M,Q162)</f>
        <v>1</v>
      </c>
      <c r="F162" s="11">
        <f>COUNTIFS(Data!$T:$T,$B162,Data!$M:$M,R162)</f>
        <v>3</v>
      </c>
      <c r="G162" s="11">
        <f>COUNTIFS(Data!$T:$T,$B162,Data!$M:$M,S162)</f>
        <v>0</v>
      </c>
      <c r="H162" s="11">
        <f>COUNTIFS(Data!$T:$T,$B162,Data!$M:$M,T162)</f>
        <v>0</v>
      </c>
      <c r="I162" s="11">
        <f>COUNTIFS(Data!$T:$T,$B162,Data!$M:$M,U162)</f>
        <v>0</v>
      </c>
      <c r="J162" s="11">
        <f>COUNTIFS(Data!$T:$T,$B162,Data!$M:$M,V162)</f>
        <v>0</v>
      </c>
      <c r="K162" s="11">
        <f>COUNTIFS(Data!$T:$T,$B162,Data!$M:$M,W162)</f>
        <v>0</v>
      </c>
      <c r="L162" s="12">
        <f t="shared" si="15"/>
        <v>4</v>
      </c>
      <c r="M162" s="3"/>
      <c r="N162" s="3"/>
      <c r="O162" s="15" t="s">
        <v>125</v>
      </c>
      <c r="P162" s="15" t="s">
        <v>59</v>
      </c>
      <c r="Q162" s="15" t="s">
        <v>64</v>
      </c>
      <c r="R162" s="15" t="s">
        <v>31</v>
      </c>
      <c r="S162" s="15" t="s">
        <v>142</v>
      </c>
      <c r="T162" s="15" t="s">
        <v>127</v>
      </c>
      <c r="U162" s="15" t="s">
        <v>97</v>
      </c>
      <c r="V162" s="15" t="s">
        <v>110</v>
      </c>
      <c r="W162" s="15" t="s">
        <v>104</v>
      </c>
      <c r="X162" s="3"/>
      <c r="Y162" s="3"/>
      <c r="Z162" s="3"/>
      <c r="AA162" s="3"/>
    </row>
    <row r="163" spans="1:27" ht="32.5" customHeight="1" x14ac:dyDescent="0.35">
      <c r="A163" s="4"/>
      <c r="B163" s="13" t="s">
        <v>48</v>
      </c>
      <c r="C163" s="11">
        <f>COUNTIFS(Data!$T:$T,$B163,Data!$M:$M,O163)</f>
        <v>0</v>
      </c>
      <c r="D163" s="11">
        <f>COUNTIFS(Data!$T:$T,$B163,Data!$M:$M,P163)</f>
        <v>0</v>
      </c>
      <c r="E163" s="11">
        <f>COUNTIFS(Data!$T:$T,$B163,Data!$M:$M,Q163)</f>
        <v>1</v>
      </c>
      <c r="F163" s="11">
        <f>COUNTIFS(Data!$T:$T,$B163,Data!$M:$M,R163)</f>
        <v>1</v>
      </c>
      <c r="G163" s="11">
        <f>COUNTIFS(Data!$T:$T,$B163,Data!$M:$M,S163)</f>
        <v>0</v>
      </c>
      <c r="H163" s="11">
        <f>COUNTIFS(Data!$T:$T,$B163,Data!$M:$M,T163)</f>
        <v>0</v>
      </c>
      <c r="I163" s="11">
        <f>COUNTIFS(Data!$T:$T,$B163,Data!$M:$M,U163)</f>
        <v>0</v>
      </c>
      <c r="J163" s="11">
        <f>COUNTIFS(Data!$T:$T,$B163,Data!$M:$M,V163)</f>
        <v>0</v>
      </c>
      <c r="K163" s="11">
        <f>COUNTIFS(Data!$T:$T,$B163,Data!$M:$M,W163)</f>
        <v>0</v>
      </c>
      <c r="L163" s="12">
        <f t="shared" si="15"/>
        <v>2</v>
      </c>
      <c r="M163" s="3"/>
      <c r="N163" s="3"/>
      <c r="O163" s="15" t="s">
        <v>125</v>
      </c>
      <c r="P163" s="15" t="s">
        <v>59</v>
      </c>
      <c r="Q163" s="15" t="s">
        <v>64</v>
      </c>
      <c r="R163" s="15" t="s">
        <v>31</v>
      </c>
      <c r="S163" s="15" t="s">
        <v>142</v>
      </c>
      <c r="T163" s="15" t="s">
        <v>127</v>
      </c>
      <c r="U163" s="15" t="s">
        <v>97</v>
      </c>
      <c r="V163" s="15" t="s">
        <v>110</v>
      </c>
      <c r="W163" s="15" t="s">
        <v>104</v>
      </c>
      <c r="X163" s="3"/>
      <c r="Y163" s="3"/>
      <c r="Z163" s="3"/>
      <c r="AA163" s="3"/>
    </row>
    <row r="164" spans="1:27" ht="32.5" customHeight="1" x14ac:dyDescent="0.35">
      <c r="A164" s="4"/>
      <c r="B164" s="13" t="s">
        <v>103</v>
      </c>
      <c r="C164" s="11">
        <f>COUNTIFS(Data!$T:$T,$B164,Data!$M:$M,O164)</f>
        <v>0</v>
      </c>
      <c r="D164" s="11">
        <f>COUNTIFS(Data!$T:$T,$B164,Data!$M:$M,P164)</f>
        <v>0</v>
      </c>
      <c r="E164" s="11">
        <f>COUNTIFS(Data!$T:$T,$B164,Data!$M:$M,Q164)</f>
        <v>1</v>
      </c>
      <c r="F164" s="11">
        <f>COUNTIFS(Data!$T:$T,$B164,Data!$M:$M,R164)</f>
        <v>1</v>
      </c>
      <c r="G164" s="11">
        <f>COUNTIFS(Data!$T:$T,$B164,Data!$M:$M,S164)</f>
        <v>0</v>
      </c>
      <c r="H164" s="11">
        <f>COUNTIFS(Data!$T:$T,$B164,Data!$M:$M,T164)</f>
        <v>0</v>
      </c>
      <c r="I164" s="11">
        <f>COUNTIFS(Data!$T:$T,$B164,Data!$M:$M,U164)</f>
        <v>0</v>
      </c>
      <c r="J164" s="11">
        <f>COUNTIFS(Data!$T:$T,$B164,Data!$M:$M,V164)</f>
        <v>0</v>
      </c>
      <c r="K164" s="11">
        <f>COUNTIFS(Data!$T:$T,$B164,Data!$M:$M,W164)</f>
        <v>1</v>
      </c>
      <c r="L164" s="12">
        <f t="shared" si="15"/>
        <v>3</v>
      </c>
      <c r="M164" s="3"/>
      <c r="N164" s="3"/>
      <c r="O164" s="15" t="s">
        <v>125</v>
      </c>
      <c r="P164" s="15" t="s">
        <v>59</v>
      </c>
      <c r="Q164" s="15" t="s">
        <v>64</v>
      </c>
      <c r="R164" s="15" t="s">
        <v>31</v>
      </c>
      <c r="S164" s="15" t="s">
        <v>142</v>
      </c>
      <c r="T164" s="15" t="s">
        <v>127</v>
      </c>
      <c r="U164" s="15" t="s">
        <v>97</v>
      </c>
      <c r="V164" s="15" t="s">
        <v>110</v>
      </c>
      <c r="W164" s="15" t="s">
        <v>104</v>
      </c>
      <c r="X164" s="3"/>
      <c r="Y164" s="3"/>
      <c r="Z164" s="3"/>
      <c r="AA164" s="3"/>
    </row>
    <row r="165" spans="1:27" ht="32.5" customHeight="1" x14ac:dyDescent="0.35">
      <c r="A165" s="4"/>
      <c r="B165" s="13" t="s">
        <v>61</v>
      </c>
      <c r="C165" s="11">
        <f>COUNTIFS(Data!$T:$T,$B165,Data!$M:$M,O165)</f>
        <v>0</v>
      </c>
      <c r="D165" s="11">
        <f>COUNTIFS(Data!$T:$T,$B165,Data!$M:$M,P165)</f>
        <v>2</v>
      </c>
      <c r="E165" s="11">
        <f>COUNTIFS(Data!$T:$T,$B165,Data!$M:$M,Q165)</f>
        <v>0</v>
      </c>
      <c r="F165" s="11">
        <f>COUNTIFS(Data!$T:$T,$B165,Data!$M:$M,R165)</f>
        <v>8</v>
      </c>
      <c r="G165" s="11">
        <f>COUNTIFS(Data!$T:$T,$B165,Data!$M:$M,S165)</f>
        <v>0</v>
      </c>
      <c r="H165" s="11">
        <f>COUNTIFS(Data!$T:$T,$B165,Data!$M:$M,T165)</f>
        <v>0</v>
      </c>
      <c r="I165" s="11">
        <f>COUNTIFS(Data!$T:$T,$B165,Data!$M:$M,U165)</f>
        <v>0</v>
      </c>
      <c r="J165" s="11">
        <f>COUNTIFS(Data!$T:$T,$B165,Data!$M:$M,V165)</f>
        <v>0</v>
      </c>
      <c r="K165" s="11">
        <f>COUNTIFS(Data!$T:$T,$B165,Data!$M:$M,W165)</f>
        <v>0</v>
      </c>
      <c r="L165" s="12">
        <f t="shared" si="15"/>
        <v>10</v>
      </c>
      <c r="M165" s="3"/>
      <c r="N165" s="3"/>
      <c r="O165" s="15" t="s">
        <v>125</v>
      </c>
      <c r="P165" s="15" t="s">
        <v>59</v>
      </c>
      <c r="Q165" s="15" t="s">
        <v>64</v>
      </c>
      <c r="R165" s="15" t="s">
        <v>31</v>
      </c>
      <c r="S165" s="15" t="s">
        <v>142</v>
      </c>
      <c r="T165" s="15" t="s">
        <v>127</v>
      </c>
      <c r="U165" s="15" t="s">
        <v>97</v>
      </c>
      <c r="V165" s="15" t="s">
        <v>110</v>
      </c>
      <c r="W165" s="15" t="s">
        <v>104</v>
      </c>
      <c r="X165" s="3"/>
      <c r="Y165" s="3"/>
      <c r="Z165" s="3"/>
      <c r="AA165" s="3"/>
    </row>
    <row r="166" spans="1:27" ht="32.5" customHeight="1" x14ac:dyDescent="0.35">
      <c r="A166" s="4"/>
      <c r="B166" s="13" t="s">
        <v>133</v>
      </c>
      <c r="C166" s="11">
        <f>COUNTIFS(Data!$T:$T,$B166,Data!$M:$M,O166)</f>
        <v>0</v>
      </c>
      <c r="D166" s="11">
        <f>COUNTIFS(Data!$T:$T,$B166,Data!$M:$M,P166)</f>
        <v>0</v>
      </c>
      <c r="E166" s="11">
        <f>COUNTIFS(Data!$T:$T,$B166,Data!$M:$M,Q166)</f>
        <v>0</v>
      </c>
      <c r="F166" s="11">
        <f>COUNTIFS(Data!$T:$T,$B166,Data!$M:$M,R166)</f>
        <v>0</v>
      </c>
      <c r="G166" s="11">
        <f>COUNTIFS(Data!$T:$T,$B166,Data!$M:$M,S166)</f>
        <v>0</v>
      </c>
      <c r="H166" s="11">
        <f>COUNTIFS(Data!$T:$T,$B166,Data!$M:$M,T166)</f>
        <v>0</v>
      </c>
      <c r="I166" s="11">
        <f>COUNTIFS(Data!$T:$T,$B166,Data!$M:$M,U166)</f>
        <v>0</v>
      </c>
      <c r="J166" s="11">
        <f>COUNTIFS(Data!$T:$T,$B166,Data!$M:$M,V166)</f>
        <v>0</v>
      </c>
      <c r="K166" s="11">
        <f>COUNTIFS(Data!$T:$T,$B166,Data!$M:$M,W166)</f>
        <v>0</v>
      </c>
      <c r="L166" s="12">
        <f t="shared" si="15"/>
        <v>0</v>
      </c>
      <c r="M166" s="3"/>
      <c r="N166" s="3"/>
      <c r="O166" s="15" t="s">
        <v>125</v>
      </c>
      <c r="P166" s="15" t="s">
        <v>59</v>
      </c>
      <c r="Q166" s="15" t="s">
        <v>64</v>
      </c>
      <c r="R166" s="15" t="s">
        <v>31</v>
      </c>
      <c r="S166" s="15" t="s">
        <v>142</v>
      </c>
      <c r="T166" s="15" t="s">
        <v>127</v>
      </c>
      <c r="U166" s="15" t="s">
        <v>97</v>
      </c>
      <c r="V166" s="15" t="s">
        <v>110</v>
      </c>
      <c r="W166" s="15" t="s">
        <v>104</v>
      </c>
      <c r="X166" s="3"/>
      <c r="Y166" s="3"/>
      <c r="Z166" s="3"/>
      <c r="AA166" s="3"/>
    </row>
    <row r="167" spans="1:27" ht="32.5" customHeight="1" x14ac:dyDescent="0.35">
      <c r="A167" s="4"/>
      <c r="B167" s="13" t="s">
        <v>73</v>
      </c>
      <c r="C167" s="11">
        <f>COUNTIFS(Data!$T:$T,$B167,Data!$M:$M,O167)</f>
        <v>0</v>
      </c>
      <c r="D167" s="11">
        <f>COUNTIFS(Data!$T:$T,$B167,Data!$M:$M,P167)</f>
        <v>0</v>
      </c>
      <c r="E167" s="11">
        <f>COUNTIFS(Data!$T:$T,$B167,Data!$M:$M,Q167)</f>
        <v>0</v>
      </c>
      <c r="F167" s="11">
        <f>COUNTIFS(Data!$T:$T,$B167,Data!$M:$M,R167)</f>
        <v>1</v>
      </c>
      <c r="G167" s="11">
        <f>COUNTIFS(Data!$T:$T,$B167,Data!$M:$M,S167)</f>
        <v>0</v>
      </c>
      <c r="H167" s="11">
        <f>COUNTIFS(Data!$T:$T,$B167,Data!$M:$M,T167)</f>
        <v>0</v>
      </c>
      <c r="I167" s="11">
        <f>COUNTIFS(Data!$T:$T,$B167,Data!$M:$M,U167)</f>
        <v>0</v>
      </c>
      <c r="J167" s="11">
        <f>COUNTIFS(Data!$T:$T,$B167,Data!$M:$M,V167)</f>
        <v>0</v>
      </c>
      <c r="K167" s="11">
        <f>COUNTIFS(Data!$T:$T,$B167,Data!$M:$M,W167)</f>
        <v>0</v>
      </c>
      <c r="L167" s="12">
        <f t="shared" si="15"/>
        <v>1</v>
      </c>
      <c r="M167" s="3"/>
      <c r="N167" s="3"/>
      <c r="O167" s="15" t="s">
        <v>125</v>
      </c>
      <c r="P167" s="15" t="s">
        <v>59</v>
      </c>
      <c r="Q167" s="15" t="s">
        <v>64</v>
      </c>
      <c r="R167" s="15" t="s">
        <v>31</v>
      </c>
      <c r="S167" s="15" t="s">
        <v>142</v>
      </c>
      <c r="T167" s="15" t="s">
        <v>127</v>
      </c>
      <c r="U167" s="15" t="s">
        <v>97</v>
      </c>
      <c r="V167" s="15" t="s">
        <v>110</v>
      </c>
      <c r="W167" s="15" t="s">
        <v>104</v>
      </c>
      <c r="X167" s="3"/>
      <c r="Y167" s="3"/>
      <c r="Z167" s="3"/>
      <c r="AA167" s="3"/>
    </row>
    <row r="168" spans="1:27" ht="32.5" customHeight="1" x14ac:dyDescent="0.35">
      <c r="A168" s="4"/>
      <c r="B168" s="13" t="s">
        <v>136</v>
      </c>
      <c r="C168" s="11">
        <f>COUNTIFS(Data!$T:$T,$B168,Data!$M:$M,O168)</f>
        <v>0</v>
      </c>
      <c r="D168" s="11">
        <f>COUNTIFS(Data!$T:$T,$B168,Data!$M:$M,P168)</f>
        <v>0</v>
      </c>
      <c r="E168" s="11">
        <f>COUNTIFS(Data!$T:$T,$B168,Data!$M:$M,Q168)</f>
        <v>0</v>
      </c>
      <c r="F168" s="11">
        <f>COUNTIFS(Data!$T:$T,$B168,Data!$M:$M,R168)</f>
        <v>0</v>
      </c>
      <c r="G168" s="11">
        <f>COUNTIFS(Data!$T:$T,$B168,Data!$M:$M,S168)</f>
        <v>0</v>
      </c>
      <c r="H168" s="11">
        <f>COUNTIFS(Data!$T:$T,$B168,Data!$M:$M,T168)</f>
        <v>0</v>
      </c>
      <c r="I168" s="11">
        <f>COUNTIFS(Data!$T:$T,$B168,Data!$M:$M,U168)</f>
        <v>0</v>
      </c>
      <c r="J168" s="11">
        <f>COUNTIFS(Data!$T:$T,$B168,Data!$M:$M,V168)</f>
        <v>0</v>
      </c>
      <c r="K168" s="11">
        <f>COUNTIFS(Data!$T:$T,$B168,Data!$M:$M,W168)</f>
        <v>0</v>
      </c>
      <c r="L168" s="12">
        <f t="shared" si="15"/>
        <v>0</v>
      </c>
      <c r="M168" s="3"/>
      <c r="N168" s="3"/>
      <c r="O168" s="15" t="s">
        <v>125</v>
      </c>
      <c r="P168" s="15" t="s">
        <v>59</v>
      </c>
      <c r="Q168" s="15" t="s">
        <v>64</v>
      </c>
      <c r="R168" s="15" t="s">
        <v>31</v>
      </c>
      <c r="S168" s="15" t="s">
        <v>142</v>
      </c>
      <c r="T168" s="15" t="s">
        <v>127</v>
      </c>
      <c r="U168" s="15" t="s">
        <v>97</v>
      </c>
      <c r="V168" s="15" t="s">
        <v>110</v>
      </c>
      <c r="W168" s="15" t="s">
        <v>104</v>
      </c>
      <c r="X168" s="3"/>
      <c r="Y168" s="3"/>
      <c r="Z168" s="3"/>
      <c r="AA168" s="3"/>
    </row>
    <row r="169" spans="1:27" ht="32.5" customHeight="1" x14ac:dyDescent="0.35">
      <c r="A169" s="4"/>
      <c r="B169" s="13" t="s">
        <v>39</v>
      </c>
      <c r="C169" s="11">
        <f>COUNTIFS(Data!$T:$T,$B169,Data!$M:$M,O169)</f>
        <v>0</v>
      </c>
      <c r="D169" s="11">
        <f>COUNTIFS(Data!$T:$T,$B169,Data!$M:$M,P169)</f>
        <v>0</v>
      </c>
      <c r="E169" s="11">
        <f>COUNTIFS(Data!$T:$T,$B169,Data!$M:$M,Q169)</f>
        <v>0</v>
      </c>
      <c r="F169" s="11">
        <f>COUNTIFS(Data!$T:$T,$B169,Data!$M:$M,R169)</f>
        <v>0</v>
      </c>
      <c r="G169" s="11">
        <f>COUNTIFS(Data!$T:$T,$B169,Data!$M:$M,S169)</f>
        <v>0</v>
      </c>
      <c r="H169" s="11">
        <f>COUNTIFS(Data!$T:$T,$B169,Data!$M:$M,T169)</f>
        <v>0</v>
      </c>
      <c r="I169" s="11">
        <f>COUNTIFS(Data!$T:$T,$B169,Data!$M:$M,U169)</f>
        <v>0</v>
      </c>
      <c r="J169" s="11">
        <f>COUNTIFS(Data!$T:$T,$B169,Data!$M:$M,V169)</f>
        <v>0</v>
      </c>
      <c r="K169" s="11">
        <f>COUNTIFS(Data!$T:$T,$B169,Data!$M:$M,W169)</f>
        <v>0</v>
      </c>
      <c r="L169" s="12">
        <f t="shared" si="15"/>
        <v>0</v>
      </c>
      <c r="M169" s="3"/>
      <c r="N169" s="3"/>
      <c r="O169" s="15" t="s">
        <v>125</v>
      </c>
      <c r="P169" s="15" t="s">
        <v>59</v>
      </c>
      <c r="Q169" s="15" t="s">
        <v>64</v>
      </c>
      <c r="R169" s="15" t="s">
        <v>31</v>
      </c>
      <c r="S169" s="15" t="s">
        <v>142</v>
      </c>
      <c r="T169" s="15" t="s">
        <v>127</v>
      </c>
      <c r="U169" s="15" t="s">
        <v>97</v>
      </c>
      <c r="V169" s="15" t="s">
        <v>110</v>
      </c>
      <c r="W169" s="15" t="s">
        <v>104</v>
      </c>
      <c r="X169" s="3"/>
      <c r="Y169" s="3"/>
      <c r="Z169" s="3"/>
      <c r="AA169" s="3"/>
    </row>
    <row r="170" spans="1:27" ht="32.5" customHeight="1" thickBot="1" x14ac:dyDescent="0.4">
      <c r="A170" s="4"/>
      <c r="B170" s="13" t="s">
        <v>42</v>
      </c>
      <c r="C170" s="11">
        <f>COUNTIFS(Data!$T:$T,$B170,Data!$M:$M,O170)</f>
        <v>0</v>
      </c>
      <c r="D170" s="11">
        <f>COUNTIFS(Data!$T:$T,$B170,Data!$M:$M,P170)</f>
        <v>0</v>
      </c>
      <c r="E170" s="11">
        <f>COUNTIFS(Data!$T:$T,$B170,Data!$M:$M,Q170)</f>
        <v>2</v>
      </c>
      <c r="F170" s="11">
        <f>COUNTIFS(Data!$T:$T,$B170,Data!$M:$M,R170)</f>
        <v>17</v>
      </c>
      <c r="G170" s="11">
        <f>COUNTIFS(Data!$T:$T,$B170,Data!$M:$M,S170)</f>
        <v>0</v>
      </c>
      <c r="H170" s="11">
        <f>COUNTIFS(Data!$T:$T,$B170,Data!$M:$M,T170)</f>
        <v>1</v>
      </c>
      <c r="I170" s="11">
        <f>COUNTIFS(Data!$T:$T,$B170,Data!$M:$M,U170)</f>
        <v>1</v>
      </c>
      <c r="J170" s="11">
        <f>COUNTIFS(Data!$T:$T,$B170,Data!$M:$M,V170)</f>
        <v>1</v>
      </c>
      <c r="K170" s="11">
        <f>COUNTIFS(Data!$T:$T,$B170,Data!$M:$M,W170)</f>
        <v>0</v>
      </c>
      <c r="L170" s="12">
        <f t="shared" si="15"/>
        <v>22</v>
      </c>
      <c r="M170" s="3"/>
      <c r="N170" s="3"/>
      <c r="O170" s="15" t="s">
        <v>125</v>
      </c>
      <c r="P170" s="15" t="s">
        <v>59</v>
      </c>
      <c r="Q170" s="15" t="s">
        <v>64</v>
      </c>
      <c r="R170" s="15" t="s">
        <v>31</v>
      </c>
      <c r="S170" s="15" t="s">
        <v>142</v>
      </c>
      <c r="T170" s="15" t="s">
        <v>127</v>
      </c>
      <c r="U170" s="15" t="s">
        <v>97</v>
      </c>
      <c r="V170" s="15" t="s">
        <v>110</v>
      </c>
      <c r="W170" s="15" t="s">
        <v>104</v>
      </c>
      <c r="X170" s="3"/>
      <c r="Y170" s="3"/>
      <c r="Z170" s="3"/>
      <c r="AA170" s="3"/>
    </row>
    <row r="171" spans="1:27" ht="32.5" customHeight="1" thickBot="1" x14ac:dyDescent="0.4">
      <c r="A171" s="4"/>
      <c r="B171" s="7" t="s">
        <v>854</v>
      </c>
      <c r="C171" s="14">
        <f t="shared" ref="C171:L171" si="16">SUM(C157:C170)</f>
        <v>0</v>
      </c>
      <c r="D171" s="14">
        <f t="shared" ref="D171:F171" si="17">SUM(D157:D170)</f>
        <v>4</v>
      </c>
      <c r="E171" s="14">
        <f t="shared" si="17"/>
        <v>10</v>
      </c>
      <c r="F171" s="14">
        <f t="shared" si="17"/>
        <v>70</v>
      </c>
      <c r="G171" s="14">
        <f t="shared" si="16"/>
        <v>0</v>
      </c>
      <c r="H171" s="14">
        <f t="shared" si="16"/>
        <v>1</v>
      </c>
      <c r="I171" s="14">
        <f t="shared" si="16"/>
        <v>2</v>
      </c>
      <c r="J171" s="14">
        <f t="shared" si="16"/>
        <v>1</v>
      </c>
      <c r="K171" s="14">
        <f t="shared" si="16"/>
        <v>4</v>
      </c>
      <c r="L171" s="6">
        <f t="shared" si="16"/>
        <v>92</v>
      </c>
      <c r="M171" s="3"/>
      <c r="N171" s="3"/>
      <c r="O171" s="15"/>
      <c r="P171" s="15"/>
      <c r="Q171" s="15"/>
      <c r="R171" s="3"/>
      <c r="S171" s="3"/>
      <c r="T171" s="3"/>
      <c r="U171" s="3"/>
      <c r="V171" s="3"/>
      <c r="W171" s="3"/>
      <c r="X171" s="3"/>
      <c r="Y171" s="3"/>
      <c r="Z171" s="3"/>
      <c r="AA171" s="3"/>
    </row>
    <row r="172" spans="1:27" ht="48" customHeight="1" thickBot="1" x14ac:dyDescent="0.4">
      <c r="A172" s="4"/>
      <c r="B172" s="81" t="s">
        <v>855</v>
      </c>
      <c r="C172" s="82"/>
      <c r="D172" s="82"/>
      <c r="E172" s="82"/>
      <c r="F172" s="82"/>
      <c r="G172" s="82"/>
      <c r="H172" s="82"/>
      <c r="I172" s="82"/>
      <c r="J172" s="82"/>
      <c r="K172" s="82"/>
      <c r="L172" s="83"/>
      <c r="M172" s="3"/>
      <c r="N172" s="3"/>
      <c r="O172" s="15"/>
      <c r="P172" s="15"/>
      <c r="Q172" s="15"/>
      <c r="R172" s="3"/>
      <c r="S172" s="3"/>
      <c r="T172" s="3"/>
      <c r="U172" s="3"/>
      <c r="V172" s="3"/>
      <c r="W172" s="3"/>
      <c r="X172" s="3"/>
      <c r="Y172" s="3"/>
      <c r="Z172" s="3"/>
      <c r="AA172" s="3"/>
    </row>
    <row r="173" spans="1:27" ht="22.5" customHeight="1" thickBot="1" x14ac:dyDescent="0.4">
      <c r="A173" s="4"/>
    </row>
    <row r="174" spans="1:27" ht="22.5" customHeight="1" thickBot="1" x14ac:dyDescent="0.4">
      <c r="A174" s="5">
        <v>12</v>
      </c>
      <c r="B174" s="75" t="s">
        <v>918</v>
      </c>
      <c r="C174" s="76"/>
      <c r="D174" s="76"/>
      <c r="E174" s="76"/>
      <c r="F174" s="76"/>
      <c r="G174" s="77"/>
      <c r="H174" s="3"/>
      <c r="I174" s="3"/>
      <c r="J174" s="3"/>
      <c r="K174" s="3"/>
      <c r="L174" s="3"/>
      <c r="M174" s="3"/>
      <c r="N174" s="3"/>
      <c r="O174" s="3"/>
      <c r="P174" s="3"/>
      <c r="Q174" s="3"/>
      <c r="R174" s="3"/>
      <c r="S174" s="3"/>
      <c r="T174" s="3"/>
      <c r="U174" s="3"/>
      <c r="V174" s="3"/>
    </row>
    <row r="175" spans="1:27" ht="22.5" customHeight="1" thickBot="1" x14ac:dyDescent="0.4">
      <c r="A175" s="6" t="s">
        <v>886</v>
      </c>
      <c r="B175" s="78" t="s">
        <v>887</v>
      </c>
      <c r="C175" s="79"/>
      <c r="D175" s="79"/>
      <c r="E175" s="79"/>
      <c r="F175" s="79"/>
      <c r="G175" s="80"/>
      <c r="H175" s="3"/>
      <c r="I175" s="3"/>
      <c r="J175" s="15"/>
      <c r="K175" s="15"/>
      <c r="L175" s="15"/>
      <c r="M175" s="3"/>
      <c r="N175" s="3"/>
      <c r="O175" s="3"/>
      <c r="P175" s="3"/>
      <c r="Q175" s="3"/>
      <c r="R175" s="3"/>
      <c r="S175" s="3"/>
      <c r="T175" s="3"/>
      <c r="U175" s="3"/>
      <c r="V175" s="3"/>
    </row>
    <row r="176" spans="1:27" ht="55.5" customHeight="1" thickBot="1" x14ac:dyDescent="0.4">
      <c r="A176" s="4"/>
      <c r="B176" s="7"/>
      <c r="C176" s="8" t="s">
        <v>35</v>
      </c>
      <c r="D176" s="8" t="s">
        <v>122</v>
      </c>
      <c r="E176" s="8" t="s">
        <v>102</v>
      </c>
      <c r="F176" s="9" t="s">
        <v>51</v>
      </c>
      <c r="G176" s="6" t="s">
        <v>854</v>
      </c>
      <c r="H176" s="3"/>
      <c r="I176" s="3"/>
      <c r="J176" s="15"/>
      <c r="K176" s="15"/>
      <c r="L176" s="15"/>
      <c r="M176" s="3"/>
      <c r="N176" s="3"/>
      <c r="O176" s="3"/>
      <c r="P176" s="3"/>
      <c r="Q176" s="3"/>
      <c r="R176" s="3"/>
      <c r="S176" s="3"/>
      <c r="T176" s="3"/>
      <c r="U176" s="3"/>
      <c r="V176" s="3"/>
    </row>
    <row r="177" spans="1:22" ht="40.5" customHeight="1" x14ac:dyDescent="0.35">
      <c r="A177" s="4"/>
      <c r="B177" s="10" t="s">
        <v>125</v>
      </c>
      <c r="C177" s="11">
        <f>COUNTIFS(Data!$M:$M,$B177,Data!$AR:$AR,J177)</f>
        <v>0</v>
      </c>
      <c r="D177" s="11">
        <f>COUNTIFS(Data!$M:$M,$B177,Data!$AR:$AR,K177)</f>
        <v>0</v>
      </c>
      <c r="E177" s="11">
        <f>COUNTIFS(Data!$M:$M,$B177,Data!$AR:$AR,L177)</f>
        <v>0</v>
      </c>
      <c r="F177" s="11">
        <f>COUNTIFS(Data!$M:$M,$B177,Data!$AR:$AR,M177)</f>
        <v>0</v>
      </c>
      <c r="G177" s="12">
        <f>SUM(C177:F177)</f>
        <v>0</v>
      </c>
      <c r="H177" s="3"/>
      <c r="I177" s="3"/>
      <c r="J177" s="15" t="s">
        <v>35</v>
      </c>
      <c r="K177" s="15" t="s">
        <v>122</v>
      </c>
      <c r="L177" s="15" t="s">
        <v>102</v>
      </c>
      <c r="M177" s="15" t="s">
        <v>51</v>
      </c>
      <c r="N177" s="3"/>
      <c r="O177" s="3"/>
      <c r="P177" s="3"/>
      <c r="Q177" s="3"/>
      <c r="R177" s="3"/>
      <c r="S177" s="3"/>
      <c r="T177" s="3"/>
      <c r="U177" s="3"/>
      <c r="V177" s="3"/>
    </row>
    <row r="178" spans="1:22" ht="40.5" customHeight="1" x14ac:dyDescent="0.35">
      <c r="A178" s="4"/>
      <c r="B178" s="13" t="s">
        <v>59</v>
      </c>
      <c r="C178" s="11">
        <f>COUNTIFS(Data!$M:$M,$B178,Data!$AR:$AR,J178)</f>
        <v>3</v>
      </c>
      <c r="D178" s="11">
        <f>COUNTIFS(Data!$M:$M,$B178,Data!$AR:$AR,K178)</f>
        <v>0</v>
      </c>
      <c r="E178" s="11">
        <f>COUNTIFS(Data!$M:$M,$B178,Data!$AR:$AR,L178)</f>
        <v>1</v>
      </c>
      <c r="F178" s="11">
        <f>COUNTIFS(Data!$M:$M,$B178,Data!$AR:$AR,M178)</f>
        <v>0</v>
      </c>
      <c r="G178" s="12">
        <f t="shared" ref="G178:G185" si="18">SUM(C178:F178)</f>
        <v>4</v>
      </c>
      <c r="H178" s="3"/>
      <c r="I178" s="3"/>
      <c r="J178" s="15" t="s">
        <v>35</v>
      </c>
      <c r="K178" s="15" t="s">
        <v>122</v>
      </c>
      <c r="L178" s="15" t="s">
        <v>102</v>
      </c>
      <c r="M178" s="15" t="s">
        <v>51</v>
      </c>
      <c r="N178" s="3"/>
      <c r="O178" s="3"/>
      <c r="P178" s="3"/>
      <c r="Q178" s="3"/>
      <c r="R178" s="3"/>
      <c r="S178" s="3"/>
      <c r="T178" s="3"/>
      <c r="U178" s="3"/>
      <c r="V178" s="3"/>
    </row>
    <row r="179" spans="1:22" ht="40.5" customHeight="1" x14ac:dyDescent="0.35">
      <c r="A179" s="4"/>
      <c r="B179" s="13" t="s">
        <v>64</v>
      </c>
      <c r="C179" s="11">
        <f>COUNTIFS(Data!$M:$M,$B179,Data!$AR:$AR,J179)</f>
        <v>2</v>
      </c>
      <c r="D179" s="11">
        <f>COUNTIFS(Data!$M:$M,$B179,Data!$AR:$AR,K179)</f>
        <v>0</v>
      </c>
      <c r="E179" s="11">
        <f>COUNTIFS(Data!$M:$M,$B179,Data!$AR:$AR,L179)</f>
        <v>8</v>
      </c>
      <c r="F179" s="11">
        <f>COUNTIFS(Data!$M:$M,$B179,Data!$AR:$AR,M179)</f>
        <v>0</v>
      </c>
      <c r="G179" s="12">
        <f t="shared" si="18"/>
        <v>10</v>
      </c>
      <c r="H179" s="3"/>
      <c r="I179" s="3"/>
      <c r="J179" s="15" t="s">
        <v>35</v>
      </c>
      <c r="K179" s="15" t="s">
        <v>122</v>
      </c>
      <c r="L179" s="15" t="s">
        <v>102</v>
      </c>
      <c r="M179" s="15" t="s">
        <v>51</v>
      </c>
      <c r="N179" s="3"/>
      <c r="O179" s="3"/>
      <c r="P179" s="3"/>
      <c r="Q179" s="3"/>
      <c r="R179" s="3"/>
      <c r="S179" s="3"/>
      <c r="T179" s="3"/>
      <c r="U179" s="3"/>
      <c r="V179" s="3"/>
    </row>
    <row r="180" spans="1:22" ht="40.5" customHeight="1" x14ac:dyDescent="0.35">
      <c r="A180" s="4"/>
      <c r="B180" s="13" t="s">
        <v>31</v>
      </c>
      <c r="C180" s="11">
        <f>COUNTIFS(Data!$M:$M,$B180,Data!$AR:$AR,J180)</f>
        <v>44</v>
      </c>
      <c r="D180" s="11">
        <f>COUNTIFS(Data!$M:$M,$B180,Data!$AR:$AR,K180)</f>
        <v>1</v>
      </c>
      <c r="E180" s="11">
        <f>COUNTIFS(Data!$M:$M,$B180,Data!$AR:$AR,L180)</f>
        <v>18</v>
      </c>
      <c r="F180" s="11">
        <f>COUNTIFS(Data!$M:$M,$B180,Data!$AR:$AR,M180)</f>
        <v>7</v>
      </c>
      <c r="G180" s="12">
        <f t="shared" si="18"/>
        <v>70</v>
      </c>
      <c r="H180" s="3"/>
      <c r="I180" s="3"/>
      <c r="J180" s="15" t="s">
        <v>35</v>
      </c>
      <c r="K180" s="15" t="s">
        <v>122</v>
      </c>
      <c r="L180" s="15" t="s">
        <v>102</v>
      </c>
      <c r="M180" s="15" t="s">
        <v>51</v>
      </c>
      <c r="N180" s="3"/>
      <c r="O180" s="3"/>
      <c r="P180" s="3"/>
      <c r="Q180" s="3"/>
      <c r="R180" s="3"/>
      <c r="S180" s="3"/>
      <c r="T180" s="3"/>
      <c r="U180" s="3"/>
      <c r="V180" s="3"/>
    </row>
    <row r="181" spans="1:22" ht="40.5" customHeight="1" x14ac:dyDescent="0.35">
      <c r="A181" s="4"/>
      <c r="B181" s="13" t="s">
        <v>142</v>
      </c>
      <c r="C181" s="11">
        <f>COUNTIFS(Data!$M:$M,$B181,Data!$AR:$AR,J181)</f>
        <v>0</v>
      </c>
      <c r="D181" s="11">
        <f>COUNTIFS(Data!$M:$M,$B181,Data!$AR:$AR,K181)</f>
        <v>0</v>
      </c>
      <c r="E181" s="11">
        <f>COUNTIFS(Data!$M:$M,$B181,Data!$AR:$AR,L181)</f>
        <v>0</v>
      </c>
      <c r="F181" s="11">
        <f>COUNTIFS(Data!$M:$M,$B181,Data!$AR:$AR,M181)</f>
        <v>0</v>
      </c>
      <c r="G181" s="12">
        <f t="shared" si="18"/>
        <v>0</v>
      </c>
      <c r="H181" s="3"/>
      <c r="I181" s="3"/>
      <c r="J181" s="15" t="s">
        <v>35</v>
      </c>
      <c r="K181" s="15" t="s">
        <v>122</v>
      </c>
      <c r="L181" s="15" t="s">
        <v>102</v>
      </c>
      <c r="M181" s="15" t="s">
        <v>51</v>
      </c>
      <c r="N181" s="3"/>
      <c r="O181" s="3"/>
      <c r="P181" s="3"/>
      <c r="Q181" s="3"/>
      <c r="R181" s="3"/>
      <c r="S181" s="3"/>
      <c r="T181" s="3"/>
      <c r="U181" s="3"/>
      <c r="V181" s="3"/>
    </row>
    <row r="182" spans="1:22" ht="40.5" customHeight="1" x14ac:dyDescent="0.35">
      <c r="A182" s="4"/>
      <c r="B182" s="13" t="s">
        <v>127</v>
      </c>
      <c r="C182" s="11">
        <f>COUNTIFS(Data!$M:$M,$B182,Data!$AR:$AR,J182)</f>
        <v>0</v>
      </c>
      <c r="D182" s="11">
        <f>COUNTIFS(Data!$M:$M,$B182,Data!$AR:$AR,K182)</f>
        <v>0</v>
      </c>
      <c r="E182" s="11">
        <f>COUNTIFS(Data!$M:$M,$B182,Data!$AR:$AR,L182)</f>
        <v>1</v>
      </c>
      <c r="F182" s="11">
        <f>COUNTIFS(Data!$M:$M,$B182,Data!$AR:$AR,M182)</f>
        <v>0</v>
      </c>
      <c r="G182" s="12">
        <f t="shared" si="18"/>
        <v>1</v>
      </c>
      <c r="H182" s="3"/>
      <c r="I182" s="3"/>
      <c r="J182" s="15" t="s">
        <v>35</v>
      </c>
      <c r="K182" s="15" t="s">
        <v>122</v>
      </c>
      <c r="L182" s="15" t="s">
        <v>102</v>
      </c>
      <c r="M182" s="15" t="s">
        <v>51</v>
      </c>
      <c r="N182" s="3"/>
      <c r="O182" s="3"/>
      <c r="P182" s="3"/>
      <c r="Q182" s="3"/>
      <c r="R182" s="3"/>
      <c r="S182" s="3"/>
      <c r="T182" s="3"/>
      <c r="U182" s="3"/>
      <c r="V182" s="3"/>
    </row>
    <row r="183" spans="1:22" ht="40.5" customHeight="1" x14ac:dyDescent="0.35">
      <c r="A183" s="4"/>
      <c r="B183" s="13" t="s">
        <v>97</v>
      </c>
      <c r="C183" s="11">
        <f>COUNTIFS(Data!$M:$M,$B183,Data!$AR:$AR,J183)</f>
        <v>0</v>
      </c>
      <c r="D183" s="11">
        <f>COUNTIFS(Data!$M:$M,$B183,Data!$AR:$AR,K183)</f>
        <v>0</v>
      </c>
      <c r="E183" s="11">
        <f>COUNTIFS(Data!$M:$M,$B183,Data!$AR:$AR,L183)</f>
        <v>2</v>
      </c>
      <c r="F183" s="11">
        <f>COUNTIFS(Data!$M:$M,$B183,Data!$AR:$AR,M183)</f>
        <v>0</v>
      </c>
      <c r="G183" s="12">
        <f t="shared" si="18"/>
        <v>2</v>
      </c>
      <c r="H183" s="3"/>
      <c r="I183" s="3"/>
      <c r="J183" s="15" t="s">
        <v>35</v>
      </c>
      <c r="K183" s="15" t="s">
        <v>122</v>
      </c>
      <c r="L183" s="15" t="s">
        <v>102</v>
      </c>
      <c r="M183" s="15" t="s">
        <v>51</v>
      </c>
      <c r="N183" s="3"/>
      <c r="O183" s="3"/>
      <c r="P183" s="3"/>
      <c r="Q183" s="3"/>
      <c r="R183" s="3"/>
      <c r="S183" s="3"/>
      <c r="T183" s="3"/>
      <c r="U183" s="3"/>
      <c r="V183" s="3"/>
    </row>
    <row r="184" spans="1:22" ht="40.5" customHeight="1" x14ac:dyDescent="0.35">
      <c r="A184" s="4"/>
      <c r="B184" s="13" t="s">
        <v>110</v>
      </c>
      <c r="C184" s="11">
        <f>COUNTIFS(Data!$M:$M,$B184,Data!$AR:$AR,J184)</f>
        <v>0</v>
      </c>
      <c r="D184" s="11">
        <f>COUNTIFS(Data!$M:$M,$B184,Data!$AR:$AR,K184)</f>
        <v>0</v>
      </c>
      <c r="E184" s="11">
        <f>COUNTIFS(Data!$M:$M,$B184,Data!$AR:$AR,L184)</f>
        <v>1</v>
      </c>
      <c r="F184" s="11">
        <f>COUNTIFS(Data!$M:$M,$B184,Data!$AR:$AR,M184)</f>
        <v>0</v>
      </c>
      <c r="G184" s="12">
        <f t="shared" si="18"/>
        <v>1</v>
      </c>
      <c r="H184" s="3"/>
      <c r="I184" s="3"/>
      <c r="J184" s="15" t="s">
        <v>35</v>
      </c>
      <c r="K184" s="15" t="s">
        <v>122</v>
      </c>
      <c r="L184" s="15" t="s">
        <v>102</v>
      </c>
      <c r="M184" s="15" t="s">
        <v>51</v>
      </c>
      <c r="N184" s="3"/>
      <c r="O184" s="3"/>
      <c r="P184" s="3"/>
      <c r="Q184" s="3"/>
      <c r="R184" s="3"/>
      <c r="S184" s="3"/>
      <c r="T184" s="3"/>
      <c r="U184" s="3"/>
      <c r="V184" s="3"/>
    </row>
    <row r="185" spans="1:22" ht="40.5" customHeight="1" thickBot="1" x14ac:dyDescent="0.4">
      <c r="A185" s="4"/>
      <c r="B185" s="13" t="s">
        <v>104</v>
      </c>
      <c r="C185" s="11">
        <f>COUNTIFS(Data!$M:$M,$B185,Data!$AR:$AR,J185)</f>
        <v>1</v>
      </c>
      <c r="D185" s="11">
        <f>COUNTIFS(Data!$M:$M,$B185,Data!$AR:$AR,K185)</f>
        <v>3</v>
      </c>
      <c r="E185" s="11">
        <f>COUNTIFS(Data!$M:$M,$B185,Data!$AR:$AR,L185)</f>
        <v>0</v>
      </c>
      <c r="F185" s="11">
        <f>COUNTIFS(Data!$M:$M,$B185,Data!$AR:$AR,M185)</f>
        <v>0</v>
      </c>
      <c r="G185" s="12">
        <f t="shared" si="18"/>
        <v>4</v>
      </c>
      <c r="H185" s="3"/>
      <c r="I185" s="3"/>
      <c r="J185" s="15" t="s">
        <v>35</v>
      </c>
      <c r="K185" s="15" t="s">
        <v>122</v>
      </c>
      <c r="L185" s="15" t="s">
        <v>102</v>
      </c>
      <c r="M185" s="15" t="s">
        <v>51</v>
      </c>
      <c r="N185" s="3"/>
      <c r="O185" s="3"/>
      <c r="P185" s="3"/>
      <c r="Q185" s="3"/>
      <c r="R185" s="3"/>
      <c r="S185" s="3"/>
      <c r="T185" s="3"/>
      <c r="U185" s="3"/>
      <c r="V185" s="3"/>
    </row>
    <row r="186" spans="1:22" ht="30.75" customHeight="1" thickBot="1" x14ac:dyDescent="0.4">
      <c r="A186" s="4"/>
      <c r="B186" s="7" t="s">
        <v>854</v>
      </c>
      <c r="C186" s="14">
        <f>SUM(C177:C185)</f>
        <v>50</v>
      </c>
      <c r="D186" s="14">
        <f t="shared" ref="D186:F186" si="19">SUM(D177:D185)</f>
        <v>4</v>
      </c>
      <c r="E186" s="14">
        <f t="shared" si="19"/>
        <v>31</v>
      </c>
      <c r="F186" s="14">
        <f t="shared" si="19"/>
        <v>7</v>
      </c>
      <c r="G186" s="6">
        <f>SUM(G177:G185)</f>
        <v>92</v>
      </c>
      <c r="H186" s="3"/>
      <c r="I186" s="3"/>
      <c r="J186" s="15"/>
      <c r="K186" s="15"/>
      <c r="L186" s="15"/>
      <c r="M186" s="3"/>
      <c r="N186" s="3"/>
      <c r="O186" s="3"/>
      <c r="P186" s="3"/>
      <c r="Q186" s="3"/>
      <c r="R186" s="3"/>
      <c r="S186" s="3"/>
      <c r="T186" s="3"/>
      <c r="U186" s="3"/>
      <c r="V186" s="3"/>
    </row>
    <row r="187" spans="1:22" ht="48" customHeight="1" thickBot="1" x14ac:dyDescent="0.4">
      <c r="A187" s="4"/>
      <c r="B187" s="81" t="s">
        <v>855</v>
      </c>
      <c r="C187" s="82"/>
      <c r="D187" s="82"/>
      <c r="E187" s="82"/>
      <c r="F187" s="82"/>
      <c r="G187" s="83"/>
      <c r="H187" s="3"/>
      <c r="I187" s="3"/>
      <c r="J187" s="15"/>
      <c r="K187" s="15"/>
      <c r="L187" s="15"/>
      <c r="M187" s="3"/>
      <c r="N187" s="3"/>
      <c r="O187" s="3"/>
      <c r="P187" s="3"/>
      <c r="Q187" s="3"/>
      <c r="R187" s="3"/>
      <c r="S187" s="3"/>
      <c r="T187" s="3"/>
      <c r="U187" s="3"/>
      <c r="V187" s="3"/>
    </row>
    <row r="188" spans="1:22" ht="22.5" customHeight="1" thickBot="1" x14ac:dyDescent="0.4">
      <c r="A188" s="4"/>
    </row>
    <row r="189" spans="1:22" ht="30" customHeight="1" thickBot="1" x14ac:dyDescent="0.4">
      <c r="A189" s="5">
        <v>13</v>
      </c>
      <c r="B189" s="75" t="s">
        <v>918</v>
      </c>
      <c r="C189" s="76"/>
      <c r="D189" s="76"/>
      <c r="E189" s="77"/>
      <c r="F189" s="3"/>
      <c r="G189" s="3"/>
      <c r="H189" s="3"/>
      <c r="I189" s="3"/>
      <c r="J189" s="3"/>
      <c r="K189" s="3"/>
      <c r="L189" s="3"/>
      <c r="M189" s="3"/>
      <c r="N189" s="3"/>
      <c r="O189" s="3"/>
      <c r="P189" s="3"/>
      <c r="Q189" s="3"/>
      <c r="R189" s="3"/>
      <c r="S189" s="3"/>
      <c r="T189" s="3"/>
    </row>
    <row r="190" spans="1:22" ht="30" customHeight="1" thickBot="1" x14ac:dyDescent="0.4">
      <c r="A190" s="6" t="s">
        <v>857</v>
      </c>
      <c r="B190" s="78" t="s">
        <v>879</v>
      </c>
      <c r="C190" s="79"/>
      <c r="D190" s="79"/>
      <c r="E190" s="80"/>
      <c r="F190" s="3"/>
      <c r="G190" s="3"/>
      <c r="H190" s="15"/>
      <c r="I190" s="15"/>
      <c r="J190" s="15"/>
      <c r="K190" s="3"/>
      <c r="L190" s="3"/>
      <c r="M190" s="3"/>
      <c r="N190" s="3"/>
      <c r="O190" s="3"/>
      <c r="P190" s="3"/>
      <c r="Q190" s="3"/>
      <c r="R190" s="3"/>
      <c r="S190" s="3"/>
      <c r="T190" s="3"/>
    </row>
    <row r="191" spans="1:22" ht="30" customHeight="1" thickBot="1" x14ac:dyDescent="0.4">
      <c r="A191" s="4"/>
      <c r="B191" s="7"/>
      <c r="C191" s="8" t="s">
        <v>36</v>
      </c>
      <c r="D191" s="8" t="s">
        <v>52</v>
      </c>
      <c r="E191" s="6" t="s">
        <v>854</v>
      </c>
      <c r="F191" s="3"/>
      <c r="G191" s="3"/>
      <c r="H191" s="15"/>
      <c r="I191" s="15"/>
      <c r="J191" s="15"/>
      <c r="K191" s="3"/>
      <c r="L191" s="3"/>
      <c r="M191" s="3"/>
      <c r="N191" s="3"/>
      <c r="O191" s="3"/>
      <c r="P191" s="3"/>
      <c r="Q191" s="3"/>
      <c r="R191" s="3"/>
      <c r="S191" s="3"/>
      <c r="T191" s="3"/>
    </row>
    <row r="192" spans="1:22" ht="41.25" customHeight="1" x14ac:dyDescent="0.35">
      <c r="A192" s="4"/>
      <c r="B192" s="10" t="s">
        <v>78</v>
      </c>
      <c r="C192" s="11">
        <f>COUNTIFS(Data!$T:$T,$B192,Data!$AS:$AS,H192)</f>
        <v>7</v>
      </c>
      <c r="D192" s="11">
        <f>COUNTIFS(Data!$T:$T,$B192,Data!$AS:$AS,I192)</f>
        <v>0</v>
      </c>
      <c r="E192" s="12">
        <f t="shared" ref="E192:E205" si="20">SUM(C192:D192)</f>
        <v>7</v>
      </c>
      <c r="F192" s="3"/>
      <c r="G192" s="3"/>
      <c r="H192" s="15" t="s">
        <v>36</v>
      </c>
      <c r="I192" s="15" t="s">
        <v>52</v>
      </c>
      <c r="J192" s="15"/>
      <c r="K192" s="3"/>
      <c r="L192" s="3"/>
      <c r="M192" s="3"/>
      <c r="N192" s="3"/>
      <c r="O192" s="3"/>
      <c r="P192" s="3"/>
      <c r="Q192" s="3"/>
      <c r="R192" s="3"/>
      <c r="S192" s="3"/>
      <c r="T192" s="3"/>
    </row>
    <row r="193" spans="1:20" ht="41.25" customHeight="1" x14ac:dyDescent="0.35">
      <c r="A193" s="4"/>
      <c r="B193" s="13" t="s">
        <v>33</v>
      </c>
      <c r="C193" s="11">
        <f>COUNTIFS(Data!$T:$T,$B193,Data!$AS:$AS,H193)</f>
        <v>9</v>
      </c>
      <c r="D193" s="11">
        <f>COUNTIFS(Data!$T:$T,$B193,Data!$AS:$AS,I193)</f>
        <v>0</v>
      </c>
      <c r="E193" s="12">
        <f t="shared" si="20"/>
        <v>9</v>
      </c>
      <c r="F193" s="3"/>
      <c r="G193" s="3"/>
      <c r="H193" s="15" t="s">
        <v>36</v>
      </c>
      <c r="I193" s="15" t="s">
        <v>52</v>
      </c>
      <c r="J193" s="15"/>
      <c r="K193" s="3"/>
      <c r="L193" s="3"/>
      <c r="M193" s="3"/>
      <c r="N193" s="3"/>
      <c r="O193" s="3"/>
      <c r="P193" s="3"/>
      <c r="Q193" s="3"/>
      <c r="R193" s="3"/>
      <c r="S193" s="3"/>
      <c r="T193" s="3"/>
    </row>
    <row r="194" spans="1:20" ht="41.25" customHeight="1" x14ac:dyDescent="0.35">
      <c r="A194" s="4"/>
      <c r="B194" s="13" t="s">
        <v>87</v>
      </c>
      <c r="C194" s="11">
        <f>COUNTIFS(Data!$T:$T,$B194,Data!$AS:$AS,H194)</f>
        <v>19</v>
      </c>
      <c r="D194" s="11">
        <f>COUNTIFS(Data!$T:$T,$B194,Data!$AS:$AS,I194)</f>
        <v>0</v>
      </c>
      <c r="E194" s="12">
        <f t="shared" si="20"/>
        <v>19</v>
      </c>
      <c r="F194" s="3"/>
      <c r="G194" s="3"/>
      <c r="H194" s="15" t="s">
        <v>36</v>
      </c>
      <c r="I194" s="15" t="s">
        <v>52</v>
      </c>
      <c r="J194" s="15"/>
      <c r="K194" s="3"/>
      <c r="L194" s="3"/>
      <c r="M194" s="3"/>
      <c r="N194" s="3"/>
      <c r="O194" s="3"/>
      <c r="P194" s="3"/>
      <c r="Q194" s="3"/>
      <c r="R194" s="3"/>
      <c r="S194" s="3"/>
      <c r="T194" s="3"/>
    </row>
    <row r="195" spans="1:20" ht="48.75" customHeight="1" x14ac:dyDescent="0.35">
      <c r="A195" s="4"/>
      <c r="B195" s="13" t="s">
        <v>68</v>
      </c>
      <c r="C195" s="11">
        <f>COUNTIFS(Data!$T:$T,$B195,Data!$AS:$AS,H195)</f>
        <v>13</v>
      </c>
      <c r="D195" s="11">
        <f>COUNTIFS(Data!$T:$T,$B195,Data!$AS:$AS,I195)</f>
        <v>1</v>
      </c>
      <c r="E195" s="12">
        <f t="shared" si="20"/>
        <v>14</v>
      </c>
      <c r="F195" s="3"/>
      <c r="G195" s="3"/>
      <c r="H195" s="15" t="s">
        <v>36</v>
      </c>
      <c r="I195" s="15" t="s">
        <v>52</v>
      </c>
      <c r="J195" s="15"/>
      <c r="K195" s="3"/>
      <c r="L195" s="3"/>
      <c r="M195" s="3"/>
      <c r="N195" s="3"/>
      <c r="O195" s="3"/>
      <c r="P195" s="3"/>
      <c r="Q195" s="3"/>
      <c r="R195" s="3"/>
      <c r="S195" s="3"/>
      <c r="T195" s="3"/>
    </row>
    <row r="196" spans="1:20" ht="41.25" customHeight="1" x14ac:dyDescent="0.35">
      <c r="A196" s="4"/>
      <c r="B196" s="13" t="s">
        <v>99</v>
      </c>
      <c r="C196" s="11">
        <f>COUNTIFS(Data!$T:$T,$B196,Data!$AS:$AS,H196)</f>
        <v>1</v>
      </c>
      <c r="D196" s="11">
        <f>COUNTIFS(Data!$T:$T,$B196,Data!$AS:$AS,I196)</f>
        <v>0</v>
      </c>
      <c r="E196" s="12">
        <f t="shared" si="20"/>
        <v>1</v>
      </c>
      <c r="F196" s="3"/>
      <c r="G196" s="3"/>
      <c r="H196" s="15" t="s">
        <v>36</v>
      </c>
      <c r="I196" s="15" t="s">
        <v>52</v>
      </c>
      <c r="J196" s="15"/>
      <c r="K196" s="3"/>
      <c r="L196" s="3"/>
      <c r="M196" s="3"/>
      <c r="N196" s="3"/>
      <c r="O196" s="3"/>
      <c r="P196" s="3"/>
      <c r="Q196" s="3"/>
      <c r="R196" s="3"/>
      <c r="S196" s="3"/>
      <c r="T196" s="3"/>
    </row>
    <row r="197" spans="1:20" ht="41.25" customHeight="1" x14ac:dyDescent="0.35">
      <c r="A197" s="4"/>
      <c r="B197" s="13" t="s">
        <v>94</v>
      </c>
      <c r="C197" s="11">
        <f>COUNTIFS(Data!$T:$T,$B197,Data!$AS:$AS,H197)</f>
        <v>4</v>
      </c>
      <c r="D197" s="11">
        <f>COUNTIFS(Data!$T:$T,$B197,Data!$AS:$AS,I197)</f>
        <v>0</v>
      </c>
      <c r="E197" s="12">
        <f t="shared" si="20"/>
        <v>4</v>
      </c>
      <c r="F197" s="3"/>
      <c r="G197" s="3"/>
      <c r="H197" s="15" t="s">
        <v>36</v>
      </c>
      <c r="I197" s="15" t="s">
        <v>52</v>
      </c>
      <c r="J197" s="15"/>
      <c r="K197" s="3"/>
      <c r="L197" s="3"/>
      <c r="M197" s="3"/>
      <c r="N197" s="3"/>
      <c r="O197" s="3"/>
      <c r="P197" s="3"/>
      <c r="Q197" s="3"/>
      <c r="R197" s="3"/>
      <c r="S197" s="3"/>
      <c r="T197" s="3"/>
    </row>
    <row r="198" spans="1:20" ht="41.25" customHeight="1" x14ac:dyDescent="0.35">
      <c r="A198" s="4"/>
      <c r="B198" s="13" t="s">
        <v>48</v>
      </c>
      <c r="C198" s="11">
        <f>COUNTIFS(Data!$T:$T,$B198,Data!$AS:$AS,H198)</f>
        <v>2</v>
      </c>
      <c r="D198" s="11">
        <f>COUNTIFS(Data!$T:$T,$B198,Data!$AS:$AS,I198)</f>
        <v>0</v>
      </c>
      <c r="E198" s="12">
        <f t="shared" si="20"/>
        <v>2</v>
      </c>
      <c r="F198" s="3"/>
      <c r="G198" s="3"/>
      <c r="H198" s="15" t="s">
        <v>36</v>
      </c>
      <c r="I198" s="15" t="s">
        <v>52</v>
      </c>
      <c r="J198" s="15"/>
      <c r="K198" s="3"/>
      <c r="L198" s="3"/>
      <c r="M198" s="3"/>
      <c r="N198" s="3"/>
      <c r="O198" s="3"/>
      <c r="P198" s="3"/>
      <c r="Q198" s="3"/>
      <c r="R198" s="3"/>
      <c r="S198" s="3"/>
      <c r="T198" s="3"/>
    </row>
    <row r="199" spans="1:20" ht="41.25" customHeight="1" x14ac:dyDescent="0.35">
      <c r="A199" s="4"/>
      <c r="B199" s="13" t="s">
        <v>103</v>
      </c>
      <c r="C199" s="11">
        <f>COUNTIFS(Data!$T:$T,$B199,Data!$AS:$AS,H199)</f>
        <v>3</v>
      </c>
      <c r="D199" s="11">
        <f>COUNTIFS(Data!$T:$T,$B199,Data!$AS:$AS,I199)</f>
        <v>0</v>
      </c>
      <c r="E199" s="12">
        <f t="shared" si="20"/>
        <v>3</v>
      </c>
      <c r="F199" s="3"/>
      <c r="G199" s="3"/>
      <c r="H199" s="15" t="s">
        <v>36</v>
      </c>
      <c r="I199" s="15" t="s">
        <v>52</v>
      </c>
      <c r="J199" s="15"/>
      <c r="K199" s="3"/>
      <c r="L199" s="3"/>
      <c r="M199" s="3"/>
      <c r="N199" s="3"/>
      <c r="O199" s="3"/>
      <c r="P199" s="3"/>
      <c r="Q199" s="3"/>
      <c r="R199" s="3"/>
      <c r="S199" s="3"/>
      <c r="T199" s="3"/>
    </row>
    <row r="200" spans="1:20" ht="48.75" customHeight="1" x14ac:dyDescent="0.35">
      <c r="A200" s="4"/>
      <c r="B200" s="13" t="s">
        <v>61</v>
      </c>
      <c r="C200" s="11">
        <f>COUNTIFS(Data!$T:$T,$B200,Data!$AS:$AS,H200)</f>
        <v>4</v>
      </c>
      <c r="D200" s="11">
        <f>COUNTIFS(Data!$T:$T,$B200,Data!$AS:$AS,I200)</f>
        <v>6</v>
      </c>
      <c r="E200" s="12">
        <f t="shared" si="20"/>
        <v>10</v>
      </c>
      <c r="F200" s="3"/>
      <c r="G200" s="3"/>
      <c r="H200" s="15" t="s">
        <v>36</v>
      </c>
      <c r="I200" s="15" t="s">
        <v>52</v>
      </c>
      <c r="J200" s="15"/>
      <c r="K200" s="3"/>
      <c r="L200" s="3"/>
      <c r="M200" s="3"/>
      <c r="N200" s="3"/>
      <c r="O200" s="3"/>
      <c r="P200" s="3"/>
      <c r="Q200" s="3"/>
      <c r="R200" s="3"/>
      <c r="S200" s="3"/>
      <c r="T200" s="3"/>
    </row>
    <row r="201" spans="1:20" ht="41.25" customHeight="1" x14ac:dyDescent="0.35">
      <c r="A201" s="4"/>
      <c r="B201" s="13" t="s">
        <v>133</v>
      </c>
      <c r="C201" s="11">
        <f>COUNTIFS(Data!$T:$T,$B201,Data!$AS:$AS,H201)</f>
        <v>0</v>
      </c>
      <c r="D201" s="11">
        <f>COUNTIFS(Data!$T:$T,$B201,Data!$AS:$AS,I201)</f>
        <v>0</v>
      </c>
      <c r="E201" s="12">
        <f t="shared" si="20"/>
        <v>0</v>
      </c>
      <c r="F201" s="3"/>
      <c r="G201" s="3"/>
      <c r="H201" s="15" t="s">
        <v>36</v>
      </c>
      <c r="I201" s="15" t="s">
        <v>52</v>
      </c>
      <c r="J201" s="15"/>
      <c r="K201" s="3"/>
      <c r="L201" s="3"/>
      <c r="M201" s="3"/>
      <c r="N201" s="3"/>
      <c r="O201" s="3"/>
      <c r="P201" s="3"/>
      <c r="Q201" s="3"/>
      <c r="R201" s="3"/>
      <c r="S201" s="3"/>
      <c r="T201" s="3"/>
    </row>
    <row r="202" spans="1:20" ht="41.25" customHeight="1" x14ac:dyDescent="0.35">
      <c r="A202" s="4"/>
      <c r="B202" s="13" t="s">
        <v>73</v>
      </c>
      <c r="C202" s="11">
        <f>COUNTIFS(Data!$T:$T,$B202,Data!$AS:$AS,H202)</f>
        <v>1</v>
      </c>
      <c r="D202" s="11">
        <f>COUNTIFS(Data!$T:$T,$B202,Data!$AS:$AS,I202)</f>
        <v>0</v>
      </c>
      <c r="E202" s="12">
        <f t="shared" si="20"/>
        <v>1</v>
      </c>
      <c r="F202" s="3"/>
      <c r="G202" s="3"/>
      <c r="H202" s="15" t="s">
        <v>36</v>
      </c>
      <c r="I202" s="15" t="s">
        <v>52</v>
      </c>
      <c r="J202" s="15"/>
      <c r="K202" s="3"/>
      <c r="L202" s="3"/>
      <c r="M202" s="3"/>
      <c r="N202" s="3"/>
      <c r="O202" s="3"/>
      <c r="P202" s="3"/>
      <c r="Q202" s="3"/>
      <c r="R202" s="3"/>
      <c r="S202" s="3"/>
      <c r="T202" s="3"/>
    </row>
    <row r="203" spans="1:20" ht="41.25" customHeight="1" x14ac:dyDescent="0.35">
      <c r="A203" s="4"/>
      <c r="B203" s="13" t="s">
        <v>136</v>
      </c>
      <c r="C203" s="11">
        <f>COUNTIFS(Data!$T:$T,$B203,Data!$AS:$AS,H203)</f>
        <v>0</v>
      </c>
      <c r="D203" s="11">
        <f>COUNTIFS(Data!$T:$T,$B203,Data!$AS:$AS,I203)</f>
        <v>0</v>
      </c>
      <c r="E203" s="12">
        <f t="shared" si="20"/>
        <v>0</v>
      </c>
      <c r="F203" s="3"/>
      <c r="G203" s="3"/>
      <c r="H203" s="15" t="s">
        <v>36</v>
      </c>
      <c r="I203" s="15" t="s">
        <v>52</v>
      </c>
      <c r="J203" s="15"/>
      <c r="K203" s="3"/>
      <c r="L203" s="3"/>
      <c r="M203" s="3"/>
      <c r="N203" s="3"/>
      <c r="O203" s="3"/>
      <c r="P203" s="3"/>
      <c r="Q203" s="3"/>
      <c r="R203" s="3"/>
      <c r="S203" s="3"/>
      <c r="T203" s="3"/>
    </row>
    <row r="204" spans="1:20" ht="41.25" customHeight="1" x14ac:dyDescent="0.35">
      <c r="A204" s="4"/>
      <c r="B204" s="13" t="s">
        <v>39</v>
      </c>
      <c r="C204" s="11">
        <f>COUNTIFS(Data!$T:$T,$B204,Data!$AS:$AS,H204)</f>
        <v>0</v>
      </c>
      <c r="D204" s="11">
        <f>COUNTIFS(Data!$T:$T,$B204,Data!$AS:$AS,I204)</f>
        <v>0</v>
      </c>
      <c r="E204" s="12">
        <f t="shared" si="20"/>
        <v>0</v>
      </c>
      <c r="F204" s="3"/>
      <c r="G204" s="3"/>
      <c r="H204" s="15" t="s">
        <v>36</v>
      </c>
      <c r="I204" s="15" t="s">
        <v>52</v>
      </c>
      <c r="J204" s="15"/>
      <c r="K204" s="3"/>
      <c r="L204" s="3"/>
      <c r="M204" s="3"/>
      <c r="N204" s="3"/>
      <c r="O204" s="3"/>
      <c r="P204" s="3"/>
      <c r="Q204" s="3"/>
      <c r="R204" s="3"/>
      <c r="S204" s="3"/>
      <c r="T204" s="3"/>
    </row>
    <row r="205" spans="1:20" ht="41.25" customHeight="1" thickBot="1" x14ac:dyDescent="0.4">
      <c r="A205" s="4"/>
      <c r="B205" s="13" t="s">
        <v>42</v>
      </c>
      <c r="C205" s="11">
        <f>COUNTIFS(Data!$T:$T,$B205,Data!$AS:$AS,H205)</f>
        <v>22</v>
      </c>
      <c r="D205" s="11">
        <f>COUNTIFS(Data!$T:$T,$B205,Data!$AS:$AS,I205)</f>
        <v>0</v>
      </c>
      <c r="E205" s="12">
        <f t="shared" si="20"/>
        <v>22</v>
      </c>
      <c r="F205" s="3"/>
      <c r="G205" s="3"/>
      <c r="H205" s="15" t="s">
        <v>36</v>
      </c>
      <c r="I205" s="15" t="s">
        <v>52</v>
      </c>
      <c r="J205" s="15"/>
      <c r="K205" s="3"/>
      <c r="L205" s="3"/>
      <c r="M205" s="3"/>
      <c r="N205" s="3"/>
      <c r="O205" s="3"/>
      <c r="P205" s="3"/>
      <c r="Q205" s="3"/>
      <c r="R205" s="3"/>
      <c r="S205" s="3"/>
      <c r="T205" s="3"/>
    </row>
    <row r="206" spans="1:20" ht="30.75" customHeight="1" thickBot="1" x14ac:dyDescent="0.4">
      <c r="A206" s="4"/>
      <c r="B206" s="7" t="s">
        <v>854</v>
      </c>
      <c r="C206" s="14">
        <f t="shared" ref="C206:E206" si="21">SUM(C192:C205)</f>
        <v>85</v>
      </c>
      <c r="D206" s="14">
        <f t="shared" si="21"/>
        <v>7</v>
      </c>
      <c r="E206" s="6">
        <f t="shared" si="21"/>
        <v>92</v>
      </c>
      <c r="F206" s="3"/>
      <c r="G206" s="3"/>
      <c r="H206" s="15"/>
      <c r="I206" s="15"/>
      <c r="J206" s="15"/>
      <c r="K206" s="3"/>
      <c r="L206" s="3"/>
      <c r="M206" s="3"/>
      <c r="N206" s="3"/>
      <c r="O206" s="3"/>
      <c r="P206" s="3"/>
      <c r="Q206" s="3"/>
      <c r="R206" s="3"/>
      <c r="S206" s="3"/>
      <c r="T206" s="3"/>
    </row>
    <row r="207" spans="1:20" ht="48" customHeight="1" thickBot="1" x14ac:dyDescent="0.4">
      <c r="A207" s="4"/>
      <c r="B207" s="81" t="s">
        <v>855</v>
      </c>
      <c r="C207" s="82"/>
      <c r="D207" s="82"/>
      <c r="E207" s="83"/>
      <c r="F207" s="3"/>
      <c r="G207" s="3"/>
      <c r="H207" s="15"/>
      <c r="I207" s="15"/>
      <c r="J207" s="15"/>
      <c r="K207" s="3"/>
      <c r="L207" s="3"/>
      <c r="M207" s="3"/>
      <c r="N207" s="3"/>
      <c r="O207" s="3"/>
      <c r="P207" s="3"/>
      <c r="Q207" s="3"/>
      <c r="R207" s="3"/>
      <c r="S207" s="3"/>
      <c r="T207" s="3"/>
    </row>
    <row r="208" spans="1:20" ht="22.5" customHeight="1" x14ac:dyDescent="0.35">
      <c r="A208" s="4"/>
      <c r="H208" s="15"/>
      <c r="I208" s="15"/>
    </row>
    <row r="209" ht="22.5" customHeight="1" x14ac:dyDescent="0.35"/>
  </sheetData>
  <mergeCells count="39">
    <mergeCell ref="B2:G2"/>
    <mergeCell ref="B17:G17"/>
    <mergeCell ref="B18:G18"/>
    <mergeCell ref="B27:G27"/>
    <mergeCell ref="B15:G15"/>
    <mergeCell ref="B3:G3"/>
    <mergeCell ref="B174:G174"/>
    <mergeCell ref="B175:G175"/>
    <mergeCell ref="B187:G187"/>
    <mergeCell ref="B207:E207"/>
    <mergeCell ref="B190:E190"/>
    <mergeCell ref="B189:E189"/>
    <mergeCell ref="B172:L172"/>
    <mergeCell ref="B155:L155"/>
    <mergeCell ref="B154:L154"/>
    <mergeCell ref="B143:E143"/>
    <mergeCell ref="B142:E142"/>
    <mergeCell ref="B139:I139"/>
    <mergeCell ref="B122:I122"/>
    <mergeCell ref="B121:I121"/>
    <mergeCell ref="B152:E152"/>
    <mergeCell ref="B94:I94"/>
    <mergeCell ref="B119:F119"/>
    <mergeCell ref="B110:F110"/>
    <mergeCell ref="B109:F109"/>
    <mergeCell ref="B107:I107"/>
    <mergeCell ref="B95:I95"/>
    <mergeCell ref="B92:F92"/>
    <mergeCell ref="B80:F80"/>
    <mergeCell ref="B79:F79"/>
    <mergeCell ref="B77:L77"/>
    <mergeCell ref="B65:L65"/>
    <mergeCell ref="B29:G29"/>
    <mergeCell ref="B30:G30"/>
    <mergeCell ref="B64:L64"/>
    <mergeCell ref="B49:E49"/>
    <mergeCell ref="B62:E62"/>
    <mergeCell ref="B50:E50"/>
    <mergeCell ref="B47:G4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Hema</dc:creator>
  <cp:lastModifiedBy>Ahmed Atif</cp:lastModifiedBy>
  <dcterms:created xsi:type="dcterms:W3CDTF">2015-06-05T18:17:20Z</dcterms:created>
  <dcterms:modified xsi:type="dcterms:W3CDTF">2024-09-29T18:22:19Z</dcterms:modified>
</cp:coreProperties>
</file>