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08 المجموعات الثقافية المتأثرة بـ يناير - مصر 2011\data\"/>
    </mc:Choice>
  </mc:AlternateContent>
  <xr:revisionPtr revIDLastSave="0" documentId="13_ncr:1_{58F88B5C-677A-47DF-9516-33042D10DD0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<sst xmlns="http://schemas.openxmlformats.org/spreadsheetml/2006/main" count="3613" uniqueCount="1121">
  <si>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</si>
  <si>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</si>
  <si>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</si>
  <si>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</si>
  <si>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</si>
  <si>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</si>
  <si>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</si>
  <si>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</si>
  <si>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</si>
  <si>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</si>
  <si>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</si>
  <si>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</si>
  <si>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</si>
  <si>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</si>
  <si>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</si>
  <si>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</si>
  <si>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</si>
  <si>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</si>
  <si>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</si>
  <si>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</si>
  <si>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</si>
  <si>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</si>
  <si>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</si>
  <si>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</si>
  <si>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</si>
  <si>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جريدة</t>
  </si>
  <si>
    <t>مؤسسة صحفية</t>
  </si>
  <si>
    <t>صحفي</t>
  </si>
  <si>
    <t>تواصل مباشر</t>
  </si>
  <si>
    <t>عام 2011</t>
  </si>
  <si>
    <t>جريدة جيل يناير</t>
  </si>
  <si>
    <t>الجيزة</t>
  </si>
  <si>
    <t>الهرم</t>
  </si>
  <si>
    <t>محافظات مصر المختلفة</t>
  </si>
  <si>
    <t>على مستوى جميع محافظات جمهورية مصر العربية</t>
  </si>
  <si>
    <t>أكرم الكردي</t>
  </si>
  <si>
    <t>منتج</t>
  </si>
  <si>
    <t>جريدة نشأت من رحم الثورة بشعار لا حياة بدون عدالة اجتماعية</t>
  </si>
  <si>
    <t>الإعلام</t>
  </si>
  <si>
    <t>أخبار - مقالات</t>
  </si>
  <si>
    <t>مستمر</t>
  </si>
  <si>
    <t>لا حياة بدون عدالة اجتماعية</t>
  </si>
  <si>
    <t>www.janjeel.blogspot.com</t>
  </si>
  <si>
    <t>https://www.facebook.com/janjeelmag/</t>
  </si>
  <si>
    <t>https://www.instagram.com/jeelakramelkrany/?fbclid=IwAR1gRCoS_TfGGl0dpDGTTHOmJKmESjusT2E-F-ovysKuN2le994hdEn-m84</t>
  </si>
  <si>
    <t>akramelkrany@ymail.com</t>
  </si>
  <si>
    <t>01282486250</t>
  </si>
  <si>
    <t>ش العشرين متفرع من ش فيصل - الهرم - الجيزة</t>
  </si>
  <si>
    <t>الموقع الرسمي للكيان</t>
  </si>
  <si>
    <t>أساسي</t>
  </si>
  <si>
    <t>https://www.yellowpages.com.eg/ar/profile/%D8%AC%D9%8A%D9%84-%D9%8A%D9%86%D8%A7%D9%8A%D8%B1/575236?position=47&amp;key=%D9%8A%D9%86%D8%A7%D9%8A%D8%B1&amp;mod=search&amp;categoryId=</t>
  </si>
  <si>
    <t>مبادرة أو إئتلاف فني/ ثقافي</t>
  </si>
  <si>
    <t>مبادرة</t>
  </si>
  <si>
    <t>فني</t>
  </si>
  <si>
    <t>رابطة فناني الثورة</t>
  </si>
  <si>
    <t>القاهرة</t>
  </si>
  <si>
    <t>ميدان التحرير</t>
  </si>
  <si>
    <t>محمد الديب</t>
  </si>
  <si>
    <t>هشام رزق</t>
  </si>
  <si>
    <t>عيسى عصام</t>
  </si>
  <si>
    <t>ياسين محمد</t>
  </si>
  <si>
    <t>هذه الرابطة نشأت في ميدان التحرير وقت الاعتصام لتعمل بنفس مبادئ الثورة وقت الاعتصام كنا باعمالنا الفنية نقول للثوار اثبتوا استمروا اصمدوا
بعد تعليق الاعتصام بدأنا في تجهيز اعمال لتوعية الناس في كل الجوانب اخذين على اعتاقنا مسؤولية النضال مع المناضلين ولكن كل بسلاحه فنحن مستمرون في النضال بفننا
سننشر الوعي بفننا - سنقف للفساد والفاسدين بفننا بالمرصاد - سندعم الصلاح والصالحين بفننا</t>
  </si>
  <si>
    <t>غير محدد</t>
  </si>
  <si>
    <t>متوقف</t>
  </si>
  <si>
    <t>استشهاد واعتقال مؤسسيها</t>
  </si>
  <si>
    <t>18-8-2013 ، 27 -7 -2013 ، اعتقالات ياسين</t>
  </si>
  <si>
    <t>قتل - اعتقال</t>
  </si>
  <si>
    <t>النصب التذكاري - عربة تلاحيلات أبو زعبل</t>
  </si>
  <si>
    <t>https://www.facebook.com/Fnany25/</t>
  </si>
  <si>
    <t>https://www.facebook.com/dmdiam?__tn__=%2CdKH-R-R&amp;eid=ARBJs60zPIrhZhdBQ34rwpXEkpEipZh4phN64s-bR5pFizNTnndr06z-VP_QGEnreu25PsiW-mBN1rkJ&amp;fref=mentions</t>
  </si>
  <si>
    <t>https://www.facebook.com/%D8%B1%D8%A7%D8%A8%D8%B7%D8%A9-%D9%81%D9%86%D8%A7%D9%86%D9%8A-%D8%A7%D9%84%D8%AB%D9%88%D8%B1%D8%A9-154585314641576/</t>
  </si>
  <si>
    <t>أسسها الشهيد محمد الديب مخرج استشعد يوم السبت 18 أغسطس 2014 في واقعة عربة ترحيلات معتقلي سجن أبو زعبل - الشهيد عيسي احد رسامي الجرافيتي و أحد مؤسسي رابطة فناني الثورة الشهيد عيسي عصام فنان عبقري لم يتعدي ١٨ عام كان احد رسامي الجرافيتي و واحد من مؤسسي رابطة فناني الثورة عيسي رفض ينزل يوم الجمعة لتفويض السيسي لقتل اخواته المصريه كما رفض دول المرشد فهو كان دائما فى الصفوف الاولي التى ترسم على الجدران صور الشهداء اثناء الاشتبكات بمحمد محمود و مجلس الوزراء لقد وقع على استمارد تمرد فكيف يكون عيسي اخواني عيسي استشهد عند النصب التذكاري للرئيس الرحيل محمد انوار السادات لابد ان نتساءل من الذي قتل عيسي لانه حتى الان يوجد من غموض فى قتله 
عيسي عمره ما كان ارهابي عيسي فنان ديما كان فى ايده قلم و ليس سلاح افتكروا</t>
  </si>
  <si>
    <t>https://www.facebook.com/permalink.php?story_fbid=117138073147963&amp;id=110266160501821</t>
  </si>
  <si>
    <t>https://www.facebook.com/photo.php?fbid=2654654831219913&amp;set=a.765398423478906&amp;type=3&amp;eid=ARBh54gPxqZDCh5dKBYOa-UugAz37XGPW6lQCulpHj4pg7ij0de9PuFv_nt0G-uvgmSGq6z-ZIaD_Oh-</t>
  </si>
  <si>
    <t>جريدة ميدان التحرير</t>
  </si>
  <si>
    <t>المعادي</t>
  </si>
  <si>
    <t>صحيفة يومية يصدرها ويحررها شباب ثورة يناير ولدت بميـدان التحرير من رحم الثورة في اول فبراير 2011</t>
  </si>
  <si>
    <t>عام 2014</t>
  </si>
  <si>
    <t>www.medantahreer.com</t>
  </si>
  <si>
    <t>https://www.facebook.com/MedanTahreer</t>
  </si>
  <si>
    <t>4ب عمارات امتداد الخاء- كورنيش النيل الدور3- كورنيش المعادي- المعادي - القاهرة</t>
  </si>
  <si>
    <t>https://www.yellowpages.com.eg/ar/profile/%D8%AC%D8%B1%D9%8A%D8%AF%D8%A9-%D9%85%D9%8A%D8%AF%D8%A7%D9%86-%D8%A7%D9%84%D8%AA%D8%AD%D8%B1%D9%8A%D8%B1/378197?position=1&amp;key=%D9%85%D9%8A%D8%AF%D8%A7%D9%86-%D8%A7%D9%84%D8%AA%D8%AD%D8%B1%D9%8A%D8%B1&amp;mod=search&amp;categoryId=</t>
  </si>
  <si>
    <t>فريق غنائي</t>
  </si>
  <si>
    <t>فرق فنية</t>
  </si>
  <si>
    <t>المغنى خانة</t>
  </si>
  <si>
    <t>محمد فايد - نور الدين جمال - ناشد الأنصاري</t>
  </si>
  <si>
    <t>فريق غنائي وُلد من رحم ثورة يناير العظيمة كمحاولة للمساهمة في التوعية السياسية والاجتماعية والارتقاء بالذوق العام والغناء للثورة</t>
  </si>
  <si>
    <t>الموسيقى</t>
  </si>
  <si>
    <t>أغاني</t>
  </si>
  <si>
    <t>https://www.facebook.com/Maghnakhan</t>
  </si>
  <si>
    <t>https://www.youtube.com/user/MaghnaKhan</t>
  </si>
  <si>
    <t>إئتلاف فناني الثورة</t>
  </si>
  <si>
    <t>عمرو القاضي</t>
  </si>
  <si>
    <t>إئتلاف لفناني الثورة</t>
  </si>
  <si>
    <t>https://www.facebook.com/FnanyElthawra</t>
  </si>
  <si>
    <t>https://www.facebook.com/amr.elkadi.98</t>
  </si>
  <si>
    <t>بيان اعلامي الصفحة الرسمية لإئتلاف فناني الثورة تعلن دعمها للسيد حمدين صباحي رئيسا لجمهورية مصر العربية إن ثورة الخامس والعشرين من يناير العظيمة والتي راح في سبيل نصرتها كثيرا من زهرة شباب مصر واصيب في معاركها نحو الحرية العديد من اطهار مصر فبفضلهم نتجه الآن نحو انتخاب حقيقي لمنصب رئيس جمهورية مصر العربية لإول مرة في تاريخ هذا البلد بعد تزوير دام عقودا طويلا لإرادة هذا الشعب العظيم ولإن الدولة المدنية هي هدفنا والتي تحقق العدل والمساواة للجميع فلا تفضيل لمواطن على آخر ولا لفصيل على آخر ولا تيار على أخر ولا مغالبة لجماعة على آخرى فكان علينا ان نقف وراء من يضمن لمصر تحقيق تلك المعادلة التي تضمن للجميع تحقيق اهداف ثورتنا عيش – حرية – كرامة انسانية – عدالة اجتماعية فقد كان رأينا ان نقف وراء المناضل الكبير السيد حمدين صباحي في حملته الانتخابية بكل ما اوتينا من قوة وامكانيات لتدعيمة كرئيسا لمصر لما نرى فيه من تاريخ حقيقي لمناضل انحاز للشعب والفقراء والعمال والفلاحين والطبقاب الكادحة منذ بداية مشاوره وبرنامج انتخابي قادر على النهوض بمصر وحل مشاكل كبيرة في مجتمعنا المصري واعادة دور مصر الريادي العربي والافريقي مرة اخرى وكثيرا مما يحلم به المصريون جميعا من اجل مصر عالية شامخة مرفوعة الرأس إلى الامام يا حمدين ونحن معك المجد للشهداء الصفحة الرسمية لإئتلاف فناني الثورة</t>
  </si>
  <si>
    <t>https://www.youm7.com/story/2013/9/4/%D8%A7%D8%A6%D8%AA%D9%84%D8%A7%D9%81-%D9%81%D9%86%D8%A7%D9%86%D9%89-%D8%A7%D9%84%D8%AB%D9%88%D8%B1%D8%A9-%D9%8A%D8%B7%D8%A7%D9%84%D8%A8-%D8%A8%D8%A7%D8%B9%D8%AA%D8%A8%D8%A7%D8%B1-%D8%B6%D8%AD%D8%A7%D9%8A%D8%A7-%D9%85%D8%B3%D8%B1%D8%AD-%D8%AB%D9%82%D8%A7%D9%81%D8%A9-%D8%A8%D9%86%D9%89-%D8%B3%D9%88%D9%8A%D9%81/1235262</t>
  </si>
  <si>
    <t>قناة</t>
  </si>
  <si>
    <t>الجزيرة مباشر مصر</t>
  </si>
  <si>
    <t>شبكة الجزيرة الإعلامية</t>
  </si>
  <si>
    <t>أحمد بن جاسم</t>
  </si>
  <si>
    <t>كل الأخبار المحلية عن مصر سواء كانت ذات طابع سياسي أو ثقافي أو اجتماعي</t>
  </si>
  <si>
    <t>الأخبار</t>
  </si>
  <si>
    <t>الجزيرة مصر الأقرب إليك</t>
  </si>
  <si>
    <t>القناة متوقفة عن العمل وتم إنشاء موقع إلكتروني كمنصة بديلة عنها</t>
  </si>
  <si>
    <t>منصات إعلامية مختلفة</t>
  </si>
  <si>
    <t>تكميلي</t>
  </si>
  <si>
    <t>https://www.facebook.com/pg/AJA.Egypt/about/?ref=page_internal</t>
  </si>
  <si>
    <t>منصة صحفية إلكترونية</t>
  </si>
  <si>
    <t>https://www.aljazeera.net/countries/egypt?fbclid=IwAR24kir6taPXsQEjg4keczFkpb9q60ufXoJEqr45Gq4uaMcZq_kdNpXMkjY</t>
  </si>
  <si>
    <t>https://www.facebook.com/AJA.Egypt/</t>
  </si>
  <si>
    <t>+1 410-972-8530</t>
  </si>
  <si>
    <t>أغلب الكيانات الناشئة قبل الثورة ولكنها ازدهرت بعدها تم افتراض انتشارها بعد يوم التنحي بيوم</t>
  </si>
  <si>
    <t>منصة إلكترونية</t>
  </si>
  <si>
    <t>عام 2001</t>
  </si>
  <si>
    <t>الحوار المتمدن</t>
  </si>
  <si>
    <t>محافظات متعددة</t>
  </si>
  <si>
    <t>مصر</t>
  </si>
  <si>
    <t>العالم العربي</t>
  </si>
  <si>
    <t>على مستوى العالم العربي</t>
  </si>
  <si>
    <t>الحوار المتمدن مؤسسة مجتمع مدني تطوعية غير حكومية وغير نفعية وغير ربحية تعنى بقضايا الثقافة والإعلام و نشر الوعي السياسي والاجتماعي والثقافي الإنساني و التقدمي الحديث</t>
  </si>
  <si>
    <t>من أجل مجتمع مدني علماني ديمقراطي حديث يضمن الحرية والعدالة الاجتماعية للجميع</t>
  </si>
  <si>
    <t>http://www.ahewar.org/news/default.asp?cid=3</t>
  </si>
  <si>
    <t>https://www.facebook.com/AHEWARORG/</t>
  </si>
  <si>
    <t>https://www.facebook.com/AHEWARORG/app/116943498446376/</t>
  </si>
  <si>
    <t>http://ahewar.org/rate/youtubemalaf.asp</t>
  </si>
  <si>
    <t>rezgar1@yahoo.com</t>
  </si>
  <si>
    <t>عام 2006</t>
  </si>
  <si>
    <t>الدور الأول</t>
  </si>
  <si>
    <t>فرقة موسيقية مصرية تقدم نوعًا جديدًا من الموسيقى الشرقية وجاءت تسمية الفرقة الدور الأول لأنها كانت تُجري تدريباتها ولمدة 6 أشهر متتالية في إحدى الشقق بالطابق الأول</t>
  </si>
  <si>
    <t>https://www.youtube.com/channel/UCjeK9Txfop4bfAL1Hapeizw/about</t>
  </si>
  <si>
    <t>فريق الدور الأول تم تأسيسه عام 2006 ولكنه لم يحقق شهرته سوا بعد الثورة المصرية</t>
  </si>
  <si>
    <t>https://vetogate.com/Section_32/%D8%AB%D9%82%D8%A7%D9%81%D8%A9-%D9%88%D9%81%D9%86%D9%88%D9%86/%D8%A7%D9%84%D8%AF%D9%88%D8%B1-%D8%A7%D9%84%D8%A3%D9%88%D9%84-%D9%8A%D8%B7%D8%B1%D8%AD-%D8%A3%D8%BA%D9%86%D9%8A%D8%A9-%D8%B1%D9%82%D8%B5-%D8%A7%D9%84%D9%87%D9%88%D8%A7%D9%86%D9%85_2422471</t>
  </si>
  <si>
    <t>مؤسسة ثقافية</t>
  </si>
  <si>
    <t>ثقافي</t>
  </si>
  <si>
    <t>عام 2007</t>
  </si>
  <si>
    <t>الصندوق العربي للثقافة والفنون آفاق</t>
  </si>
  <si>
    <t>تأسس الصندوق العربي للثقافة والفنون آفاق عام 2007 بمبادرة من ناشطين ثقافيين عرب وقد أنشىء ليكون مؤسسة مستقلة تموّل الأفراد والمؤسسات العاملين في مجال السينما فنون الأداء الأدب الموسيقى والفنون البصرية هذا وتعمل آفاق على تيسير التبادل والتعاون والبحث في مجال الثقافة في المنطقة العربية والعالم يظهر تأثير آفاق الملموس وحضورها في المشهد الثقافي على مستويات عدة بدءاً بأفلام المخرجين/ات العرب التي يتم عرضها في مهرجانات عالمية مروراً بترجمات من الأدب المعاصر إلى العربية ونشرها على الشبكة الالكترونية مجانا ووصولاً إلى أرشفة وثائق وصور ليوميات الحياة الصعبة في الدول التي تمزقها الصراعات كما في سوريا ولبنان والعراق ويمتد تأثير آفاق إلى ورشات العمل التي تعلم الأطفال نسج القصص والحكايات عبر استخدام فن الدمى والرسوم المتحركة إضافة إلى العمل على مشاركة المرويّات المعاصرة من منطقتنا مع العالم حظيت أعمال المستفيدين من منح آفاق باهتمام الصحافة المحلية والعالمية وتمّت دعوتها للمشاركة في مهرجانات واقامات فنية ومبادرات تبادل ثقافي على أعلى المستويات كما ألهمت تلك الأعمال المئات في المنطقة للخوض في مجال الفن عبر ورش العمل والتدريبات على الرغم من هذه النجاحات والاعتراف الدولي تابع الفنانون عملهم في المنطقة العربية مستلهمين مواضيع أعمالهم من صميم همومها وخصوصيتها</t>
  </si>
  <si>
    <t>تسعى آفاق جاهدة لبناء مشهد ثقافي وفني مزدهر في جميع أنحاء المنطقة العربية يساهم في إنشاء مجتمعات منفتحة ونابضة بالحياة حيث تنخرط أصوات الشباب والمحنكين مع بعضهم البعض في أعقاب التحولات الهائلة التي تشهدها المنطقة</t>
  </si>
  <si>
    <t>https://arabculturefund.org/?fbclid=IwAR1RKLfUwOoTdsTSFGFbNgtTHWtZr7DlZxqpo637V0lYf4HsNjT42er_AAY</t>
  </si>
  <si>
    <t>https://www.facebook.com/afac.grants/</t>
  </si>
  <si>
    <t>info@arabculturefund.org</t>
  </si>
  <si>
    <t>009611218901</t>
  </si>
  <si>
    <t>https://www.facebook.com/pg/afac.grants/about/?ref=page_internal</t>
  </si>
  <si>
    <t>مركز ثقافي</t>
  </si>
  <si>
    <t>الكابينة الثقافي</t>
  </si>
  <si>
    <t>الإسكندرية</t>
  </si>
  <si>
    <t>سينما ريالتو</t>
  </si>
  <si>
    <t>على مستوى المحافظات المركزية</t>
  </si>
  <si>
    <t>داعم</t>
  </si>
  <si>
    <t>مركز ثقافي وفني داعم للمثقفين والكتاب</t>
  </si>
  <si>
    <t>https://www.vetogate.com/Section_32/%D8%AB%D9%82%D8%A7%D9%81%D8%A9-%D9%88%D9%81%D9%86%D9%88%D9%86/%D8%B5%D8%A7%D9%84%D9%88%D9%86-%D8%A7%D9%84%D9%85%D8%AD%D9%85%D8%AF%D9%89-%D9%81%D9%89-%D8%A7%D9%84%D9%83%D8%A7%D8%A8%D9%8A%D9%86%D8%A9-%D8%A7%D9%84%D8%AC%D9%85%D8%B9%D8%A9-%D8%A7%D9%84%D9%82%D8%A7%D8%AF%D9%85%D8%A9_310018</t>
  </si>
  <si>
    <t>شركة إنتاج فني</t>
  </si>
  <si>
    <t>منتج فني</t>
  </si>
  <si>
    <t>المتحدين للإنتاج الفني والإعلامي</t>
  </si>
  <si>
    <t>السينما والتليفزيون</t>
  </si>
  <si>
    <t>أفلام - مسلسلات</t>
  </si>
  <si>
    <t>زي الورد - قصص الحيوان في القرآن - نقطة ضعف - آدم وجميلة - زي الورد - ابن حلال - سوء تفاهم - ذهاب وعودة</t>
  </si>
  <si>
    <t>https://elcinema.com/person/2004243/</t>
  </si>
  <si>
    <t>https://www.mobtada.com/details/319988</t>
  </si>
  <si>
    <t>http://www.dotmsr.com/news/204/551949/%D8%A7%D9%84%D9%85%D8%AA%D8%AD%D8%AF%D9%8A%D9%86-%D9%84%D9%84%D8%A5%D9%86%D8%AA%D8%A7%D8%AC-%D8%A7%D9%84%D8%A5%D8%B9%D9%84%D8%A7%D9%85%D9%8A-%D9%86%D8%B6%D8%B9-%D8%AD%D8%AC%D8%B1-%D8%A7%D9%84%D8%A3%D8%B3%D8%A7%D8%B3-%D9%84%D9%80-%D8%A7%D9%84%D8%AD%D9%84%D8%A7%D9%84</t>
  </si>
  <si>
    <t>عام 2005</t>
  </si>
  <si>
    <t>إسكندريلا</t>
  </si>
  <si>
    <t>حازم شاهين</t>
  </si>
  <si>
    <t>سامية جاهين</t>
  </si>
  <si>
    <t>أمين حداد</t>
  </si>
  <si>
    <t>أحمد حداد - آية حميدة</t>
  </si>
  <si>
    <t>بدأت الفرقة في حفلاتها الأولى بتقديم أغاني الشيخ سيد دروش والشيخ إمام وزياد رحباني ثم أضافت إلى برنامجها أغانيها الخاصة من تلحين حازم شاهين ومن تأليف فؤاد حداد و صلاح جاهين وأمين حداد و تميم البرغوثى وأحمد حداد إسكندريلا من أهم الفرق المصرية التي غنت للقضية الفلسطينية ولثورة 25 يناير حيث غنت الفرقة في جميع الاعتصامات والمنصات الشعبية ولذلك فأغنياتها هي رصد وتأريخ لأحداث الثورة فلكل مناسبة أغنية ولكل أغنية قصة أصدرت البومها الأول صفحة جديدة في 2014 وهو يتكون من 16 اغنية نصفهم كتبوا وعرضوا قبل ثورة 25 يناير والنصف الثاني بعد الثورة</t>
  </si>
  <si>
    <t>http://www.eskenderella.com/?fbclid=IwAR1bnL0un58IVz8kYT-MBEA_M4mXN2flsJ669-UfI7v4y478kyxsbsbOCrI</t>
  </si>
  <si>
    <t>https://www.facebook.com/EskenderellaBand/</t>
  </si>
  <si>
    <t>الفرقة بدأت من 2005 تحت اسم الشارع ولكنها لم تحقق الرواج إلا بعد الثورة</t>
  </si>
  <si>
    <t>أفلام محمد فوزي</t>
  </si>
  <si>
    <t>أنتج العديد من أعمال الدراما التلفزيونية</t>
  </si>
  <si>
    <t>الأفلام والمسلسلات</t>
  </si>
  <si>
    <t>مسلسل ناصر ومسلسل ابن الأرندلي و مسلسل الدالي ومسلسل رجل العناب مسلسل السر مسلسل الدولي مسلسل المغني مسلسل شطرنج مسلسل أولاد منصور التهامي مسلسل كيكا على العالي مسلسل الرجل العناب مسلسل ميراث الريح مسلسل سلسال الدم ج1 فرح العمدة مسلسل الادهم الهروب ﻣﺴلﺴل الدالي ج3 - ﻣﺴلﺴل أنا القدس - ﻣﺴلﺴلأفراح إبليس ج1 - ﻣﺴلﺴل ابن الأرندلي - ﻣﺴلﺴل الدالي ج2 - ﻣﺴلﺴل ناصر - ﻣﺴلﺴل كلمات - ﻣﺴلﺴل حلو وكداب - مسلسل قط وفار فايف ستار - ﻣﺴلﺴل فوازير تياترو - مسلسل التوأم - ﻣﺴلﺴل عائلة ونيس - مسلسل ضد التيار - ﻣﺴلﺴل الدنيا على جناح يمامة - ﻓﻴلﻢ سكة الندامة الحرافيش</t>
  </si>
  <si>
    <t>https://www.facebook.com/pg/MFawzyFilms.Official/about/?ref=page_internal</t>
  </si>
  <si>
    <t>https://www.instagram.com/mf.films.official?fbclid=IwAR2i3NacyfZAO451feD1326yac1TvtxiuugOhRk9iZQIurAn-PUO1-48ZqQ</t>
  </si>
  <si>
    <t>https://www.youtube.com/channel/UCCqZ8nWUovXH46wOCCvZR5w?fbclid=IwAR3k50mhP3Uk9evaQy2ZnU2_HwKYhhspjia4NUXOJk4PTDVZ7Lvqp-F1JJ8</t>
  </si>
  <si>
    <t>info@globalmedia.cc</t>
  </si>
  <si>
    <t>https://elcinema.com/person/1995978/</t>
  </si>
  <si>
    <t>الشركة مهتمة بأفلام ومسلسلات الثورة ودعم الفن المستقل</t>
  </si>
  <si>
    <t>أن كت</t>
  </si>
  <si>
    <t>جاردن سيتي</t>
  </si>
  <si>
    <t>كالة صناعة أفلام تنتج الإعلانات التجارية والتوجيه والإنتاج</t>
  </si>
  <si>
    <t>أفلام - أفلام وثائقية - برامج - مسلسلات</t>
  </si>
  <si>
    <t>https://www.facebook.com/uncut.eg/</t>
  </si>
  <si>
    <t>https://twitter.com/uncutEgypt</t>
  </si>
  <si>
    <t>https://vimeo.com/uncuteg</t>
  </si>
  <si>
    <t>infouncut.eg@gmail.com</t>
  </si>
  <si>
    <t>01068777830</t>
  </si>
  <si>
    <t>شارع نوبار - القاهرة</t>
  </si>
  <si>
    <t>http://www.findglocal.com/EG/Cairo/962116710520125/UNCUT-Production-House</t>
  </si>
  <si>
    <t>جرافيتي</t>
  </si>
  <si>
    <t>جنزير</t>
  </si>
  <si>
    <t>رسام جرافيتي</t>
  </si>
  <si>
    <t>جرافيتي - كاريكاتير</t>
  </si>
  <si>
    <t>رسومات جرافيتي - رساميين جرافيتي - ورشة تدريبية للرسم</t>
  </si>
  <si>
    <t>https://ganzeer.com/</t>
  </si>
  <si>
    <t>https://www.facebook.com/GanzeerOfficial/</t>
  </si>
  <si>
    <t>https://twitter.com/ganzeer</t>
  </si>
  <si>
    <t>https://www.instagram.com/ganzeer/</t>
  </si>
  <si>
    <t>shout@ganzeer.com</t>
  </si>
  <si>
    <t>بدأ العمل في 2005 خارج مصر ولكنه لم يتمكن من العمل والانتشار في مصر إلّا بعد الثورة</t>
  </si>
  <si>
    <t>دار نشر</t>
  </si>
  <si>
    <t>دُور عرض / نشر</t>
  </si>
  <si>
    <t>عام 1998</t>
  </si>
  <si>
    <t>دار ميريت</t>
  </si>
  <si>
    <t>وسط البلد</t>
  </si>
  <si>
    <t>محمد هاشم</t>
  </si>
  <si>
    <t>دار نشر تهتم بالكتاب المبدعين الشباب وتعني بالثورة</t>
  </si>
  <si>
    <t>أدبي</t>
  </si>
  <si>
    <t>كتب - روايات - دواوين</t>
  </si>
  <si>
    <t>https://www.darmerit.com/</t>
  </si>
  <si>
    <t>https://www.facebook.com/DarMerit?fref=ts - https://www.facebook.com/groups/merit56/?ref=ts&amp;fref=ts</t>
  </si>
  <si>
    <t>https://cairobookstop1.wordpress.com/%d8%af%d9%8f%d9%88%d8%b1-%d8%a7%d9%84%d9%86%d8%b4%d8%b1/%d8%af%d8%a7%d8%b1-%d9%85%d9%8a%d8%b1%d9%8a%d8%aa-%d9%84%d9%84%d9%86%d8%b4%d8%b1/</t>
  </si>
  <si>
    <t>ساحة للإبداع الحر</t>
  </si>
  <si>
    <t>عام 2008</t>
  </si>
  <si>
    <t>درب 1718</t>
  </si>
  <si>
    <t>مركز درب ١٧١٨ للثقافة والفنون المعاصرة هو منظمة غير ربحية تأسست في عام ٢٠٠٨ وتشمل مبانيها مجموعة متنوعة من المساحات الداخلية والخارجية التي تستضيف وسائل الفن المختلفة و الأحداث الثقافية يمتلك مركز درب ١٧١٨ مساحتين عرض فني ومسرح للرقص والحفلات الموسيقية وسينما في الهواء الطلق لعرض الأفلام المستقلة وحدائق وأسطح مباني يقدم المركز ورش عمل وبرامج ومبادرات لتثقيف و تعليم الفنانين الناشئين ويوفر لهم مساحة لعرض أعمالهم جنبا إلى جنب مع الفنانين المتمرسين كما ينظم المركز معارض فنية وفعاليات ثقافية في أماكن مختلفة في مصر</t>
  </si>
  <si>
    <t>http://www.darb1718.com/?fbclid=IwAR2o-S-LetcwMVY8ne5LnPIz13eDPRIsoH3zvsfsXNcy6--Dak-Qpz8UgY8</t>
  </si>
  <si>
    <t>https://www.facebook.com/pg/Darb1718/about/?ref=page_internal</t>
  </si>
  <si>
    <t>info@darb1718.com</t>
  </si>
  <si>
    <t>0223610511</t>
  </si>
  <si>
    <t>ش قصر الشمع بقرية الفخارين - مصر القديمة- القاهرة- مصر</t>
  </si>
  <si>
    <t>عام 2000</t>
  </si>
  <si>
    <t>ذا بروديوسرز</t>
  </si>
  <si>
    <t>هادي الباجوري</t>
  </si>
  <si>
    <t>شركة انتاج مصرية أسسها كل من المنتجان هادي الباجوري و هاني أسامة في عام 2000 بهدف أن توفر الشركة إنتاجاً سينمائياً ورقمياً بجودة متقدمة وقامت بانتاج عشرات الاعلانات باﻹضافة إلى انتاجاتها السينمائية والتليفزيونية كما قامت باستخدام التكنيكات السينمائية في الدراما التليفزيونية في العديد من أعمالها</t>
  </si>
  <si>
    <t>لا مؤاخزة - لعبة إبليس - هيبتا - ظرف أسود - شيخ جاكسون</t>
  </si>
  <si>
    <t>http://www.theproducersfilms.com/?fbclid=IwAR1rtDcUZGbOglEOcQjVAGXwEW-vCdXKA_HYbsIeTsAWWW0ICbUA5oTkT9c</t>
  </si>
  <si>
    <t>https://www.facebook.com/TheProducersFilms</t>
  </si>
  <si>
    <t>https://elcinema.com/person/1977140/</t>
  </si>
  <si>
    <t>عام 2004</t>
  </si>
  <si>
    <t>رامي عصام</t>
  </si>
  <si>
    <t>رامي عصام موسيقي مصري اشتهر بظهوره في ميدان التحرير بالقاهرة خلال الثورة المصرية عام 2011 ولد رامي عام 1987 في مدينة المنصورة بمصر رامي هو واحد من المطربين القلائل في الشرق الأوسط الذين غنوا موسيقى الهارد روك في عام 2011 انفجر رامي في الشهرة العالمية باعتباره الصوت الحقيقي للثورة المصرية انتشرت أغانيه كالنار في الهشيم بين المتظاهرين وفي ذروة الانتفاضة غنى رامي أمام الملايين في ميدان التحرير واكتسبت أغنيته إرحال التي حث فيها الرئيس المصري حسني مبارك على الاستقالة شعبية كبيرة بين المتظاهرين أصبح معروفًا عالميًا من خلال YouTube ويشار إليه باسم نشيد الثورة في عام 2011 تم اختيارها من قبل Time Out باعتبارها ثالث أكثر أغنية تغيرًا للعالم على الإطلاق لكن الشهرة جاءت بثمن باهظ من التعذيب والاعتقالات والرقابة لإسكات رامي تم حظر أغانيه ولم يتمكن من أداء العروض العامة ومع ذلك فقد خرج أقوى وأكثر إصرارًا على التحدث ضد الظلم منذ أواخر عام 2014 يعيش رامي في فنلندا والسويد مما أتاح له مرة أخرى فرصة الإبداع والأداء بحرية وبدأ في اغتنام الفرصة لنشر رسالته حول العالم كسفير للثورة المصرية</t>
  </si>
  <si>
    <t>https://www.ramyessam.com/</t>
  </si>
  <si>
    <t>https://www.facebook.com/RamyEssamOfficial/</t>
  </si>
  <si>
    <t>http://twitter.com/RamyEssam</t>
  </si>
  <si>
    <t>https://www.instagram.com/ramyessamofficial</t>
  </si>
  <si>
    <t>https://youtube.com/channel/UC0Em0xHgUlh4rgyLU8R73Mg</t>
  </si>
  <si>
    <t>valdenn@valdenn.com</t>
  </si>
  <si>
    <t>لم يحقق الرواج إلا بعد الثورة</t>
  </si>
  <si>
    <t>مركز ثقافة وفنون</t>
  </si>
  <si>
    <t>مؤسسة فنية</t>
  </si>
  <si>
    <t>فني وثقافي</t>
  </si>
  <si>
    <t>عام 2003</t>
  </si>
  <si>
    <t>ساقية الصاوي</t>
  </si>
  <si>
    <t>الزمالك</t>
  </si>
  <si>
    <t>عبدالمنعم الصاوي</t>
  </si>
  <si>
    <t>ساقية الصاوي هو مركز ثقافي يقع في جزيرة الزمالك بالقاهرة لتقديم منصة للمواهب والمتحدثين المختلفين لكشف عملهم</t>
  </si>
  <si>
    <t>الثقافة والفنون المختلفة</t>
  </si>
  <si>
    <t>حفلات - عروض - ورش عمل - ورش تدريبية</t>
  </si>
  <si>
    <t>التعاون مع الفنانين والمنظمات لتسليط الضوء على أهمية الثقافة باعتبارها الركيزة الرئيسية للمجتمع المصري</t>
  </si>
  <si>
    <t>http://www.culturewheel.com/?fbclid=IwAR1YHx91iUy7Jnh5WsCvAHfQDa87u5FNttFxxTXL_qsFvlRbBulAdK3YKe4</t>
  </si>
  <si>
    <t>https://www.facebook.com/Sawy.Culturewheel/</t>
  </si>
  <si>
    <t>info@culturewheel.com</t>
  </si>
  <si>
    <t>01000999994</t>
  </si>
  <si>
    <t>ش 26 يوليو الزمالك</t>
  </si>
  <si>
    <t>https://www.facebook.com/pg/Sawy.Culturewheel/about/?ref=page_internal</t>
  </si>
  <si>
    <t>عام 1983</t>
  </si>
  <si>
    <t>غزال الشال</t>
  </si>
  <si>
    <t>ابرز المنتجين الفنيين على الساحة الدرامية حيث تولى مهمة المنتج الفنى للعشرات من المسلسلات المهمة لكبار النجوم كما انه شقيق المخرج الكبير مصطفى الشال المنتج الفنى لعدد كبير من المسلسلات الكبرى والمهمة منها راس الغول للنجم الكبير محمود عبد العزيز للمنتجين ريمون مقار ومحمد محمود عبد العزيز للمخرج احمد سمير بعد مسلسلات باب الخلق و ابو هيبة فى جبل الحلال و بعد البداية كما يتولى الشال ايضا مهمة المنتج الفنى لمسلسل سبع ارواح للنجم خالد النبوى من انتاج عاطف كامل واخراج طارق رفعت</t>
  </si>
  <si>
    <t>الرجل العناب - أرض العنام - بعد البداية - مريم - جبل الحلال - سلسال الدم - ظل الرئيس - رأس الغول - الزيبق - الطوفان</t>
  </si>
  <si>
    <t>https://www.facebook.com/ghazal.elseall</t>
  </si>
  <si>
    <t>https://elcinema.com/person/1978432/</t>
  </si>
  <si>
    <t>عام 2010</t>
  </si>
  <si>
    <t>فرقة ميم تكعيب لإلقاء الشعر والموسيقى</t>
  </si>
  <si>
    <t>مايكل عادل - محروس أحمد - مصطفى حجازي</t>
  </si>
  <si>
    <t>مش جماعه أدبيه مش تنظيم ثقافي همّا الشاعر محروس أحمد الشاعر مصطفى حجازي الشاعر مايكل عادل وفريق موسيقي متميّز</t>
  </si>
  <si>
    <t>https://www.facebook.com/mem.tak3eb/</t>
  </si>
  <si>
    <t>meem_tak3eeb@yahoo.com</t>
  </si>
  <si>
    <t>تأسست الفرقة وأنشأت الصفحة في 25 أغسطس 2010 ولكنها لم تظهر على السطح حقًا إلّا بعد الثورة</t>
  </si>
  <si>
    <t>فيلم كلينيك</t>
  </si>
  <si>
    <t>محمد حفظي</t>
  </si>
  <si>
    <t xml:space="preserve">شركة انتاج مصرية أسسها السيناريست والمنتج محمد حفظي في عام 2006 وعملت منذ ذلك الوقت على انتاج عدد كبير من الأعمال السينمائية منها ورقة شفرة ميكروفون أسماء فيلا 69 </t>
  </si>
  <si>
    <t>الشتا اللي فات - فرش وغطا</t>
  </si>
  <si>
    <t>https://film-clinic.com/arabic/about.php</t>
  </si>
  <si>
    <t>https://www.facebook.com/Filmclinic/</t>
  </si>
  <si>
    <t>https://twitter.com/FilmClinic</t>
  </si>
  <si>
    <t>https://www.instagram.com/filmclinic/</t>
  </si>
  <si>
    <t>https://www.youtube.com/channel/UCMN9mfy-9Kc87jpVAInBFIg</t>
  </si>
  <si>
    <t>https://elcinema.com/person/1990422/</t>
  </si>
  <si>
    <t>قناة التحرير</t>
  </si>
  <si>
    <t>المهندسين</t>
  </si>
  <si>
    <t>احمد أبو هيبة - إبراهيم عيسى - محمد مراد</t>
  </si>
  <si>
    <t>هي قناة انطلقت عشية تنحي الرئيس محمد حسني مبارك عن رئاسة مصر وتنطلق القناة الفضائية بمبادئ ثورة 25 يناير وتعبر عن كل شباب الثورة ويظهر فيها كل أطياف القوى الوطنية وهي قناة مستقلة غير منتمية لأي تيار سياسي أو رجال أعمال</t>
  </si>
  <si>
    <t>عام 2019</t>
  </si>
  <si>
    <t>http://www.altahrirtv.com/</t>
  </si>
  <si>
    <t>0237610008 - 0233366997</t>
  </si>
  <si>
    <t>42ش سوريا- المهندسين- الجيزة</t>
  </si>
  <si>
    <t>https://www.dailymotion.com/AlTahrirtv</t>
  </si>
  <si>
    <t>https://www.yellowpages.com.eg/ar/profile/%D9%82%D9%86%D8%A7%D8%A9-%D8%A7%D9%84%D8%AA%D8%AD%D8%B1%D9%8A%D8%B1/458600?position=44&amp;key=%D8%A7%D8%B0%D8%A7%D8%B9%D8%A9-%D9%88%D8%AA%D9%84%D9%8A%D9%81%D8%B2%D9%8A%D9%88%D9%86&amp;mod=category&amp;categoryId=565</t>
  </si>
  <si>
    <t>https://www.marefa.org/%D9%82%D9%86%D8%A7%D8%A9_%D8%A7%D9%84%D8%AA%D8%AD%D8%B1%D9%8A%D8%B1_%D8%A7%D9%84%D9%81%D8%B6%D8%A7%D8%A6%D9%8A%D8%A9</t>
  </si>
  <si>
    <t>كايروكي</t>
  </si>
  <si>
    <t>أمير عيد</t>
  </si>
  <si>
    <t>شريف الهواري</t>
  </si>
  <si>
    <t xml:space="preserve">تامر هشام </t>
  </si>
  <si>
    <t>شريف مصطفى</t>
  </si>
  <si>
    <t>عبر اسم CairoKee Cairo - Kee عن ارتباط الفرق الموسيقية بجمهورهم المصري ويجمع بين القاهرة والكاريوكي ليرمز إلى غنائهم جنبًا إلى جنب مع القاهرة تحاول العديد من أغانيهم التعبير من خلال الموسيقى عن العديد من عناصر المجتمع المصري المعاصر التي تحرك جيلهم مساراتهم الناجحة للغاية صوت الحرية مطلوب زعيم إفريد جنحاك ومؤخراً يا الميدان مع كثيرين آخرين قد تواصلوا وحفزوا الشباب في جميع أنحاء العالم في بحثهم عن الحرية والكرامة</t>
  </si>
  <si>
    <t>http://www.cairokee.com/</t>
  </si>
  <si>
    <t>https://www.facebook.com/Cairokee/</t>
  </si>
  <si>
    <t>https://twitter.com/Cairokeeboost?ref_src=twsrc%5Egoogle%7Ctwcamp%5Eserp%7Ctwgr%5Eauthor</t>
  </si>
  <si>
    <t>https://www.youtube.com/channel/UCp-brkrLhdNTkAVoR1qHm3A</t>
  </si>
  <si>
    <t>أواخر 2010</t>
  </si>
  <si>
    <t>كيان للنشر والتوزيع</t>
  </si>
  <si>
    <t>لا شك أن رقي المجتمعات وتحضرها لا يتأتى إلا بالدور الثقافي الذي يلعبه أدباءها ومفكريها ومن المبشر بالخير وجود تلك الحركة النشيطة من ناشرين جدد وشباب الكتاب ومعهم كل ما يكمل المنظومة الأدبية ويخدمها واهتمام القارئ خاصة بهذه الحركة المهمة ومن منطلق تفعيل دورنا كمساهمين في النشاط الثقافي والأدبي – أو كما نحب أن نزعم – فقد جاء هذا الكيان الثقافي الجديد ليكون مكانًا جديدًا للإبداع ويخطو خطوات قوية وثابتة نحو أهداف عدة لا تخفى على القارئ المتابع فـ كيان تسعى بكل جهدها من أجل تفعيل دور المثقفين والأدباء للإثراء بالحالتين الفنية والفكرية – على حد سواء - لمجتمعنا من خلال تقديم مجموعة من الكتب القوية ذات المضمون الهادف والقوي الذي يحمل من المعاني قدر ما يحمل من البلاغة وتسعى كذلك لمساعدة شباب الأدباء على أن يجدوا طريقهم للنشر من خلال عدة مقومات تحقق لهم النجاح وتحفظ لهم حقوقهم التي أساء بعض الفاعلين في النشر إليها كثيرًا حتى أنهم أساءوا إلى سمعة أي ناشر كذلك كما نقول في المثل المصري الدارج عاطل بباطل أو الحسنة تخص والسيئة تعم على كل حال فإن كيان لا تود الحديث عن نفسها كثيرًا فالعمل الصالح يظهر ويبين وأعماله تتحدث عنه دومًا ومن هنا يكتسب الاستمرارية والسمعة والنجاح إن كل ما يهمنا هو أن نثبت لقارئنا الكريم – عبر مجموعة متميزة من إصداراتنا – أحقيتنا باكتساب ثقته وكذلك أن نكون دارًا تحوي كل صاحب فكر وموهبة معكم وبكم هذا هو شعارنا دومًا وبه نكون كيانًا عظيمًا به للإبداع مكان</t>
  </si>
  <si>
    <t>http://www.kayanpublish.com/?fbclid=IwAR353r0oMQ7AtuWPyMAOh43ShFFc1f03UsEs9AOw6VTSgtQv7B0r55lUDfg</t>
  </si>
  <si>
    <t>http://facebook.com/Kayan.publishing/</t>
  </si>
  <si>
    <t>https://twitter.com/Kayanpublishing</t>
  </si>
  <si>
    <t>https://www.instagram.com/kayan_publishing/</t>
  </si>
  <si>
    <t>https://www.youtube.com/channel/UC9MWuVfmopSvcSUqiet81SA?view_as=subscriber</t>
  </si>
  <si>
    <t>kayanpub@gmail.com</t>
  </si>
  <si>
    <t>01001872290</t>
  </si>
  <si>
    <t>منتج فني مهتم بأفلام الثورة مؤسس شركة فيلم كلينيك لإنتاج الأفلام ولكنه كثيرا ما ينتج إنتاج شخصي خاص به كذلك هو المسئول عن مهرجان القاهرة السينمائي حاليا</t>
  </si>
  <si>
    <t>أفلام</t>
  </si>
  <si>
    <t>https://elcinema.com/person/1022759/</t>
  </si>
  <si>
    <t>مؤسسة تعليمية فنية / ثقافية</t>
  </si>
  <si>
    <t>تعليمي</t>
  </si>
  <si>
    <t>مدرسة سينما الچزويت بالقاهرة</t>
  </si>
  <si>
    <t>تعتبر مدرسة سينما الچزويت بالقاهرة - التي تأسست عام 2005 - أولى المدارس المستقلة في تعليم السينما ل دعم حرية التعبير الفني في القاهرة وصعيد مصر وفقًا لرؤية جمعية النهضة العلمية والثقافية چزويت القاهرة بهدف تحقيق العدالة الاجتماعية وحرية التعبير في مصر خاصة في المناطق المهمشة والمعزولة وذلك عن طريق تمكين الشباب من التعبير عن آرائهم بشكل فني حيث تعمل المدرسة على تمكين بناء واستمرارية حركة صناعة أفلام مستقلة في القاهرة وصعيد مصر من خلال مدرسة للسينما في القاهرة ومدرسة أخرى للسينما التسجيلية في الصعيد وكذلك مهرجان الچزويت للفيلم بورشه المتعددة لصناعة الأفلام التسجيلية حكايا الجنوب كما يهدف إلى استمرارية المساحات الديناميكية المفتوحة لنقاد السينما عن طريق مجلة الفيلم التي تصدر باللغة العربية والتي تهدف إلى نشر وعي مغاير للسائد لخلق جماهير أكثر وعيًا بالسينما</t>
  </si>
  <si>
    <t>أفلام - مخرجين - صناع أفلام - صناع محتوى</t>
  </si>
  <si>
    <t>http://jesuitcc.com/cairo/default_ar</t>
  </si>
  <si>
    <t>https://www.facebook.com/jesuitcairofilmschool/</t>
  </si>
  <si>
    <t>0225920909</t>
  </si>
  <si>
    <t>https://www.facebook.com/pg/jesuitcairofilmschool/about/?ref=page_internal</t>
  </si>
  <si>
    <t>سينما / مسرح</t>
  </si>
  <si>
    <t>مسرح الجنينة</t>
  </si>
  <si>
    <t>مصر القديمة</t>
  </si>
  <si>
    <t>مسرح الجنينة هو مسرح نصف مكشوف يتسع لحوالي ثلاثمائة وخمسين مشاهد ويقع بمحاذاة سور القاهرة الأيوبي على الحد الغربي لحديقة الأزهر</t>
  </si>
  <si>
    <t>المسرح</t>
  </si>
  <si>
    <t>مسرحيات - فنانين</t>
  </si>
  <si>
    <t>www.elgenaina.org</t>
  </si>
  <si>
    <t>https://www.facebook.com/GenainaTheater/</t>
  </si>
  <si>
    <t>https://twitter.com/genainatheater</t>
  </si>
  <si>
    <t>https://www.instagram.com/genainatheater?fbclid=IwAR18a1sTG7ndnCfNjQ4JrwA1KHNTbd_-R7RiCGTY9j4AYA7MozY8HSuG4OM</t>
  </si>
  <si>
    <t>https://www.youtube.com/channel/UCetyhaiLQYSPu9OU_0Pp3Aw?view_as=subscriber</t>
  </si>
  <si>
    <t>theater@elgenaina.org</t>
  </si>
  <si>
    <t>https://www.facebook.com/pg/GenainaTheater/about/?ref=page_internal</t>
  </si>
  <si>
    <t>مشروع كورال</t>
  </si>
  <si>
    <t>سالم يسري</t>
  </si>
  <si>
    <t>مشروع كورال عبارة عن ورشة عمل مفتوحة كل مرّة بتختار موضوع مختلف ليها و في خلال أسبوع من اللعب و الارتجال الجماعي و التأليف الجماعي و التلحين الجماعي بيظهر المنتج الفني و بيكون في عدد من الأغاني و بتكون مدة عرض الورشة مابين 10 - 15 دقيقة مشروع كورال بيدعي الأفراد عشان يشاركوا أحلامهم و اهتماماتهم و مشاعرهم و أفكارهم و نكاتهم بالغنا و بيساعدهم يعبّروا عن نفسهم بطريقة فنيّة ممتعة ليهم قبل ما تبقى ممتعة للجمهور</t>
  </si>
  <si>
    <t>أغاني - موسيقى</t>
  </si>
  <si>
    <t>http://www.choirproject.net/?fbclid=IwAR2SFJSYXoe3TD17gnj4ikoFtRN-d17wF92BPSzs_Uksk8KwFd8ECnidyWU</t>
  </si>
  <si>
    <t>https://www.facebook.com/thechoirprojectegypt/</t>
  </si>
  <si>
    <t>https://twitter.com/TheChoirProject</t>
  </si>
  <si>
    <t>http://www.youtube.com/user/TheChoirProjectEgypt</t>
  </si>
  <si>
    <t>https://www.facebook.com/salam.yousry</t>
  </si>
  <si>
    <t>https://soundcloud.com/the-choir-project</t>
  </si>
  <si>
    <t>المشروع تأسس في عام مايو 2010 ولكنهم لم يتمكنوا من العرض أ التدريب والانتشار وكانت شهور للمعاناة أتت الثورة فانتشرت الفرقة وظهرت وتمكنت العمل بأريحية</t>
  </si>
  <si>
    <t>قناة 25TV</t>
  </si>
  <si>
    <t>محمد جوهر - فيديو كايرو سات</t>
  </si>
  <si>
    <t>قدم التلفزيون 25 هيكلًا أخلاقيًا وتدريبًا صحفيًا للشباب وفنونهم باستخدام وسائل التواصل الاجتماعي كمخرج لهم خلال الثورة المصرية دعمت القناة أهداف الثورة ودعت إلى حوار بناء وتغيير إيجابي فضلا عن دعم الحقوق والمسؤوليات المدنية</t>
  </si>
  <si>
    <t>تعرض القناة للتشويش</t>
  </si>
  <si>
    <t>http://t.co/WIq09fXB9x?amp=1</t>
  </si>
  <si>
    <t>http://t.co/Se4878CmxP?amp=1</t>
  </si>
  <si>
    <t>https://twitter.com/25tveg?lang=en</t>
  </si>
  <si>
    <t>http://t.co/fCVM3MkCTt?amp=1</t>
  </si>
  <si>
    <t>info@25online.tv</t>
  </si>
  <si>
    <t>01226690050</t>
  </si>
  <si>
    <t>تم اغلاق الموقع وصفحة القناة على الفايسبوك واليوتيوب حيث لا يعل سوا رابط الصفحة على تويتر</t>
  </si>
  <si>
    <t>videocairosat.com/overview.html</t>
  </si>
  <si>
    <t>جريدة المشهد</t>
  </si>
  <si>
    <t>الدقي</t>
  </si>
  <si>
    <t>جريدة ثورية لنقل المشهد</t>
  </si>
  <si>
    <t>حجب</t>
  </si>
  <si>
    <t>http://elmashhad.com</t>
  </si>
  <si>
    <t>https://www.facebook.com/elmashhadnewspaper/</t>
  </si>
  <si>
    <t>https://twitter.com/almashhadnet</t>
  </si>
  <si>
    <t>almash_had@yahoo.com</t>
  </si>
  <si>
    <t>01019444003</t>
  </si>
  <si>
    <t>45ش عبد الرحيم صبري - الدقي</t>
  </si>
  <si>
    <t>تطورت الجريدة وأصبحت توزع بشكل ورقي</t>
  </si>
  <si>
    <t>http://www.elmashhad.online/</t>
  </si>
  <si>
    <t>البديل الإشتراكي</t>
  </si>
  <si>
    <t>إعلام من أجل الثورة</t>
  </si>
  <si>
    <t>https://revsoc.me/people/tyr-lshtrkyyn-lthwryyn/</t>
  </si>
  <si>
    <t>إئتلاف الثقافة المستقلة بالمنيا</t>
  </si>
  <si>
    <t>المنيا</t>
  </si>
  <si>
    <t>على مستوى محافظات الصعيد</t>
  </si>
  <si>
    <t>إنطلاقاً من مشاركة الفنانين والمثقفين المستقلين أفراداً ومجموعات في ثورة الشعب المصري في 25 يناير 2011 التي أطاحت بالديكتاتور حسني مبارك ومازالت مستمرة في تطهير مصر من بقايا نظامه القمعي الفاسد تعلن المؤسسات والمجموعات الثقافية المستقلة والأفراد الموقعون على هذا البيان تأسيسهم إئتلافاً فيما بينهم</t>
  </si>
  <si>
    <t>https://www.facebook.com/%D8%A5%D8%A6%D8%AA%D9%84%D8%A7%D9%81-%D8%A7%D9%84%D8%AB%D9%82%D8%A7%D9%81%D8%A9-%D8%A7%D9%84%D9%85%D8%B3%D8%AA%D9%82%D9%84%D8%A9-%D8%A8%D8%A7%D9%84%D9%85%D9%86%D9%8A%D8%A7-156388304419895/</t>
  </si>
  <si>
    <t>ماد توك شو - مصر</t>
  </si>
  <si>
    <t>صحيفة أونلاين تنشر كل ما يذاع في برامج التوك شو المصرية</t>
  </si>
  <si>
    <t>يوميا وعلى مدار الساعة متابعة لحظية لكل برامج التوك شو المصرية المسائية مع متابعة صباحية لما ينشر عن هذه البرامج من متابعات صحفية وردود أفعال</t>
  </si>
  <si>
    <t>http://www.mad-solutions.com/?fbclid=IwAR2CiWNETgy1CoZfKKCUcn4rycWwTZqLgNGPdMEzOof3z1UvQD1OdPJLjx8</t>
  </si>
  <si>
    <t>https://www.facebook.com/MAD.Talkshow/</t>
  </si>
  <si>
    <t>info@mad-solutions.com</t>
  </si>
  <si>
    <t>18ش صلاح الدين - الزمالك - القاهرة</t>
  </si>
  <si>
    <t>استوديو فني</t>
  </si>
  <si>
    <t>ماد سوليوشنز - MAD Solutions</t>
  </si>
  <si>
    <t>ماهر دياب</t>
  </si>
  <si>
    <t>علاء كاركوتي</t>
  </si>
  <si>
    <t>أول استوديو مستقل لعموم الوطن العربي وتسويق متكامل واستشارات إبداعية للسينما العربية وصناعة الترفيه</t>
  </si>
  <si>
    <t>قواعد بيانات عن الافلام - افلام - برامج</t>
  </si>
  <si>
    <t>كلنا ولدنا مجانين وظل البعض كذلك</t>
  </si>
  <si>
    <t>https://www.facebook.com/MADSolutionsOfficial</t>
  </si>
  <si>
    <t>https://twitter.com/MAD_Solutions</t>
  </si>
  <si>
    <t>https://www.instagram.com/MAD_Solutions/</t>
  </si>
  <si>
    <t>0227357937 - 0227363505 - 0227369130</t>
  </si>
  <si>
    <t>http://www.maherdiab.com/</t>
  </si>
  <si>
    <t>MAD Solutions هي أول استوديو مستقل لعموم الوطن العربي وتسويق متكامل واستشارات إبداعية للسينما العربية وصناعة الترفيه تحت مظلة MAD Solutions يتم دعم الاستوديو بخمس ركائز MAD Marketing MAD Content MAD Distribution MAD Culture و MAD Celebrity والتي تساعد معًا في الدخول إلى جيل جديد مثير من صانعي الأفلام العرب والمواهب الترفيهية نحضر ما لا يقل عن 20 مهرجانًا سينمائيًا عربيًا ودوليًا وقممًا وورش عمل سنويًا بما في ذلك كان وبرلينالي و DIFF و ADFF وتورنتو ولوكارنو وغيرها الكثير إلى جانب مقارباتنا النشطة والمعاصرة للتعاون مع شركائنا في MAD فإننا نفخر بامتلاكنا أكبر قاعدة بيانات وأحدث قاعدة بيانات عن صناعة الأفلام العربية تمتد على مدى 20 عامًا من التراث الغني الذي لا يزال ينمو حتى يومنا هذا على الرغم من التحديات السياسية والاجتماعية والاقتصادية إدراكًا للنمو المحتمل لصناعة السينما في دول الخليج والفرص المتاحة لوضع استراتيجية إقليمية شاملة توسعت MAD Solutions لتشمل أبو ظبي الإمارات العربية المتحدة مع التركيز على دول مجلس التعاون الخليجي على وجه التحديد والعالم العربي ككل يسعدنا أن نصبح شركاء في الصناعة مع twofour54 في أبوظبي حاضنة إبداع المواهب في المنطقة تتمثل رؤية twofour54 في تمكين تطوير المحتوى العربي لوسائل الإعلام العربية والمحتوى الترفيهي من قبل العرب للعرب والذي يتماشى مع رسالة MAD Solution ورؤيتها</t>
  </si>
  <si>
    <t>كوميدي بنش</t>
  </si>
  <si>
    <t>علاء الشيخ</t>
  </si>
  <si>
    <t>أحمد الهريدي</t>
  </si>
  <si>
    <t>عبدالرحمن كمال</t>
  </si>
  <si>
    <t>محمد جمال الدين</t>
  </si>
  <si>
    <t>مجموعة من الكوميديين من الإسكندرية مصر 3 مهندسين طبيب أسنان 4 كوميديين يؤدون باللغتين العربية والإنجليزية التقيا لأول مرة في عرض المواهب الرئيسي في الإسكندرية والذي تم جمعه بقوة المصادفة على الرغم من أن الأربعة من خلفيات مختلفة بمواد مختلفة فقد اتفقوا جميعًا على أن الكيمياء بينهما في بناء موادهم ستجعلك بالتأكيد تتبول عليك من السراويل ضحك</t>
  </si>
  <si>
    <t>الكوميديا الفنية</t>
  </si>
  <si>
    <t>إستاند أب كوميدي</t>
  </si>
  <si>
    <t>ببساطة مجموعة من الكوميديين</t>
  </si>
  <si>
    <t>https://www.facebook.com/TheComedyBunch/?__tn__=kCH-R&amp;eid=ARDz2sBBidm9TpCphltXVFfhGfZ0VX4pxfkrwZyT_drNgfUTn8ZAoxdJkQjMLmRyot50mxLSCo7zcwUx&amp;hc_ref=ARR50CrhXcsrIBA4A774rwBfHRaXc_5Nh0244tTehFfTclkGXT6FhK6D1TqTkO4Qs_g&amp;fref=nf</t>
  </si>
  <si>
    <t>thecomedybunch</t>
  </si>
  <si>
    <t>https://www.instagram.com/the.comedy.bunch?fbclid=IwAR0AdTAhu5XMYNxHvMXCWDQXa_wLYO_SRLAwkYUQnL-8pGaEWXYN4i94U7w</t>
  </si>
  <si>
    <t>thecomedybunch@gmail.com</t>
  </si>
  <si>
    <t>01282071207</t>
  </si>
  <si>
    <t>https://www.facebook.com/Ahmed.the.hareedy/info - https://www.instagram.com/mjimmyz/?fbclid=IwAR2-MqVzBYvNRlwJlNnz7YISYqgBPej4RAa1cTFfIdmcJEvyuznd4WxeDWI</t>
  </si>
  <si>
    <t>ركن ثقافي</t>
  </si>
  <si>
    <t>أكثر معرفة أكثر فكرا أفق اكثر اتساعا</t>
  </si>
  <si>
    <t>خلق حالة من الفكر من خلال التجارب الثقافية الممتعة</t>
  </si>
  <si>
    <t>https://www.facebook.com/culturecorner/</t>
  </si>
  <si>
    <t>معهد جوتشه بالإسكندرية</t>
  </si>
  <si>
    <t>أخبار عن الفنون والمجتمع واللغة الألمانية والثقافة الألمانية المعاصرة ؛ الحوار بين الثقافات أخبار فورية عما نحن بصدده</t>
  </si>
  <si>
    <t>فنانيين - سينمائيين - كتاب - ورش تدريبية</t>
  </si>
  <si>
    <t>www.goethe.de/alexandria</t>
  </si>
  <si>
    <t>https://www.facebook.com/goetheinstitut.alexandria/</t>
  </si>
  <si>
    <t>info-alexandria@goethe.de</t>
  </si>
  <si>
    <t>034879870 - 034841037</t>
  </si>
  <si>
    <t>إسكندريلا لإدارة الفنون</t>
  </si>
  <si>
    <t>كوم الدكة</t>
  </si>
  <si>
    <t>منظمة ثقافية مستقلة بدأت العمل في عام 2005 لتفعيل دور الفن كمحرك اجتماعي ومحفز لذاكرة المجموعة الداعمة لحقوق وحريات المجتمع المحلي والشعبي ذي الطابع الخاص في الإسكندرية تم تسجيلها أولاً كجمعية - منظمة غير حكومية في 10 سبتمبر 2008 تحت رقم 2318 وبدأت أعمالها كمجموعة من الفنانين السكندريين والمهتمين بالثقافة والفنون والتنمية تأسست عام 2005 على خلفية تعاون فني وثقافي سابق بين أعضائها وفنانين آخرين من الإسكندرية أو مصر أو في الخارج منذ أوائل التسعينيات هدف إسكنديريلا هو استعادة المزاج الثقافي للإسكندرية من خلال تقليل الفجوة بين الفنانين والجمهور وتقديم الخدمات الثقافية للقطاعات المحرومة ثقافيًا ونشر وتعزيز الحقوق والحريات الثقافية وتفعيل دور الفن فضلاً عن العامل الاجتماعي ؛ أرشيف للذاكرة الجماعية ودليل للإصلاح والإنارة وترسيخ روح الإبداع المتسامحة للإسكندرية واستعادة القيم الإنسانية التي بنيت عليها المدينة واستمرت على أساسها وفي عام 2012 تم الإعلان أيضًا كشركة LTD - منظمة غير ربحية</t>
  </si>
  <si>
    <t>التدريب الثقافي للفنون الأدائية والعامة - إقامة وإدارة وتنظيم المعارض والندوات والمؤتمرات والمهرجانات وورش العمل الثقافية والأدبية و العروض الفنية داخل وخارج مصر - إدارة أماكن العرض و التدريب والمهرجانات المتعلقة بالفنون داخل وخارج مصر - تقديم كافة الخدمات الخاصة بالأعمال الفنية بما فيها التدريب الفني و الاجتماعي داخل و خارج مصر - إصدار النشرات والمطبوعات غير المنتظمة - تقديم الاستشارات والدراسات والأبحاث الفنية داخل و خارج مصر</t>
  </si>
  <si>
    <t>نحو مدينة الإسكندرية متعددة الثقافات ومنفتحة اجتماعيا</t>
  </si>
  <si>
    <t>تقليص الفجوة بين المبدع والجمهور - تقديم الخدمة الثقافية للقطاعات المحرومة ثقافيا - نشر ودعم الحقوق والحريات الثقافية - تفعيل دور الفن كمنشط اجتماعى وكأرشيف للذاكرة الجماعية وكمرشد للإصلاح والتنوير</t>
  </si>
  <si>
    <t>www.eskenderella.org</t>
  </si>
  <si>
    <t>https://www.facebook.com/EskenderellaArtsOrg/</t>
  </si>
  <si>
    <t>eskenderellaarts@gmail.com</t>
  </si>
  <si>
    <t>01274858419</t>
  </si>
  <si>
    <t>30ش ابن نباتة من صفية زغلول - كوم الدكة - العطارين - الإسكندرية</t>
  </si>
  <si>
    <t>معرفة</t>
  </si>
  <si>
    <t xml:space="preserve">نعرف أكثر لنغدُو أقدر </t>
  </si>
  <si>
    <t xml:space="preserve">رُؤيتنا أن نكُون المشروع المعرفي والثقافي الأكثر تأثيرًا فى جيلنا </t>
  </si>
  <si>
    <t xml:space="preserve">إذا كنت ترغب فى التعرف على عشرات العلوم والتجول بين آلاف الصفحات عبر لقاءات معرفية قصيرة أو لديك فكرة فى أى مجال أو معلومة من أى محتوى تستطيع تقديمها فى محاضرة بادر والتحق بمشروع دوائر المعرفة إذا كنت تستمتع القراءة و تفضل مجالسة الكتب عن الأصدقاء أو كنت تود البدء بتشكيل خارطة قراءاتك وترتيب أولويات ثقافتك أو تمتلك مهارات الفهرسة والتصنيف المكتبية فأنت معنا فى مشروع مكتبة المعرفة إذا كنت من هواة تتبع المعلومات وتطويرها و البحث فيما وراء ما تسمع وما تقرأ أو كنت موهوبا فى الكتابة والتأليف العلمى أو لديك ملكة التلخيص والعرض فمشروعك المناسب هو أبحاث المعرفة </t>
  </si>
  <si>
    <t>https://www.facebook.com/marefa/?ref=br_rs</t>
  </si>
  <si>
    <t>marefa.team@gmail.com</t>
  </si>
  <si>
    <t xml:space="preserve"> فريق شبابي يهتم بالبناء المعرفي والتنمية الثقافية لجيله عبر مجمُوعة من الأنشطة والمشاريع التى تصب فى خلق بيئة واعية تستطيع أن تستشرف آفاق المرحلة الجديدة وفق منهجية علمية تُفكر قبل أن تُقرر وتفهم قبل أن تتحرك </t>
  </si>
  <si>
    <t>فريق مسرحي / سينمائي</t>
  </si>
  <si>
    <t>فرقة فكرة</t>
  </si>
  <si>
    <t>هشام عاصي</t>
  </si>
  <si>
    <t>فريق فكره بنحاول نقدم فن هادف محترم فيه فكره فن نابع من احاسيس فنان بيحلم ببكره فكره ببساطه بتعكس الواقع الي بنعيشه بتعالج المشكلات الي بتقابلنا بتشوف احلمنا واملنا ماضينا وحاضرنا ومستقبلنا في فكره فكره ابداع عقول حره
ابداع يعنى كل فن جميل
عقول حرة يعنى بلاقمع بلا خوف بلاقيود 
الا ضمير الفنان الحر</t>
  </si>
  <si>
    <t>العَلم - ثورتنا نجحت - اوعدوني - أحياء - كلمات - ضحكوا علينا</t>
  </si>
  <si>
    <t>https://www.facebook.com/Fekra.Page</t>
  </si>
  <si>
    <t>https://www.youtube.com/user/FekraTeam/featured</t>
  </si>
  <si>
    <t>fekra.team@hotmail.com</t>
  </si>
  <si>
    <t>عام 1989</t>
  </si>
  <si>
    <t>صندوق التنمية الثقافية</t>
  </si>
  <si>
    <t>قصر النيل - المبنى الإدارى لدار الأوبرا المصرية الجزيرة 119 محمد فريد</t>
  </si>
  <si>
    <t>وزارة الثقافة المصرية</t>
  </si>
  <si>
    <t>يقوم الصندوق في سبيل تحقيق التنمية الثقافية بتقديم الدعم المادي للعديد من الجهات والهيئات والمراكز الثقافية والفنية الأهلية والحكومية</t>
  </si>
  <si>
    <t>كل أشكال الفنون</t>
  </si>
  <si>
    <t>http://www.cdf.gov.eg/?fbclid=IwAR0IGF51lvBCmJ4XzcVjiBjedpMS7IHn7Y7Y1ef9wqXDvZ1IWcG3G-NrBrc</t>
  </si>
  <si>
    <t>https://www.facebook.com/egyptcdf/?ref=py_c&amp;eid=ARBIfvqD2ollQbSporqt0ZiwChOZWKVIQ7Z4lyti2LF2bYTmSNqaaFHH-tTR30Lnlqe6dBZx66dMJxy6</t>
  </si>
  <si>
    <t>cdf@cdf-eg.org</t>
  </si>
  <si>
    <t>027354234 - 027357001</t>
  </si>
  <si>
    <t>المبنى الإدارى لدار الأوبرا المصرية - الجزيرة 119 محمد فريد</t>
  </si>
  <si>
    <t xml:space="preserve">استطاع صندوق التنمية الثقافية على مدى عشرين عاماً منذ إنشائه عام 1989 أن يقوم بدور فعال ومؤثر في دعم وتنمية الحياة الثقافية في مصر وأن يمد جسور التحاور الخلاق بين المثقفين والفنانين بعضهم البعض وبينهم وبين الجمهور العريض كما عمل على الكشف عن المواهب الشابة في مختلف المحافظات ودعمها ووضعها على طريق التميز والابداع فصندوق التنمية الثقافية يسير بخطى سريعة ومدروسة في نفس الوقت نحو تحقيق مفهوم التنمية الثقافية الشاملة وفق منظومة متكاملة تهدف لدعم الفنون والثقافة والارتقاء بها ونشرها لدى مختلف فئات الشعب وهو في سبيل ذلك أقام العديد من المكتبات العامة والمراكز الثقافية في مختلف القرى والنجوع والأحياء الشعبية وهذا من أهم الأعمال التي تضب في عمق مفهوم التنمية الثقافية وبلغ عدد المكتبات التي أنشأها الصندوق في أماكن لم يكن من المتصور إقامة مثل هذه المكتبات بها حوالي 90 مكتبة كما أن فلسفة تحويل المواقع الأثرية – بعد ترميمها – إلى مراكز إبداع فني كان لها عظيم الأثر في تنمية المستوى الثقافي لجموع السكان المحيطين بهذه المراكز وخصوصاً أنه تم إمداد هذه المواقع بكافة المتطلبات التي تكفل لها أداء دورها الثقافي والفني وقد بدأت التجربة عام 1996 ببيت الهراوي وامتدت حتى وصل عدد المواقع الأثرية التي تم تحويلها إلى مراكز إبداع فني تابعة للصندوق إلى 13 مركزاً هذا بالإضافة إلى مراكز الإبداع الحديثة مثل مركز إبداع القاهرة – مركز طلعت حرب الثقافي – مركز إبداع الإسكندرية – مركز الحرف التقليدية بالفسطاط ومن ناحية أخرى فإن صندوق التنمية الثقافية يتولى إدارة وتنظيم ودعم العديد من المهرجانات الثقافية والفنية في السينما والمسرح والفنون التشكيلية والتي تعمل على دعم هذه الفنون والدفع بها في عملية التنمية والتطور ومنها المهرجان القومي للسينما المصرية المهرجان القومي للمسرح مهرجان المسرح التجريبي سمبوزيوم النحت الدولي بأسوان مهرجان سينما الطفل إلخ كما يقوم الصندوق في سبيل تحقيق التنمية الثقافية الشاملة بتقديم الدعم المادي للعديد من الجهات والهيئات والمراكز الثقافية والفنية الأهلية والحكومية وكذلك يقوم بدعم شباب الفنانين والأدباء في مختلف فروع الثقافة </t>
  </si>
  <si>
    <t>مارس عام 2011</t>
  </si>
  <si>
    <t>دار الرواق للنشر والتوزيع</t>
  </si>
  <si>
    <t>رمسيس</t>
  </si>
  <si>
    <t>هاني عبد الله</t>
  </si>
  <si>
    <t>الرواق للنشر تأسست في 2011 تعني بالنشر في موضوعات عدة اهمها في مجال الرواية والتاريخ والدراسات الفكرية والقصة القصيرة والأدب الساخر وكتب تنمية الذات حملت على عاتقها اكتشاف المواهب الشابة التي لا تجد فرصتها في النشر وحصلت اصداراتها على مكانه متميزة خلال فترة قصيرة واستطاعت ان تحقق استراتيجيتها في تقديم جيل جديد من الكتاب الشباب الواعدين اصحاب المواهب وحققت اصداراتها رواج كبير على مستوى مصر والعالم العربي</t>
  </si>
  <si>
    <t>اكتشاف المواهب الشابة التي لا تجد فرصتها في النشر وحصلت اصداراتها على مكانه متميزة خلال فترة قصيرة</t>
  </si>
  <si>
    <t>https://www.facebook.com/alrewaqpublishing/</t>
  </si>
  <si>
    <t>‎@AlRewaq</t>
  </si>
  <si>
    <t>alrewaqpublishing‎</t>
  </si>
  <si>
    <t>rewaq.pm@gmail.com</t>
  </si>
  <si>
    <t>02 20812006</t>
  </si>
  <si>
    <t>186 عمارات 2، رمسيس</t>
  </si>
  <si>
    <t>صفحة الكيان على مواقع التواصل الاجتماعي</t>
  </si>
  <si>
    <t>https://www.masrawy.com/news/news_reports/details/2016/1/26/740172/%D9%85%D8%A4%D8%B3%D8%B3-%D8%AF%D8%A7%D8%B1-%D8%A7%D9%84%D8%B1%D9%88%D8%A7%D9%82-%D8%A7%D9%84%D9%82%D8%A7%D9%86%D9%88%D9%86-%D8%B9%D8%A7%D8%AC%D8%B2-%D8%B9%D9%86-%D9%85%D9%86%D8%B9-%D8%AA%D8%B2%D9%88%D9%8A%D8%B1-%D9%88%D9%82%D8%B1%D8%B5%D9%86%D8%A9-%D8%A7%D9%84%D9%83%D8%AA%D8%A8-%D8%AD%D9%88%D8%A7%D8%B1-</t>
  </si>
  <si>
    <t>الفنون مكتبة الإسكندرية</t>
  </si>
  <si>
    <t>تكريس منتدى متساوي لأشكال الفنون المتنوعة بجميع أشكالها استمر برنامج أفلام التيار المتردد للسنة العاشرة لاستضافة عروض من جميع أنحاء العالم تم عرض جميع الأنواع في البرنامج بما في ذلك الخيال الوثائقي التجريبي والرسوم المتحركة تم تقديم حفلات أوركسترا مكتبة الإسكندرية للجمهور بشكل منتظم للترويج للموسيقى الكلاسيكية أعطت مراحل البكالوريوس كمكان للتعبير عن الذات الكثير من الفرص للفنانين الشباب من أجل التفوق والوصول إلى جماهير جديدة إلى جانب الفنون البصرية</t>
  </si>
  <si>
    <t>أفلام خيال - أفلام وثائقية - أفلام تجريبية - أفلام رسوم متحركة - حفلات أوركسترا - مهرجانات - حفلات غنائية</t>
  </si>
  <si>
    <t>https://www.bibalex.org/en/center/details/artscenter?fbclid=IwAR1mbBj5158afO_w9YQwCx9iSaqofRL_bm_oCIDgknvUgxUymtz3RiftMXI</t>
  </si>
  <si>
    <t>https://www.facebook.com/BAartscenter/</t>
  </si>
  <si>
    <t>https://www.youtube.com/user/BAchannel/</t>
  </si>
  <si>
    <t>artscenter@bibalex.org</t>
  </si>
  <si>
    <t>0020348399992905</t>
  </si>
  <si>
    <t>الشاطبي - الإسكندرية</t>
  </si>
  <si>
    <t>في ضوء الأهداف العامة لمكتبة الإسكندرية لتكريس منتدى متساوي لأشكال الفنون المتنوعة بجميع أشكالها استمر برنامج أفلام التيار المتردد للسنة العاشرة لاستضافة عروض من جميع أنحاء العالم تم عرض جميع الأنواع في البرنامج بما في ذلك الخيال الوثائقي التجريبي والرسوم المتحركة تم تقديم حفلات أوركسترا مكتبة الإسكندرية للجمهور بشكل منتظم للترويج للموسيقى الكلاسيكية أعطت مراحل البكالوريوس كمكان للتعبير عن الذات الكثير من الفرص للفنانين الشباب من أجل التفوق والوصول إلى جماهير جديدة إلى جانب الفنون البصرية فإن عدد الأعمال الفنية التي تمت إضافتها إلى مجموعة AC الفنية منذ أبريل 2011 حتى الآن هو 525 عملًا فنيًا للوصول إلى إجمالي 2665 عملًا فنيًا في متناول اليد وعدد الأعمال الفنية المعروضة حاليًا في المكاتب والأماكن العامة حول مكتبة الإسكندرية هي ٨٦٠ أعمال فنية احتفلت لجنة التكييف بمختلف الفعاليات البارزة مثل بينالي مكتبة الإسكندرية الدولي للرسومات المصغرة الجولة الثانية ومشروع الفنان المقيم 2011 وندوة الإسكندرية الدولية للنحت في المواد الطبيعية الجولة السادسة - السيراميك لعبت متاحف AC دورًا مذهلاً في العمل مع متطوعين من كلية الفنون الجميلة وترقية وأرشفة نظام المجموعات وتنظيم المحاضرات والفعاليات ذات الصلة بالمتحف والمشاركة في بناء مشروع PEM Patrimoines En Mouvement كما أولت لجنة التدقيق اهتمامًا متساويًا لأنشطة الأطفال حيث نظمت برنامجين رئيسيين للعطلة الصيفية وعطلة منتصف العام تضمنت البرامج ورش عمل في كل من الفنون التشكيلية والفنون المسرحية التي تخدم أكثر من سبعمائة متدرب تتراوح أعمارهم بين خمسة إلى سبعة عشر عامًا بما في ذلك الأطفال من دور الأيتام ومنظمات المجتمع المدني</t>
  </si>
  <si>
    <t>فيلم أوف ايجيبت للإنتاج و التوزيع السينمائى</t>
  </si>
  <si>
    <t>أيمن عبدالباسط - أحمد عبدالباسط</t>
  </si>
  <si>
    <t>فيلم اوف ايجيبت للإنتاج والتوزيع</t>
  </si>
  <si>
    <t>www.filmofegypt.com</t>
  </si>
  <si>
    <t>https://www.facebook.com/filmofegypt/</t>
  </si>
  <si>
    <t>http://twitter.com/filmofegypt</t>
  </si>
  <si>
    <t>https://www.instagram.com/filmofegyptproduction/</t>
  </si>
  <si>
    <t>https://www.youtube.com/user/filmofegypt</t>
  </si>
  <si>
    <t>info@filmofegypt.com</t>
  </si>
  <si>
    <t>0233351100</t>
  </si>
  <si>
    <t>https://elcinema.com/person/2100817/</t>
  </si>
  <si>
    <t>الفن ميدان</t>
  </si>
  <si>
    <t>ميدان عابدين</t>
  </si>
  <si>
    <t>محمد حبيب - زين العابدين فؤاد - المورد الثقافي</t>
  </si>
  <si>
    <t>الفعالية الثقافية التي تقدم في السبت الأول من كل شهر في ميادين وشوارع مصر ونرجو عدم وضع أي مواد أو أخبار أو أراء لا علاقة لها بالفن ميدان</t>
  </si>
  <si>
    <t>مهرجانات للغناء</t>
  </si>
  <si>
    <t>https //www youtube com/watch?v=xYJh2Mdgn1k خاض الفن ميدان معارك كثيرة مع الجهات الأمنية للحصول على التصريح وبدأت أولى المعارك مع تولي الرئيس المعزول محمد مرسي الحكم إلَّا أن الفعاليات لم تتوقف في تلك الفترة بل كانت تُقام مستندة إلى ضغط المنظمين لكن صعود الناشط السياسي وأحد أبرز رموز ثورة 25 يناير الدكتور أحمد حرارة على منصة ميدان عابدين في يوليو 2014 وانتقاده للنظام الحالي أمام أكثر من 4000 مواطن مصري كان كفيلاً بـ اقتلاع جذور تلك الظاهرة بحسب تعبير فؤاد الذي أوضح بعد الكلمة التي ألقاها حرارة واجهتنا مشاكل كبيرة في الحصول على تصريح شهر أغسطس وأقمنا الفعالية الأخيرة بصعوبة بالغة وفي أكتوبر تصاعدت وتيرة الخلافات مع الجهات الأمنية فرفضت منحنا التصريح يُرجعون الرفض إلى أسباب أمنية لكننا نعرف أنهم أرادوا القضاء على الفن ميدان آخر ما تبقى من ثورة يناير لأسباب سياسية</t>
  </si>
  <si>
    <t>إيقاف المبادرة</t>
  </si>
  <si>
    <t>https://www.facebook.com/%D8%A7%D9%84%D9%81%D9%86-%D9%85%D9%8A%D8%AF%D8%A7%D9%86-156826214406940/</t>
  </si>
  <si>
    <t>fan.midan@gmail.com</t>
  </si>
  <si>
    <t>https://raseef22.com/article/19987-the-festival-ended-with-the-revolution</t>
  </si>
  <si>
    <t>https://www.facebook.com/pg/%D8%A7%D9%84%D9%81%D9%86-%D9%85%D9%8A%D8%AF%D8%A7%D9%86-156826214406940/about/?ref=page_internal</t>
  </si>
  <si>
    <t>https://www.masrawy.com/news/news_various/details/2017/1/24/1018320/-%D8%A7%D9%84%D9%81%D9%86-%D9%85%D9%8A%D8%AF%D8%A7%D9%86-%D9%84%D9%85%D8%A7%D8%B0%D8%A7-%D9%84%D9%85-%D9%8A%D8%B9%D8%AF-%D8%A7%D9%84%D8%B4%D8%A7%D8%B1%D8%B9-%D9%84%D9%86%D8%A7-</t>
  </si>
  <si>
    <t>https://www.alghad.tv/%D9%81%D9%8A%D8%AF%D9%8A%D9%88%D9%85%D8%A4%D8%B3%D8%B3-%D9%81%D8%B1%D9%82%D8%A9-%D8%A7%D9%84%D9%81%D9%86-%D9%85%D9%8A%D8%AF%D8%A7%D9%86-%D8%B9%D8%B1%D9%88%D8%B6%D9%86%D8%A7-%D8%AA%D9%88%D9%82/</t>
  </si>
  <si>
    <t>الجزيرة للفنون</t>
  </si>
  <si>
    <t>مؤسسة فنية تهتم بدعم الفنون المختلفة</t>
  </si>
  <si>
    <t>http://www.fineart.gov.eg/?fbclid=IwAR0sYK54E-b5Z2LQa8G2jus9mYxgYt9NtWJQcYBkeq1sUbHTblvdEqahmdc</t>
  </si>
  <si>
    <t>https://www.facebook.com/gezira.art.center/</t>
  </si>
  <si>
    <t>gezira.art.center@gmail.com</t>
  </si>
  <si>
    <t>0227373298</t>
  </si>
  <si>
    <t>1ش المصرف - الزمالك - القاهرة</t>
  </si>
  <si>
    <t>علشانك يا بلدي - الجامعة الألمانية AYB GUC</t>
  </si>
  <si>
    <t>المطرية</t>
  </si>
  <si>
    <t>أحمد سمير</t>
  </si>
  <si>
    <t>تطوير حي المطرية من خلال مشاريع تعليمية وثقافية واجتماعية وخيرية وبيئية وسياسية واقتصادية متنوعة</t>
  </si>
  <si>
    <t>تنمية المواهب والتعليم</t>
  </si>
  <si>
    <t xml:space="preserve"> مشاريع تعليمية - مشاريع ثقافية - مشاريع اجتماعية - مشاريع خيرية - مشاريع بيئية - مشاريع سياسية - مشاريع اقتصادية</t>
  </si>
  <si>
    <t>https://www.facebook.com/AYB.GUC/</t>
  </si>
  <si>
    <t>guc@ayb-sd.org</t>
  </si>
  <si>
    <t>قناة 25 يناير</t>
  </si>
  <si>
    <t>محمد يسري</t>
  </si>
  <si>
    <t xml:space="preserve">قناة 25 يناير تهدف إلى صناعة إعلام جديد ومتجدد ويعبر عن مبادئ ومطالب الثورة في إطار مهني موضوعي متحرر من قيود إعلام ما قبل 25 يناير مشيرا إلى أن القناة تسعى في الوقت نفسه لوضع فكرة التغيير كمرجعية انطلاق وأساس للاستمرار </t>
  </si>
  <si>
    <t>اقتحام القناة وقطع البث</t>
  </si>
  <si>
    <t>مقر القناة</t>
  </si>
  <si>
    <t>https://www.facebook.com/pages/category/News-Personality/%D9%82%D9%86%D8%A7%D8%A9-25-%D9%8A%D9%86%D8%A7%D9%8A%D8%B1-198465096848500/</t>
  </si>
  <si>
    <t>https://www.youtube.com/watch?v=DvPWB-ThuhI</t>
  </si>
  <si>
    <t>https://www.almasryalyoum.com/news/details/123979</t>
  </si>
  <si>
    <t>مشروع المريخ</t>
  </si>
  <si>
    <t>مشروع المريخ هو مشروع بيعمل ميكروفون مفتوح في مصر</t>
  </si>
  <si>
    <t>www.mashrou3almareekh.com</t>
  </si>
  <si>
    <t>https://www.facebook.com/Mashrou3AlMareekh/</t>
  </si>
  <si>
    <t>مشروع المريخ يؤمين بأن كل واحد فينا له الحق فى انه يمارس حريته وكل واحد يستحق يحترم ويتحب وبنحاول ننشر الفكرة دي من خلال الميكرفون المفتوح في كل مصر للتعبير عن النفس والتواصل مع الآخرين مشروع المريخ هدفه خلق حلقة وصل بيننا من خلال المساحة الحرة اللي بتظهر طباعنا الانسانية الواحدة من خلال التعبير عن النفس بكل حري وبدون أي قيود المساحات الحرة تمدنا كبشر بقدرة اكبر على التواصل والتسامح وتساعد فى خلق مجتمع مبني علي التسامح والحب المشروع ده علشانك إنت يا جميل إنت إنت ياللي قادر تتواصل و تحب وسطينا مشروع المريخ هو مشروع بيعمل ميكروفون مفتوح ف مصر يعني إيه ميكروفون مفتوح إيه و ليه و فين و مين ميكروفون مفتوح هو مساحة للناس تعبر عن نفسها بالطريقة اللي هي عايزاها و شيفاها شبههم بكامل الحرية كل واحد له ٥ دقايق يعبر عن نفسة بأي شكل و طريقة ف جو من الإحترام و التقدير و الحب بنعمل إيفنتس عبارة عن ده في أماكن كتير في القاهرة و المحافظات الحرية لكل الناس اللي جوا مصر و برا مصر و اللي علي الكوكب و اللي علي المريخ و اللي علي كل الكواكب حب عميق</t>
  </si>
  <si>
    <t>دار دون للنشر و التوزيع</t>
  </si>
  <si>
    <t>شركة مستقلة تعمل في مجال نشر الكتب والمطبوعات وتوزيعها</t>
  </si>
  <si>
    <t>دَوِّن لكي تترك أثرًا</t>
  </si>
  <si>
    <t>http://www.dardawen.com/</t>
  </si>
  <si>
    <t>https://www.facebook.com/dar.publisher/about</t>
  </si>
  <si>
    <t>DawenPublishers</t>
  </si>
  <si>
    <t>https://www.instagram.com/dawenpublishers/?fbclid=IwAR1txXXUw_EY9IIs4GaBnde-e7Ln31cmoXyMswkJ4YPyomwfXNfVJDM3nlQ</t>
  </si>
  <si>
    <t>info@dardawen.com</t>
  </si>
  <si>
    <t>01020220053</t>
  </si>
  <si>
    <t>https://cairobookstop1.wordpress.com/%D9%85%D9%83%D8%AA%D8%A8%D8%A7%D8%AA/%D8%AF%D8%A7%D8%B1-%D8%AF%D9%8E%D9%88%D9%91%D9%90%D9%86/</t>
  </si>
  <si>
    <t>بيت الرصيف</t>
  </si>
  <si>
    <t>صفحة الرصيف عن مُجتمع مصري هدفه أن يتعلم دائماً من خلال كٌل وسائل المعرفة المُتاحة</t>
  </si>
  <si>
    <t>المعرفة</t>
  </si>
  <si>
    <t>بيت الرصيف كان عُبارة عن مركز ثقافي بيقدم أنشطة كتير مجانية ودخلُه مبني على مسرح ومساحة لورش العمل لما أدركنا إننا عملنا كارثة بإننا فاتحين مسرح مكشوف وسط مساحة سكنية وعرفنا قد إيه ده مُزعج للناس قررنا إننا مانعملش حفلات تاني ابداً في المساحة دي ومن ساعتها إعتمدنا على ورش العمل كمصدر أول وأخير للدخل لكن للأسف الورش ما قدرتش تسد مصاريف المكان</t>
  </si>
  <si>
    <t>https://www.facebook.com/ElRaseef/</t>
  </si>
  <si>
    <t>الرصيف إبتدى في شهر نوفمبر 2009 بمجلة إسمها خروجات وكان الهدف منها هو إننا نغيّر نوعية خروجاتنا بدل ما هي قهوة بس يبقى فيها نوع من الثقافة المُمتعة فكانت الفكرة إننا نُنشر جدول للحفلات الثقافية اللي بتتعمل في القاهرة ومعاها شوية أفكار عن البلد اللي بنحلم نعيش فيها وكانت المجلة بتتوزع ببلاش على الناس وبيدفع قيمة طباعتها رعاة وفعلاً كان معانا موبينيل ومنصور إلى أن قامت الثورة في يناير 2011 وطلعت موبينيل ومنصور لعدم قُدرتهم على تحمل التكاليف بعد الخُسارة المادية اللي سببتهالهم الثورة على الرغم من خسارة الرعاة إلا إننا كسبنا كتير بسبب الثورة فإبتدى يبقى معانا عقول جديدة أضافت أفكار تنموية أعمق من خروجات فبقينا أكتر وأحسن وإبتدت مجلة الرصيف في شهر مايو 2011 بتلات أبواب وبعدين إتطورت ل 6 أبواب</t>
  </si>
  <si>
    <t>https://www.facebook.com/ElRaseef/about/?ref=page_internal</t>
  </si>
  <si>
    <t>تالنت دبليو إم - Talent WM</t>
  </si>
  <si>
    <t>شركة إبداعية واستراتيجية لتخطيط الأحداث والإعلان والإنتاج الإعلامي والأفلام كن مطمئنًا إلى أن فعاليتك ستكون رائعة وخالية من العيوب تم تجهيز هذه الشركة بشبكة موارد قوية وفريق إنتاج مناسب ماهر يتمتع بخبرة غنية في مجموعة متنوعة من التخصصات مثل حفلات التخرج المدرسية وحفلات الزفاف وحفلات إطلاق ألبومات النجوم الكبار في مصر</t>
  </si>
  <si>
    <t>https://www.talentwm.com/?fbclid=IwAR1XMErgOnr02q6rcXEpHDi7zbf-RXM74ci7NaEv3awzP7_s6_gR-edaKxI</t>
  </si>
  <si>
    <t>https://www.facebook.com/TalentWM/</t>
  </si>
  <si>
    <t>TalentWM</t>
  </si>
  <si>
    <t>https://www.instagram.com/talent.wm?fbclid=IwAR1fTiDJ--a_B2Y0M9cXxElFfA8q871R4t0SPiFqUQo35KBrESjmB8FsrDE</t>
  </si>
  <si>
    <t>talentmediaproduction - talentwm</t>
  </si>
  <si>
    <t>media@talentwm.com</t>
  </si>
  <si>
    <t>01557774023</t>
  </si>
  <si>
    <t>١٠ عمارات الشركة السعودية شارع النزهه امام دار الدفاع الجوي - القاهرة - مصر</t>
  </si>
  <si>
    <t>قصر ثقافة بهتيم</t>
  </si>
  <si>
    <t>القليوبية</t>
  </si>
  <si>
    <t>بهتيم</t>
  </si>
  <si>
    <t>على مستوى منطقة محددة في مدينة</t>
  </si>
  <si>
    <t>ناصر أحمد</t>
  </si>
  <si>
    <t>صرح ثقافى فنى ادبى لاكتشاف الموهوبين ورعايتهم</t>
  </si>
  <si>
    <t>نشر الثقافة بكل اشكالها</t>
  </si>
  <si>
    <t>https://www.facebook.com/%D9%82%D8%B5%D8%B1-%D8%AB%D9%82%D8%A7%D9%81%D8%A9-%D8%A8%D9%87%D8%AA%D9%8A%D9%85-105583602866627/</t>
  </si>
  <si>
    <t>0242228955</t>
  </si>
  <si>
    <t>15ش بهتيم- القليوبية</t>
  </si>
  <si>
    <t>https://www.facebook.com/naser.ahmed.3304</t>
  </si>
  <si>
    <t>https://www.yellowpages.com.eg/ar/profile/%D9%82%D8%B5%D8%B1-%D8%AB%D9%82%D8%A7%D9%81%D8%A9-_-%D8%A8%D9%87%D8%AA%D9%8A%D9%85/282223?position=23&amp;key=%D9%85%D8%B1%D8%A7%D9%83%D8%B2-%D8%AB%D9%82%D8%A7%D9%81%D9%8A%D8%A9&amp;mod=category&amp;categoryId=1145</t>
  </si>
  <si>
    <t>https://www.facebook.com/pg/%D9%82%D8%B5%D8%B1-%D8%AB%D9%82%D8%A7%D9%81%D8%A9-%D8%A8%D9%87%D8%AA%D9%8A%D9%85-105583602866627/about/?ref=page_internal</t>
  </si>
  <si>
    <t>حسين ماهر</t>
  </si>
  <si>
    <t xml:space="preserve">منتج مصري ولد في مدينة القاهرة وسافر إلى فنلندا حتى صار من كبار رجال الأعمال هناك ثم عاد إلى مصر لكي يعمل في مجال الانتاج السينمائي وكان أول أفلامه هو الفاجومي عن حياة الشاعر الراحل أحمد فؤاد نجم كما أنتج كذلك فيلم هاتولي راجل </t>
  </si>
  <si>
    <t>الفاجومي - هاتولي راجل - أخلاق العبيد - الراهب</t>
  </si>
  <si>
    <t>https://elcinema.com/person/2003382/</t>
  </si>
  <si>
    <t>مرصد التراث الحديث</t>
  </si>
  <si>
    <t>المؤسسة العربية للصورة AIF وجمعية الموسيقى العربية IRAB حتى عام 2014 والمركز العربي للهندسة المعمارية ACA و Cinémathèque de Tanger هم شركاء في هذه المبادرة التي تم تمويلها من قبل الاتحاد الأوروبي ومؤسسة Heinrich Böll حتى عام 2014 وتهدف إلى الدعوة إلى الحفاظ للتراث الثقافي الحديث - مع التركيز على التصوير الفوتوغرافي للهندسة المعمارية والفيديو والأفلام - في الشرق الأوسط وشمال إفريقيا تستمر المبادرة في تنظيم الأحداث الممولة ذاتيًا منذ عام 2015 بينما يناضلون من أجل الاستدامة التي يسعى ممثلو التراث الثقافي في منطقة الشرق الأوسط وشمال إفريقيا إلى تحقيقها زيادة الوعي بضرورة دعم وتحسين الحفاظ على التراث الثقافي الحديث بين القطاعات السياسية والمؤسسية وعامة الناس اجتمع شركاء المشروع للتعبئة من أجل العمل المشترك للتأثير على السياسات والأطر القانونية وتوليد التزام سياسي تجاه التراث الثقافي الحديث من خلال إنشاء شبكة من الهيئات المهنية يسعى المشروع من منطقة الشرق الأوسط وشمال إفريقيا إلى تبادل الخبرات وتجميع الخبرات ووضع استراتيجيات لأعمال المناصرة المشتركة من خلال تنظيم أنشطة مختلفة مثل الدورات التدريبية ، والاجتماعات الوطنية والإقليمية ، ومعارض عروض الأفلام ونشر المقالات التي سيساهم بها الشركاء في المشروع لجعل التراث الثقافي الحديث للعالم العربي محفوظًا على نطاق أوسع ويمكن الوصول إليه على نطاق واسع</t>
  </si>
  <si>
    <t>مقابلات مناقشة إخبارية وصور ويوفر نافذة على التراث الثقافي الحديث في الشرق الأوسط وشمال أفريقيا متاح الآن للقراءة عبر الإنترنت</t>
  </si>
  <si>
    <t>رفع مستوى الوعي بالتراث الثقافي الحديث في الشرق الأوسط والدعوة لحمايته والحفاظ عليه</t>
  </si>
  <si>
    <t>http://www.modernheritageobservatory.org/?fbclid=IwAR1GKnH6Dqtp0LJIwJtOf5Xf34Zj5U3mLABHXANsFztho6doEHlOs815ibI</t>
  </si>
  <si>
    <t>https://www.facebook.com/ModernHeritageObservatory/</t>
  </si>
  <si>
    <t>https://www.youtube.com/user/ModernHeritageMENA?fbclid=IwAR3jnERZI5VYh2_3CADR61KiTD1Gg8knzPD115q_ubZJ16GipH5aun5oOOo</t>
  </si>
  <si>
    <t>akramrayess@yahoo.com</t>
  </si>
  <si>
    <t>حبايبنا</t>
  </si>
  <si>
    <t>ماجد سليمان</t>
  </si>
  <si>
    <t>باسم وديع</t>
  </si>
  <si>
    <t>محمد إسماعيل</t>
  </si>
  <si>
    <t>صليب فوزي - فاطمة عيد - شيرين عبده</t>
  </si>
  <si>
    <t>تكونت فرقة حبايبنا منذ فترة طويلة سبقت انطلاقها وكان ذلك عن طريق التفاف مجموعة من الأصدقاء حول تراثنا العظيم للتعلم منه ولتطوير موهبتهم وصقلها بغناء الأنواع المختلفة والمتعددة للقوالب الغنائية مثل الموال والقصيدة والمونولوج الفكاهي والموشحات والأدوار</t>
  </si>
  <si>
    <t>أغاني - اسكتشات - أفلام</t>
  </si>
  <si>
    <t>https://www.facebook.com/pages/category/Musician-Band/%D9%81%D8%B1%D9%82%D9%87-%D8%AD%D8%A8%D8%A7%D9%8A%D8%A8%D9%86%D8%A7-122359151181477/</t>
  </si>
  <si>
    <t>bandhabayebna@gmail.com</t>
  </si>
  <si>
    <t>01223629407</t>
  </si>
  <si>
    <t>https://www.cairo360.com/ar/event/%D9%81%D8%B1%D9%82%D8%A9-%D8%AD%D8%A8%D8%A7%D9%8A%D8%A8%D9%86%D8%A7-%D9%81%D9%8A-%D9%88%D9%83%D8%A7%D9%84%D8%A9-%D8%A7%D9%84%D8%BA%D9%88%D8%B1%D9%8A/</t>
  </si>
  <si>
    <t>ديجيتال أي للإنتاج الفني - Digital eye art production</t>
  </si>
  <si>
    <t>محمد عبدالرحمن</t>
  </si>
  <si>
    <t>شركة إ تاج فني</t>
  </si>
  <si>
    <t>حد ليه شوق في حاجة - بيت ست - منطقة محظورة قصر البارون</t>
  </si>
  <si>
    <t>https://pro.imdb.com/company/co0676811/?ref_=fn_co_co_1&amp;fbclid=IwAR28O3ezcgKy1V_pGATGK7wLrpOZmmMfgaQV4QY8xh5b1ld9RmL1cQJgoCg</t>
  </si>
  <si>
    <t>https://www.facebook.com/Digitaleyefilme/</t>
  </si>
  <si>
    <t>digitaleye_artproduction@hotmail.com</t>
  </si>
  <si>
    <t>0237710176</t>
  </si>
  <si>
    <t>50ش الملك فيصل - الجيزة</t>
  </si>
  <si>
    <t>https://elcinema.com/person/1982047/</t>
  </si>
  <si>
    <t>نيوميديا بروديكشن</t>
  </si>
  <si>
    <t>نيوميديا مؤسسة تتمدد على مساحة مقدرة من القيم الاحترافية والمهنية والاتصال الفعال بكافة برامج التطوير والإبداع الإداري وهي فريق وشراكة وحالة تتحرك بجرأة في سوق الإعلام التليفزيوني بكافة صوره وأشكاله تركز على السوق العربي وتتطلع لما هو أبعد لها تراكمات مهمة في برامج الاستوديو والبرامج التسجيلية والهوية البصرية والفيلرز والبروموهات تختار مساحة من الحركة وفق مزيج من الرصانة والطرافة والإيقاع والإثارة وفي صورتها المستقبلية تأمل المؤسسة أن تقدم خدمة إدارة المحتوى وإدارة القنوات الفضائية ورسم الخطط البرامجية للقنوات والمؤسسات تنحاز نيوميديا للإنسان بكل أبعاده تضعه محور الاهتمام وأرضية الانطلاق ومنهجها التجاري إرساء مفهوم الشراكات لا الصفقات مع العملاء وكذلك الخروج من التنافسية بظلالها السلبية إلى مفهوم التعاون</t>
  </si>
  <si>
    <t>http://www.n-media.tv</t>
  </si>
  <si>
    <t>https://www.facebook.com/newmediaproductionhouse/?ref=search&amp;__tn__=%2Cd%2CP-R&amp;eid=ARDQfZeTmUk5Ucw327TyGxuJ7vSx2EUfq9hW5UVLYjk7WJDobX-obOQF8X6dYtvz9E1mFPT_U_j-DXl-</t>
  </si>
  <si>
    <t>https://www.linkedin.com/company/newmedia-production</t>
  </si>
  <si>
    <t>ابداع</t>
  </si>
  <si>
    <t>مركز تدريب تم إنشاؤه من قبل مجموعة من الطلاب الذين لديهم شغف ببناء مجتمعهم وإفادةهم من خلال تزويد الطلاب بالدورات اللازمة لمجالهم بأسعار معقولة مساهمتنا في المجتمع هي من خلال تطوير القدرة وطريقة التفكير والمهارات اللازمة لأداء فعال</t>
  </si>
  <si>
    <t>ورش تدريبية</t>
  </si>
  <si>
    <t>https://www.facebook.com/Ebda3.Spaces/</t>
  </si>
  <si>
    <t>28ش جابر ابن حيان - الدقي - الجيزة</t>
  </si>
  <si>
    <t>المشروع المصري لمسرح المقهورين</t>
  </si>
  <si>
    <t>نورا أمين</t>
  </si>
  <si>
    <t>من حق المقهورين كمان يكون لهم مسرح يقهروا بيه القهر في منتصف الستينات من القرن العشرين انطلقت تجربة مسرح المقهورين من خلال المخرج البرازيلي أوجستو بوال مدفوعاً بتداعيات الوضع السياسي في أميركا الجنوبية وامتلاك الدكتاتورية العسكرية زمامَ الأمور وممارستها كلَّ أشكال القمع السياسي ضد السكان حيث جاءت تسمية هذا المسرح انطلاقاً من فكرة القهر التي شكلت في تلك المجتمعات صفة ملازمة للإنسان لكن في بلدنا نجربة مسرح المقهورين بدأت امتى قبل الثورة ولا بعد الثورة وايه أوجه الشبه والاختلاف بين ظروف نشأتها الأولى في البرازيل وظهورها في مصر دة باختصار أصل مسرح المقهورين</t>
  </si>
  <si>
    <t>مسرحيات</t>
  </si>
  <si>
    <t>https://www.facebook.com/groups/246466648725554/</t>
  </si>
  <si>
    <t>https://www.dailymotion.com/video/xsfme0</t>
  </si>
  <si>
    <t>https://www.masress.com/alahaly/10828</t>
  </si>
  <si>
    <t>زهرة الكرز للكتب</t>
  </si>
  <si>
    <t>الرحاب</t>
  </si>
  <si>
    <t>مكتبة عبر الإنترنت في مصر</t>
  </si>
  <si>
    <t>كتب</t>
  </si>
  <si>
    <t>نسلم الكتب إلى عتبة داركم</t>
  </si>
  <si>
    <t>http://www.cherryblossom-books.com/?fbclid=IwAR0Qh4imp97QxXNjPTv6xy-UbTrtK1NInOX83AhnRfRpVs6fE6SQK3bNdE4</t>
  </si>
  <si>
    <t>https://www.facebook.com/pg/cherryblossombooks/about/?ref=page_internal</t>
  </si>
  <si>
    <t>CherryBlossom_B</t>
  </si>
  <si>
    <t>info@cherryblossom-books.com</t>
  </si>
  <si>
    <t>مجموعة106 - مبنى 15 - شقة13 - الدور الأول - مدينة الرحاب - القاهرة</t>
  </si>
  <si>
    <t>اتحاد المبدعين العرب</t>
  </si>
  <si>
    <t>العبور</t>
  </si>
  <si>
    <t>مبادرة لدعم المبدعين العرب</t>
  </si>
  <si>
    <t>http://www.almobdien.com/</t>
  </si>
  <si>
    <t>https://www.facebook.com/almobdien</t>
  </si>
  <si>
    <t>مربع58- فيلا 12- ش الشهيد أحمد حمدي- الحي السابع- العبور- القليوبية</t>
  </si>
  <si>
    <t>https://www.yellowpages.com.eg/ar/profile/%D8%A7%D8%AA%D8%AD%D8%A7%D8%AF-%D8%A7%D9%84%D9%85%D8%A8%D8%AF%D8%B9%D9%8A%D9%86-%D8%A7%D9%84%D8%B9%D8%B1%D8%A8/474455?position=9&amp;key=%D8%AC%D9%85%D8%B9%D9%8A%D8%A7%D8%AA-%D9%88%D9%85%D9%86%D8%B8%D9%85%D8%A7%D8%AA&amp;mod=category&amp;categoryId=250</t>
  </si>
  <si>
    <t>الفارما الثقافى</t>
  </si>
  <si>
    <t>بورسعيد</t>
  </si>
  <si>
    <t>بورفؤاد</t>
  </si>
  <si>
    <t>على مستوى مدن القناة</t>
  </si>
  <si>
    <t>معارض - حفلات - ورش تدريبية فنية - ورش موسيقية - مسرحيات - صانعي محتوى - فنانيين</t>
  </si>
  <si>
    <t>0663427853</t>
  </si>
  <si>
    <t>ش المرور – بور فؤاد سعيد</t>
  </si>
  <si>
    <t>https://www.yellowpages.com.eg/ar/profile/%D9%85%D8%B1%D9%83%D8%B2-%D8%A7%D9%84%D9%81%D8%A7%D8%B1%D9%85%D8%A7-%D8%A7%D9%84%D8%AB%D9%82%D8%A7%D9%81%D9%89/380139?position=34&amp;key=%D9%85%D8%B1%D8%A7%D9%83%D8%B2-%D8%AB%D9%82%D8%A7%D9%81%D9%8A%D8%A9&amp;mod=category&amp;categoryId=1145</t>
  </si>
  <si>
    <t>https://bedalil.com/%D9%85%D8%B1%D9%83%D8%B2-%D8%A7%D9%84%D9%81%D8%A7%D8%B1%D9%85%D8%A7-%D8%A7%D9%84%D8%AB%D9%82%D8%A7%D9%81%D9%89/</t>
  </si>
  <si>
    <t>https://www.dalilbook.com/en/profile/37814/%D9%85%D8%B1%D9%83%D8%B2-%D8%A7%D9%84%D9%81%D8%A7%D8%B1%D9%85%D8%A7-%D8%A7%D9%84%D8%AB%D9%82%D8%A7%D9%81%D9%89</t>
  </si>
  <si>
    <t>أفاق</t>
  </si>
  <si>
    <t>شركة انتاج فني</t>
  </si>
  <si>
    <t>الشتا اللي فات - قبل الربيع</t>
  </si>
  <si>
    <t>https://elcinema.com/en/person/2152231/filmography</t>
  </si>
  <si>
    <t>جريدة التحرير</t>
  </si>
  <si>
    <t>جريدة حرة لتمثيل صوت التحرير</t>
  </si>
  <si>
    <t>حجب الموقع والتضييق على حرية الصحافة</t>
  </si>
  <si>
    <t>حجب الموقع ملاحقة بعض صحفيي المؤسسة أمنيًا</t>
  </si>
  <si>
    <t xml:space="preserve"> الصحافيون والعاملون بالمؤسسة تعلمون أنه بتاريخ 9 - 5 - 2019 فوجئنا جميعاً بحجب الموقع الإلكتروني لجريدة التحرير وتوقف الخدمة دون سابق إنذار أو تنبيه من أي جهة وطوال الأيام التي تلت الحجب وحتى الآن طرقت إدارة المؤسسة كل أبواب الجهات الرسمية للاستفسار عن سبب الحجب ومعرفة الجهة التي تقف وراءه كما حاولت تخطي أزمة الحجب بطرق فنية للتخفيف من آثار حجب الموقع وإهدار عمل الزملاء بالموقع وتابع البيان وقد قامت المؤسسة بمخاطبة الجهات المعنية بالصحافة والجهات المختصة بالاتصالات فأرسلنا خطاباً إلى المجلس الأعلى لتنظيم الإعلام ونقابة الصحافيين والمجلس الأعلى لتنظيم الاتصالات ووزير الاتصالات لمعرفة أسباب الحجب وتواصلنا مع جميع المؤسسات وقد أكدت كل الجهات أن الموقع الإلكتروني لم يرتكب أية مخالفة تستوجب الحجب وأننا نعمل في إطار القانون والدستور وأننا نحافظ على ثوابت واستقرار الدولة المصرية وتابع تواصلنا بشكل مباشر مع نقيب الصحافيين للتدخل لدى الجهات والأجهزة المسؤولة لحل الأزمة وتفادي تفاقمها بما يؤثر على مصالح الصحافيين العاملين بالمؤسسة وأبلغ النقيب الناشرَ أن جميع الجهات تؤكد عدم وجود أي خطأ مهني أو مخالفة وظلت المشكلة تتفاقم ومع عدم تلقينا أي إشعار من أي جهة تفيد وقوع مخالفات استوجبت الحجب ومع تكرار التأكيد على خلو ساحة الموقع الإلكتروني من أية مخالفات اعتقدنا أن الأزمة مجرد خطأ فني عابر لكن طال توقف الخدمة وأصبح ما كنا نعتقده خطأ أمراً واقعاً لا نعرف مَن فَرَضه ولا على أي أساس تم حجب الموقع الذي يعد النافذة الرئيسية لعرض ما ينتجه الصحافيون من مواد صحافية وإعلامية وهو المنبر الذي تعبر به المؤسسة عن رسالتها الإعلامية وتقوم من خلاله بدورها الوطني في خدمة الرأي العام ومصالح المجتمع المصري وفي إطار الدستور والقانون والثوابت الوطنية ورغم كل هذا ظل مجلس إدارة المؤسسة ملتزماً بكل حقوق العاملين المالية ولم يقصر أو يتراجع عنها ولكن إلى متى يظل الإنفاق دون عائد مادي أو حتى معنوي مر الآن ما يقرب من شهرين على حجب الموقع ولم نعرف إجابة السؤال لماذا حُجب الموقع ومتى يعود للعمل داخل مصر وهو الأمر الذي دفع الإدارة لاتخاذ موقف ما كانت لتتخذه وقرارٍ ما كانت لتفكر فيه لولا تلك الظروف القهرية والخارجة عن إرادتها وهو؛ عدم الوفاء بالتزاماتها تجاه العاملين بعد شهرين من الآن وهذه المدة التي ستتحملها المؤسسة دون عائد تأتي مراعاة لظروف العاملين واستجابة لطلب الناشر ورئيس التحرير إعطاء الجميع فرصة للعمل ربما تزول تلك الظروف ويعود الموقع الإلكتروني للعمل مرة أخرى وختمت بيانها معربةً عن حزنها الشديد مؤكّدةً تمسكها بكل العاملين بالشركة مُقدرين كل حقوقهم المشروعة حال زوال تلك الأحداث </t>
  </si>
  <si>
    <t>https://www.tahrirnews.com/</t>
  </si>
  <si>
    <t>https://www.facebook.com/Tahrir.News.Official</t>
  </si>
  <si>
    <t>https://twitter.com/TahrirNews</t>
  </si>
  <si>
    <t>https://www.youtube.com/channel/UC0OvQC3KvX1HnvbB1KV9XpA</t>
  </si>
  <si>
    <t>0233357770</t>
  </si>
  <si>
    <t>لينك بيان الإغلاق https //www alaraby co uk/%D8%A5%D8%BA%D9%84%D8%A7%D9%82-%D8%AC%D8%B1%D9%8A%D8%AF%D8%A9-%22%D8%A7%D9%84%D8%AA%D8%AD%D8%B1%D9%8A%D8%B1%22-%D8%A7%D9%84%D9%85%D8%B5%D8%B1%D9%8A%D8%A9-%D8%A8%D8%B9%D8%AF-%D8%A3%D8%B4%D9%87%D8%B1-%D9%85%D9%86-%D8%AD%D8%AC%D8%A8-%D8%A7%D9%84%D9%85%D9%88%D9%82%D8%B9</t>
  </si>
  <si>
    <t>https://www.yellowpages.com.eg/ar/profile/%D8%AC%D8%B1%D9%8A%D8%AF%D8%A9-%D8%A7%D9%84%D8%AA%D8%AD%D8%B1%D9%8A%D8%B1/571794?position=54&amp;key=%D8%A7%D9%84%D8%AA%D8%AD%D8%B1%D9%8A%D8%B1&amp;mod=search&amp;categoryId=</t>
  </si>
  <si>
    <t>https://www.alaraby.co.uk/%D8%A5%D8%BA%D9%84%D8%A7%D9%82-%D8%AC%D8%B1%D9%8A%D8%AF%D8%A9-%22%D8%A7%D9%84%D8%AA%D8%AD%D8%B1%D9%8A%D8%B1%22-%D8%A7%D9%84%D9%85%D8%B5%D8%B1%D9%8A%D8%A9-%D8%A8%D8%B9%D8%AF-%D8%A3%D8%B4%D9%87%D8%B1-%D9%85%D9%86-%D8%AD%D8%AC%D8%A8-%D8%A7%D9%84%D9%85%D9%88%D9%82%D8%B9</t>
  </si>
  <si>
    <t>الصفحة الرسمية لاتحاد ثوار مصر المستقلين الأحرار</t>
  </si>
  <si>
    <t>فن وشعر وادب</t>
  </si>
  <si>
    <t>عام 2018</t>
  </si>
  <si>
    <t>https://www.facebook.com/Wealth.co/?ref=br_rs</t>
  </si>
  <si>
    <t>برنامج</t>
  </si>
  <si>
    <t>البرنامج</t>
  </si>
  <si>
    <t>باسم يوسف</t>
  </si>
  <si>
    <t>خالد منصور</t>
  </si>
  <si>
    <t>هشام منصور</t>
  </si>
  <si>
    <t>شادي ألفونس - مصطفى حلمي</t>
  </si>
  <si>
    <t>البرنامج كان برنامج إخباري مصري البرنامج قدمه باسم يوسف على قناة MBC MASR المجانية ويعاد عرضه على قناة دويتشه فيله كان يذاع سابقا على الفضائيات CBC و OnTV Egypt أعلن باسم يوسف في 2 يونيو 2014 التوقف عن العرض</t>
  </si>
  <si>
    <t>أخبار - إسكتشات كوميدية</t>
  </si>
  <si>
    <t>https://www.facebook.com/alBernameg/</t>
  </si>
  <si>
    <t>https://www.youtube.com/watch?v=uLxdLjDX8E4</t>
  </si>
  <si>
    <t>https://www.facebook.com/bassemyousseftv/?__tn__=kCH-R&amp;eid=ARBqIVi3DegnwuI3MTW5e3a3JXFSEZBBk06p5GFYeU7HW-kDeRY3do_kHAK3Q_EZ93E7gCOcUT1MIgnG&amp;hc_ref=ARSU_DGRKn04LlT9RAXn1qLpDuoHi-tm2-AWwK6Nj62fGyGV4T8bb9XJuAamVNC-jNY&amp;fref=nf&amp;__xts__%5B0%5D=68.ARD90A8SRTpkCM6vDaVKASqU1u6sY43kZI3L-C8GLEiO5m7m01JPAU3--HOKXZBb_rfgj5Os2gCZrmCazXLyz-X0dtx58ZFAA9UU7cIgXtMmUUk_juhbu3MGcCYjQgSxDNJn0Y7hJ6p3KeNP2Dz9n5yt4CmKlx125L-LH_rI1BKjWYKq5sUf8gl41Ml467ilYX1fY_g5DMmpQ9Zmiyhxo6HiNSeCszHvliLwJBYiJPpx8hL9b2AU5bp7LQvn_NTEsQLHMudnOSCStMYR5_rA7EPtcOObrFaTamAiLFmAMk0UmLuWcvkXN9nol1IQYPqanw6B7iebdznI2joUUwhj3jBbPkM9YPtupbOGt1A7NAhDSoSEQwzMyJd0wSyFbD35I9Xlt2C8tFgar2zA7prukHEGYH2OUMlI-42NkQGimD_Z5NC7zlGd_ZzR8iIzDJtWseWrzMs5b3P_SLQJC4HQ7rh-9QGs8DhMyB_JSTUOmYavbEl6D5jwLpczP8idnVphELw</t>
  </si>
  <si>
    <t>https://www.imdb.com/title/tt3001096/</t>
  </si>
  <si>
    <t>أكسير - Axeer</t>
  </si>
  <si>
    <t>في أكسير نعتقد أن وسائل الإعلام يمكن أن تساعد في تشكيل المجتمع لم نعد نريد أن نستهلك وسائل الإعلام فقط ؛ قررنا إنتاجه نقوم بإنشاء محتوى يسلط الضوء على القضايا الاجتماعية فضلاً عن الترويج للتسويق القائم على القيمة نحن نستمتع بالتعاون ولكن فقط مع أولئك الذين يريدون مساعدتنا في تسويق الأسباب الاجتماعية والقيم الإيجابية يتكون فريقنا الإبداعي من مجموعة متنوعة من جيل الألفية الواعي اجتماعيًا الذين يفكرون بعمق ويحلمون بلا نهاية ويتصرفون برأفة في أكسير نجمع بين الشغف والهدف ونسعى لتغيير العالم</t>
  </si>
  <si>
    <t>أفلام - أفلام قصيرة - صناع أفلام - المهرجانات الفنية</t>
  </si>
  <si>
    <t>أفلام قصيرة - المهرجانات الفنية</t>
  </si>
  <si>
    <t>http://axeerstudio.com/?fbclid=IwAR1LoPEUb7I1-VHJLOv5e7sPq9-pcOKVbrWjBtWGOp1nzTpHigtpEV0lQQM</t>
  </si>
  <si>
    <t>https://www.facebook.com/axeer.studio/</t>
  </si>
  <si>
    <t>info@axeerstudio.com</t>
  </si>
  <si>
    <t>https://www.facebook.com/pg/axeer.studio/about/?ref=page_internal</t>
  </si>
  <si>
    <t>بي بي سي دبليو إس دي - BBC WSD</t>
  </si>
  <si>
    <t>شركة إنتاج فني من رحم الثورة</t>
  </si>
  <si>
    <t>مسلسل بنت اسمها ذات - مسلسل دوران شبرا</t>
  </si>
  <si>
    <t>https://elcinema.com/person/1997104/</t>
  </si>
  <si>
    <t>دينا كريم</t>
  </si>
  <si>
    <t>منتجة مصرية شاركت في إنتاج البرنامج الحواري البيت بيتك للتلفزيون المصري وبالنسبة للدراما من أبرز أعمالها مسلسلات تحت الأرض طرف ثالث أنا عشقت لها تجربة إخراجية واحدة في مسلسل الدالي الجزء الثالث حيث شاركت في اﻹخراج</t>
  </si>
  <si>
    <t>طرف ثالث - على كف عفريت - المواطن اكس</t>
  </si>
  <si>
    <t>https://elcinema.com/person/1991048/</t>
  </si>
  <si>
    <t>ميلوفرينيا</t>
  </si>
  <si>
    <t>فريق ميلوفرينيا هو أول مؤشر حقيقي ملموس يدل على نجاح ثورة مصر في يناير فنحن كشباب مصري شاركنا في الثورة وبُحت أصواتنا في الميادين لأوقات طويلة حتى أغسطس 2011 حينها قررنا أن نسحب نفسنا ببطء من المشهد الثوري لنحقق ثورتنا الخاصة في مجالنا الذي نعيه جيداً وندرك سلبياته ومشاكله مجال المسرح</t>
  </si>
  <si>
    <t xml:space="preserve"> نقطة ومن أول الثورة 2011 - رجال وفئران حلم 2011 - أيام الحب والغضب 2012 - أولا حارتنا 2012 - ميس جوليا 2012 - عزازيل 2012 - أنتيجون 2014</t>
  </si>
  <si>
    <t>يحمل فريق ميلوفرينيا على عاتقه تقديم نصوص عربية خالص ويسعى لإنتاج إبداع مسرحي عربي خالص من حيث الكتابة والفكرة والموسيقى والبيئة نتجه لتقديم مشروع مسرحي عربي من صلب قضايانا وهويتنا وثقافتنا وفي نفس الوقت لا يكون مباشراً وعلى درجة من السطحية كما هو الحال في معظم النصوص العربية أن يكون عملاً مبهراً باختصار على مستوى الكتابة والتنفيذ وتم هذا في أكثر من عرض سابق لنا وهذا هو ما نقدمه في عزازيل</t>
  </si>
  <si>
    <t>قمنا بالثورة كما فهمناها في محيطنا المسرحي ومضينا نقدم مسرحياتنا - البعيدة عن الثورة - بروح ثورية وفكر جديد ورؤية مغايرة للنظام المسرحي القديم</t>
  </si>
  <si>
    <t>https://www.facebook.com/Melophrenia/</t>
  </si>
  <si>
    <t xml:space="preserve">ميلوفرينيا ده مصطلح احنا اللي مخترعينه وهو عبارة عن خليط من الميلودراما والشيزوفرينيا لأن الشغل في المسرح بيوفر - بشكلٍ ما - الحالتين دول في المسرح بس هتعرف إن الشيزورفرينيا مش مضرة وهتعرف إنها من ألذ التجارب اللي ممكن تتعرضلها بمزاجك تقلع شخصية وتلبسها وقت ما تعوز بتعيش كذا حياة في كذا زمان ومكان العروض اللي قدمناها قبل كده - حتى تثبت إدانته 2009 - حياة 2010 - إلكترا 2010 - نقطة ومن أول الثورة 2011 - رجال وفئران حلم 2011 - أيام الحب والغضب 2012 - أولا حارتنا 2012 - ميس جوليا 2012 - عزازيل 2012 - أنتيجون 2014 --------------------------- جوائز حصل عليها الفريق - المركز الأول في الإخراج عن مسرحية عزازيل ل أحمد صبري غباشي في مهرجان آفاق مسرحية ولقب أفضل مخرج لعام 2012 - مركز أول لمسرحية عزازيل - درع أفضل عرض في مهرجان الزقازيق المسرحي إعداد وإخراج أحمد صبري غباشي - درع الهيئة العامة لقصور الثقافة عن أحسن عرض لمسرحية عزازيل - درع المركز أول تمثيل رجال محمود الدياسطي في دور عزازيل - درع الهيئة العامة لأحسن ممثل - عزازيل - درع المركز الثاني إخراج أحمد صبري غباشي عن مسرحية عزازيل - جائزة أفضل ماكياج عن مسرحية عزازيل - المركز الثاني في جائزة أحسن ممثل أحمد صبري غباشي في مهرجان سمنّود عن دور إدريس في مسرحية أولاد حارتنا إخراج محمد عبد الفتاح - المركز الثاني سينوجرافيا شادي قطامش في مهرجان سمنود المسرحي في مسرحية أولاد حارتنا ---------------------------- فريق ميلوفرينيا هو أول مؤشر حقيقي ملموس يدل على نجاح ثورة مصر في يناير فنحن كشباب مصري شاركنا في الثورة وبُحت أصواتنا في الميادين لأوقات طويلة حتى أغسطس 2011 حينها قررنا أن نسحب نفسنا ببطء من المشهد الثوري لنحقق ثورتنا الخاصة في مجالنا الذي نعيه جيداً وندرك سلبياته ومشاكله مجال المسرح قمنا بالثورة كما فهمناها في محيطنا المسرحي ومضينا نقدم مسرحياتنا - البعيدة عن الثورة - بروح ثورية وفكر جديد ورؤية مغايرة للنظام المسرحي القديم نعم نحن النظام الجديد فهلا انتبهتم إلينا يحمل فريق ميلوفرينيا على عاتقه تقديم نصوص عربية خالص ويسعى لإنتاج إبداع مسرحي عربي خالص من حيث الكتابة والفكرة والموسيقى والبيئة نتجه لتقديم مشروع مسرحي عربي من صلب قضايانا وهويتنا وثقافتنا وفي نفس الوقت لا يكون مباشراً وعلى درجة من السطحية كما هو الحال في معظم النصوص العربية أن يكون عملاً مبهراً باختصار على مستوى الكتابة والتنفيذ وتم هذا في أكثر من عرض سابق لنا وهذا هو ما نقدمه في عزازيل فالفريق يرفض الدخول الغريب إلى سجن المسرح العالمي بمحض إرادتنا وكأنه الخلاص الوحيد كأن هناك اعتقاداً راسخاً أنه كي تكون ممثلاً أنيقاً وكي تكون مخرجاً لامعاً فعليك يا صديقي بشكسبير وبريخت ودورينمات وباقي الرفاق إن هؤلاء السالف ذكرهم عمالقة بلا شك ولا اختلاف على ثرائهم الفكري والمسرحي لكن أين نحن منهم ليست هذه ثقافتنا ولا أوضاعنا ولا تاريخنا ولا وجداننا الجمعي لماذا نسرف كل طاقاتنا في نصوص أكل عليها الدهر وشرب وكأن إبداعنا الخاص ليس خياراً مطروحاً عندما ناقشتُ البعض وجدتُ من يبرر موقفه بال التركيبة وهي عبارة توحي بالعمق بالطبع لكني أجدها حجة واهية لا تقنع طفلاً لو دققنا فيها الإغراق الشديد بمثل هذا الشكل يُفقدنا هويتنا كعرب لهم ثقافة وتاريخ وحضارة غنية بالكثير الغرب نفسه يقتبس منها كثيراً ويلجأ إليها </t>
  </si>
  <si>
    <t>نادي القاهرة للتصوير الفوتوغرافي</t>
  </si>
  <si>
    <t>تم تأسيس نادي القاهرة للتصوير الفوتوغرافي في ٢٠١١ كانت فكرتنا في البداية هي اننا نبني مجتمع للمصورين علشان يتعلموا و يتدربوا و ينموا مواهبهم كمان علشان نوفرلهم أنشطة و ورش عمل و رحلات علشان يكون في فرصة للمصورين انهم يتمرنوا و يبدعوا و يطوروا من مواهبهم و يطلعوا ابداعاتهم و كل فتره بنضيف أقسام جديدة للنادي علشان نلبي احتياجات المصورين في كل المجالات</t>
  </si>
  <si>
    <t>ورش تعليمية عن التصوير - متدربين</t>
  </si>
  <si>
    <t>كانت فكرتنا في البداية اننا نعمل مجتمع للمصورين علشان يتعلموا فيه و يستفيدوا من خبرات بعض و كمان نقدملهم انشطة و خدمات علشان يطوروا من مستواهم لكن موقفناش لحد كده احنا بدأنا نطور النادي و نضيف أقسام جديدة علشان تلبي احتياجات كل المصورين يعني هنا دا بيتك التاني هاتقدر فيه تتعلم و تشارك بصورك و تتدرب و تأجر معدات و تبيع و تشتري و تخرج معانا تصور و تعمل كل حاجه تتخيلها في مجال التصوير علشان كده نادي القاهرة للتصوير الفوتوغرافي بقي بيت المصورين في مصر</t>
  </si>
  <si>
    <t>www.cairophotography.club</t>
  </si>
  <si>
    <t>https://www.facebook.com/Cphotographyclub/?eid=ARAcxhdPsGI4PeKOKh6e64RV5CUPu7XNpm0jzDDikfBdcYEX1lrnWyVHFoCAB1sJ9GuzaO951-t_e02V</t>
  </si>
  <si>
    <t>https://www.instagram.com/cpc_club?fbclid=IwAR33K3j0ClRMqZNjzf0ecBO9hkr7c7jOQp65dikcwOCBoSFCBN5eO1qlWbQ</t>
  </si>
  <si>
    <t>https://www.youtube.com/channel/UCnIVnp8_EP4DO3Oz6PnG1aQ</t>
  </si>
  <si>
    <t>cairophotographyclub@gmail.com</t>
  </si>
  <si>
    <t>01150018587</t>
  </si>
  <si>
    <t>فيلا46 ش 7 المعادي- القاهرة</t>
  </si>
  <si>
    <t>https://www.facebook.com/pg/Cphotographyclub/about/?ref=page_internal</t>
  </si>
  <si>
    <t>فن الرؤية</t>
  </si>
  <si>
    <t>مصر الجديدة</t>
  </si>
  <si>
    <t>تأسس مركز فن الرؤية عام 2011 ويهدف الى تنمية السلوك الإبداعي كأسلوب حياة بجميع أشكاله ولكل الأعمار من خلال مجموعة متنوعة من الأنشطة والخدمات فيقدم المركز كورسات وورش عمل متنوعة في مجال الفن بمفهومه الأشمل كأسلوب حياة كما يوفر خدمة إيجار القاعات ومساحات للعمل مجهزة لجميع أنشطة التدريب المختلفة للإجتماعات والندوات إستديوهات للتصوير والمعارض الفنية وخدمات إحترافية كالتصوير الفوتوغرافي والفيديو والتصميمات بأنواعها المختلفة يقوم المركز أيضا من خلال بيت العيلة بعمل خروجات ثقافية وفنية متعددة بالإضافة للمسابقات والندوات الشهرية والحفلات الإجتماعية والرحلات الداخلية والخارجية ننظر إلى الجانب المشرق فنصبح أكثرفرحا يتولد داخلنا أمل يزداد كلما اجتمعنا على حب وإبداع فيولد الحلم</t>
  </si>
  <si>
    <t>ممارسة الفن الجانب الجيد لكونك إنسان باستخدام مفردات الحواس ونهج الإبداع</t>
  </si>
  <si>
    <t>www.artofseeingcenter.com</t>
  </si>
  <si>
    <t>https://www.facebook.com/artofseeingcenter</t>
  </si>
  <si>
    <t>https://www.instagram.com/aoscenter/</t>
  </si>
  <si>
    <t>https://www.youtube.com/user/ArtOfSeeingCenter</t>
  </si>
  <si>
    <t>admin@artofseeingcenter.com</t>
  </si>
  <si>
    <t>01200160760</t>
  </si>
  <si>
    <t>17ش أمين زكي- مصر الجديدة- القاهرة</t>
  </si>
  <si>
    <t>https://www.facebook.com/mohamed.ismail.eid</t>
  </si>
  <si>
    <t>https://www.yellowpages.com.eg/ar/profile/%D9%85%D8%B1%D9%83%D8%B2-%D9%81%D9%86-%D8%A7%D9%84%D8%B1%D8%A4%D9%8A%D8%A9/540250?position=39&amp;key=%D9%85%D8%AF%D8%A7%D8%B1%D8%B3-%D9%81%D9%86&amp;mod=category&amp;categoryId=230</t>
  </si>
  <si>
    <t>مهرجان فنون</t>
  </si>
  <si>
    <t>مهرجانات فنية</t>
  </si>
  <si>
    <t>مهرجام كام السينمائي الدولي للأفلام القصيرة</t>
  </si>
  <si>
    <t>علاء نصر</t>
  </si>
  <si>
    <t>السينما هى اللغة التى تجمع شعوب العالم مهما اختلفت لغتهم الإنسانية فاللغة السينمائية هى الأداة المشتركة للتعبير عن الفكر ـ الإبداع ـ الحرية للمجتمعات بمختلف ثقافاتها ومهرجان كام الدولى للأفلام القصيرة يجمع بين طياته ثقافة وفكر وفن القارات الثلاث فى إيقاع ومزيج متنوع بين الثقافة الإفريقية والآسيوية والأوربية لنكتشف من خلال السينما أن العالم يتحدفى لغة واحدة رغم اختلاف الحدود الهدف من المهرجان الدورة الأولى للمهرجان احتفلت بثورة 25 يناير فى محاولة لجمع وتوثيق أفلام عن الثورة أما الدورة الثانية فهى تحمل ملامح دولية تحت شعار إخرج مابداخلك إنطلق حرر تحرر وهو رمز للتغيرات والتحولات التى حدثت فى العالم ورغبة الشعوب فى تخطى الحواجز وعبر الحدود وأن اللغة السينمائية واحدة مهما اختلفت الثقافات والحدود من خلال تقديم سينما تحمل ملامح إنسانية مشتركة بين الثقافات الثلاث</t>
  </si>
  <si>
    <t>7 دورات للمهرجان</t>
  </si>
  <si>
    <t>https://www.facebook.com/camfestival.org/?ref=search&amp;__tn__=%2Cd%2CP-R&amp;eid=ARBtfhIX0RpCZU0FXnOq_oQ7QNo6BSFnWzkFNDcAzxtkMWyDGvdev6uv7fMILRSp1q368OZAxulqlWMZ</t>
  </si>
  <si>
    <t>Camfestival@yahoo.com</t>
  </si>
  <si>
    <t>00201005334258</t>
  </si>
  <si>
    <t>98حلوان - القاهرة</t>
  </si>
  <si>
    <t>https://www.youtube.com/watch?v=Wr7mvyMspWU&amp;feature=share</t>
  </si>
  <si>
    <t>الحزب الكوميدي</t>
  </si>
  <si>
    <t>الحزب الكوميدي هو المنصة الأولى والرسمية للكوميديا ​​الستاند أب في مصر ، وقد تأسس في أغسطس 2011 ، نعيد تكريس جهودنا لتأسيس صناعة الكوميديا ​​والكوميديا ​​الموسيقية وفقًا لأعلى المعايير الدولية تمت دعوتك للأداء في أكثر من 10 مدن في جميع أنحاء العالم بما في ذلك مونترو لندن إدنبرة نيويورك فرانكفورت تورنتو المملكة العربية السعودية ودبي والشارقة الإمارات العربية المتحدة - متخصصون وداعمون لتطوير صناعة الكوميديا ​​الوقفية في مصر ، نحن نضغط باستمرار لوضعها دائمًا أفضل الأحداث لمجتمعنا - نحن نطور ونعمل مع أفضل المواهب في الصناعة للترويج لبناء دائرة كوميدية بارزة في مصر - لقد انتقلنا بنجاح من أداء الكوميديا ​​الحية إلى التلفزيون ، مما جعلنا نتحول إلى مصر العلامة التجارية للكوميديا ​​الستاند أب في مصر - الحزب الكوميدي هو منظمة متعددة الأغراض تعمل كمنصة لحجز المواهب للفرقة مروج ومزود خدمة ency - إخلاء المسؤولية يرجى ملاحظة أن الحزب الكوميدي ليس له انتماءات سياسية ولا أي مصالح سياسية إنه مجرد اسم جذاب</t>
  </si>
  <si>
    <t>ستاند أب كوميدي</t>
  </si>
  <si>
    <t>كوميدي بانكر</t>
  </si>
  <si>
    <t>http://www.alhezbelcomedy.com/?fbclid=IwAR3KKmJP0vQcfldJzvZ0CDhXPKfTimkgpPJE_ZBWgT_msw54q1Ho8GNkX6o</t>
  </si>
  <si>
    <t>https://www.facebook.com/alhezbelcomedy/?__tn__=%2Cd%2CP-R&amp;eid=ARBtcyYFTuRwvrtoWC3FblUlbL5UgLBiv8QETgnsDojLLdx36Pha07agOUYnE1_x-VFOq9fsHCdjRZ3F</t>
  </si>
  <si>
    <t>https://instagram.com/alhezbelcomedy?fbclid=IwAR3u5KjQjRICO1KRgLq8Hbf60cLll6QvRozV3V2m5OsQYxtSGdt6Ch_D-1E</t>
  </si>
  <si>
    <t>info@alhezbelcomedy.com</t>
  </si>
  <si>
    <t>01281777957</t>
  </si>
  <si>
    <t>رزق الله للفنون</t>
  </si>
  <si>
    <t>عادل رزق الله</t>
  </si>
  <si>
    <t>قدم الفنان عدلي رزق الله مساهمات معروفة على نطاق واسع في الأدب والفن للأطفال في مصر والعالم العربي وكذلك على المستوى الدولي مشروع عدلي رزق الله للأطفال هو ثمرة طريقة الفنان الفريدة ورؤيته الاستثنائية باستخدام طريقة التعلم المعروفة باسم اللعب والتعلم من خلال الفن في مشروع رزق الله فإن التعلم واكتساب المهارات والقيم والأسس الخاصة بالعلوم المختلفة نتيجة للألعاب باستخدام رسومات مصقولة بمستوى أعلى طوال مسيرة الفنان نشر أكثر من 40 كتابًا في بلدان مختلفة مثل فرنسا والكويت ولبنان ومصر بالإضافة إلى النشر في اثنتين من أشهر مجلات الأطفال الفرنسية Perlin et Pinpin و Pomme D api</t>
  </si>
  <si>
    <t>مدرسة فنون</t>
  </si>
  <si>
    <t>www.adlirizkallah.co</t>
  </si>
  <si>
    <t>https://www.facebook.com/rizkallahartfoundation/</t>
  </si>
  <si>
    <t>https://www.instagram.com/adlirizkallahartfoundation?fbclid=IwAR1o7Hyc8_wXObJgn5UqOalLYBIrioMWYyAZP-ahfeifxhmixJQj0qO2BJQ</t>
  </si>
  <si>
    <t>rizkallahinfo@gmail.com</t>
  </si>
  <si>
    <t>01211112671</t>
  </si>
  <si>
    <t>23ش المنتزه- الدور 3 شقة8 - ميدان هليوبوليس- مصر الجديدة - القاهرة</t>
  </si>
  <si>
    <t>https://www.yellowpages.com.eg/ar/profile/%D9%85%D8%A4%D8%B3%D8%B3%D8%A9-%D8%B1%D8%B2%D9%82-%D8%A7%D9%84%D9%84%D9%87-%D9%84%D9%84%D9%81%D9%86%D9%88%D9%86/577534?position=32&amp;key=%D9%85%D8%AF%D8%A7%D8%B1%D8%B3-%D9%81%D9%86&amp;mod=category&amp;categoryId=230</t>
  </si>
  <si>
    <t>الحرية للإبداع بالإسكندرية</t>
  </si>
  <si>
    <t>العطارين</t>
  </si>
  <si>
    <t>مركز لحرية الإبداع</t>
  </si>
  <si>
    <t>الثقافة والفنون</t>
  </si>
  <si>
    <t>http://www.ebdaaalex.gov.eg/?fbclid=IwAR3D7AkJjyluqZ0DPlbbXyMMelBrt7elB_NkCgwf5tpDPgoK4iSRkLYieyE</t>
  </si>
  <si>
    <t>https://www.facebook.com/Ebda3Elhoria/</t>
  </si>
  <si>
    <t>034956633</t>
  </si>
  <si>
    <t>1طريق الحرية - شارع فؤاد سابقا - بجوار قسم شرطة العطارين - نقطة شريف سابقا</t>
  </si>
  <si>
    <t>https://www.facebook.com/pg/Ebda3Elhoria/about/?ref=page_internal</t>
  </si>
  <si>
    <t>قناة مصر 25</t>
  </si>
  <si>
    <t>مدينة الإنتاج الإعلامي</t>
  </si>
  <si>
    <t>صادق الشرقاوي</t>
  </si>
  <si>
    <t>أحمد أبو هيبة</t>
  </si>
  <si>
    <t>حازم راغب</t>
  </si>
  <si>
    <t>مسعد البربري</t>
  </si>
  <si>
    <t>قناة مصر 25 هي أول قناة فضائية تطلقها جماعة الإخوان المسلمين بعد الثورة المصرية في 25 يناير 2011</t>
  </si>
  <si>
    <t>عام 2013</t>
  </si>
  <si>
    <t>http://www.misr25.tv/</t>
  </si>
  <si>
    <t>facebook.com/masr25channel</t>
  </si>
  <si>
    <t>https://twitter.com/Misr25TV</t>
  </si>
  <si>
    <t>https://www.youtube.com/channel/UCp3-emrp2XsQjsmQ5L1_Aug</t>
  </si>
  <si>
    <t>كل المواقع واللينكات الخاصة بالقناة لم تعد تعمل لم يتبقى سوا قناة القناة على اليوتيوب</t>
  </si>
  <si>
    <t>نيوسنشري</t>
  </si>
  <si>
    <t xml:space="preserve">تنتج New Century مجموعة متنوعة من الأفلام الروائية لكل من الجماهير العربية والدولية نيو سينشري هي جناح الإنتاج لشركة Dollar Film إحدى أقدم شركات توزيع الأفلام في العالم العربي تأسست شركة Dollar Film في عام 1949 ولعبت دورًا رائدًا في العصر الذهبي للسينما المصرية خلال النصف الثاني من القرن العشرين </t>
  </si>
  <si>
    <t>http://newcenturyproduction.com</t>
  </si>
  <si>
    <t>https://www.facebook.com/NewCenturyProduction/?eid=ARCPuoSlQEgvatHabQpW05LJD4CqFB6L8TJ-mAmM-Zuwxh_FNR7CBgktzMbGEAjzFvH6UHSi0EbsBgPO</t>
  </si>
  <si>
    <t>http://twitter.com/NewCenturyPro</t>
  </si>
  <si>
    <t>info@newcenturyproduction.com</t>
  </si>
  <si>
    <t>https://youtube.com/channel/UCrequ3XGUiaAtpKCqrWHa5Q</t>
  </si>
  <si>
    <t>0237627190</t>
  </si>
  <si>
    <t>1ميدان السد العالي الدقي- الجيزة</t>
  </si>
  <si>
    <t>https://elcinema.com/person/1058236/</t>
  </si>
  <si>
    <t>https://www.facebook.com/pg/NewCenturyProduction/about/?ref=page_internal</t>
  </si>
  <si>
    <t>أروما</t>
  </si>
  <si>
    <t>تامر مرتضى</t>
  </si>
  <si>
    <t>تُعرف AROMA بأنها رائدة في السوق في هذا المجال بفضل إبداعها الاستثنائي وتصميماتها المرئية وحلول اتصالاتها</t>
  </si>
  <si>
    <t>الشتا اللي فات - لعبة إبليس - الخروج - ظرف أسود - أمر واقع - الصياد - العملية ميسي - وردة</t>
  </si>
  <si>
    <t>https://aromastudios.com</t>
  </si>
  <si>
    <t>https://www.facebook.com/aroma.official/</t>
  </si>
  <si>
    <t>https://www.instagram.com/aromastudios?fbclid=IwAR37wzvGsAWFEDGHcPfIiNLPdhMyW9f52M-e4V5stRpE8yWllLQvfUO4hpE</t>
  </si>
  <si>
    <t>info@graphicaroma.com</t>
  </si>
  <si>
    <t>0233380543</t>
  </si>
  <si>
    <t>https://elcinema.com/en/person/2010560/</t>
  </si>
  <si>
    <t>أون تي في لايف</t>
  </si>
  <si>
    <t>قناة لنقل الأحداث على الهواء مباشرة</t>
  </si>
  <si>
    <t>https://www.facebook.com/ONLiveEgypt</t>
  </si>
  <si>
    <t>https://www.youtube.com/redirect?event=channel_banner&amp;redir_token=QUFFLUhqbERUeUJrQjJsbF81RGtzVDNxamNMSS1ybjQzZ3xBQ3Jtc0trR2VnUFVtUG1lZWhLa2pXaWJNLUNiZERXMG4wS21CNGxRbGNQOE9weFdhSUhlWGZUZHFXTjlNRTA4dEM0T0htUlU2dUZDdUo3TFAweEJacEFvUjlOZ09COG5PejBHUHVWUmF2ZExHd3pUdGF0bERZcw&amp;q=https%3A%2F%2Fwww.twitter.com%2Fonliveegypt</t>
  </si>
  <si>
    <t>https://www.youtube.com/redirect?event=channel_banner&amp;redir_token=QUFFLUhqbDNoOFZ2YW1sNktPTC1CcC1ZMlJBbUxEenZld3xBQ3Jtc0ttUDJPcUhwYkpUTjhDdGJ2V0hKN1llVVM4UVloYnZqdE5CRjliNzNBVTVKbzFHeWNWa0J6WnE4VTN4MllEVjhtVVFVRkVaVEVPdzV4LUNLYWI2X2pPZU5GczByQ3djY29vNHZCcGxxcG82Tm50eV9nVQ&amp;q=https%3A%2F%2Fwww.instagram.com%2Fonliveegypt</t>
  </si>
  <si>
    <t>https://www.youtube.com/channel/UCZghOmDezc6OCMzdPaL-j2Q</t>
  </si>
  <si>
    <t>تم بيع القناة في أغسطس 2015 لإعلام المصريين بعد التضييق على المسئولين فيها وحذف أرشيفها من على الإنترنت واختلف توجهها تمامًا بعد البيع</t>
  </si>
  <si>
    <t>تواصل مباشر مع القائمين على الكيان</t>
  </si>
  <si>
    <t>المورد الثقافي</t>
  </si>
  <si>
    <t>خارج نطاق الدولة</t>
  </si>
  <si>
    <t>بيروت</t>
  </si>
  <si>
    <t>مؤسسة إقليمية غير ربحية تسعى إلى دعم الإبداع الفني في المنطقة العربية وتشجيع التبادل الثقافي داخل المنطقة وخارجها تهدف المؤسسة إلى دعم الفنانين والفاعلين الثقافيين والمؤسسات الثقافية من خلال المنح وبناء القدرات والمنشورات والتشبيك وإلى نشر وترويج الأعمال الإبداعية المصنفة خارج التيار التجاري السائد إقليميًا وعالميًا وتحسين الشروط التي تسمح بإنتاج هذه الأعمال من خلال الأبحاث والعمل على السياسات الثقافية 
تستند المؤسسة في عملها إلى الإيمان بالدور الجوهري الذي تلعبه الثقافة في تنمية المجتمع المدني وبأهمية إتاحة الثقافة للجميع وبحق الفنانين في التعبير بحرّية 
على مرّ السنين تمكنت مؤسسة المورد الثقافي من دعم أعمال أكثر من ألف فنان/ة وفاعل/ة ثقافي/ة ومن الوصول إلى آلاف الجماهير من أفراد ومجتمعات محلية من خلال أنشطتها وخدماتها وهي مستمرة بتطوير عملها والمحافظة على كونها نموذجًا إيجابيًا لمؤسسة ثقافية مستقلة تعتمد الشفافية والمصداقية كمعايير أساسية لعملها</t>
  </si>
  <si>
    <t>مهرجانات</t>
  </si>
  <si>
    <t>مهرجانات الفن ميدان</t>
  </si>
  <si>
    <t>تستند المؤسسة في عملها إلى الإيمان بالدور الجوهري الذي تلعبه الثقافة في تنمية المجتمع المدني وبأهمية إتاحة الثقافة للجميع وبحق الفنانين في التعبير بحرّية</t>
  </si>
  <si>
    <t>دعم الإبداع الفني في المنطقة العربية وتشجيع التبادل الثقافي داخل المنطقة وخارجها تهدف المؤسسة إلى دعم الفنانين والفاعلين الثقافيين والمؤسسات الثقافية من خلال المنح وبناء القدرات والمنشورات والتشبيك وإلى نشر وترويج الأعمال الإبداعية المصنفة خارج التيار التجاري السائد إقليميًا وعالميًا وتحسين الشروط التي تسمح بإنتاج هذه الأعمال من خلال الأبحاث والعمل على السياسات الثقافية</t>
  </si>
  <si>
    <t>www.mawred.org</t>
  </si>
  <si>
    <t>https://www.facebook.com/CultureResource/?eid=ARAcMcRTcAD6rPR6Ncg1g-z0JeDZwKfUWrGIt-Pb_e11wj2urKPSvY5IiSgZd59rw5BSQzh6NZ8yAER7</t>
  </si>
  <si>
    <t>https://twitter.com/Culture_Res</t>
  </si>
  <si>
    <t>https://www.instagram.com/culture_resource/</t>
  </si>
  <si>
    <t>https://www.youtube.com/user/CultureResource/videos</t>
  </si>
  <si>
    <t>info@mawred.org</t>
  </si>
  <si>
    <t>009611360415</t>
  </si>
  <si>
    <t>مبنى غزاوي- الدور الأرضي- شاريع بليس- بيروت- لبنان</t>
  </si>
  <si>
    <t>تم تأسيسه في لبنان في عام 2005 ولكن كان لها تأثير كبير على الوسط الفني والثقافي بعد الثورة في مصر</t>
  </si>
  <si>
    <t>https://www.facebook.com/pg/CultureResource/about/?ref=page_internal</t>
  </si>
  <si>
    <t>أفلام مصرية قصيرة مستقلة</t>
  </si>
  <si>
    <t>إبراز المخرجين المصريين - تطوير كل من يهمه الأمر أو له علاقة بمشهد صناعة السينما في مصر - تقييم الأفلام المصرية القصيرة</t>
  </si>
  <si>
    <t>صناع محتوى · شركة ميديا - أخبار - وكالة وسائط اجتماعية</t>
  </si>
  <si>
    <t>https://www.facebook.com/EGY.INDIE/</t>
  </si>
  <si>
    <t>moudy-raouf@hotmail.com</t>
  </si>
  <si>
    <t>https://www.facebook.com/pg/EGY.INDIE/about/?ref=page_internal</t>
  </si>
  <si>
    <t>تاندم شمل</t>
  </si>
  <si>
    <t>برلين</t>
  </si>
  <si>
    <t>نطاق دولي</t>
  </si>
  <si>
    <t>على مستوى العالم</t>
  </si>
  <si>
    <t>برنامج تعاون ثقافي يقوي المجتمع المدني في أفريقيا وأوروبا والمناطق المجاورة</t>
  </si>
  <si>
    <t>تبادل الثقافات والفنون المختلفة بين الدول</t>
  </si>
  <si>
    <t>https://www.tandemforculture.org/programmes/tandem-shaml/</t>
  </si>
  <si>
    <t>https://www.facebook.com/TandemforCulture/</t>
  </si>
  <si>
    <t>https://twitter.com/intent/tweet?text=Tandem%3A+Tandem+Shaml&amp;url=https%3A%2F%2Fwww.tandemforculture.org%2Fprogrammes%2Ftandem-shaml%2F</t>
  </si>
  <si>
    <t>https://www.instagram.com/TandemforCulture</t>
  </si>
  <si>
    <t>https://vimeo.com/tandemforculture</t>
  </si>
  <si>
    <t>tandem@mitost.org</t>
  </si>
  <si>
    <t>https://www.facebook.com/CultureResource/posts/%D9%85%D8%A7%D8%B0%D8%A7-%D9%8A%D8%B9%D9%86%D9%8A-%D8%A8%D8%B1%D9%86%D8%A7%D9%85%D8%AC-%D8%AA%D8%A7%D9%86%D8%AF%D9%85-%D8%B4%D9%85%D9%84-%D9%84%D9%83%D9%84%D9%82%D8%AF-%D8%B3%D8%A3%D9%84%D9%86%D8%A7-%D8%A7%D9%84%D9%85%D8%B4%D8%A7%D8%B1%D9%83%D9%8A%D9%86-%D9%81%D9%89-%D8%A7%D9%84%D8%AF%D9%88%D8%B1%D8%A9-%D8%A7%D9%84%D8%B3%D8%A7%D8%A8%D9%82%D8%A9-%D9%85%D9%86-%D8%AA%D8%A7%D9%86%D8%AF%D9%85-%D8%B4%D9%85%D9%84-/906881752707183/</t>
  </si>
  <si>
    <t>اتجاه</t>
  </si>
  <si>
    <t>هشام الروبي</t>
  </si>
  <si>
    <t>اتجاه مؤسسة متخصصة فى مجال تنمية الشباب من خلال تزويدهم بالمهارات و بناء قدراتهم فضلاً عن المساهمة في بناء قدرات المنظمات الحكومية وغير الحكومية التي تخدم الشباب لتوفير بيئة مهنية وآمنة لتنمية الشباب في مصر 
تعمل اتجاه في المجالات التالية تمكين الشباب تمكين المرأة الصحة ريادة الاعمال والتعليم</t>
  </si>
  <si>
    <t>http://www.etijah.org/?fbclid=IwAR2M7PvJZacpBlv3_z5tHiGO-aocfFgZQx51ashKZBMi2Qe3fbHRiiQ06Ik</t>
  </si>
  <si>
    <t>https://www.facebook.com/Etijah.org/</t>
  </si>
  <si>
    <t>info@etijah.org</t>
  </si>
  <si>
    <t>0224177375</t>
  </si>
  <si>
    <t>56ش النزهة - مصر الجديدة - القاهرة</t>
  </si>
  <si>
    <t>مؤسسة إستشارية لتنمية المواهب</t>
  </si>
  <si>
    <t>https://www.facebook.com/SeenFilms/</t>
  </si>
  <si>
    <t>info@seenfilms.com</t>
  </si>
  <si>
    <t>0227510415</t>
  </si>
  <si>
    <t>بجوار محطة مترو ثكنات المعادي</t>
  </si>
  <si>
    <t>س فيلم</t>
  </si>
  <si>
    <t>أفلام س أسست حديثاً في القاهرة كمبادرة لمخرجين شبان لإنتاج و تطوير و دعم الأفلام التي تؤمن بدورها الفاعل في الحوار الإجتماعي و السياسي أفلام س تعمل من أجل التمثيل الكامل التحقق الذاتي و المشاركة الإيجابية لكافة الفئات المهمشة في المجتمع سواء بسبب الجنس الدين العرق أو المركزية الإجتماعية أو الجغرافية أو الإقتصادية</t>
  </si>
  <si>
    <t>أفلام س معنية بالعمل في مجالات التطوير الدعم الإنتاج التوزيع و العرض لأفلام و مشاريع بصرية/صوتية مبدعة و متطورة تسعى للخروج من الحدود و القيود المعتادة للمواد الفيلمية و الإعلامية لخروج الصور المتحركة من أطرها التقليدية</t>
  </si>
  <si>
    <t>نحن نؤمن بالأهمية الجذرية للقصص سواء الحقيقية أم المتخيلة السينما هي فن القصة البصرية و كل إهتمامنا بنصب على تنمية الإبداع و الحرفية في سرد هذه القصص و بينما تتطور القصص مع و عبر الجمهور نتشارك جميعاً في تجربة صنع و مشاهدة الأفلام كجزء من نسيج المجتمع</t>
  </si>
  <si>
    <t>س تسعى لفتح المجال و التجريب لسبل و طرق جديدة لتفاعل الصور المتحركة مع الجماهير عبر التعامل مع قصص و مواضيع يحتاجها أو يطلبها ذات المجتمع الذي يراها نحن نهتم بتطور القوالب الجامدة أفلام / برامج / مسلسلات / أفلام قصيرة / أو وثائقيات إلى قوالب متغيرة و متفاعلة تتداخل أكثر مع نسيج الأحداث اليومية بشكل متأصل و مصيري</t>
  </si>
  <si>
    <t>http://www.seenfilms.com/</t>
  </si>
  <si>
    <t>http://twitter.com/seenfilms</t>
  </si>
  <si>
    <t>http://youtube.com/seenfilms</t>
  </si>
  <si>
    <t>http://pinterest.com/seenfilms</t>
  </si>
  <si>
    <t>شعار الكيان سينما ضرورية</t>
  </si>
  <si>
    <t>https://www.facebook.com/pg/SeenFilms/about/?ref=page_internal</t>
  </si>
  <si>
    <t>فنون مصر للإنتاج والتوزيع</t>
  </si>
  <si>
    <t>ريمون مقار - محمد محمود عبدالعزيز</t>
  </si>
  <si>
    <t xml:space="preserve">مجموعة الفنون المصرية هي دار إنتاج مقرها القاهرة تخدم منطقة الشرق الأوسط وشمال إفريقيا وتطمح لخدمة العالم بإنتاجها مجموعة الفنون المصرية هي مشروع مشترك تم إنشاؤه بين Switch Core Production؛ مع خبرة مشتركة في جميع مجالات الإنتاج الإعلامي تستعد المجموعة المصرية للفنون لتقديم إنتاج ترفيهي ضخم عالي الجودة تتخذ المجموعة المصرية للفنون مقاربة جديدة للسوق تقدم إنتاجًا تلفزيونيًا وأفلامًا فريدًا لجمهورها من خلال اختيار المواهب لتقديمها وموضوعات للمناقشة والاستفادة من الخبرة الطويلة لفريقها تلتزم مجموعة الفنون المصرية بالحصول على مكانة فريدة بين كيانات الإنتاج الأخرى من خلال تطوير محفظتها الناشئة واستغلال الفرص الجديدة </t>
  </si>
  <si>
    <t>أفلام ومسلسلات</t>
  </si>
  <si>
    <t>باب الخلق - جبل الحلال - بعد البداية - رأس الغول - ظل الرئيس - رحيم - الأب الروحي - الطوفان - سبع البرمبة - قيد عائلي</t>
  </si>
  <si>
    <t>http://egyptianartsgroup.com/</t>
  </si>
  <si>
    <t>https://www.facebook.com/EgyptianArtsGroup/</t>
  </si>
  <si>
    <t>https://twitter.com/EgyptianArtsGrp</t>
  </si>
  <si>
    <t>https://www.instagram.com/egyptianartsgroup</t>
  </si>
  <si>
    <t>https://www.youtube.com/channel/UCjIBIREqfZulubL2xfUAGWw</t>
  </si>
  <si>
    <t>info@egyptianartsgroup.com - talents@egyptianartsgroup.com</t>
  </si>
  <si>
    <t>0233032344 - 0233032342</t>
  </si>
  <si>
    <t>15ميدان أبو الكرمات - المهندسين - الجيزة</t>
  </si>
  <si>
    <t>https://www.facebook.com/RemonMagarr?__tn__=lCH-R&amp;eid=ARACXTuwpm5BFYIrxSmE4tuZAKCGUKgI3EiUKfB_OUu1HOZ7S_JsA13mmFfhUzIzzLHuIGPh3oMAH775&amp;hc_ref=ARTPOmB7Plsuwt9nsTyqsH-dSvX8OwP0z5xWfSHDPaxtax5hyKHKleOSac-ugM98xis&amp;__xts__[0]=68.ARDHby7kpoqTwmEk_MCZKNdJlXPT4Tf8zNH6R00NX2rkzno0uAOrx9lL_br0V0LTH-UjE86BwikfT-g92GTsmSVoM6xvlMSMRhMxpry7BfeeB3XI9xABM14jYCEwW4Xm5YAaZxCn0qQsm_kyoWvS9pKxuPnywtJVPK3XkbMXdWIn5fmEkUc5SD0lJQhckM-klzn_bH7eXG9Clv1UGy7w6dsQ4eARmk-JysefW57XGBf7Wp2XuwpLElXsXCpmOEJEtQWy3uV3puFdD4AMfvv9LTA4kWq1ZX6tsSwYJpXLBwHMT1JrcHmZHp8KXs0MhOVvfvXF9UYsVv7O7wJf4L6UkpSszw</t>
  </si>
  <si>
    <t>https://elcinema.com/person/2073073/</t>
  </si>
  <si>
    <t>جاردن - Gudran Association for Art and Development</t>
  </si>
  <si>
    <t>المنوفية</t>
  </si>
  <si>
    <t>على مستوى محافظات الدلتا</t>
  </si>
  <si>
    <t xml:space="preserve">مؤسسة جدران للفنون والتنمية هي تجمع لمجموعة من الفنانين التشكيليين الكتــَّاب مصوري الفوتوغرافيا صانعي الأفلام المسرحيين والموسيقيين الذين دفعهم ما يمكن أن نطلق عليه إحساسهم بالمسئولية الاجتماعية للفنان إلى ترك مساحات العرض التقليدية والإتجاه نحو تفعيل الممارسة الفنية في الشارع بكل متغيراته واتصال الفنانين بكافة فئات المجتمع سعيـًا نحو دعم التغيير الاجتماعي الإيجابي وكإتجاه فني يعمل على تطوير آليات الفنون المعاصرة لتخرج من جمودها نحو تنمية ممارسات فنية معاصرة تسعي إلى دمج وإشراك أفراد المجتمع في كافة مراحل العملية الفنية </t>
  </si>
  <si>
    <t>العمل على تنمية المجتمع والمجتمعات المهمشة. من خلال تنمية الحس الجمالي لأعضائها ودعم الممارسة الفنية الإبداعية بين جميع فئات المجتمع - بطريقة لا تعرض للخطر أو تهدد الخصائص الفريدة لهذه المجتمعات والمجتمعات - وكذلك إعطاء الفرصة للفنانين لتفعيل حواسهم. المسؤولية الاجتماعية والمشاركة في عملية التحول الاجتماعي</t>
  </si>
  <si>
    <t>https://l.facebook.com/l.php?u=http%3A%2F%2Fwww.taralbahr.com%2F%3Ffbclid%3DIwAR3IPeUGpmSbILQLkhFXuXRLM6M9885fiocWLahgog836m7yuqN0b4zbPUg&amp;h=AT3CY1ByaQR4efwBLNJ4vn1BNRfkBKhR6YY_1z2mk7xkG_9ZJ5i-niQZXamygOfOpthsBU1AGJtQtiCBC1CrakTk5GT90BBEKmV58fcbz0yQpb-1JUMZ43dzTZD-sIbSLTwrfWr_heXUUxmdet0hmD4b5wrdUQdMZfSUJGFcIb1WOE4jyJg_ITzeBwBz13RVwRT2rsJJUAQNcbknXWhQsuUNfRj9LGL763wSbcJTHlLwSGCODXTVFeo3LJbC_u7X5IPBr1wYeBDigUgeU1vnP8JMirBRNcC8xNEo0RAXEKhikE5DH26ld7bQH_od0bQCMDff05QeiIKg9FVJp4Qrm5v-eaJjrZ0zKkQ5rmOtylDQE-AhQZN4Y-KJZHmJkYhRGDuPZbTJ1tt8KUcI6_ZM0Qlm2mvbFNZEe_tQhchzkTxIZWNrV2dBm4nte5ZwTExhTabSL_WKTrwDWSOGrC_f5VwK6rl7LzFcJ_yEyA8</t>
  </si>
  <si>
    <t>https://www.facebook.com/gudran.art/?ref=br_rs</t>
  </si>
  <si>
    <t>gudran2012@gmail.com</t>
  </si>
  <si>
    <t>‎شبين الكوم المنوفية, خلف نادى الغزل, بجوار مسجد النجار, الدور الأول البرج الدولى‎</t>
  </si>
  <si>
    <t>https://www.facebook.com/groups/wekaletbehna/</t>
  </si>
  <si>
    <t>فيلميديا</t>
  </si>
  <si>
    <t>شركة إنتاج أفلام وفيديو ذات مسؤولية محدودة مقرها القاهرة ولها مكاتب تمثيلية في دبي والأردن فيلميدا متخصص في تقديم مجموعة كاملة من خدمات الإنتاج ما قبل الإنتاج والإنتاج وما بعد الإنتاج بالإضافة إلى خدمات الإدارة في الموقع للأفلام الروائية والإعلانات التجارية والأفلام الوثائقية ومقاطع الفيديو الموسيقية والأفلام التسويقية والتقاط الصور الثابتة والبرامج التلفزيونية</t>
  </si>
  <si>
    <t>أفلام - أفلام قصيرة</t>
  </si>
  <si>
    <t>http://www.filmediaegypt.com/</t>
  </si>
  <si>
    <t>https://www.facebook.com/filmediaegypt/</t>
  </si>
  <si>
    <t>info@filmediaegypt.com</t>
  </si>
  <si>
    <t>https://www.facebook.com/filmediaegypt/about/?ref=page_internal</t>
  </si>
  <si>
    <t>مهرجان الأقصر للسينما الأفريقية</t>
  </si>
  <si>
    <t>الأقصر</t>
  </si>
  <si>
    <t>عزة الحسيني</t>
  </si>
  <si>
    <t xml:space="preserve">يمثل مهرجان الأقصر للسينما الإفريقية LAFF عودة إلى هويتنا الإفريقية حيث تلتقي الثقافة والفنون والأحلام الإفريقية في عالم واحد وهكذا نعيد التواصل مع القارة الإفريقية ونستعيد دور مصر الثقافي داخلها وتتوسع خططنا للوصول إلى المزيد من المواهب الإفريقية وخاصة الشباب </t>
  </si>
  <si>
    <t>http://luxorafricanfilmfestival.com/</t>
  </si>
  <si>
    <t>https://www.facebook.com/luxoraff/</t>
  </si>
  <si>
    <t>luxorafrican</t>
  </si>
  <si>
    <t>033040190</t>
  </si>
  <si>
    <t>محمد التهامي</t>
  </si>
  <si>
    <t>محمد التهامي هو ممثل مصري واتجه للانتجا واسس شركة انتاج خاصه به بعد الثورة انحصر محمد التهامي داخل الأدوار القصيرة فقط وهو لم يظهر سوى في 7 أفلام فقط وكانت من الفترة 1993 حتى 2000 واكتسب شهرة خلال إطلالته الصغيرة بـ فيلم ثقافي بعد أن لعب دور برايز وقال جملته الشهيرة العيب في النظام</t>
  </si>
  <si>
    <t>اللي يحب ربنا يرفع إ]ده لفوق</t>
  </si>
  <si>
    <t>https://elcinema.com/person/1072719/</t>
  </si>
  <si>
    <t>عمدان النور</t>
  </si>
  <si>
    <t>يحيى نديم</t>
  </si>
  <si>
    <t>عمدان النور عندنا فى الحى يادوب بتسرسب نقط الضى وانا المشتاق لنقطة نور على جبينى تطل الشمس من عينى تنورللغريب والخى</t>
  </si>
  <si>
    <t>https://www.gazaga.band/?fbclid=IwAR0PdtfagRfRPsqoqbv5bFobxpwe2Zl4JpnfJ3R6Mpf_cddmLXEFFFV2QKc</t>
  </si>
  <si>
    <t>https://www.facebook.com/GazagaBand/</t>
  </si>
  <si>
    <t>https://twitter.com/GazagaBand</t>
  </si>
  <si>
    <t>https://www.instagram.com/gazagaband?fbclid=IwAR0KpCT_WursdKvCvjFwYXg3tHuBlCVnNNpLN_ESsN2NSmGBw6Evgp2O-xQ</t>
  </si>
  <si>
    <t>https://youtube.com/c/GazagaBand</t>
  </si>
  <si>
    <t>info@gazaga.band</t>
  </si>
  <si>
    <t>01222826741 - 01028175902</t>
  </si>
  <si>
    <t>https://soundcloud.com/gazagaband</t>
  </si>
  <si>
    <t>أضف</t>
  </si>
  <si>
    <t>تساهم وتدعم وتوثق مؤسسة التعبير الرقمي العربي أضِف عبر فريق عملها وشبكتها من المشاركين؛ ثقافة التشارك والتبادل الحر للمعرفة؛ المبادرات التي تهدف إلى تمكين المجتمعات العربية من التعبير بحرية عن أنفسهم بشكل مبدع باستخدام الأدوات التكنولوجية الرقمية</t>
  </si>
  <si>
    <t>مهرجانات فنية - أفلام - صانعي الأفلام - ورش تدريبية - معسكرات فنية - ورش عمل مختلفة</t>
  </si>
  <si>
    <t>دكة أضف</t>
  </si>
  <si>
    <t>تتطلع مؤسسة التعبير الرقمي العربي أضِف من خلال شبكة متنوعة من التقنيين والفنانين والتربويين وقيادات شبابية وغيرهم إلى إدماج ثقافة حرية تبادل وإنتاج المعرفة في المجتمع وجعلها جزءًا من الهوية الجديدة للشعب العربي لتكون قاعدة تنبثق من خلالها حرية التعبير والإبداع والحق في المعرفة تقودنا لإطلاق العنان لقُدراتنا التي لا حدود لها</t>
  </si>
  <si>
    <t>نهدف إلى نشر استخدام الشباب العربي للتكنولوجيا والفنون الإبداعية للتعبير عن أنفسهم عن طريق تهيئة بيئات للتعليم والتعلم ودعم الثقافة الحرة</t>
  </si>
  <si>
    <t>https://adef.xyz</t>
  </si>
  <si>
    <t>https://www.facebook.com/ADEF.xyz/</t>
  </si>
  <si>
    <t>ADEF.xyz
Home</t>
  </si>
  <si>
    <t>https://www.instagram.com/adef.xyz/</t>
  </si>
  <si>
    <t>https://www.youtube.com/channel/UCN_6L9f1KTjQbYUqSMF_GtA</t>
  </si>
  <si>
    <t>info@arabdigitalexpression.org</t>
  </si>
  <si>
    <t>01099883369</t>
  </si>
  <si>
    <t>143شارع8 المقطم</t>
  </si>
  <si>
    <t>https://www.facebook.com/pg/ADEF.xyz/about/?ref=page_internal</t>
  </si>
  <si>
    <t>فرقة بهية</t>
  </si>
  <si>
    <t xml:space="preserve">تأخذ بهيَّة المستمع إلى حالة يمتزج فيها الشرق بالغرب الماضي بالحاضر والحماسي بالسَّاخر خلف صوت بهيَّة المتميَّز يأتي تأثُّر أعضائها بتقرُّبهم الشخصي من شعراء وملحِّنين ممَّن شكَّلوا وعي الحركة الطلابية بسبعينات القرن الماضي من ناحية أخرى يلعب تنوُّع الخلفيَّات الموسيقيَّة لأعضائها دورًا في تحقيق هذا التميُّز حيث يتفرَّد أعضاء الفرقة في موسيقى ال جاز وال فنك وذلك بالإضافة إلى تشبُّعهم بروح الموسيقى الشَّرقيَّة منذ الصِّغر منذ ٢٠١١ وحَّد أعضاء بهيَّة سعيهم إلى إحياء التراث المصريِّ من أغاني السَّيِّد درويش وإمام عيسى ثم توسَّع المشروع فيما بعد ليشمل ألوان موسيقية جديدة ومتنوعة تقدِّم بهيَّة أغانيها بشكل حديث ومختلف يبرز في توزيعاتها الموسيقيَّة الغنيَّة ذات التباينات البديعة في أصوات العود الكمان الجيتار الإلكتروني الباص جيتار الدرامز وآلات الإيقاع الشَّرقيَّة </t>
  </si>
  <si>
    <t>موسيقى مصرية حديثة عن المجتمع والثورة</t>
  </si>
  <si>
    <t>https://www.facebook.com/bahiyyaproject/</t>
  </si>
  <si>
    <t>https://www.youtube.com/channel/UCKRuITaxzltohlNIYpXtFEw</t>
  </si>
  <si>
    <t>bahiyya.band@gmail.com</t>
  </si>
  <si>
    <t>https://www.facebook.com/pg/bahiyyaproject/about/?ref=page_internal</t>
  </si>
  <si>
    <t>البيت الفني للمسرح</t>
  </si>
  <si>
    <t>أخبار و أنشطة مسارح البيت الفني للمسرح</t>
  </si>
  <si>
    <t>http://theatre-house.blogspot.com.eg/?fbclid=IwAR2X08zj_wZKzeFI4jshtJDhO8gaZxl7yMDf7As8GFKzoPpEtUS9UpYLrgk</t>
  </si>
  <si>
    <t>https://www.facebook.com/housetechnicaltheatre/</t>
  </si>
  <si>
    <t>housetechnicaltheatre@gmail.com</t>
  </si>
  <si>
    <t>27ش عبدالخالق ثروت</t>
  </si>
  <si>
    <t>تابع لوزارة الثقافة- قطاع شئون الانتاج الثقافي- البيت الفني للمسرح
المركز الإعلامي</t>
  </si>
  <si>
    <t>https://www.facebook.com/pg/housetechnicaltheatre/about/?ref=page_internal</t>
  </si>
  <si>
    <t>المقطم</t>
  </si>
  <si>
    <t>دِكّة هي مساحة حرة للعرض والإنتاج والتشبيك والتفكير والتدريب واللعب هي مساحة تنمو وتنتج حسب المشاركين فيها</t>
  </si>
  <si>
    <t>مساحة حرة للعرض - ورش تدريبية - ورش عصف ذهني</t>
  </si>
  <si>
    <t xml:space="preserve">مساحة التعبير الرقمي دِكّة هي أحد مشاريع مؤسسة التعبير الرقمي العربي - أضف والذي يسعى إلى توفير حرية الرأي والتعبير باستخدام الوسائل التكنولوجية الحديثة والتي تقدمها أضِف لكل للفتية والشباب الباحثين عن مساحة حرة للتعبير عن آرائهم وتبادل المعلومات والمعرفة والتشارك فيها والتعاون من أجل خلق بيئة سوية تحترم تلك المبادئ </t>
  </si>
  <si>
    <t>https://arabdigitalexpression.org/deca?fbclid=IwAR1-hUWuuWHgWAezAcYUnpAPwT_2zYgmtZ0B1YnsbxaR7NtAnljLOa2myaA</t>
  </si>
  <si>
    <t>https://www.facebook.com/DecaAdef/</t>
  </si>
  <si>
    <t>143ش رقم8 المقطم</t>
  </si>
  <si>
    <t>https://www.facebook.com/pg/DecaAdef/about/?ref=page_internal</t>
  </si>
  <si>
    <t>تم افتراض ان التاسيس كان اول يوم في الشهر</t>
  </si>
  <si>
    <t>أوسكار للتسجيلات الفنية</t>
  </si>
  <si>
    <t xml:space="preserve">شركة إنتاج فني مصرية تعتبر الشركة من أكبر الشركات العربية وأعرقها في مجال الإنتاج الإعلامي وهي شركة مساهمة مصرية قام الراحل حسن عبد الله بتأسيسها في الستينيات من القرن الماضي قامت الشركة بإنتاج العديد من الأعمال التلفزيونية والمسرحيات باﻹضافة إلى العديد من البرامج الثقافية والدينية كما أنها تمتلك أيضاً استوديوهات صوت و5 وحدات تصوير تليفزيوني ووحدات مونتاج ومكساج ونسخ وتصحيح ألوان </t>
  </si>
  <si>
    <t>الزيبق - الرجل العناب - أنا القدس - الإكسلانس - وش تاني - كيكا على العالي</t>
  </si>
  <si>
    <t>https://www.facebook.com/Oscar.for.Artistic.Recordings/</t>
  </si>
  <si>
    <t>https://elcinema.com/person/1991419</t>
  </si>
  <si>
    <t>رياض رفعت</t>
  </si>
  <si>
    <t>هو منتج وداعم لكل أشكال الفن المستقل والفنانيين المستقليين كذلك هو مؤسس مؤسسة ألوان الفنية</t>
  </si>
  <si>
    <t>https://www.facebook.com/riad.rifaat</t>
  </si>
  <si>
    <t>آرت كافيه</t>
  </si>
  <si>
    <t>تعلم مهارات جديدة يمكنها تعزيز المواهب الخفية للفرد من أجل مستقبل أفضل</t>
  </si>
  <si>
    <t>www.artcafe-egypt.com</t>
  </si>
  <si>
    <t>https://www.facebook.com/ArtCafeegypt</t>
  </si>
  <si>
    <t>https://twitter.com/ArtCafeEgypt</t>
  </si>
  <si>
    <t>https://www.instagram.com/artcafeegypt/</t>
  </si>
  <si>
    <t>info@artcafe-egypt.com</t>
  </si>
  <si>
    <t>01227050753</t>
  </si>
  <si>
    <t>10ب ش11- ثكنات المعادي- المعادي</t>
  </si>
  <si>
    <t>https://www.yellowpages.com.eg/ar/profile/%D8%A7%D8%B1%D8%AA-%D9%83%D8%A7%D9%81%D9%8A%D9%87/516448?position=2&amp;key=%D9%85%D8%AF%D8%A7%D8%B1%D8%B3-%D9%81%D9%86&amp;mod=category&amp;categoryId=230</t>
  </si>
  <si>
    <t>الإبراهيمية للإعلام</t>
  </si>
  <si>
    <t>مركز يقوم بعمل تدريبات فى مجال الإعلام و إنتاج برامج تليفزيونية وإذاعية وخدمة المجتمع</t>
  </si>
  <si>
    <t>الوصول للمجتمع الشرق أوسطي والإرتقاء به نحو حياة أفضل</t>
  </si>
  <si>
    <t>http://imcegypt.net</t>
  </si>
  <si>
    <t>https://www.facebook.com/IbrahimiaMediaCenter/</t>
  </si>
  <si>
    <t>https://twitter.com/IMC_Egypt1?fbclid=IwAR3zlUiJoTgymDtQWi3CUPH0Ca6Un7UCz5JThCQTvBoVbwnLHOL_6tkhte0</t>
  </si>
  <si>
    <t>https://instagram.com/imcegypt1?fbclid=IwAR38FSVGZ-Ma3tpFKO-7fEifFeiV713aaiES1jQmBaRk8lNjHEAT2l7G134</t>
  </si>
  <si>
    <t>https://youtube.com/imcegypt1?fbclid=IwAR15uSIOWEkOS6CW9s4mNCfRU2Op9PxKYyZd4IUqm7zmqVpQ9HWFKXfN2uY</t>
  </si>
  <si>
    <t>info@imcegypt.net</t>
  </si>
  <si>
    <t>www.linkedin.com/company/ibrahimia-media-center</t>
  </si>
  <si>
    <t>www.pinterest.com/imcegypt1</t>
  </si>
  <si>
    <t>المدينة</t>
  </si>
  <si>
    <t>شارع فؤاد</t>
  </si>
  <si>
    <t>مؤسسة تهدف لدعم الفنون المستقلة</t>
  </si>
  <si>
    <t>تؤمن المدينة بأن المواطنين هم من يصنعون الثقافة والفنون وهم مصدر تطورها واستدامتها وتسعى ليكون الفن والثقافة جزء من الممارسات الانسانية الاساسية ومن العوامل الرئيسية للتنمية الاجتماعية المستدامة وتساهم فى تحقيق الديمقراطية وحقوق الإنسان والتنمية الاقتصادية</t>
  </si>
  <si>
    <t>تعمل المدينة في الفنون والثقافة من خلال التدريب والإنتاج وإدارة المساحات الثقافية ودعم الفنانين ومبادرات الشباب</t>
  </si>
  <si>
    <t>تحرص المدينة بأعمالها على إستهداف كل من الفنانين والمجموعات الشبابية والنساء من جميع الخلفيات الاجتماعية والاقتصادية</t>
  </si>
  <si>
    <t>http://www.elmadinaarts.com/?fbclid=IwAR0PqRiETG38Z2iNvZZ71x0Lm7vh6KfjgaWgd1X75gOI1eJ6TLzTkkgGsFo</t>
  </si>
  <si>
    <t>https://www.facebook.com/ElMadinaArts/</t>
  </si>
  <si>
    <t>https://twitter.com/ElMadinaArts</t>
  </si>
  <si>
    <t>https://www.instagram.com/elmadinaarts/</t>
  </si>
  <si>
    <t>https://www.youtube.com/channel/UCjedFRN3JMVVTDpZ3h5mveA</t>
  </si>
  <si>
    <t>elmadina@elmadinaarts.com</t>
  </si>
  <si>
    <t>6ش فؤاد- الإسكندرية</t>
  </si>
  <si>
    <t>https://vimeo.com/elmadinaarts</t>
  </si>
  <si>
    <t>https://www.facebook.com/pg/ElMadinaArts/about/?ref=page_internal</t>
  </si>
  <si>
    <t>ستوديو جناكليس</t>
  </si>
  <si>
    <t>جناكليس</t>
  </si>
  <si>
    <t>عبدالله شركس</t>
  </si>
  <si>
    <t>يختص بما يتعلق بصناعة السينما في مختلف مراحلها بدءا من تعليم التصوير والتمثيل للمونتاج لوضع الموسيقى لمساعدة صناع الأفلام والفنانين البصريين على أداء دورهم السياسي والاجتماعي خاصة المحليين وتحفيز المصريين على استخدام وسيط الفيديو كوسيلة للتعبير عن الرأي والذات</t>
  </si>
  <si>
    <t>ورش العمل - العرض عبر الحفلات في النشاط الموسيقي أو المعارض فيما يخص الفنون البصرية أو عروض السينما والمسرح - الإنتاج الذي يوليه المركز اهتمام كبير لتوصيله لأكبر شريحة من المهتمين خاصة تجارب الفيديو التي تمزج بين عدة فنون</t>
  </si>
  <si>
    <t>http://www.dotmsr.com/news/196/518565/%D8%B5%D9%88%D8%B1-%D9%81%D9%8A-%D8%A7%D9%84%D8%A5%D8%B3%D9%83%D9%86%D8%AF%D8%B1%D9%8A%D8%A9-6-%D9%85%D8%B1%D8%A7%D9%83%D8%B2-%D8%AB%D9%82%D8%A7%D9%81%D9%8A%D8%A9-%D8%A7%D9%83%D8%AA%D8%B4%D9%81-%D8%A8%D9%87%D8%A7-%D9%85%D9%88%D9%87%D8%A8%D8%AA%D9%83-%D9%88%D9%86%D9%85%D9%8A%D9%87%D8%A7</t>
  </si>
  <si>
    <t>مبادرة سياسية</t>
  </si>
  <si>
    <t>حملة كاذبون</t>
  </si>
  <si>
    <t>داعم - منتج</t>
  </si>
  <si>
    <t>ثقافي وسياسي</t>
  </si>
  <si>
    <t>أفلام وثائقية</t>
  </si>
  <si>
    <t>جهاز كشف الكذب..علي الإنترنت ومحرك من محركات الإعلام البديل.. والشعبي</t>
  </si>
  <si>
    <t>https://www.facebook.com/Kazeboon/</t>
  </si>
  <si>
    <t>https://www.youtube.com/user/3askarKazeboon</t>
  </si>
  <si>
    <t>دار الأدهم للنشر والتوزيع</t>
  </si>
  <si>
    <t>حدائق الزيتون</t>
  </si>
  <si>
    <t>الشاعر فارس خضر</t>
  </si>
  <si>
    <t>دار نشر مصرية تعنى بنشر الإبداعات الشبابية المصرية والعريبة والترجمات والدراسات النقدية والفكرية .. أسسها ويديرها الشاعر فارس خضر</t>
  </si>
  <si>
    <t>https://www.facebook.com/%D8%AF%D8%A7%D8%B1-%D8%A7%D9%84%D8%A3%D8%AF%D9%87%D9%85-%D9%84%D9%84%D9%86%D8%B4%D8%B1-%D9%88%D8%A7%D9%84%D8%AA%D9%88%D8%B2%D9%8A%D8%B9-153866288080270/</t>
  </si>
  <si>
    <t>fareskhedr69@yahoo.com</t>
  </si>
  <si>
    <t>01227341893ـ 01023186228</t>
  </si>
  <si>
    <t>15 شارع عبدالقهار من الأصبغـ حدائق الزيتون
القاهرة</t>
  </si>
  <si>
    <t>لينكد برودكشن للإنتاج</t>
  </si>
  <si>
    <t>طلال المهنا</t>
  </si>
  <si>
    <t>أفلام وثائقية - أفلام  قصيرة - أفلام تسجيلية</t>
  </si>
  <si>
    <t>غير معلوم</t>
  </si>
  <si>
    <t>https://elcinema.com/work/2045556/</t>
  </si>
  <si>
    <t>https://almalnews.com/%D9%85%D8%AE%D8%B1%D8%AC%D8%A9-%D8%AC%D8%A7%D9%86-%D8%AF%D8%A7%D8%B1%D9%83-%D9%85%D8%B5%D8%B1%D9%8A%D8%A9-%D9%81%D9%8A%D9%84%D9%85%D9%8A-%D9%85%D9%88%D8%AC%D9%91%D9%87-%D9%84%D9%84%D9%85%D8%AC%D8%AA/</t>
  </si>
  <si>
    <t>https://www.almasryalyoum.com/news/details/1447845</t>
  </si>
  <si>
    <t>نومادز هوم للإنتاج</t>
  </si>
  <si>
    <t>إيمان كامل</t>
  </si>
  <si>
    <t>راديو</t>
  </si>
  <si>
    <t>على مستوى سيناء</t>
  </si>
  <si>
    <t>مؤسسة إعلامية</t>
  </si>
  <si>
    <t>إعلامي</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</si>
  <si>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</si>
  <si>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</si>
  <si>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</si>
  <si>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</si>
  <si>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</si>
  <si>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</si>
  <si>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</si>
  <si>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</si>
  <si>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</si>
  <si>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</si>
  <si>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</si>
  <si>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قاعدة بيانات المجموعات الثقافية والفنية المتأثرة بـ يناير - مصر 2011</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</si>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</sst>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109">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8" fillId="2" borderId="36"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40" xfId="0" applyFont="1" applyFill="1" applyBorder="1" applyAlignment="1">
      <alignment horizontal="center" vertical="center" wrapText="1" readingOrder="2"/>
    </xf>
    <xf numFmtId="0" fontId="8" fillId="2" borderId="41" xfId="0" applyFont="1" applyFill="1" applyBorder="1" applyAlignment="1">
      <alignment horizontal="center" vertical="center" wrapText="1" readingOrder="2"/>
    </xf>
    <xf numFmtId="0" fontId="6" fillId="8" borderId="35"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9"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14" xfId="0" applyFont="1" applyFill="1" applyBorder="1" applyAlignment="1">
      <alignment horizontal="center" vertical="center" wrapText="1" readingOrder="2"/>
    </xf>
    <xf numFmtId="0" fontId="4" fillId="4" borderId="15"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166" fontId="4" fillId="3" borderId="15" xfId="0" applyNumberFormat="1"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3" borderId="27"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6" borderId="27" xfId="0" applyFont="1" applyFill="1" applyBorder="1" applyAlignment="1">
      <alignment horizontal="center" vertical="center" wrapText="1" readingOrder="2"/>
    </xf>
    <xf numFmtId="0" fontId="1" fillId="7" borderId="14" xfId="1" applyFill="1" applyBorder="1" applyAlignment="1">
      <alignment horizontal="center" vertical="center" wrapText="1" readingOrder="2"/>
    </xf>
    <xf numFmtId="0" fontId="1" fillId="7" borderId="15" xfId="1" applyFill="1" applyBorder="1" applyAlignment="1">
      <alignment horizontal="center" vertical="center" wrapText="1" readingOrder="2"/>
    </xf>
    <xf numFmtId="0" fontId="4" fillId="7" borderId="15"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14" xfId="0" applyFont="1" applyFill="1" applyBorder="1" applyAlignment="1">
      <alignment horizontal="center" vertical="center" wrapText="1" readingOrder="2"/>
    </xf>
    <xf numFmtId="0" fontId="4" fillId="4" borderId="16" xfId="0" applyFont="1" applyFill="1" applyBorder="1" applyAlignment="1">
      <alignment horizontal="center" vertical="center" wrapText="1" readingOrder="2"/>
    </xf>
    <xf numFmtId="49" fontId="5" fillId="2" borderId="9" xfId="0" applyNumberFormat="1"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166" fontId="4" fillId="3" borderId="26" xfId="0" applyNumberFormat="1" applyFont="1" applyFill="1" applyBorder="1" applyAlignment="1">
      <alignment horizontal="center" vertical="center" wrapText="1" readingOrder="2"/>
    </xf>
    <xf numFmtId="164" fontId="4" fillId="4" borderId="29" xfId="0" applyNumberFormat="1"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5" borderId="27" xfId="0" applyFont="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0" fontId="1" fillId="7" borderId="26" xfId="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1" fontId="4" fillId="7" borderId="26" xfId="0" applyNumberFormat="1" applyFont="1" applyFill="1" applyBorder="1" applyAlignment="1">
      <alignment horizontal="center" vertical="center" wrapText="1" readingOrder="2"/>
    </xf>
    <xf numFmtId="0" fontId="4" fillId="7" borderId="27" xfId="0" applyFont="1" applyFill="1" applyBorder="1" applyAlignment="1">
      <alignment horizontal="center" vertical="center" wrapText="1" readingOrder="2"/>
    </xf>
    <xf numFmtId="0" fontId="4" fillId="3" borderId="30"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0" fontId="4" fillId="4" borderId="27" xfId="0" applyFont="1" applyFill="1" applyBorder="1" applyAlignment="1">
      <alignment horizontal="center" vertical="center" wrapText="1" readingOrder="2"/>
    </xf>
    <xf numFmtId="0" fontId="4" fillId="5" borderId="31" xfId="0" applyFont="1" applyFill="1" applyBorder="1" applyAlignment="1">
      <alignment horizontal="center" vertical="center" wrapText="1" readingOrder="2"/>
    </xf>
    <xf numFmtId="49" fontId="5" fillId="2" borderId="32" xfId="0" applyNumberFormat="1"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1" fillId="5" borderId="26" xfId="1" applyFill="1" applyBorder="1" applyAlignment="1">
      <alignment horizontal="center" vertical="center" wrapText="1" readingOrder="2"/>
    </xf>
    <xf numFmtId="0" fontId="4" fillId="4" borderId="29" xfId="0" applyFont="1" applyFill="1" applyBorder="1" applyAlignment="1">
      <alignment horizontal="center" vertical="center" wrapText="1" readingOrder="2"/>
    </xf>
    <xf numFmtId="49" fontId="4" fillId="7" borderId="26" xfId="0" applyNumberFormat="1" applyFont="1" applyFill="1" applyBorder="1" applyAlignment="1">
      <alignment horizontal="center" vertical="center" wrapText="1" readingOrder="2"/>
    </xf>
    <xf numFmtId="0" fontId="1" fillId="7" borderId="27" xfId="1" applyFill="1" applyBorder="1" applyAlignment="1">
      <alignment horizontal="center" vertical="center" wrapText="1" readingOrder="2"/>
    </xf>
    <xf numFmtId="0" fontId="1" fillId="5" borderId="31" xfId="1" applyFill="1" applyBorder="1" applyAlignment="1">
      <alignment horizontal="center" vertical="center" wrapText="1" readingOrder="2"/>
    </xf>
    <xf numFmtId="164" fontId="4" fillId="3" borderId="26" xfId="0" applyNumberFormat="1" applyFont="1" applyFill="1" applyBorder="1" applyAlignment="1">
      <alignment horizontal="center" vertical="center" wrapText="1" readingOrder="2"/>
    </xf>
    <xf numFmtId="0" fontId="4" fillId="4" borderId="33"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2" borderId="32" xfId="0" applyFont="1" applyFill="1" applyBorder="1" applyAlignment="1">
      <alignment horizontal="center" vertical="center" wrapText="1" readingOrder="2"/>
    </xf>
    <xf numFmtId="0" fontId="1" fillId="3" borderId="27" xfId="1" applyFill="1" applyBorder="1" applyAlignment="1">
      <alignment horizontal="center" vertical="center" wrapText="1" readingOrder="2"/>
    </xf>
    <xf numFmtId="0" fontId="1" fillId="3" borderId="30" xfId="1" applyFill="1" applyBorder="1" applyAlignment="1">
      <alignment horizontal="center" vertical="center" wrapText="1" readingOrder="2"/>
    </xf>
    <xf numFmtId="17" fontId="4" fillId="6" borderId="25" xfId="0" applyNumberFormat="1" applyFont="1" applyFill="1" applyBorder="1" applyAlignment="1">
      <alignment horizontal="center" vertical="center" wrapText="1" readingOrder="2"/>
    </xf>
    <xf numFmtId="16" fontId="4" fillId="3" borderId="26" xfId="0" applyNumberFormat="1" applyFont="1" applyFill="1" applyBorder="1" applyAlignment="1">
      <alignment horizontal="center" vertical="center" wrapText="1" readingOrder="2"/>
    </xf>
    <xf numFmtId="164" fontId="4" fillId="4" borderId="33" xfId="0" applyNumberFormat="1" applyFont="1" applyFill="1" applyBorder="1" applyAlignment="1">
      <alignment horizontal="center" vertical="center" wrapText="1" readingOrder="2"/>
    </xf>
    <xf numFmtId="0" fontId="1" fillId="5" borderId="14" xfId="1" applyFill="1" applyBorder="1" applyAlignment="1">
      <alignment horizontal="center" vertical="center" wrapText="1" readingOrder="2"/>
    </xf>
    <xf numFmtId="0" fontId="1" fillId="5" borderId="15" xfId="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49" fontId="4" fillId="7" borderId="15" xfId="0" applyNumberFormat="1" applyFont="1" applyFill="1" applyBorder="1" applyAlignment="1">
      <alignment horizontal="center" vertical="center" wrapText="1" readingOrder="2"/>
    </xf>
    <xf numFmtId="0" fontId="1" fillId="7" borderId="16" xfId="1" applyFill="1" applyBorder="1" applyAlignment="1">
      <alignment horizontal="center" vertical="center" wrapText="1" readingOrder="2"/>
    </xf>
    <xf numFmtId="0" fontId="1" fillId="5" borderId="17" xfId="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42" xfId="0" applyFont="1" applyFill="1" applyBorder="1" applyAlignment="1">
      <alignment horizontal="center" vertical="center" wrapText="1" readingOrder="2"/>
    </xf>
    <xf numFmtId="0" fontId="8" fillId="2" borderId="37"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3" xfId="0" applyFont="1" applyFill="1" applyBorder="1" applyAlignment="1">
      <alignment horizontal="center" vertical="center" wrapText="1" readingOrder="2"/>
    </xf>
    <xf numFmtId="0" fontId="7" fillId="8" borderId="38" xfId="0" applyFont="1" applyFill="1" applyBorder="1" applyAlignment="1">
      <alignment horizontal="center" vertical="center" wrapText="1" readingOrder="2"/>
    </xf>
    <xf numFmtId="0" fontId="7" fillId="8" borderId="39"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jesuitcairofilmschool/" TargetMode="External"/><Relationship Id="rId299" Type="http://schemas.openxmlformats.org/officeDocument/2006/relationships/hyperlink" Target="https://www.facebook.com/culturecorner/" TargetMode="External"/><Relationship Id="rId21" Type="http://schemas.openxmlformats.org/officeDocument/2006/relationships/hyperlink" Target="mailto:fekra.team@hotmail.com" TargetMode="External"/><Relationship Id="rId63" Type="http://schemas.openxmlformats.org/officeDocument/2006/relationships/hyperlink" Target="mailto:artscenter@bibalex.org" TargetMode="External"/><Relationship Id="rId159" Type="http://schemas.openxmlformats.org/officeDocument/2006/relationships/hyperlink" Target="mailto:akramelkrany@ymail.com" TargetMode="External"/><Relationship Id="rId324" Type="http://schemas.openxmlformats.org/officeDocument/2006/relationships/hyperlink" Target="https://elcinema.com/person/2100817/" TargetMode="External"/><Relationship Id="rId366" Type="http://schemas.openxmlformats.org/officeDocument/2006/relationships/hyperlink" Target="https://www.facebook.com/%D8%AF%D8%A7%D8%B1-%D8%A7%D9%84%D8%A3%D8%AF%D9%87%D9%85-%D9%84%D9%84%D9%86%D8%B4%D8%B1-%D9%88%D8%A7%D9%84%D8%AA%D9%88%D8%B2%D9%8A%D8%B9-153866288080270/" TargetMode="External"/><Relationship Id="rId170" Type="http://schemas.openxmlformats.org/officeDocument/2006/relationships/hyperlink" Target="https://www.facebook.com/pages/category/News-Personality/%D9%82%D9%86%D8%A7%D8%A9-25-%D9%8A%D9%86%D8%A7%D9%8A%D8%B1-198465096848500/" TargetMode="External"/><Relationship Id="rId226" Type="http://schemas.openxmlformats.org/officeDocument/2006/relationships/hyperlink" Target="https://elcinema.com/person/1977140/" TargetMode="External"/><Relationship Id="rId268" Type="http://schemas.openxmlformats.org/officeDocument/2006/relationships/hyperlink" Target="https://www.cairo360.com/ar/event/%D9%81%D8%B1%D9%82%D8%A9-%D8%AD%D8%A8%D8%A7%D9%8A%D8%A8%D9%86%D8%A7-%D9%81%D9%8A-%D9%88%D9%83%D8%A7%D9%84%D8%A9-%D8%A7%D9%84%D8%BA%D9%88%D8%B1%D9%8A/" TargetMode="External"/><Relationship Id="rId32" Type="http://schemas.openxmlformats.org/officeDocument/2006/relationships/hyperlink" Target="https://www.facebook.com/Digitaleyefilme/" TargetMode="External"/><Relationship Id="rId74" Type="http://schemas.openxmlformats.org/officeDocument/2006/relationships/hyperlink" Target="https://www.instagram.com/the.comedy.bunch?fbclid=IwAR0AdTAhu5XMYNxHvMXCWDQXa_wLYO_SRLAwkYUQnL-8pGaEWXYN4i94U7w" TargetMode="External"/><Relationship Id="rId128" Type="http://schemas.openxmlformats.org/officeDocument/2006/relationships/hyperlink" Target="https://www.facebook.com/ADEF.xyz/" TargetMode="External"/><Relationship Id="rId335" Type="http://schemas.openxmlformats.org/officeDocument/2006/relationships/hyperlink" Target="https://soundcloud.com/the-choir-project" TargetMode="External"/><Relationship Id="rId377" Type="http://schemas.openxmlformats.org/officeDocument/2006/relationships/hyperlink" Target="https://www.aljazeera.net/countries/egypt?fbclid=IwAR24kir6taPXsQEjg4keczFkpb9q60ufXoJEqr45Gq4uaMcZq_kdNpXMkjY" TargetMode="External"/><Relationship Id="rId5" Type="http://schemas.openxmlformats.org/officeDocument/2006/relationships/hyperlink" Target="https://www.facebook.com/pg/Darb1718/about/?ref=page_internal" TargetMode="External"/><Relationship Id="rId181" Type="http://schemas.openxmlformats.org/officeDocument/2006/relationships/hyperlink" Target="mailto:info@25online.tv" TargetMode="External"/><Relationship Id="rId237" Type="http://schemas.openxmlformats.org/officeDocument/2006/relationships/hyperlink" Target="http://www.linkedin.com/company/ibrahimia-media-center" TargetMode="External"/><Relationship Id="rId279" Type="http://schemas.openxmlformats.org/officeDocument/2006/relationships/hyperlink" Target="https://www.masress.com/alahaly/10828" TargetMode="External"/><Relationship Id="rId43" Type="http://schemas.openxmlformats.org/officeDocument/2006/relationships/hyperlink" Target="https://www.youtube.com/user/ModernHeritageMENA?fbclid=IwAR3jnERZI5VYh2_3CADR61KiTD1Gg8knzPD115q_ubZJ16GipH5aun5oOOo" TargetMode="External"/><Relationship Id="rId139" Type="http://schemas.openxmlformats.org/officeDocument/2006/relationships/hyperlink" Target="http://www.cairophotography.club/" TargetMode="External"/><Relationship Id="rId290" Type="http://schemas.openxmlformats.org/officeDocument/2006/relationships/hyperlink" Target="https://www.facebook.com/RamyEssamOfficial/" TargetMode="External"/><Relationship Id="rId304" Type="http://schemas.openxmlformats.org/officeDocument/2006/relationships/hyperlink" Target="https://www.masrawy.com/news/news_various/details/2017/1/24/1018320/-%D8%A7%D9%84%D9%81%D9%86-%D9%85%D9%8A%D8%AF%D8%A7%D9%86-%D9%84%D9%85%D8%A7%D8%B0%D8%A7-%D9%84%D9%85-%D9%8A%D8%B9%D8%AF-%D8%A7%D9%84%D8%B4%D8%A7%D8%B1%D8%B9-%D9%84%D9%86%D8%A7-" TargetMode="External"/><Relationship Id="rId346" Type="http://schemas.openxmlformats.org/officeDocument/2006/relationships/hyperlink" Target="https://www.youtube.com/channel/UCjeK9Txfop4bfAL1Hapeizw/about" TargetMode="External"/><Relationship Id="rId85" Type="http://schemas.openxmlformats.org/officeDocument/2006/relationships/hyperlink" Target="mailto:bahiyya.band@gmail.com" TargetMode="External"/><Relationship Id="rId150" Type="http://schemas.openxmlformats.org/officeDocument/2006/relationships/hyperlink" Target="https://www.facebook.com/elmashhadnewspaper/" TargetMode="External"/><Relationship Id="rId192" Type="http://schemas.openxmlformats.org/officeDocument/2006/relationships/hyperlink" Target="https://www.youtube.com/user/ArtOfSeeingCenter" TargetMode="External"/><Relationship Id="rId206" Type="http://schemas.openxmlformats.org/officeDocument/2006/relationships/hyperlink" Target="https://www.tandemforculture.org/programmes/tandem-shaml/" TargetMode="External"/><Relationship Id="rId248" Type="http://schemas.openxmlformats.org/officeDocument/2006/relationships/hyperlink" Target="https://www.instagram.com/filmclinic/" TargetMode="External"/><Relationship Id="rId12" Type="http://schemas.openxmlformats.org/officeDocument/2006/relationships/hyperlink" Target="mailto:gezira.art.center@gmail.com" TargetMode="External"/><Relationship Id="rId108" Type="http://schemas.openxmlformats.org/officeDocument/2006/relationships/hyperlink" Target="http://newcenturyproduction.com/" TargetMode="External"/><Relationship Id="rId315" Type="http://schemas.openxmlformats.org/officeDocument/2006/relationships/hyperlink" Target="http://www.n-media.tv/" TargetMode="External"/><Relationship Id="rId357" Type="http://schemas.openxmlformats.org/officeDocument/2006/relationships/hyperlink" Target="mailto:info@axeerstudio.com" TargetMode="External"/><Relationship Id="rId54" Type="http://schemas.openxmlformats.org/officeDocument/2006/relationships/hyperlink" Target="https://www.instagram.com/MAD_Solutions/" TargetMode="External"/><Relationship Id="rId96" Type="http://schemas.openxmlformats.org/officeDocument/2006/relationships/hyperlink" Target="https://www.facebook.com/Maghnakhan" TargetMode="External"/><Relationship Id="rId161" Type="http://schemas.openxmlformats.org/officeDocument/2006/relationships/hyperlink" Target="http://www.medantahreer.com/" TargetMode="External"/><Relationship Id="rId217" Type="http://schemas.openxmlformats.org/officeDocument/2006/relationships/hyperlink" Target="http://pinterest.com/seenfilms" TargetMode="External"/><Relationship Id="rId259" Type="http://schemas.openxmlformats.org/officeDocument/2006/relationships/hyperlink" Target="mailto:info@globalmedia.cc" TargetMode="External"/><Relationship Id="rId23" Type="http://schemas.openxmlformats.org/officeDocument/2006/relationships/hyperlink" Target="https://www.facebook.com/Etijah.org/" TargetMode="External"/><Relationship Id="rId119" Type="http://schemas.openxmlformats.org/officeDocument/2006/relationships/hyperlink" Target="http://www.elgenaina.org/" TargetMode="External"/><Relationship Id="rId270" Type="http://schemas.openxmlformats.org/officeDocument/2006/relationships/hyperlink" Target="mailto:meem_tak3eeb@yahoo.com" TargetMode="External"/><Relationship Id="rId326" Type="http://schemas.openxmlformats.org/officeDocument/2006/relationships/hyperlink" Target="https://www.facebook.com/uncut.eg/" TargetMode="External"/><Relationship Id="rId65" Type="http://schemas.openxmlformats.org/officeDocument/2006/relationships/hyperlink" Target="https://www.facebook.com/egyptcdf/?ref=py_c&amp;eid=ARBIfvqD2ollQbSporqt0ZiwChOZWKVIQ7Z4lyti2LF2bYTmSNqaaFHH-tTR30Lnlqe6dBZx66dMJxy6" TargetMode="External"/><Relationship Id="rId130" Type="http://schemas.openxmlformats.org/officeDocument/2006/relationships/hyperlink" Target="https://www.facebook.com/CultureResource/?eid=ARAcMcRTcAD6rPR6Ncg1g-z0JeDZwKfUWrGIt-Pb_e11wj2urKPSvY5IiSgZd59rw5BSQzh6NZ8yAER7" TargetMode="External"/><Relationship Id="rId368" Type="http://schemas.openxmlformats.org/officeDocument/2006/relationships/hyperlink" Target="https://www.facebook.com/Kazeboon/" TargetMode="External"/><Relationship Id="rId172" Type="http://schemas.openxmlformats.org/officeDocument/2006/relationships/hyperlink" Target="http://www.misr25.tv/" TargetMode="External"/><Relationship Id="rId228" Type="http://schemas.openxmlformats.org/officeDocument/2006/relationships/hyperlink" Target="https://www.facebook.com/EskenderellaArtsOrg/" TargetMode="External"/><Relationship Id="rId281" Type="http://schemas.openxmlformats.org/officeDocument/2006/relationships/hyperlink" Target="https://www.facebook.com/groups/246466648725554/" TargetMode="External"/><Relationship Id="rId337" Type="http://schemas.openxmlformats.org/officeDocument/2006/relationships/hyperlink" Target="https://www.facebook.com/thechoirprojectegypt/" TargetMode="External"/><Relationship Id="rId34" Type="http://schemas.openxmlformats.org/officeDocument/2006/relationships/hyperlink" Target="http://www.kayanpublish.com/?fbclid=IwAR353r0oMQ7AtuWPyMAOh43ShFFc1f03UsEs9AOw6VTSgtQv7B0r55lUDfg" TargetMode="External"/><Relationship Id="rId76" Type="http://schemas.openxmlformats.org/officeDocument/2006/relationships/hyperlink" Target="http://www.mashrou3almareekh.com/" TargetMode="External"/><Relationship Id="rId141" Type="http://schemas.openxmlformats.org/officeDocument/2006/relationships/hyperlink" Target="https://www.instagram.com/cpc_club?fbclid=IwAR33K3j0ClRMqZNjzf0ecBO9hkr7c7jOQp65dikcwOCBoSFCBN5eO1qlWbQ" TargetMode="External"/><Relationship Id="rId7" Type="http://schemas.openxmlformats.org/officeDocument/2006/relationships/hyperlink" Target="http://www.alhezbelcomedy.com/?fbclid=IwAR3KKmJP0vQcfldJzvZ0CDhXPKfTimkgpPJE_ZBWgT_msw54q1Ho8GNkX6o" TargetMode="External"/><Relationship Id="rId183" Type="http://schemas.openxmlformats.org/officeDocument/2006/relationships/hyperlink" Target="http://t.co/fCVM3MkCTt?amp=1" TargetMode="External"/><Relationship Id="rId239" Type="http://schemas.openxmlformats.org/officeDocument/2006/relationships/hyperlink" Target="http://www.pinterest.com/imcegypt1" TargetMode="External"/><Relationship Id="rId250" Type="http://schemas.openxmlformats.org/officeDocument/2006/relationships/hyperlink" Target="https://www.youtube.com/channel/UCMN9mfy-9Kc87jpVAInBFIg" TargetMode="External"/><Relationship Id="rId292" Type="http://schemas.openxmlformats.org/officeDocument/2006/relationships/hyperlink" Target="http://twitter.com/RamyEssam" TargetMode="External"/><Relationship Id="rId306" Type="http://schemas.openxmlformats.org/officeDocument/2006/relationships/hyperlink" Target="https://www.alghad.tv/%D9%81%D9%8A%D8%AF%D9%8A%D9%88%D9%85%D8%A4%D8%B3%D8%B3-%D9%81%D8%B1%D9%82%D8%A9-%D8%A7%D9%84%D9%81%D9%86-%D9%85%D9%8A%D8%AF%D8%A7%D9%86-%D8%B9%D8%B1%D9%88%D8%B6%D9%86%D8%A7-%D8%AA%D9%88%D9%82/" TargetMode="External"/><Relationship Id="rId45" Type="http://schemas.openxmlformats.org/officeDocument/2006/relationships/hyperlink" Target="https://www.facebook.com/AYB.GUC/" TargetMode="External"/><Relationship Id="rId87" Type="http://schemas.openxmlformats.org/officeDocument/2006/relationships/hyperlink" Target="https://www.facebook.com/bahiyyaproject/" TargetMode="External"/><Relationship Id="rId110" Type="http://schemas.openxmlformats.org/officeDocument/2006/relationships/hyperlink" Target="https://youtube.com/channel/UCrequ3XGUiaAtpKCqrWHa5Q" TargetMode="External"/><Relationship Id="rId348" Type="http://schemas.openxmlformats.org/officeDocument/2006/relationships/hyperlink" Target="https://www.instagram.com/ganzeer/" TargetMode="External"/><Relationship Id="rId152" Type="http://schemas.openxmlformats.org/officeDocument/2006/relationships/hyperlink" Target="mailto:almash_had@yahoo.com" TargetMode="External"/><Relationship Id="rId194" Type="http://schemas.openxmlformats.org/officeDocument/2006/relationships/hyperlink" Target="https://www.facebook.com/rizkallahartfoundation/" TargetMode="External"/><Relationship Id="rId208" Type="http://schemas.openxmlformats.org/officeDocument/2006/relationships/hyperlink" Target="https://www.instagram.com/TandemforCulture" TargetMode="External"/><Relationship Id="rId261" Type="http://schemas.openxmlformats.org/officeDocument/2006/relationships/hyperlink" Target="https://elcinema.com/person/1991419" TargetMode="External"/><Relationship Id="rId14" Type="http://schemas.openxmlformats.org/officeDocument/2006/relationships/hyperlink" Target="https://www.facebook.com/permalink.php?story_fbid=117138073147963&amp;id=110266160501821" TargetMode="External"/><Relationship Id="rId56" Type="http://schemas.openxmlformats.org/officeDocument/2006/relationships/hyperlink" Target="https://www.facebook.com/MADSolutionsOfficial" TargetMode="External"/><Relationship Id="rId317" Type="http://schemas.openxmlformats.org/officeDocument/2006/relationships/hyperlink" Target="http://www.filmofegypt.com/" TargetMode="External"/><Relationship Id="rId359" Type="http://schemas.openxmlformats.org/officeDocument/2006/relationships/hyperlink" Target="http://www.ebdaaalex.gov.eg/?fbclid=IwAR3D7AkJjyluqZ0DPlbbXyMMelBrt7elB_NkCgwf5tpDPgoK4iSRkLYieyE" TargetMode="External"/><Relationship Id="rId98" Type="http://schemas.openxmlformats.org/officeDocument/2006/relationships/hyperlink" Target="https://www.facebook.com/aroma.official/" TargetMode="External"/><Relationship Id="rId121" Type="http://schemas.openxmlformats.org/officeDocument/2006/relationships/hyperlink" Target="https://www.youtube.com/channel/UCetyhaiLQYSPu9OU_0Pp3Aw?view_as=subscriber" TargetMode="External"/><Relationship Id="rId163" Type="http://schemas.openxmlformats.org/officeDocument/2006/relationships/hyperlink" Target="https://www.tahrirnews.com/" TargetMode="External"/><Relationship Id="rId219" Type="http://schemas.openxmlformats.org/officeDocument/2006/relationships/hyperlink" Target="https://www.facebook.com/GazagaBand/" TargetMode="External"/><Relationship Id="rId370" Type="http://schemas.openxmlformats.org/officeDocument/2006/relationships/hyperlink" Target="https://elcinema.com/work/2045556/" TargetMode="External"/><Relationship Id="rId230" Type="http://schemas.openxmlformats.org/officeDocument/2006/relationships/hyperlink" Target="http://www.eskenderella.org/" TargetMode="External"/><Relationship Id="rId25" Type="http://schemas.openxmlformats.org/officeDocument/2006/relationships/hyperlink" Target="http://www.etijah.org/?fbclid=IwAR2M7PvJZacpBlv3_z5tHiGO-aocfFgZQx51ashKZBMi2Qe3fbHRiiQ06Ik" TargetMode="External"/><Relationship Id="rId67" Type="http://schemas.openxmlformats.org/officeDocument/2006/relationships/hyperlink" Target="mailto:cdf@cdf-eg.org" TargetMode="External"/><Relationship Id="rId272" Type="http://schemas.openxmlformats.org/officeDocument/2006/relationships/hyperlink" Target="https://www.youtube.com/channel/UCjIBIREqfZulubL2xfUAGWw" TargetMode="External"/><Relationship Id="rId328" Type="http://schemas.openxmlformats.org/officeDocument/2006/relationships/hyperlink" Target="https://www.facebook.com/uncut.eg/" TargetMode="External"/><Relationship Id="rId132" Type="http://schemas.openxmlformats.org/officeDocument/2006/relationships/hyperlink" Target="https://twitter.com/Culture_Res" TargetMode="External"/><Relationship Id="rId174" Type="http://schemas.openxmlformats.org/officeDocument/2006/relationships/hyperlink" Target="https://www.youtube.com/channel/UCp3-emrp2XsQjsmQ5L1_Aug" TargetMode="External"/><Relationship Id="rId241" Type="http://schemas.openxmlformats.org/officeDocument/2006/relationships/hyperlink" Target="https://www.facebook.com/TheProducersFilms" TargetMode="External"/><Relationship Id="rId36" Type="http://schemas.openxmlformats.org/officeDocument/2006/relationships/hyperlink" Target="mailto:kayanpub@gmail.com" TargetMode="External"/><Relationship Id="rId283" Type="http://schemas.openxmlformats.org/officeDocument/2006/relationships/hyperlink" Target="https://www.imdb.com/title/tt3001096/" TargetMode="External"/><Relationship Id="rId339" Type="http://schemas.openxmlformats.org/officeDocument/2006/relationships/hyperlink" Target="https://www.youtube.com/channel/UCZghOmDezc6OCMzdPaL-j2Q" TargetMode="External"/><Relationship Id="rId78" Type="http://schemas.openxmlformats.org/officeDocument/2006/relationships/hyperlink" Target="http://www.goethe.de/alexandria" TargetMode="External"/><Relationship Id="rId101" Type="http://schemas.openxmlformats.org/officeDocument/2006/relationships/hyperlink" Target="https://aromastudios.com/" TargetMode="External"/><Relationship Id="rId143" Type="http://schemas.openxmlformats.org/officeDocument/2006/relationships/hyperlink" Target="http://www.elmadinaarts.com/?fbclid=IwAR0PqRiETG38Z2iNvZZ71x0Lm7vh6KfjgaWgd1X75gOI1eJ6TLzTkkgGsFo" TargetMode="External"/><Relationship Id="rId185" Type="http://schemas.openxmlformats.org/officeDocument/2006/relationships/hyperlink" Target="https://twitter.com/25tveg?lang=en" TargetMode="External"/><Relationship Id="rId350" Type="http://schemas.openxmlformats.org/officeDocument/2006/relationships/hyperlink" Target="https://www.facebook.com/GanzeerOfficial/" TargetMode="External"/><Relationship Id="rId9" Type="http://schemas.openxmlformats.org/officeDocument/2006/relationships/hyperlink" Target="mailto:info@alhezbelcomedy.com" TargetMode="External"/><Relationship Id="rId210" Type="http://schemas.openxmlformats.org/officeDocument/2006/relationships/hyperlink" Target="https://vimeo.com/tandemforculture" TargetMode="External"/><Relationship Id="rId26" Type="http://schemas.openxmlformats.org/officeDocument/2006/relationships/hyperlink" Target="mailto:info@etijah.org" TargetMode="External"/><Relationship Id="rId231" Type="http://schemas.openxmlformats.org/officeDocument/2006/relationships/hyperlink" Target="mailto:eskenderellaarts@gmail.com" TargetMode="External"/><Relationship Id="rId252" Type="http://schemas.openxmlformats.org/officeDocument/2006/relationships/hyperlink" Target="https://www.facebook.com/ghazal.elseall" TargetMode="External"/><Relationship Id="rId273" Type="http://schemas.openxmlformats.org/officeDocument/2006/relationships/hyperlink" Target="https://twitter.com/EgyptianArtsGrp" TargetMode="External"/><Relationship Id="rId294" Type="http://schemas.openxmlformats.org/officeDocument/2006/relationships/hyperlink" Target="mailto:valdenn@valdenn.com" TargetMode="External"/><Relationship Id="rId308" Type="http://schemas.openxmlformats.org/officeDocument/2006/relationships/hyperlink" Target="https://elcinema.com/person/1022759/" TargetMode="External"/><Relationship Id="rId329" Type="http://schemas.openxmlformats.org/officeDocument/2006/relationships/hyperlink" Target="mailto:infouncut.eg@gmail.com" TargetMode="External"/><Relationship Id="rId47" Type="http://schemas.openxmlformats.org/officeDocument/2006/relationships/hyperlink" Target="http://www.cherryblossom-books.com/?fbclid=IwAR0Qh4imp97QxXNjPTv6xy-UbTrtK1NInOX83AhnRfRpVs6fE6SQK3bNdE4" TargetMode="External"/><Relationship Id="rId68" Type="http://schemas.openxmlformats.org/officeDocument/2006/relationships/hyperlink" Target="https://www.facebook.com/camfestival.org/?ref=search&amp;__tn__=%2Cd%2CP-R&amp;eid=ARBtfhIX0RpCZU0FXnOq_oQ7QNo6BSFnWzkFNDcAzxtkMWyDGvdev6uv7fMILRSp1q368OZAxulqlWMZ" TargetMode="External"/><Relationship Id="rId89" Type="http://schemas.openxmlformats.org/officeDocument/2006/relationships/hyperlink" Target="https://arabdigitalexpression.org/deca?fbclid=IwAR1-hUWuuWHgWAezAcYUnpAPwT_2zYgmtZ0B1YnsbxaR7NtAnljLOa2myaA" TargetMode="External"/><Relationship Id="rId112" Type="http://schemas.openxmlformats.org/officeDocument/2006/relationships/hyperlink" Target="https://elcinema.com/person/1058236/" TargetMode="External"/><Relationship Id="rId133" Type="http://schemas.openxmlformats.org/officeDocument/2006/relationships/hyperlink" Target="https://www.instagram.com/culture_resource/" TargetMode="External"/><Relationship Id="rId154" Type="http://schemas.openxmlformats.org/officeDocument/2006/relationships/hyperlink" Target="http://www.elmashhad.online/" TargetMode="External"/><Relationship Id="rId175" Type="http://schemas.openxmlformats.org/officeDocument/2006/relationships/hyperlink" Target="https://twitter.com/Misr25TV" TargetMode="External"/><Relationship Id="rId340" Type="http://schemas.openxmlformats.org/officeDocument/2006/relationships/hyperlink" Target="https://www.youtube.com/channel/UCZghOmDezc6OCMzdPaL-j2Q" TargetMode="External"/><Relationship Id="rId361" Type="http://schemas.openxmlformats.org/officeDocument/2006/relationships/hyperlink" Target="https://www.facebook.com/Ebda3Elhoria/" TargetMode="External"/><Relationship Id="rId196" Type="http://schemas.openxmlformats.org/officeDocument/2006/relationships/hyperlink" Target="http://www.adlirizkallah.co/" TargetMode="External"/><Relationship Id="rId200" Type="http://schemas.openxmlformats.org/officeDocument/2006/relationships/hyperlink" Target="https://www.facebook.com/ArtCafeegypt" TargetMode="External"/><Relationship Id="rId16" Type="http://schemas.openxmlformats.org/officeDocument/2006/relationships/hyperlink" Target="https://www.facebook.com/FnanyElthawra" TargetMode="External"/><Relationship Id="rId221" Type="http://schemas.openxmlformats.org/officeDocument/2006/relationships/hyperlink" Target="mailto:info@gazaga.band" TargetMode="External"/><Relationship Id="rId242" Type="http://schemas.openxmlformats.org/officeDocument/2006/relationships/hyperlink" Target="http://www.theproducersfilms.com/?fbclid=IwAR1rtDcUZGbOglEOcQjVAGXwEW-vCdXKA_HYbsIeTsAWWW0ICbUA5oTkT9c" TargetMode="External"/><Relationship Id="rId263" Type="http://schemas.openxmlformats.org/officeDocument/2006/relationships/hyperlink" Target="https://www.facebook.com/Oscar.for.Artistic.Recordings/" TargetMode="External"/><Relationship Id="rId284" Type="http://schemas.openxmlformats.org/officeDocument/2006/relationships/hyperlink" Target="https://www.youtube.com/watch?v=uLxdLjDX8E4" TargetMode="External"/><Relationship Id="rId319" Type="http://schemas.openxmlformats.org/officeDocument/2006/relationships/hyperlink" Target="https://www.facebook.com/filmofegypt/" TargetMode="External"/><Relationship Id="rId37" Type="http://schemas.openxmlformats.org/officeDocument/2006/relationships/hyperlink" Target="http://facebook.com/Kayan.publishing/" TargetMode="External"/><Relationship Id="rId58" Type="http://schemas.openxmlformats.org/officeDocument/2006/relationships/hyperlink" Target="https://www.facebook.com/Melophrenia/" TargetMode="External"/><Relationship Id="rId79" Type="http://schemas.openxmlformats.org/officeDocument/2006/relationships/hyperlink" Target="https://www.facebook.com/goetheinstitut.alexandria/" TargetMode="External"/><Relationship Id="rId102" Type="http://schemas.openxmlformats.org/officeDocument/2006/relationships/hyperlink" Target="https://www.instagram.com/aromastudios?fbclid=IwAR37wzvGsAWFEDGHcPfIiNLPdhMyW9f52M-e4V5stRpE8yWllLQvfUO4hpE" TargetMode="External"/><Relationship Id="rId123" Type="http://schemas.openxmlformats.org/officeDocument/2006/relationships/hyperlink" Target="https://twitter.com/genainatheater" TargetMode="External"/><Relationship Id="rId144" Type="http://schemas.openxmlformats.org/officeDocument/2006/relationships/hyperlink" Target="mailto:elmadina@elmadinaarts.com" TargetMode="External"/><Relationship Id="rId330" Type="http://schemas.openxmlformats.org/officeDocument/2006/relationships/hyperlink" Target="https://twitter.com/uncutEgypt" TargetMode="External"/><Relationship Id="rId90" Type="http://schemas.openxmlformats.org/officeDocument/2006/relationships/hyperlink" Target="https://www.youtube.com/user/MaghnaKhan" TargetMode="External"/><Relationship Id="rId165" Type="http://schemas.openxmlformats.org/officeDocument/2006/relationships/hyperlink" Target="https://www.facebook.com/Tahrir.News.Official" TargetMode="External"/><Relationship Id="rId186" Type="http://schemas.openxmlformats.org/officeDocument/2006/relationships/hyperlink" Target="https://www.marefa.org/%D9%82%D9%86%D8%A7%D8%A9_%D8%A7%D9%84%D8%AA%D8%AD%D8%B1%D9%8A%D8%B1_%D8%A7%D9%84%D9%81%D8%B6%D8%A7%D8%A6%D9%8A%D8%A9" TargetMode="External"/><Relationship Id="rId351" Type="http://schemas.openxmlformats.org/officeDocument/2006/relationships/hyperlink" Target="https://www.facebook.com/GanzeerOfficial/" TargetMode="External"/><Relationship Id="rId372" Type="http://schemas.openxmlformats.org/officeDocument/2006/relationships/hyperlink" Target="https://www.almasryalyoum.com/news/details/1447845" TargetMode="External"/><Relationship Id="rId211" Type="http://schemas.openxmlformats.org/officeDocument/2006/relationships/hyperlink" Target="mailto:tandem@mitost.org" TargetMode="External"/><Relationship Id="rId232" Type="http://schemas.openxmlformats.org/officeDocument/2006/relationships/hyperlink" Target="http://imcegypt.net/" TargetMode="External"/><Relationship Id="rId253" Type="http://schemas.openxmlformats.org/officeDocument/2006/relationships/hyperlink" Target="https://www.facebook.com/ghazal.elseall" TargetMode="External"/><Relationship Id="rId274" Type="http://schemas.openxmlformats.org/officeDocument/2006/relationships/hyperlink" Target="http://egyptianartsgroup.com/" TargetMode="External"/><Relationship Id="rId295" Type="http://schemas.openxmlformats.org/officeDocument/2006/relationships/hyperlink" Target="http://www.cairokee.com/" TargetMode="External"/><Relationship Id="rId309" Type="http://schemas.openxmlformats.org/officeDocument/2006/relationships/hyperlink" Target="https://www.facebook.com/TalentWM/" TargetMode="External"/><Relationship Id="rId27" Type="http://schemas.openxmlformats.org/officeDocument/2006/relationships/hyperlink" Target="mailto:info@arabculturefund.org" TargetMode="External"/><Relationship Id="rId48" Type="http://schemas.openxmlformats.org/officeDocument/2006/relationships/hyperlink" Target="mailto:info@cherryblossom-books.com" TargetMode="External"/><Relationship Id="rId69" Type="http://schemas.openxmlformats.org/officeDocument/2006/relationships/hyperlink" Target="mailto:Camfestival@yahoo.com" TargetMode="External"/><Relationship Id="rId113" Type="http://schemas.openxmlformats.org/officeDocument/2006/relationships/hyperlink" Target="mailto:info@newcenturyproduction.com" TargetMode="External"/><Relationship Id="rId134" Type="http://schemas.openxmlformats.org/officeDocument/2006/relationships/hyperlink" Target="mailto:info@mawred.org" TargetMode="External"/><Relationship Id="rId320" Type="http://schemas.openxmlformats.org/officeDocument/2006/relationships/hyperlink" Target="mailto:info@filmofegypt.com" TargetMode="External"/><Relationship Id="rId80" Type="http://schemas.openxmlformats.org/officeDocument/2006/relationships/hyperlink" Target="http://www.ahewar.org/news/default.asp?cid=3" TargetMode="External"/><Relationship Id="rId155" Type="http://schemas.openxmlformats.org/officeDocument/2006/relationships/hyperlink" Target="http://www.almobdien.com/" TargetMode="External"/><Relationship Id="rId176" Type="http://schemas.openxmlformats.org/officeDocument/2006/relationships/hyperlink" Target="https://bedalil.com/%D9%85%D8%B1%D9%83%D8%B2-%D8%A7%D9%84%D9%81%D8%A7%D8%B1%D9%85%D8%A7-%D8%A7%D9%84%D8%AB%D9%82%D8%A7%D9%81%D9%89/" TargetMode="External"/><Relationship Id="rId197" Type="http://schemas.openxmlformats.org/officeDocument/2006/relationships/hyperlink" Target="http://www.adlirizkallah.co/" TargetMode="External"/><Relationship Id="rId341" Type="http://schemas.openxmlformats.org/officeDocument/2006/relationships/hyperlink" Target="https://www.facebook.com/ONLiveEgypt" TargetMode="External"/><Relationship Id="rId362" Type="http://schemas.openxmlformats.org/officeDocument/2006/relationships/hyperlink" Target="https://www.facebook.com/riad.rifaat" TargetMode="External"/><Relationship Id="rId201" Type="http://schemas.openxmlformats.org/officeDocument/2006/relationships/hyperlink" Target="http://www.artcafe-egypt.com/" TargetMode="External"/><Relationship Id="rId222" Type="http://schemas.openxmlformats.org/officeDocument/2006/relationships/hyperlink" Target="https://www.instagram.com/gazagaband?fbclid=IwAR0KpCT_WursdKvCvjFwYXg3tHuBlCVnNNpLN_ESsN2NSmGBw6Evgp2O-xQ" TargetMode="External"/><Relationship Id="rId243" Type="http://schemas.openxmlformats.org/officeDocument/2006/relationships/hyperlink" Target="http://www.theproducersfilms.com/?fbclid=IwAR1rtDcUZGbOglEOcQjVAGXwEW-vCdXKA_HYbsIeTsAWWW0ICbUA5oTkT9c" TargetMode="External"/><Relationship Id="rId264" Type="http://schemas.openxmlformats.org/officeDocument/2006/relationships/hyperlink" Target="https://elcinema.com/person/1072719/" TargetMode="External"/><Relationship Id="rId285" Type="http://schemas.openxmlformats.org/officeDocument/2006/relationships/hyperlink" Target="https://www.youtube.com/watch?v=uLxdLjDX8E4" TargetMode="External"/><Relationship Id="rId17" Type="http://schemas.openxmlformats.org/officeDocument/2006/relationships/hyperlink" Target="https://www.facebook.com/dmdiam?__tn__=%2CdKH-R-R&amp;eid=ARBJs60zPIrhZhdBQ34rwpXEkpEipZh4phN64s-bR5pFizNTnndr06z-VP_QGEnreu25PsiW-mBN1rkJ&amp;fref=mentions" TargetMode="External"/><Relationship Id="rId38" Type="http://schemas.openxmlformats.org/officeDocument/2006/relationships/hyperlink" Target="https://www.instagram.com/kayan_publishing/" TargetMode="External"/><Relationship Id="rId59" Type="http://schemas.openxmlformats.org/officeDocument/2006/relationships/hyperlink" Target="https://www.facebook.com/%D8%B1%D8%A7%D8%A8%D8%B7%D8%A9-%D9%81%D9%86%D8%A7%D9%86%D9%8A-%D8%A7%D9%84%D8%AB%D9%88%D8%B1%D8%A9-154585314641576/" TargetMode="External"/><Relationship Id="rId103" Type="http://schemas.openxmlformats.org/officeDocument/2006/relationships/hyperlink" Target="mailto:info@graphicaroma.com" TargetMode="External"/><Relationship Id="rId124" Type="http://schemas.openxmlformats.org/officeDocument/2006/relationships/hyperlink" Target="https://www.instagram.com/adef.xyz/" TargetMode="External"/><Relationship Id="rId310" Type="http://schemas.openxmlformats.org/officeDocument/2006/relationships/hyperlink" Target="mailto:media@talentwm.com" TargetMode="External"/><Relationship Id="rId70" Type="http://schemas.openxmlformats.org/officeDocument/2006/relationships/hyperlink" Target="https://www.youtube.com/watch?v=Wr7mvyMspWU&amp;feature=share" TargetMode="External"/><Relationship Id="rId91" Type="http://schemas.openxmlformats.org/officeDocument/2006/relationships/hyperlink" Target="http://luxorafricanfilmfestival.com/" TargetMode="External"/><Relationship Id="rId145" Type="http://schemas.openxmlformats.org/officeDocument/2006/relationships/hyperlink" Target="https://twitter.com/ElMadinaArts" TargetMode="External"/><Relationship Id="rId166" Type="http://schemas.openxmlformats.org/officeDocument/2006/relationships/hyperlink" Target="https://twitter.com/TahrirNews" TargetMode="External"/><Relationship Id="rId187" Type="http://schemas.openxmlformats.org/officeDocument/2006/relationships/hyperlink" Target="http://www.artofseeingcenter.com/" TargetMode="External"/><Relationship Id="rId331" Type="http://schemas.openxmlformats.org/officeDocument/2006/relationships/hyperlink" Target="https://vimeo.com/uncuteg" TargetMode="External"/><Relationship Id="rId352" Type="http://schemas.openxmlformats.org/officeDocument/2006/relationships/hyperlink" Target="http://www.filmediaegypt.com/" TargetMode="External"/><Relationship Id="rId373" Type="http://schemas.openxmlformats.org/officeDocument/2006/relationships/hyperlink" Target="https://elcinema.com/work/2045556/" TargetMode="External"/><Relationship Id="rId1" Type="http://schemas.openxmlformats.org/officeDocument/2006/relationships/hyperlink" Target="http://www.dardawen.com/" TargetMode="External"/><Relationship Id="rId212" Type="http://schemas.openxmlformats.org/officeDocument/2006/relationships/hyperlink" Target="https://www.facebook.com/SeenFilms/" TargetMode="External"/><Relationship Id="rId233" Type="http://schemas.openxmlformats.org/officeDocument/2006/relationships/hyperlink" Target="https://twitter.com/IMC_Egypt1?fbclid=IwAR3zlUiJoTgymDtQWi3CUPH0Ca6Un7UCz5JThCQTvBoVbwnLHOL_6tkhte0" TargetMode="External"/><Relationship Id="rId254" Type="http://schemas.openxmlformats.org/officeDocument/2006/relationships/hyperlink" Target="https://elcinema.com/person/1978432/" TargetMode="External"/><Relationship Id="rId28" Type="http://schemas.openxmlformats.org/officeDocument/2006/relationships/hyperlink" Target="https://arabculturefund.org/?fbclid=IwAR1RKLfUwOoTdsTSFGFbNgtTHWtZr7DlZxqpo637V0lYf4HsNjT42er_AAY" TargetMode="External"/><Relationship Id="rId49" Type="http://schemas.openxmlformats.org/officeDocument/2006/relationships/hyperlink" Target="https://www.facebook.com/MAD.Talkshow/" TargetMode="External"/><Relationship Id="rId114" Type="http://schemas.openxmlformats.org/officeDocument/2006/relationships/hyperlink" Target="mailto:moudy-raouf@hotmail.com" TargetMode="External"/><Relationship Id="rId275" Type="http://schemas.openxmlformats.org/officeDocument/2006/relationships/hyperlink" Target="http://egyptianartsgroup.com/" TargetMode="External"/><Relationship Id="rId296" Type="http://schemas.openxmlformats.org/officeDocument/2006/relationships/hyperlink" Target="https://www.youtube.com/channel/UCp-brkrLhdNTkAVoR1qHm3A" TargetMode="External"/><Relationship Id="rId300" Type="http://schemas.openxmlformats.org/officeDocument/2006/relationships/hyperlink" Target="https://www.facebook.com/ElRaseef/" TargetMode="External"/><Relationship Id="rId60" Type="http://schemas.openxmlformats.org/officeDocument/2006/relationships/hyperlink" Target="https://www.facebook.com/Ebda3.Spaces/" TargetMode="External"/><Relationship Id="rId81" Type="http://schemas.openxmlformats.org/officeDocument/2006/relationships/hyperlink" Target="mailto:rezgar1@yahoo.com" TargetMode="External"/><Relationship Id="rId135" Type="http://schemas.openxmlformats.org/officeDocument/2006/relationships/hyperlink" Target="https://www.instagram.com/dawenpublishers/?fbclid=IwAR1txXXUw_EY9IIs4GaBnde-e7Ln31cmoXyMswkJ4YPyomwfXNfVJDM3nlQ" TargetMode="External"/><Relationship Id="rId156" Type="http://schemas.openxmlformats.org/officeDocument/2006/relationships/hyperlink" Target="https://www.facebook.com/almobdien" TargetMode="External"/><Relationship Id="rId177" Type="http://schemas.openxmlformats.org/officeDocument/2006/relationships/hyperlink" Target="https://www.dalilbook.com/en/profile/37814/%D9%85%D8%B1%D9%83%D8%B2-%D8%A7%D9%84%D9%81%D8%A7%D8%B1%D9%85%D8%A7-%D8%A7%D9%84%D8%AB%D9%82%D8%A7%D9%81%D9%89" TargetMode="External"/><Relationship Id="rId198" Type="http://schemas.openxmlformats.org/officeDocument/2006/relationships/hyperlink" Target="https://www.instagram.com/adlirizkallahartfoundation?fbclid=IwAR1o7Hyc8_wXObJgn5UqOalLYBIrioMWYyAZP-ahfeifxhmixJQj0qO2BJQ" TargetMode="External"/><Relationship Id="rId321" Type="http://schemas.openxmlformats.org/officeDocument/2006/relationships/hyperlink" Target="http://twitter.com/filmofegypt" TargetMode="External"/><Relationship Id="rId342" Type="http://schemas.openxmlformats.org/officeDocument/2006/relationships/hyperlink" Target="https://www.facebook.com/ONLiveEgypt" TargetMode="External"/><Relationship Id="rId363" Type="http://schemas.openxmlformats.org/officeDocument/2006/relationships/hyperlink" Target="https://www.facebook.com/GazagaBand/" TargetMode="External"/><Relationship Id="rId202" Type="http://schemas.openxmlformats.org/officeDocument/2006/relationships/hyperlink" Target="http://www.artcafe-egypt.com/" TargetMode="External"/><Relationship Id="rId223" Type="http://schemas.openxmlformats.org/officeDocument/2006/relationships/hyperlink" Target="https://soundcloud.com/gazagaband" TargetMode="External"/><Relationship Id="rId244" Type="http://schemas.openxmlformats.org/officeDocument/2006/relationships/hyperlink" Target="https://film-clinic.com/arabic/about.php" TargetMode="External"/><Relationship Id="rId18" Type="http://schemas.openxmlformats.org/officeDocument/2006/relationships/hyperlink" Target="https://www.facebook.com/dmdiam?__tn__=%2CdKH-R-R&amp;eid=ARBJs60zPIrhZhdBQ34rwpXEkpEipZh4phN64s-bR5pFizNTnndr06z-VP_QGEnreu25PsiW-mBN1rkJ&amp;fref=mentions" TargetMode="External"/><Relationship Id="rId39" Type="http://schemas.openxmlformats.org/officeDocument/2006/relationships/hyperlink" Target="https://twitter.com/Kayanpublishing" TargetMode="External"/><Relationship Id="rId265" Type="http://schemas.openxmlformats.org/officeDocument/2006/relationships/hyperlink" Target="https://www.facebook.com/pages/category/Musician-Band/%D9%81%D8%B1%D9%82%D9%87-%D8%AD%D8%A8%D8%A7%D9%8A%D8%A8%D9%86%D8%A7-122359151181477/" TargetMode="External"/><Relationship Id="rId286" Type="http://schemas.openxmlformats.org/officeDocument/2006/relationships/hyperlink" Target="https://www.facebook.com/alBernameg/" TargetMode="External"/><Relationship Id="rId50" Type="http://schemas.openxmlformats.org/officeDocument/2006/relationships/hyperlink" Target="http://www.mad-solutions.com/?fbclid=IwAR2CiWNETgy1CoZfKKCUcn4rycWwTZqLgNGPdMEzOof3z1UvQD1OdPJLjx8" TargetMode="External"/><Relationship Id="rId104" Type="http://schemas.openxmlformats.org/officeDocument/2006/relationships/hyperlink" Target="http://www.culturewheel.com/?fbclid=IwAR1YHx91iUy7Jnh5WsCvAHfQDa87u5FNttFxxTXL_qsFvlRbBulAdK3YKe4" TargetMode="External"/><Relationship Id="rId125" Type="http://schemas.openxmlformats.org/officeDocument/2006/relationships/hyperlink" Target="https://adef.xyz/" TargetMode="External"/><Relationship Id="rId146" Type="http://schemas.openxmlformats.org/officeDocument/2006/relationships/hyperlink" Target="https://www.instagram.com/elmadinaarts/" TargetMode="External"/><Relationship Id="rId167" Type="http://schemas.openxmlformats.org/officeDocument/2006/relationships/hyperlink" Target="https://www.youtube.com/channel/UC0OvQC3KvX1HnvbB1KV9XpA" TargetMode="External"/><Relationship Id="rId188" Type="http://schemas.openxmlformats.org/officeDocument/2006/relationships/hyperlink" Target="https://www.facebook.com/artofseeingcenter" TargetMode="External"/><Relationship Id="rId311" Type="http://schemas.openxmlformats.org/officeDocument/2006/relationships/hyperlink" Target="https://www.talentwm.com/?fbclid=IwAR1XMErgOnr02q6rcXEpHDi7zbf-RXM74ci7NaEv3awzP7_s6_gR-edaKxI" TargetMode="External"/><Relationship Id="rId332" Type="http://schemas.openxmlformats.org/officeDocument/2006/relationships/hyperlink" Target="https://www.facebook.com/thechoirprojectegypt/" TargetMode="External"/><Relationship Id="rId353" Type="http://schemas.openxmlformats.org/officeDocument/2006/relationships/hyperlink" Target="mailto:info@filmediaegypt.com" TargetMode="External"/><Relationship Id="rId374" Type="http://schemas.openxmlformats.org/officeDocument/2006/relationships/hyperlink" Target="https://almalnews.com/%D9%85%D8%AE%D8%B1%D8%AC%D8%A9-%D8%AC%D8%A7%D9%86-%D8%AF%D8%A7%D8%B1%D9%83-%D9%85%D8%B5%D8%B1%D9%8A%D8%A9-%D9%81%D9%8A%D9%84%D9%85%D9%8A-%D9%85%D9%88%D8%AC%D9%91%D9%87-%D9%84%D9%84%D9%85%D8%AC%D8%AA/" TargetMode="External"/><Relationship Id="rId71" Type="http://schemas.openxmlformats.org/officeDocument/2006/relationships/hyperlink" Target="https://ganzeer.com/" TargetMode="External"/><Relationship Id="rId92" Type="http://schemas.openxmlformats.org/officeDocument/2006/relationships/hyperlink" Target="https://www.facebook.com/luxoraff/" TargetMode="External"/><Relationship Id="rId213" Type="http://schemas.openxmlformats.org/officeDocument/2006/relationships/hyperlink" Target="http://www.seenfilms.com/" TargetMode="External"/><Relationship Id="rId234" Type="http://schemas.openxmlformats.org/officeDocument/2006/relationships/hyperlink" Target="https://instagram.com/imcegypt1?fbclid=IwAR38FSVGZ-Ma3tpFKO-7fEifFeiV713aaiES1jQmBaRk8lNjHEAT2l7G134" TargetMode="External"/><Relationship Id="rId2" Type="http://schemas.openxmlformats.org/officeDocument/2006/relationships/hyperlink" Target="https://www.facebook.com/dar.publisher/about" TargetMode="External"/><Relationship Id="rId29" Type="http://schemas.openxmlformats.org/officeDocument/2006/relationships/hyperlink" Target="https://www.facebook.com/afac.grants/" TargetMode="External"/><Relationship Id="rId255" Type="http://schemas.openxmlformats.org/officeDocument/2006/relationships/hyperlink" Target="https://elcinema.com/person/1995978/" TargetMode="External"/><Relationship Id="rId276" Type="http://schemas.openxmlformats.org/officeDocument/2006/relationships/hyperlink" Target="https://www.instagram.com/egyptianartsgroup" TargetMode="External"/><Relationship Id="rId297" Type="http://schemas.openxmlformats.org/officeDocument/2006/relationships/hyperlink" Target="https://twitter.com/Cairokeeboost?ref_src=twsrc%5Egoogle%7Ctwcamp%5Eserp%7Ctwgr%5Eauthor" TargetMode="External"/><Relationship Id="rId40" Type="http://schemas.openxmlformats.org/officeDocument/2006/relationships/hyperlink" Target="http://www.modernheritageobservatory.org/?fbclid=IwAR1GKnH6Dqtp0LJIwJtOf5Xf34Zj5U3mLABHXANsFztho6doEHlOs815ibI" TargetMode="External"/><Relationship Id="rId115" Type="http://schemas.openxmlformats.org/officeDocument/2006/relationships/hyperlink" Target="https://www.facebook.com/EGY.INDIE/" TargetMode="External"/><Relationship Id="rId136" Type="http://schemas.openxmlformats.org/officeDocument/2006/relationships/hyperlink" Target="mailto:info@dardawen.com" TargetMode="External"/><Relationship Id="rId157" Type="http://schemas.openxmlformats.org/officeDocument/2006/relationships/hyperlink" Target="https://www.facebook.com/janjeelmag/" TargetMode="External"/><Relationship Id="rId178" Type="http://schemas.openxmlformats.org/officeDocument/2006/relationships/hyperlink" Target="https://www.facebook.com/pg/%D9%82%D8%B5%D8%B1-%D8%AB%D9%82%D8%A7%D9%81%D8%A9-%D8%A8%D9%87%D8%AA%D9%8A%D9%85-105583602866627/about/?ref=page_internal" TargetMode="External"/><Relationship Id="rId301" Type="http://schemas.openxmlformats.org/officeDocument/2006/relationships/hyperlink" Target="https://www.facebook.com/%D8%A7%D9%84%D9%81%D9%86-%D9%85%D9%8A%D8%AF%D8%A7%D9%86-156826214406940/" TargetMode="External"/><Relationship Id="rId322" Type="http://schemas.openxmlformats.org/officeDocument/2006/relationships/hyperlink" Target="https://www.instagram.com/filmofegyptproduction/" TargetMode="External"/><Relationship Id="rId343" Type="http://schemas.openxmlformats.org/officeDocument/2006/relationships/hyperlink" Target="https://www.youtube.com/redirect?event=channel_banner&amp;redir_token=QUFFLUhqbERUeUJrQjJsbF81RGtzVDNxamNMSS1ybjQzZ3xBQ3Jtc0trR2VnUFVtUG1lZWhLa2pXaWJNLUNiZERXMG4wS21CNGxRbGNQOE9weFdhSUhlWGZUZHFXTjlNRTA4dEM0T0htUlU2dUZDdUo3TFAweEJacEFvUjlOZ09COG5PejBHUHVWUmF2ZExHd3pUdGF0bERZcw&amp;q=https%3A%2F%2Fwww.twitter.com%2Fonliveegypt" TargetMode="External"/><Relationship Id="rId364" Type="http://schemas.openxmlformats.org/officeDocument/2006/relationships/hyperlink" Target="mailto:rewaq.pm@gmail.com" TargetMode="External"/><Relationship Id="rId61" Type="http://schemas.openxmlformats.org/officeDocument/2006/relationships/hyperlink" Target="https://www.facebook.com/BAartscenter/" TargetMode="External"/><Relationship Id="rId82" Type="http://schemas.openxmlformats.org/officeDocument/2006/relationships/hyperlink" Target="https://www.facebook.com/AHEWARORG/" TargetMode="External"/><Relationship Id="rId199" Type="http://schemas.openxmlformats.org/officeDocument/2006/relationships/hyperlink" Target="mailto:rizkallahinfo@gmail.com" TargetMode="External"/><Relationship Id="rId203" Type="http://schemas.openxmlformats.org/officeDocument/2006/relationships/hyperlink" Target="mailto:info@artcafe-egypt.com" TargetMode="External"/><Relationship Id="rId19" Type="http://schemas.openxmlformats.org/officeDocument/2006/relationships/hyperlink" Target="https://www.facebook.com/photo.php?fbid=2654654831219913&amp;set=a.765398423478906&amp;type=3&amp;eid=ARBh54gPxqZDCh5dKBYOa-UugAz37XGPW6lQCulpHj4pg7ij0de9PuFv_nt0G-uvgmSGq6z-ZIaD_Oh-" TargetMode="External"/><Relationship Id="rId224" Type="http://schemas.openxmlformats.org/officeDocument/2006/relationships/hyperlink" Target="https://youtube.com/c/GazagaBand" TargetMode="External"/><Relationship Id="rId245" Type="http://schemas.openxmlformats.org/officeDocument/2006/relationships/hyperlink" Target="https://film-clinic.com/arabic/about.php" TargetMode="External"/><Relationship Id="rId266" Type="http://schemas.openxmlformats.org/officeDocument/2006/relationships/hyperlink" Target="mailto:bandhabayebna@gmail.com" TargetMode="External"/><Relationship Id="rId287" Type="http://schemas.openxmlformats.org/officeDocument/2006/relationships/hyperlink" Target="https://www.facebook.com/EskenderellaBand/" TargetMode="External"/><Relationship Id="rId30" Type="http://schemas.openxmlformats.org/officeDocument/2006/relationships/hyperlink" Target="mailto:digitaleye_artproduction@hotmail.com" TargetMode="External"/><Relationship Id="rId105" Type="http://schemas.openxmlformats.org/officeDocument/2006/relationships/hyperlink" Target="mailto:info@culturewheel.com" TargetMode="External"/><Relationship Id="rId126" Type="http://schemas.openxmlformats.org/officeDocument/2006/relationships/hyperlink" Target="mailto:info@arabdigitalexpression.org" TargetMode="External"/><Relationship Id="rId147" Type="http://schemas.openxmlformats.org/officeDocument/2006/relationships/hyperlink" Target="https://www.youtube.com/channel/UCjedFRN3JMVVTDpZ3h5mveA" TargetMode="External"/><Relationship Id="rId168" Type="http://schemas.openxmlformats.org/officeDocument/2006/relationships/hyperlink" Target="http://www.altahrirtv.com/" TargetMode="External"/><Relationship Id="rId312" Type="http://schemas.openxmlformats.org/officeDocument/2006/relationships/hyperlink" Target="https://www.instagram.com/talent.wm?fbclid=IwAR1fTiDJ--a_B2Y0M9cXxElFfA8q871R4t0SPiFqUQo35KBrESjmB8FsrDE" TargetMode="External"/><Relationship Id="rId333" Type="http://schemas.openxmlformats.org/officeDocument/2006/relationships/hyperlink" Target="http://www.choirproject.net/?fbclid=IwAR2SFJSYXoe3TD17gnj4ikoFtRN-d17wF92BPSzs_Uksk8KwFd8ECnidyWU" TargetMode="External"/><Relationship Id="rId354" Type="http://schemas.openxmlformats.org/officeDocument/2006/relationships/hyperlink" Target="https://www.facebook.com/filmediaegypt/" TargetMode="External"/><Relationship Id="rId51" Type="http://schemas.openxmlformats.org/officeDocument/2006/relationships/hyperlink" Target="mailto:info@mad-solutions.com" TargetMode="External"/><Relationship Id="rId72" Type="http://schemas.openxmlformats.org/officeDocument/2006/relationships/hyperlink" Target="https://www.facebook.com/TheComedyBunch/?__tn__=kCH-R&amp;eid=ARDz2sBBidm9TpCphltXVFfhGfZ0VX4pxfkrwZyT_drNgfUTn8ZAoxdJkQjMLmRyot50mxLSCo7zcwUx&amp;hc_ref=ARR50CrhXcsrIBA4A774rwBfHRaXc_5Nh0244tTehFfTclkGXT6FhK6D1TqTkO4Qs_g&amp;fref=nf" TargetMode="External"/><Relationship Id="rId93" Type="http://schemas.openxmlformats.org/officeDocument/2006/relationships/hyperlink" Target="http://theatre-house.blogspot.com.eg/?fbclid=IwAR2X08zj_wZKzeFI4jshtJDhO8gaZxl7yMDf7As8GFKzoPpEtUS9UpYLrgk" TargetMode="External"/><Relationship Id="rId189" Type="http://schemas.openxmlformats.org/officeDocument/2006/relationships/hyperlink" Target="https://www.facebook.com/artofseeingcenter" TargetMode="External"/><Relationship Id="rId375" Type="http://schemas.openxmlformats.org/officeDocument/2006/relationships/hyperlink" Target="https://www.almasryalyoum.com/news/details/1447845" TargetMode="External"/><Relationship Id="rId3" Type="http://schemas.openxmlformats.org/officeDocument/2006/relationships/hyperlink" Target="https://www.darmerit.com/" TargetMode="External"/><Relationship Id="rId214" Type="http://schemas.openxmlformats.org/officeDocument/2006/relationships/hyperlink" Target="mailto:info@seenfilms.com" TargetMode="External"/><Relationship Id="rId235" Type="http://schemas.openxmlformats.org/officeDocument/2006/relationships/hyperlink" Target="https://youtube.com/imcegypt1?fbclid=IwAR15uSIOWEkOS6CW9s4mNCfRU2Op9PxKYyZd4IUqm7zmqVpQ9HWFKXfN2uY" TargetMode="External"/><Relationship Id="rId256" Type="http://schemas.openxmlformats.org/officeDocument/2006/relationships/hyperlink" Target="https://www.instagram.com/mf.films.official?fbclid=IwAR2i3NacyfZAO451feD1326yac1TvtxiuugOhRk9iZQIurAn-PUO1-48ZqQ" TargetMode="External"/><Relationship Id="rId277" Type="http://schemas.openxmlformats.org/officeDocument/2006/relationships/hyperlink" Target="https://www.facebook.com/EgyptianArtsGroup/" TargetMode="External"/><Relationship Id="rId298" Type="http://schemas.openxmlformats.org/officeDocument/2006/relationships/hyperlink" Target="https://www.facebook.com/Cairokee/" TargetMode="External"/><Relationship Id="rId116" Type="http://schemas.openxmlformats.org/officeDocument/2006/relationships/hyperlink" Target="http://jesuitcc.com/cairo/default_ar" TargetMode="External"/><Relationship Id="rId137" Type="http://schemas.openxmlformats.org/officeDocument/2006/relationships/hyperlink" Target="https://www.facebook.com/Cphotographyclub/?eid=ARAcxhdPsGI4PeKOKh6e64RV5CUPu7XNpm0jzDDikfBdcYEX1lrnWyVHFoCAB1sJ9GuzaO951-t_e02V" TargetMode="External"/><Relationship Id="rId158" Type="http://schemas.openxmlformats.org/officeDocument/2006/relationships/hyperlink" Target="http://www.janjeel.blogspot.com/" TargetMode="External"/><Relationship Id="rId302" Type="http://schemas.openxmlformats.org/officeDocument/2006/relationships/hyperlink" Target="mailto:fan.midan@gmail.com" TargetMode="External"/><Relationship Id="rId323" Type="http://schemas.openxmlformats.org/officeDocument/2006/relationships/hyperlink" Target="https://www.youtube.com/user/filmofegypt" TargetMode="External"/><Relationship Id="rId344" Type="http://schemas.openxmlformats.org/officeDocument/2006/relationships/hyperlink" Target="https://www.youtube.com/redirect?event=channel_banner&amp;redir_token=QUFFLUhqbDNoOFZ2YW1sNktPTC1CcC1ZMlJBbUxEenZld3xBQ3Jtc0ttUDJPcUhwYkpUTjhDdGJ2V0hKN1llVVM4UVloYnZqdE5CRjliNzNBVTVKbzFHeWNWa0J6WnE4VTN4MllEVjhtVVFVRkVaVEVPdzV4LUNLYWI2X2pPZU5GczByQ3djY29vNHZCcGxxcG82Tm50eV9nVQ&amp;q=https%3A%2F%2Fwww.instagram.com%2Fonliveegypt" TargetMode="External"/><Relationship Id="rId20" Type="http://schemas.openxmlformats.org/officeDocument/2006/relationships/hyperlink" Target="https://www.facebook.com/Fekra.Page" TargetMode="External"/><Relationship Id="rId41" Type="http://schemas.openxmlformats.org/officeDocument/2006/relationships/hyperlink" Target="https://www.facebook.com/ModernHeritageObservatory/" TargetMode="External"/><Relationship Id="rId62" Type="http://schemas.openxmlformats.org/officeDocument/2006/relationships/hyperlink" Target="https://www.bibalex.org/en/center/details/artscenter?fbclid=IwAR1mbBj5158afO_w9YQwCx9iSaqofRL_bm_oCIDgknvUgxUymtz3RiftMXI" TargetMode="External"/><Relationship Id="rId83" Type="http://schemas.openxmlformats.org/officeDocument/2006/relationships/hyperlink" Target="https://www.facebook.com/AHEWARORG/app/116943498446376/" TargetMode="External"/><Relationship Id="rId179" Type="http://schemas.openxmlformats.org/officeDocument/2006/relationships/hyperlink" Target="https://www.facebook.com/naser.ahmed.3304" TargetMode="External"/><Relationship Id="rId365" Type="http://schemas.openxmlformats.org/officeDocument/2006/relationships/hyperlink" Target="https://www.facebook.com/alrewaqpublishing/" TargetMode="External"/><Relationship Id="rId190" Type="http://schemas.openxmlformats.org/officeDocument/2006/relationships/hyperlink" Target="https://www.facebook.com/mohamed.ismail.eid" TargetMode="External"/><Relationship Id="rId204" Type="http://schemas.openxmlformats.org/officeDocument/2006/relationships/hyperlink" Target="https://www.instagram.com/artcafeegypt/" TargetMode="External"/><Relationship Id="rId225" Type="http://schemas.openxmlformats.org/officeDocument/2006/relationships/hyperlink" Target="https://twitter.com/GazagaBand" TargetMode="External"/><Relationship Id="rId246" Type="http://schemas.openxmlformats.org/officeDocument/2006/relationships/hyperlink" Target="https://www.facebook.com/Filmclinic/" TargetMode="External"/><Relationship Id="rId267" Type="http://schemas.openxmlformats.org/officeDocument/2006/relationships/hyperlink" Target="https://www.facebook.com/%D8%A5%D8%A6%D8%AA%D9%84%D8%A7%D9%81-%D8%A7%D9%84%D8%AB%D9%82%D8%A7%D9%81%D8%A9-%D8%A7%D9%84%D9%85%D8%B3%D8%AA%D9%82%D9%84%D8%A9-%D8%A8%D8%A7%D9%84%D9%85%D9%86%D9%8A%D8%A7-156388304419895/" TargetMode="External"/><Relationship Id="rId288" Type="http://schemas.openxmlformats.org/officeDocument/2006/relationships/hyperlink" Target="http://www.eskenderella.com/?fbclid=IwAR1bnL0un58IVz8kYT-MBEA_M4mXN2flsJ669-UfI7v4y478kyxsbsbOCrI" TargetMode="External"/><Relationship Id="rId106" Type="http://schemas.openxmlformats.org/officeDocument/2006/relationships/hyperlink" Target="https://www.facebook.com/Sawy.Culturewheel/" TargetMode="External"/><Relationship Id="rId127" Type="http://schemas.openxmlformats.org/officeDocument/2006/relationships/hyperlink" Target="https://www.youtube.com/channel/UCN_6L9f1KTjQbYUqSMF_GtA" TargetMode="External"/><Relationship Id="rId313" Type="http://schemas.openxmlformats.org/officeDocument/2006/relationships/hyperlink" Target="https://www.linkedin.com/company/newmedia-production" TargetMode="External"/><Relationship Id="rId10" Type="http://schemas.openxmlformats.org/officeDocument/2006/relationships/hyperlink" Target="https://instagram.com/alhezbelcomedy?fbclid=IwAR3u5KjQjRICO1KRgLq8Hbf60cLll6QvRozV3V2m5OsQYxtSGdt6Ch_D-1E" TargetMode="External"/><Relationship Id="rId31" Type="http://schemas.openxmlformats.org/officeDocument/2006/relationships/hyperlink" Target="https://pro.imdb.com/company/co0676811/?ref_=fn_co_co_1&amp;fbclid=IwAR28O3ezcgKy1V_pGATGK7wLrpOZmmMfgaQV4QY8xh5b1ld9RmL1cQJgoCg" TargetMode="External"/><Relationship Id="rId52" Type="http://schemas.openxmlformats.org/officeDocument/2006/relationships/hyperlink" Target="mailto:info@mad-solutions.com" TargetMode="External"/><Relationship Id="rId73" Type="http://schemas.openxmlformats.org/officeDocument/2006/relationships/hyperlink" Target="mailto:thecomedybunch@gmail.com" TargetMode="External"/><Relationship Id="rId94" Type="http://schemas.openxmlformats.org/officeDocument/2006/relationships/hyperlink" Target="mailto:housetechnicaltheatre@gmail.com" TargetMode="External"/><Relationship Id="rId148" Type="http://schemas.openxmlformats.org/officeDocument/2006/relationships/hyperlink" Target="https://vimeo.com/elmadinaarts" TargetMode="External"/><Relationship Id="rId169" Type="http://schemas.openxmlformats.org/officeDocument/2006/relationships/hyperlink" Target="https://www.dailymotion.com/AlTahrirtv" TargetMode="External"/><Relationship Id="rId334" Type="http://schemas.openxmlformats.org/officeDocument/2006/relationships/hyperlink" Target="https://twitter.com/TheChoirProject" TargetMode="External"/><Relationship Id="rId355" Type="http://schemas.openxmlformats.org/officeDocument/2006/relationships/hyperlink" Target="http://axeerstudio.com/?fbclid=IwAR1LoPEUb7I1-VHJLOv5e7sPq9-pcOKVbrWjBtWGOp1nzTpHigtpEV0lQQM" TargetMode="External"/><Relationship Id="rId376" Type="http://schemas.openxmlformats.org/officeDocument/2006/relationships/hyperlink" Target="https://www.facebook.com/AJA.Egypt/" TargetMode="External"/><Relationship Id="rId4" Type="http://schemas.openxmlformats.org/officeDocument/2006/relationships/hyperlink" Target="https://www.facebook.com/DarMerit?fref=ts" TargetMode="External"/><Relationship Id="rId180" Type="http://schemas.openxmlformats.org/officeDocument/2006/relationships/hyperlink" Target="https://www.facebook.com/%D9%82%D8%B5%D8%B1-%D8%AB%D9%82%D8%A7%D9%81%D8%A9-%D8%A8%D9%87%D8%AA%D9%8A%D9%85-105583602866627/" TargetMode="External"/><Relationship Id="rId215" Type="http://schemas.openxmlformats.org/officeDocument/2006/relationships/hyperlink" Target="http://twitter.com/seenfilms" TargetMode="External"/><Relationship Id="rId236" Type="http://schemas.openxmlformats.org/officeDocument/2006/relationships/hyperlink" Target="mailto:info@imcegypt.net" TargetMode="External"/><Relationship Id="rId257" Type="http://schemas.openxmlformats.org/officeDocument/2006/relationships/hyperlink" Target="https://www.facebook.com/pg/MFawzyFilms.Official/about/?ref=page_internal" TargetMode="External"/><Relationship Id="rId278" Type="http://schemas.openxmlformats.org/officeDocument/2006/relationships/hyperlink" Target="https://www.facebook.com/EgyptianArtsGroup/" TargetMode="External"/><Relationship Id="rId303" Type="http://schemas.openxmlformats.org/officeDocument/2006/relationships/hyperlink" Target="https://www.facebook.com/pg/%D8%A7%D9%84%D9%81%D9%86-%D9%85%D9%8A%D8%AF%D8%A7%D9%86-156826214406940/about/?ref=page_internal" TargetMode="External"/><Relationship Id="rId42" Type="http://schemas.openxmlformats.org/officeDocument/2006/relationships/hyperlink" Target="mailto:akramrayess@yahoo.com" TargetMode="External"/><Relationship Id="rId84" Type="http://schemas.openxmlformats.org/officeDocument/2006/relationships/hyperlink" Target="http://ahewar.org/rate/youtubemalaf.asp" TargetMode="External"/><Relationship Id="rId138" Type="http://schemas.openxmlformats.org/officeDocument/2006/relationships/hyperlink" Target="http://www.cairophotography.club/" TargetMode="External"/><Relationship Id="rId345" Type="http://schemas.openxmlformats.org/officeDocument/2006/relationships/hyperlink" Target="https://revsoc.me/people/tyr-lshtrkyyn-lthwryyn/" TargetMode="External"/><Relationship Id="rId191" Type="http://schemas.openxmlformats.org/officeDocument/2006/relationships/hyperlink" Target="mailto:admin@artofseeingcenter.com" TargetMode="External"/><Relationship Id="rId205" Type="http://schemas.openxmlformats.org/officeDocument/2006/relationships/hyperlink" Target="https://twitter.com/ArtCafeEgypt" TargetMode="External"/><Relationship Id="rId247" Type="http://schemas.openxmlformats.org/officeDocument/2006/relationships/hyperlink" Target="https://www.facebook.com/Filmclinic/" TargetMode="External"/><Relationship Id="rId107" Type="http://schemas.openxmlformats.org/officeDocument/2006/relationships/hyperlink" Target="https://www.facebook.com/NewCenturyProduction/?eid=ARCPuoSlQEgvatHabQpW05LJD4CqFB6L8TJ-mAmM-Zuwxh_FNR7CBgktzMbGEAjzFvH6UHSi0EbsBgPO" TargetMode="External"/><Relationship Id="rId289" Type="http://schemas.openxmlformats.org/officeDocument/2006/relationships/hyperlink" Target="https://www.ramyessam.com/" TargetMode="External"/><Relationship Id="rId11" Type="http://schemas.openxmlformats.org/officeDocument/2006/relationships/hyperlink" Target="https://www.facebook.com/gezira.art.center/" TargetMode="External"/><Relationship Id="rId53" Type="http://schemas.openxmlformats.org/officeDocument/2006/relationships/hyperlink" Target="http://www.mad-solutions.com/?fbclid=IwAR2CiWNETgy1CoZfKKCUcn4rycWwTZqLgNGPdMEzOof3z1UvQD1OdPJLjx8" TargetMode="External"/><Relationship Id="rId149" Type="http://schemas.openxmlformats.org/officeDocument/2006/relationships/hyperlink" Target="https://www.facebook.com/ElMadinaArts/" TargetMode="External"/><Relationship Id="rId314" Type="http://schemas.openxmlformats.org/officeDocument/2006/relationships/hyperlink" Target="https://www.linkedin.com/company/newmedia-production" TargetMode="External"/><Relationship Id="rId356" Type="http://schemas.openxmlformats.org/officeDocument/2006/relationships/hyperlink" Target="https://www.facebook.com/pg/axeer.studio/about/?ref=page_internal" TargetMode="External"/><Relationship Id="rId95" Type="http://schemas.openxmlformats.org/officeDocument/2006/relationships/hyperlink" Target="https://www.facebook.com/housetechnicaltheatre/" TargetMode="External"/><Relationship Id="rId160" Type="http://schemas.openxmlformats.org/officeDocument/2006/relationships/hyperlink" Target="https://www.instagram.com/jeelakramelkrany/?fbclid=IwAR1gRCoS_TfGGl0dpDGTTHOmJKmESjusT2E-F-ovysKuN2le994hdEn-m84" TargetMode="External"/><Relationship Id="rId216" Type="http://schemas.openxmlformats.org/officeDocument/2006/relationships/hyperlink" Target="http://youtube.com/seenfilms" TargetMode="External"/><Relationship Id="rId258" Type="http://schemas.openxmlformats.org/officeDocument/2006/relationships/hyperlink" Target="https://www.facebook.com/pg/MFawzyFilms.Official/about/?ref=page_internal" TargetMode="External"/><Relationship Id="rId22" Type="http://schemas.openxmlformats.org/officeDocument/2006/relationships/hyperlink" Target="https://www.facebook.com/dmdiam?__tn__=%2CdKH-R-R&amp;eid=ARBJs60zPIrhZhdBQ34rwpXEkpEipZh4phN64s-bR5pFizNTnndr06z-VP_QGEnreu25PsiW-mBN1rkJ&amp;fref=mentions" TargetMode="External"/><Relationship Id="rId64" Type="http://schemas.openxmlformats.org/officeDocument/2006/relationships/hyperlink" Target="https://www.youtube.com/user/BAchannel/" TargetMode="External"/><Relationship Id="rId118" Type="http://schemas.openxmlformats.org/officeDocument/2006/relationships/hyperlink" Target="https://www.facebook.com/GenainaTheater/" TargetMode="External"/><Relationship Id="rId325" Type="http://schemas.openxmlformats.org/officeDocument/2006/relationships/hyperlink" Target="https://elcinema.com/person/2100817/" TargetMode="External"/><Relationship Id="rId367" Type="http://schemas.openxmlformats.org/officeDocument/2006/relationships/hyperlink" Target="mailto:fareskhedr69@yahoo.com" TargetMode="External"/><Relationship Id="rId171" Type="http://schemas.openxmlformats.org/officeDocument/2006/relationships/hyperlink" Target="https://www.youtube.com/watch?v=DvPWB-ThuhI" TargetMode="External"/><Relationship Id="rId227" Type="http://schemas.openxmlformats.org/officeDocument/2006/relationships/hyperlink" Target="https://www.mobtada.com/details/319988" TargetMode="External"/><Relationship Id="rId269" Type="http://schemas.openxmlformats.org/officeDocument/2006/relationships/hyperlink" Target="https://www.facebook.com/mem.tak3eb/" TargetMode="External"/><Relationship Id="rId33" Type="http://schemas.openxmlformats.org/officeDocument/2006/relationships/hyperlink" Target="https://pro.imdb.com/company/co0676811/?ref_=fn_co_co_1&amp;fbclid=IwAR28O3ezcgKy1V_pGATGK7wLrpOZmmMfgaQV4QY8xh5b1ld9RmL1cQJgoCg" TargetMode="External"/><Relationship Id="rId129" Type="http://schemas.openxmlformats.org/officeDocument/2006/relationships/hyperlink" Target="http://www.mawred.org/" TargetMode="External"/><Relationship Id="rId280" Type="http://schemas.openxmlformats.org/officeDocument/2006/relationships/hyperlink" Target="https://www.facebook.com/groups/246466648725554/" TargetMode="External"/><Relationship Id="rId336" Type="http://schemas.openxmlformats.org/officeDocument/2006/relationships/hyperlink" Target="http://www.youtube.com/user/TheChoirProjectEgypt" TargetMode="External"/><Relationship Id="rId75" Type="http://schemas.openxmlformats.org/officeDocument/2006/relationships/hyperlink" Target="https://www.facebook.com/Mashrou3AlMareekh/" TargetMode="External"/><Relationship Id="rId140" Type="http://schemas.openxmlformats.org/officeDocument/2006/relationships/hyperlink" Target="mailto:cairophotographyclub@gmail.com" TargetMode="External"/><Relationship Id="rId182" Type="http://schemas.openxmlformats.org/officeDocument/2006/relationships/hyperlink" Target="http://t.co/WIq09fXB9x?amp=1" TargetMode="External"/><Relationship Id="rId378" Type="http://schemas.openxmlformats.org/officeDocument/2006/relationships/printerSettings" Target="../printerSettings/printerSettings1.bin"/><Relationship Id="rId6" Type="http://schemas.openxmlformats.org/officeDocument/2006/relationships/hyperlink" Target="mailto:info@darb1718.com" TargetMode="External"/><Relationship Id="rId238" Type="http://schemas.openxmlformats.org/officeDocument/2006/relationships/hyperlink" Target="http://www.linkedin.com/company/ibrahimia-media-center" TargetMode="External"/><Relationship Id="rId291" Type="http://schemas.openxmlformats.org/officeDocument/2006/relationships/hyperlink" Target="https://www.instagram.com/ramyessamofficial" TargetMode="External"/><Relationship Id="rId305" Type="http://schemas.openxmlformats.org/officeDocument/2006/relationships/hyperlink" Target="https://www.youtube.com/watch?v=xYJh2Mdgn1k%20&#1582;&#1575;&#1590;%20%22&#1575;&#1604;&#1601;&#1606;%20&#1605;&#1610;&#1583;&#1575;&#1606;%22%20&#1605;&#1593;&#1575;&#1585;&#1603;%20&#1603;&#1579;&#1610;&#1585;&#1577;%20&#1605;&#1593;%20&#1575;&#1604;&#1580;&#1607;&#1575;&#1578;%20&#1575;&#1604;&#1571;&#1605;&#1606;&#1610;&#1577;%20&#1604;&#1604;&#1581;&#1589;&#1608;&#1604;%20&#1593;&#1604;&#1609;%20&#1575;&#1604;&#1578;&#1589;&#1585;&#1610;&#1581;.%20&#1608;&#1576;&#1583;&#1571;&#1578;%20&#1571;&#1608;&#1604;&#1609;%20&#1575;&#1604;&#1605;&#1593;&#1575;&#1585;&#1603;%20&#1605;&#1593;%20&#1578;&#1608;&#1604;&#1610;%20&#1575;&#1604;&#1585;&#1574;&#1610;&#1587;%20&#1575;&#1604;&#1605;&#1593;&#1586;&#1608;&#1604;%20&#1605;&#1581;&#1605;&#1583;%20&#1605;&#1585;&#1587;&#1610;%20&#1575;&#1604;&#1581;&#1603;&#1605;&#1548;%20&#1573;&#1604;&#1614;&#1617;&#1575;%20&#1571;&#1606;%20&#1575;&#1604;&#1601;&#1593;&#1575;&#1604;&#1610;&#1575;&#1578;%20&#1604;&#1605;%20&#1578;&#1578;&#1608;&#1602;&#1601;%20&#1601;&#1610;%20&#1578;&#1604;&#1603;%20&#1575;&#1604;&#1601;&#1578;&#1585;&#1577;&#1548;%20&#1576;&#1604;%20&#1603;&#1575;&#1606;&#1578;%20&#1578;&#1615;&#1602;&#1575;&#1605;%20&#1605;&#1587;&#1578;&#1606;&#1583;&#1577;%20&#1573;&#1604;&#1609;%20&#1590;&#1594;&#1591;%20&#1575;&#1604;&#1605;&#1606;&#1592;&#1605;&#1610;&#1606;.%20&#1604;&#1603;&#1606;%20&#1589;&#1593;&#1608;&#1583;%20&#1575;&#1604;&#1606;&#1575;&#1588;&#1591;%20&#1575;&#1604;&#1587;&#1610;&#1575;&#1587;&#1610;%20&#1608;&#1571;&#1581;&#1583;%20&#1571;&#1576;&#1585;&#1586;%20&#1585;&#1605;&#1608;&#1586;%20&#1579;&#1608;&#1585;&#1577;%2025%20&#1610;&#1606;&#1575;&#1610;&#1585;&#1548;%20&#1575;&#1604;&#1583;&#1603;&#1578;&#1608;&#1585;%20&#1571;&#1581;&#1605;&#1583;%20&#1581;&#1585;&#1575;&#1585;&#1577;&#1548;%20&#1593;&#1604;&#1609;%20&#1605;&#1606;&#1589;&#1577;%20&#1605;&#1610;&#1583;&#1575;&#1606;%20&#1593;&#1575;&#1576;&#1583;&#1610;&#1606;&#1548;%20&#1601;&#1610;%20&#1610;&#1608;&#1604;&#1610;&#1608;%202014&#1548;%20&#1608;&#1575;&#1606;&#1578;&#1602;&#1575;&#1583;&#1607;%20&#1604;&#1604;&#1606;&#1592;&#1575;&#1605;%20&#1575;&#1604;&#1581;&#1575;&#1604;&#1610;%20&#1571;&#1605;&#1575;&#1605;%20&#1571;&#1603;&#1579;&#1585;%20&#1605;&#1606;%204000%20&#1605;&#1608;&#1575;&#1591;&#1606;%20&#1605;&#1589;&#1585;&#1610;%20&#1603;&#1575;&#1606;%20&#1603;&#1601;&#1610;&#1604;&#1575;&#1611;%20&#1576;&#1600;%22&#1575;&#1602;&#1578;&#1604;&#1575;&#1593;%20&#1580;&#1584;&#1608;&#1585;%20&#1578;&#1604;&#1603;%20&#1575;&#1604;&#1592;&#1575;&#1607;&#1585;&#1577;%22&#1548;%20&#1576;&#1581;&#1587;&#1576;%20&#1578;&#1593;&#1576;&#1610;&#1585;%20&#1601;&#1572;&#1575;&#1583;%20&#1575;&#1604;&#1584;&#1610;%20&#1571;&#1608;&#1590;&#1581;:%20%22&#1576;&#1593;&#1583;%20&#1575;&#1604;&#1603;&#1604;&#1605;&#1577;%20&#1575;&#1604;&#1578;&#1610;%20&#1571;&#1604;&#1602;&#1575;&#1607;&#1575;%20&#1581;&#1585;&#1575;&#1585;&#1577;&#1548;%20&#1608;&#1575;&#1580;&#1607;&#1578;&#1606;&#1575;%20&#1605;&#1588;&#1575;&#1603;&#1604;%20&#1603;&#1576;&#1610;&#1585;&#1577;%20&#1601;&#1610;%20&#1575;&#1604;&#1581;&#1589;&#1608;&#1604;%20&#1593;&#1604;&#1609;%20&#1578;&#1589;&#1585;&#1610;&#1581;%20&#1588;&#1607;&#1585;%20&#1571;&#1594;&#1587;&#1591;&#1587;&#1548;%20&#1608;&#1571;&#1602;&#1605;&#1606;&#1575;%20&#1575;&#1604;&#1601;&#1593;&#1575;&#1604;&#1610;&#1577;%20&#1575;&#1604;&#1571;&#1582;&#1610;&#1585;&#1577;%20&#1576;&#1589;&#1593;&#1608;&#1576;&#1577;%20&#1576;&#1575;&#1604;&#1594;&#1577;.%20&#1608;&#1601;&#1610;%20&#1571;&#1603;&#1578;&#1608;&#1576;&#1585;&#1548;%20&#1578;&#1589;&#1575;&#1593;&#1583;&#1578;%20&#1608;&#1578;&#1610;&#1585;&#1577;%20&#1575;&#1604;&#1582;&#1604;&#1575;&#1601;&#1575;&#1578;%20&#1605;&#1593;%20&#1575;&#1604;&#1580;&#1607;&#1575;&#1578;%20&#1575;&#1604;&#1571;&#1605;&#1606;&#1610;&#1577;%20&#1601;&#1585;&#1601;&#1590;&#1578;%20&#1605;&#1606;&#1581;&#1606;&#1575;%20&#1575;&#1604;&#1578;&#1589;&#1585;&#1610;&#1581;.%20&#1610;&#1615;&#1585;&#1580;&#1593;&#1608;&#1606;%20&#1575;&#1604;&#1585;&#1601;&#1590;%20&#1573;&#1604;&#1609;%20&#1571;&#1587;&#1576;&#1575;&#1576;%20&#1571;&#1605;&#1606;&#1610;&#1577;&#1548;%20&#1604;&#1603;&#1606;&#1606;&#1575;%20&#1606;&#1593;&#1585;&#1601;%20&#1571;&#1606;&#1607;&#1605;%20&#1571;&#1585;&#1575;&#1583;&#1608;&#1575;%20&#1575;&#1604;&#1602;&#1590;&#1575;&#1569;%20&#1593;&#1604;&#1609;%20%22&#1575;&#1604;&#1601;&#1606;%20&#1605;&#1610;&#1583;&#1575;&#1606;%22&#1548;%20&#1570;&#1582;&#1585;%20&#1605;&#1575;%20&#1578;&#1576;&#1602;&#1609;%20&#1605;&#1606;%20&#1579;&#1608;&#1585;&#1577;%20&#1610;&#1606;&#1575;&#1610;&#1585;&#1548;%20&#1604;&#1571;&#1587;&#1576;&#1575;&#1576;%20&#1587;&#1610;&#1575;&#1587;&#1610;&#1577;" TargetMode="External"/><Relationship Id="rId347" Type="http://schemas.openxmlformats.org/officeDocument/2006/relationships/hyperlink" Target="https://twitter.com/ganzeer" TargetMode="External"/><Relationship Id="rId44" Type="http://schemas.openxmlformats.org/officeDocument/2006/relationships/hyperlink" Target="mailto:guc@ayb-sd.org" TargetMode="External"/><Relationship Id="rId86" Type="http://schemas.openxmlformats.org/officeDocument/2006/relationships/hyperlink" Target="https://www.youtube.com/channel/UCKRuITaxzltohlNIYpXtFEw" TargetMode="External"/><Relationship Id="rId151" Type="http://schemas.openxmlformats.org/officeDocument/2006/relationships/hyperlink" Target="http://elmashhad.com/" TargetMode="External"/><Relationship Id="rId193" Type="http://schemas.openxmlformats.org/officeDocument/2006/relationships/hyperlink" Target="https://www.instagram.com/aoscenter/" TargetMode="External"/><Relationship Id="rId207" Type="http://schemas.openxmlformats.org/officeDocument/2006/relationships/hyperlink" Target="https://www.facebook.com/TandemforCulture/" TargetMode="External"/><Relationship Id="rId249" Type="http://schemas.openxmlformats.org/officeDocument/2006/relationships/hyperlink" Target="https://twitter.com/FilmClinic" TargetMode="External"/><Relationship Id="rId13" Type="http://schemas.openxmlformats.org/officeDocument/2006/relationships/hyperlink" Target="http://www.fineart.gov.eg/?fbclid=IwAR0sYK54E-b5Z2LQa8G2jus9mYxgYt9NtWJQcYBkeq1sUbHTblvdEqahmdc" TargetMode="External"/><Relationship Id="rId109" Type="http://schemas.openxmlformats.org/officeDocument/2006/relationships/hyperlink" Target="http://newcenturyproduction.com/" TargetMode="External"/><Relationship Id="rId260" Type="http://schemas.openxmlformats.org/officeDocument/2006/relationships/hyperlink" Target="https://www.youtube.com/channel/UCCqZ8nWUovXH46wOCCvZR5w?fbclid=IwAR3k50mhP3Uk9evaQy2ZnU2_HwKYhhspjia4NUXOJk4PTDVZ7Lvqp-F1JJ8" TargetMode="External"/><Relationship Id="rId316" Type="http://schemas.openxmlformats.org/officeDocument/2006/relationships/hyperlink" Target="http://www.n-media.tv/" TargetMode="External"/><Relationship Id="rId55" Type="http://schemas.openxmlformats.org/officeDocument/2006/relationships/hyperlink" Target="https://twitter.com/MAD_Solutions" TargetMode="External"/><Relationship Id="rId97" Type="http://schemas.openxmlformats.org/officeDocument/2006/relationships/hyperlink" Target="https://www.facebook.com/Maghnakhan" TargetMode="External"/><Relationship Id="rId120" Type="http://schemas.openxmlformats.org/officeDocument/2006/relationships/hyperlink" Target="mailto:theater@elgenaina.org" TargetMode="External"/><Relationship Id="rId358" Type="http://schemas.openxmlformats.org/officeDocument/2006/relationships/hyperlink" Target="https://www.facebook.com/axeer.studio/" TargetMode="External"/><Relationship Id="rId162" Type="http://schemas.openxmlformats.org/officeDocument/2006/relationships/hyperlink" Target="https://www.facebook.com/MedanTahreer" TargetMode="External"/><Relationship Id="rId218" Type="http://schemas.openxmlformats.org/officeDocument/2006/relationships/hyperlink" Target="http://www.seenfilms.com/" TargetMode="External"/><Relationship Id="rId271" Type="http://schemas.openxmlformats.org/officeDocument/2006/relationships/hyperlink" Target="https://www.facebook.com/RemonMagarr?__tn__=lCH-R&amp;eid=ARACXTuwpm5BFYIrxSmE4tuZAKCGUKgI3EiUKfB_OUu1HOZ7S_JsA13mmFfhUzIzzLHuIGPh3oMAH775&amp;hc_ref=ARTPOmB7Plsuwt9nsTyqsH-dSvX8OwP0z5xWfSHDPaxtax5hyKHKleOSac-ugM98xis&amp;__xts__%5b0%5d=68.ARDHby7kpoqTwmEk_MCZKNdJlXPT4Tf8zNH6R00NX2rkzno0uAOrx9lL_br0V0LTH-UjE86BwikfT-g92GTsmSVoM6xvlMSMRhMxpry7BfeeB3XI9xABM14jYCEwW4Xm5YAaZxCn0qQsm_kyoWvS9pKxuPnywtJVPK3XkbMXdWIn5fmEkUc5SD0lJQhckM-klzn_bH7eXG9Clv1UGy7w6dsQ4eARmk-JysefW57XGBf7Wp2XuwpLElXsXCpmOEJEtQWy3uV3puFdD4AMfvv9LTA4kWq1ZX6tsSwYJpXLBwHMT1JrcHmZHp8KXs0MhOVvfvXF9UYsVv7O7wJf4L6UkpSszw" TargetMode="External"/><Relationship Id="rId24" Type="http://schemas.openxmlformats.org/officeDocument/2006/relationships/hyperlink" Target="https://www.youtube.com/user/FekraTeam/featured" TargetMode="External"/><Relationship Id="rId66" Type="http://schemas.openxmlformats.org/officeDocument/2006/relationships/hyperlink" Target="http://www.cdf.gov.eg/?fbclid=IwAR0IGF51lvBCmJ4XzcVjiBjedpMS7IHn7Y7Y1ef9wqXDvZ1IWcG3G-NrBrc" TargetMode="External"/><Relationship Id="rId131" Type="http://schemas.openxmlformats.org/officeDocument/2006/relationships/hyperlink" Target="https://www.youtube.com/user/CultureResource/videos" TargetMode="External"/><Relationship Id="rId327" Type="http://schemas.openxmlformats.org/officeDocument/2006/relationships/hyperlink" Target="https://www.facebook.com/uncut.eg/" TargetMode="External"/><Relationship Id="rId369" Type="http://schemas.openxmlformats.org/officeDocument/2006/relationships/hyperlink" Target="https://www.youtube.com/user/3askarKazeboon" TargetMode="External"/><Relationship Id="rId173" Type="http://schemas.openxmlformats.org/officeDocument/2006/relationships/hyperlink" Target="https://www.almasryalyoum.com/news/details/123979" TargetMode="External"/><Relationship Id="rId229" Type="http://schemas.openxmlformats.org/officeDocument/2006/relationships/hyperlink" Target="https://www.facebook.com/IbrahimiaMediaCenter/" TargetMode="External"/><Relationship Id="rId240" Type="http://schemas.openxmlformats.org/officeDocument/2006/relationships/hyperlink" Target="https://www.facebook.com/TheProducersFilms" TargetMode="External"/><Relationship Id="rId35" Type="http://schemas.openxmlformats.org/officeDocument/2006/relationships/hyperlink" Target="https://www.youtube.com/channel/UC9MWuVfmopSvcSUqiet81SA?view_as=subscriber" TargetMode="External"/><Relationship Id="rId77" Type="http://schemas.openxmlformats.org/officeDocument/2006/relationships/hyperlink" Target="http://www.mashrou3almareekh.com/" TargetMode="External"/><Relationship Id="rId100" Type="http://schemas.openxmlformats.org/officeDocument/2006/relationships/hyperlink" Target="https://elcinema.com/en/person/2010560/" TargetMode="External"/><Relationship Id="rId282" Type="http://schemas.openxmlformats.org/officeDocument/2006/relationships/hyperlink" Target="https://www.facebook.com/amr.elkadi.98" TargetMode="External"/><Relationship Id="rId338" Type="http://schemas.openxmlformats.org/officeDocument/2006/relationships/hyperlink" Target="https://www.facebook.com/salam.yousry" TargetMode="External"/><Relationship Id="rId8" Type="http://schemas.openxmlformats.org/officeDocument/2006/relationships/hyperlink" Target="https://www.facebook.com/alhezbelcomedy/?__tn__=%2Cd%2CP-R&amp;eid=ARBtcyYFTuRwvrtoWC3FblUlbL5UgLBiv8QETgnsDojLLdx36Pha07agOUYnE1_x-VFOq9fsHCdjRZ3F" TargetMode="External"/><Relationship Id="rId142" Type="http://schemas.openxmlformats.org/officeDocument/2006/relationships/hyperlink" Target="https://www.youtube.com/channel/UCnIVnp8_EP4DO3Oz6PnG1aQ" TargetMode="External"/><Relationship Id="rId184" Type="http://schemas.openxmlformats.org/officeDocument/2006/relationships/hyperlink" Target="http://t.co/Se4878CmxP?amp=1" TargetMode="External"/><Relationship Id="rId251" Type="http://schemas.openxmlformats.org/officeDocument/2006/relationships/hyperlink" Target="https://elcinema.com/person/2003382/" TargetMode="External"/><Relationship Id="rId46" Type="http://schemas.openxmlformats.org/officeDocument/2006/relationships/hyperlink" Target="https://www.facebook.com/pg/cherryblossombooks/about/?ref=page_internal" TargetMode="External"/><Relationship Id="rId293" Type="http://schemas.openxmlformats.org/officeDocument/2006/relationships/hyperlink" Target="https://youtube.com/channel/UC0Em0xHgUlh4rgyLU8R73Mg" TargetMode="External"/><Relationship Id="rId307" Type="http://schemas.openxmlformats.org/officeDocument/2006/relationships/hyperlink" Target="https://www.facebook.com/riad.rifaat" TargetMode="External"/><Relationship Id="rId349" Type="http://schemas.openxmlformats.org/officeDocument/2006/relationships/hyperlink" Target="mailto:shout@ganzeer.com" TargetMode="External"/><Relationship Id="rId88" Type="http://schemas.openxmlformats.org/officeDocument/2006/relationships/hyperlink" Target="https://www.facebook.com/DecaAdef/" TargetMode="External"/><Relationship Id="rId111" Type="http://schemas.openxmlformats.org/officeDocument/2006/relationships/hyperlink" Target="http://twitter.com/NewCenturyPro" TargetMode="External"/><Relationship Id="rId153" Type="http://schemas.openxmlformats.org/officeDocument/2006/relationships/hyperlink" Target="https://twitter.com/almashhadnet" TargetMode="External"/><Relationship Id="rId195" Type="http://schemas.openxmlformats.org/officeDocument/2006/relationships/hyperlink" Target="https://www.facebook.com/rizkallahartfoundation/" TargetMode="External"/><Relationship Id="rId209" Type="http://schemas.openxmlformats.org/officeDocument/2006/relationships/hyperlink" Target="https://twitter.com/intent/tweet?text=Tandem%3A+Tandem+Shaml&amp;url=https%3A%2F%2Fwww.tandemforculture.org%2Fprogrammes%2Ftandem-shaml%2F" TargetMode="External"/><Relationship Id="rId360" Type="http://schemas.openxmlformats.org/officeDocument/2006/relationships/hyperlink" Target="http://www.ebdaaalex.gov.eg/?fbclid=IwAR3D7AkJjyluqZ0DPlbbXyMMelBrt7elB_NkCgwf5tpDPgoK4iSRkLYieyE" TargetMode="External"/><Relationship Id="rId220" Type="http://schemas.openxmlformats.org/officeDocument/2006/relationships/hyperlink" Target="https://www.gazaga.band/?fbclid=IwAR0PdtfagRfRPsqoqbv5bFobxpwe2Zl4JpnfJ3R6Mpf_cddmLXEFFFV2QKc" TargetMode="External"/><Relationship Id="rId15" Type="http://schemas.openxmlformats.org/officeDocument/2006/relationships/hyperlink" Target="https://www.facebook.com/Fnany25/" TargetMode="External"/><Relationship Id="rId57" Type="http://schemas.openxmlformats.org/officeDocument/2006/relationships/hyperlink" Target="http://www.maherdiab.com/" TargetMode="External"/><Relationship Id="rId262" Type="http://schemas.openxmlformats.org/officeDocument/2006/relationships/hyperlink" Target="https://www.facebook.com/Oscar.for.Artistic.Recordings/" TargetMode="External"/><Relationship Id="rId318" Type="http://schemas.openxmlformats.org/officeDocument/2006/relationships/hyperlink" Target="http://www.filmofegypt.com/" TargetMode="External"/><Relationship Id="rId99" Type="http://schemas.openxmlformats.org/officeDocument/2006/relationships/hyperlink" Target="https://www.facebook.com/aroma.official/" TargetMode="External"/><Relationship Id="rId122" Type="http://schemas.openxmlformats.org/officeDocument/2006/relationships/hyperlink" Target="https://www.instagram.com/genainatheater?fbclid=IwAR18a1sTG7ndnCfNjQ4JrwA1KHNTbd_-R7RiCGTY9j4AYA7MozY8HSuG4OM" TargetMode="External"/><Relationship Id="rId164" Type="http://schemas.openxmlformats.org/officeDocument/2006/relationships/hyperlink" Target="https://www.tahrirnews.com/" TargetMode="External"/><Relationship Id="rId371" Type="http://schemas.openxmlformats.org/officeDocument/2006/relationships/hyperlink" Target="https://almalnews.com/%D9%85%D8%AE%D8%B1%D8%AC%D8%A9-%D8%AC%D8%A7%D9%86-%D8%AF%D8%A7%D8%B1%D9%83-%D9%85%D8%B5%D8%B1%D9%8A%D8%A9-%D9%81%D9%8A%D9%84%D9%85%D9%8A-%D9%85%D9%88%D8%AC%D9%91%D9%87-%D9%84%D9%84%D9%85%D8%AC%D8%A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96" activePane="bottomLeft" state="frozen"/>
      <selection pane="bottomLeft" activeCell="A96" sqref="A96"/>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3" ht="20.5" customHeight="1" thickBot="1" x14ac:dyDescent="0.4">
      <c r="A1" s="92" t="s">
        <v>0</v>
      </c>
      <c r="B1" s="94" t="s">
        <v>1093</v>
      </c>
      <c r="C1" s="95"/>
      <c r="D1" s="95"/>
      <c r="E1" s="95"/>
      <c r="F1" s="95"/>
      <c r="G1" s="95"/>
      <c r="H1" s="95"/>
      <c r="I1" s="95"/>
      <c r="J1" s="95"/>
      <c r="K1" s="95"/>
      <c r="L1" s="95"/>
      <c r="M1" s="96"/>
      <c r="N1" s="94" t="s">
        <v>1094</v>
      </c>
      <c r="O1" s="95"/>
      <c r="P1" s="95"/>
      <c r="Q1" s="96"/>
      <c r="R1" s="94" t="s">
        <v>1095</v>
      </c>
      <c r="S1" s="95"/>
      <c r="T1" s="95"/>
      <c r="U1" s="95"/>
      <c r="V1" s="95"/>
      <c r="W1" s="95"/>
      <c r="X1" s="95"/>
      <c r="Y1" s="95"/>
      <c r="Z1" s="95"/>
      <c r="AA1" s="95"/>
      <c r="AB1" s="96"/>
      <c r="AC1" s="94" t="s">
        <v>1096</v>
      </c>
      <c r="AD1" s="95"/>
      <c r="AE1" s="95"/>
      <c r="AF1" s="96"/>
      <c r="AG1" s="94" t="s">
        <v>1097</v>
      </c>
      <c r="AH1" s="95"/>
      <c r="AI1" s="95"/>
      <c r="AJ1" s="95"/>
      <c r="AK1" s="95"/>
      <c r="AL1" s="95"/>
      <c r="AM1" s="95"/>
      <c r="AN1" s="95"/>
      <c r="AO1" s="95"/>
      <c r="AP1" s="96"/>
      <c r="AQ1" s="92" t="s">
        <v>1</v>
      </c>
      <c r="AR1" s="94" t="s">
        <v>1098</v>
      </c>
      <c r="AS1" s="96"/>
      <c r="AT1" s="94" t="s">
        <v>2</v>
      </c>
      <c r="AU1" s="95"/>
      <c r="AV1" s="95"/>
      <c r="AW1" s="95"/>
      <c r="AX1" s="95"/>
      <c r="AY1" s="95"/>
      <c r="AZ1" s="96"/>
      <c r="BA1" s="97" t="s">
        <v>3</v>
      </c>
    </row>
    <row r="2" spans="1:53" ht="42.75" customHeight="1" thickBot="1" x14ac:dyDescent="0.4">
      <c r="A2" s="99"/>
      <c r="B2" s="16" t="s">
        <v>1099</v>
      </c>
      <c r="C2" s="17" t="s">
        <v>1100</v>
      </c>
      <c r="D2" s="17" t="s">
        <v>1101</v>
      </c>
      <c r="E2" s="17" t="s">
        <v>1102</v>
      </c>
      <c r="F2" s="18" t="s">
        <v>1103</v>
      </c>
      <c r="G2" s="19" t="s">
        <v>1104</v>
      </c>
      <c r="H2" s="19" t="s">
        <v>1105</v>
      </c>
      <c r="I2" s="17" t="s">
        <v>1106</v>
      </c>
      <c r="J2" s="17" t="s">
        <v>4</v>
      </c>
      <c r="K2" s="17" t="s">
        <v>5</v>
      </c>
      <c r="L2" s="17" t="s">
        <v>1107</v>
      </c>
      <c r="M2" s="20" t="s">
        <v>1108</v>
      </c>
      <c r="N2" s="21" t="s">
        <v>6</v>
      </c>
      <c r="O2" s="22" t="s">
        <v>1109</v>
      </c>
      <c r="P2" s="22" t="s">
        <v>1110</v>
      </c>
      <c r="Q2" s="23" t="s">
        <v>1111</v>
      </c>
      <c r="R2" s="24" t="s">
        <v>1112</v>
      </c>
      <c r="S2" s="25" t="s">
        <v>1113</v>
      </c>
      <c r="T2" s="25" t="s">
        <v>7</v>
      </c>
      <c r="U2" s="25" t="s">
        <v>8</v>
      </c>
      <c r="V2" s="25" t="s">
        <v>1114</v>
      </c>
      <c r="W2" s="25" t="s">
        <v>1115</v>
      </c>
      <c r="X2" s="25" t="s">
        <v>1116</v>
      </c>
      <c r="Y2" s="25" t="s">
        <v>1117</v>
      </c>
      <c r="Z2" s="25" t="s">
        <v>1118</v>
      </c>
      <c r="AA2" s="25" t="s">
        <v>9</v>
      </c>
      <c r="AB2" s="26" t="s">
        <v>10</v>
      </c>
      <c r="AC2" s="24" t="s">
        <v>11</v>
      </c>
      <c r="AD2" s="25" t="s">
        <v>12</v>
      </c>
      <c r="AE2" s="25" t="s">
        <v>13</v>
      </c>
      <c r="AF2" s="27" t="s">
        <v>1119</v>
      </c>
      <c r="AG2" s="28" t="s">
        <v>14</v>
      </c>
      <c r="AH2" s="17" t="s">
        <v>15</v>
      </c>
      <c r="AI2" s="17" t="s">
        <v>16</v>
      </c>
      <c r="AJ2" s="17" t="s">
        <v>17</v>
      </c>
      <c r="AK2" s="17" t="s">
        <v>18</v>
      </c>
      <c r="AL2" s="17" t="s">
        <v>19</v>
      </c>
      <c r="AM2" s="29" t="s">
        <v>20</v>
      </c>
      <c r="AN2" s="17" t="s">
        <v>21</v>
      </c>
      <c r="AO2" s="17" t="s">
        <v>22</v>
      </c>
      <c r="AP2" s="30" t="s">
        <v>23</v>
      </c>
      <c r="AQ2" s="93"/>
      <c r="AR2" s="16" t="s">
        <v>1120</v>
      </c>
      <c r="AS2" s="30" t="s">
        <v>24</v>
      </c>
      <c r="AT2" s="31" t="s">
        <v>1060</v>
      </c>
      <c r="AU2" s="31" t="s">
        <v>1061</v>
      </c>
      <c r="AV2" s="31" t="s">
        <v>1062</v>
      </c>
      <c r="AW2" s="31" t="s">
        <v>1063</v>
      </c>
      <c r="AX2" s="31" t="s">
        <v>1064</v>
      </c>
      <c r="AY2" s="31" t="s">
        <v>1065</v>
      </c>
      <c r="AZ2" s="32" t="s">
        <v>1066</v>
      </c>
      <c r="BA2" s="98"/>
    </row>
    <row r="3" spans="1:53" ht="45.75" customHeight="1" x14ac:dyDescent="0.35">
      <c r="A3" s="33">
        <v>1</v>
      </c>
      <c r="B3" s="34" t="s">
        <v>25</v>
      </c>
      <c r="C3" s="35" t="s">
        <v>26</v>
      </c>
      <c r="D3" s="35" t="s">
        <v>27</v>
      </c>
      <c r="E3" s="36" t="s">
        <v>28</v>
      </c>
      <c r="F3" s="36" t="s">
        <v>29</v>
      </c>
      <c r="G3" s="37">
        <v>40568</v>
      </c>
      <c r="H3" s="37">
        <v>40568</v>
      </c>
      <c r="I3" s="36" t="s">
        <v>30</v>
      </c>
      <c r="J3" s="36" t="s">
        <v>31</v>
      </c>
      <c r="K3" s="36" t="s">
        <v>32</v>
      </c>
      <c r="L3" s="36" t="s">
        <v>33</v>
      </c>
      <c r="M3" s="88" t="s">
        <v>34</v>
      </c>
      <c r="N3" s="38" t="s">
        <v>35</v>
      </c>
      <c r="O3" s="39"/>
      <c r="P3" s="39"/>
      <c r="Q3" s="40"/>
      <c r="R3" s="41" t="s">
        <v>36</v>
      </c>
      <c r="S3" s="42" t="s">
        <v>37</v>
      </c>
      <c r="T3" s="42" t="s">
        <v>38</v>
      </c>
      <c r="U3" s="42" t="s">
        <v>39</v>
      </c>
      <c r="V3" s="42"/>
      <c r="W3" s="42" t="s">
        <v>40</v>
      </c>
      <c r="X3" s="42"/>
      <c r="Y3" s="42" t="s">
        <v>41</v>
      </c>
      <c r="Z3" s="42"/>
      <c r="AA3" s="42"/>
      <c r="AB3" s="43"/>
      <c r="AC3" s="44"/>
      <c r="AD3" s="45"/>
      <c r="AE3" s="45"/>
      <c r="AF3" s="46"/>
      <c r="AG3" s="47" t="s">
        <v>42</v>
      </c>
      <c r="AH3" s="48" t="s">
        <v>43</v>
      </c>
      <c r="AI3" s="48"/>
      <c r="AJ3" s="48" t="s">
        <v>44</v>
      </c>
      <c r="AK3" s="48"/>
      <c r="AL3" s="48" t="s">
        <v>45</v>
      </c>
      <c r="AM3" s="89" t="s">
        <v>46</v>
      </c>
      <c r="AN3" s="49" t="s">
        <v>47</v>
      </c>
      <c r="AO3" s="48"/>
      <c r="AP3" s="90"/>
      <c r="AQ3" s="50"/>
      <c r="AR3" s="51" t="s">
        <v>48</v>
      </c>
      <c r="AS3" s="52" t="s">
        <v>49</v>
      </c>
      <c r="AT3" s="86" t="s">
        <v>50</v>
      </c>
      <c r="AU3" s="87"/>
      <c r="AV3" s="87"/>
      <c r="AW3" s="87"/>
      <c r="AX3" s="87"/>
      <c r="AY3" s="87"/>
      <c r="AZ3" s="91"/>
      <c r="BA3" s="53"/>
    </row>
    <row r="4" spans="1:53" ht="45.75" customHeight="1" x14ac:dyDescent="0.35">
      <c r="A4" s="33">
        <v>2</v>
      </c>
      <c r="B4" s="41" t="s">
        <v>51</v>
      </c>
      <c r="C4" s="54" t="s">
        <v>52</v>
      </c>
      <c r="D4" s="54" t="s">
        <v>53</v>
      </c>
      <c r="E4" s="42" t="s">
        <v>28</v>
      </c>
      <c r="F4" s="42" t="s">
        <v>29</v>
      </c>
      <c r="G4" s="55">
        <v>40568</v>
      </c>
      <c r="H4" s="55">
        <v>40572</v>
      </c>
      <c r="I4" s="42" t="s">
        <v>54</v>
      </c>
      <c r="J4" s="42" t="s">
        <v>55</v>
      </c>
      <c r="K4" s="42" t="s">
        <v>56</v>
      </c>
      <c r="L4" s="42" t="s">
        <v>33</v>
      </c>
      <c r="M4" s="73" t="s">
        <v>34</v>
      </c>
      <c r="N4" s="57" t="s">
        <v>57</v>
      </c>
      <c r="O4" s="58" t="s">
        <v>58</v>
      </c>
      <c r="P4" s="58" t="s">
        <v>59</v>
      </c>
      <c r="Q4" s="59" t="s">
        <v>60</v>
      </c>
      <c r="R4" s="41" t="s">
        <v>36</v>
      </c>
      <c r="S4" s="42" t="s">
        <v>61</v>
      </c>
      <c r="T4" s="42" t="s">
        <v>62</v>
      </c>
      <c r="U4" s="42" t="s">
        <v>62</v>
      </c>
      <c r="V4" s="42"/>
      <c r="W4" s="42" t="s">
        <v>63</v>
      </c>
      <c r="X4" s="42"/>
      <c r="Y4" s="42"/>
      <c r="Z4" s="42"/>
      <c r="AA4" s="42"/>
      <c r="AB4" s="43" t="s">
        <v>64</v>
      </c>
      <c r="AC4" s="44" t="s">
        <v>65</v>
      </c>
      <c r="AD4" s="45" t="s">
        <v>66</v>
      </c>
      <c r="AE4" s="45" t="s">
        <v>67</v>
      </c>
      <c r="AF4" s="46"/>
      <c r="AG4" s="70"/>
      <c r="AH4" s="61" t="s">
        <v>68</v>
      </c>
      <c r="AI4" s="61"/>
      <c r="AJ4" s="61"/>
      <c r="AK4" s="61"/>
      <c r="AL4" s="61"/>
      <c r="AM4" s="74"/>
      <c r="AN4" s="62"/>
      <c r="AO4" s="61" t="s">
        <v>69</v>
      </c>
      <c r="AP4" s="75" t="s">
        <v>70</v>
      </c>
      <c r="AQ4" s="65" t="s">
        <v>71</v>
      </c>
      <c r="AR4" s="66" t="s">
        <v>478</v>
      </c>
      <c r="AS4" s="67" t="s">
        <v>49</v>
      </c>
      <c r="AT4" s="71" t="s">
        <v>68</v>
      </c>
      <c r="AU4" s="72" t="s">
        <v>72</v>
      </c>
      <c r="AV4" s="72" t="s">
        <v>69</v>
      </c>
      <c r="AW4" s="72" t="s">
        <v>73</v>
      </c>
      <c r="AX4" s="72"/>
      <c r="AY4" s="72"/>
      <c r="AZ4" s="76"/>
      <c r="BA4" s="69"/>
    </row>
    <row r="5" spans="1:53" ht="45.75" customHeight="1" x14ac:dyDescent="0.35">
      <c r="A5" s="33">
        <v>3</v>
      </c>
      <c r="B5" s="41" t="s">
        <v>25</v>
      </c>
      <c r="C5" s="54" t="s">
        <v>26</v>
      </c>
      <c r="D5" s="54" t="s">
        <v>27</v>
      </c>
      <c r="E5" s="42" t="s">
        <v>28</v>
      </c>
      <c r="F5" s="42" t="s">
        <v>29</v>
      </c>
      <c r="G5" s="55">
        <v>40575</v>
      </c>
      <c r="H5" s="55">
        <v>40575</v>
      </c>
      <c r="I5" s="42" t="s">
        <v>74</v>
      </c>
      <c r="J5" s="42" t="s">
        <v>55</v>
      </c>
      <c r="K5" s="42" t="s">
        <v>75</v>
      </c>
      <c r="L5" s="42" t="s">
        <v>33</v>
      </c>
      <c r="M5" s="73" t="s">
        <v>34</v>
      </c>
      <c r="N5" s="57"/>
      <c r="O5" s="58"/>
      <c r="P5" s="58"/>
      <c r="Q5" s="59"/>
      <c r="R5" s="41" t="s">
        <v>36</v>
      </c>
      <c r="S5" s="42" t="s">
        <v>76</v>
      </c>
      <c r="T5" s="42" t="s">
        <v>38</v>
      </c>
      <c r="U5" s="42" t="s">
        <v>39</v>
      </c>
      <c r="V5" s="42"/>
      <c r="W5" s="42" t="s">
        <v>63</v>
      </c>
      <c r="X5" s="42"/>
      <c r="Y5" s="42"/>
      <c r="Z5" s="42"/>
      <c r="AA5" s="42" t="s">
        <v>77</v>
      </c>
      <c r="AB5" s="43"/>
      <c r="AC5" s="44"/>
      <c r="AD5" s="45"/>
      <c r="AE5" s="45"/>
      <c r="AF5" s="46"/>
      <c r="AG5" s="70" t="s">
        <v>78</v>
      </c>
      <c r="AH5" s="61" t="s">
        <v>79</v>
      </c>
      <c r="AI5" s="61"/>
      <c r="AJ5" s="61"/>
      <c r="AK5" s="61"/>
      <c r="AL5" s="61"/>
      <c r="AM5" s="74"/>
      <c r="AN5" s="62" t="s">
        <v>80</v>
      </c>
      <c r="AO5" s="61"/>
      <c r="AP5" s="75"/>
      <c r="AQ5" s="65"/>
      <c r="AR5" s="66" t="s">
        <v>48</v>
      </c>
      <c r="AS5" s="67" t="s">
        <v>49</v>
      </c>
      <c r="AT5" s="71" t="s">
        <v>81</v>
      </c>
      <c r="AU5" s="72"/>
      <c r="AV5" s="72"/>
      <c r="AW5" s="72"/>
      <c r="AX5" s="72"/>
      <c r="AY5" s="72"/>
      <c r="AZ5" s="76"/>
      <c r="BA5" s="69"/>
    </row>
    <row r="6" spans="1:53" ht="45.75" customHeight="1" x14ac:dyDescent="0.35">
      <c r="A6" s="33">
        <v>4</v>
      </c>
      <c r="B6" s="41" t="s">
        <v>82</v>
      </c>
      <c r="C6" s="54" t="s">
        <v>83</v>
      </c>
      <c r="D6" s="54" t="s">
        <v>53</v>
      </c>
      <c r="E6" s="42" t="s">
        <v>28</v>
      </c>
      <c r="F6" s="42" t="s">
        <v>29</v>
      </c>
      <c r="G6" s="55">
        <v>40557</v>
      </c>
      <c r="H6" s="55">
        <v>40576</v>
      </c>
      <c r="I6" s="42" t="s">
        <v>84</v>
      </c>
      <c r="J6" s="42" t="s">
        <v>55</v>
      </c>
      <c r="K6" s="42" t="s">
        <v>55</v>
      </c>
      <c r="L6" s="42" t="s">
        <v>33</v>
      </c>
      <c r="M6" s="73" t="s">
        <v>34</v>
      </c>
      <c r="N6" s="57" t="s">
        <v>85</v>
      </c>
      <c r="O6" s="58"/>
      <c r="P6" s="58"/>
      <c r="Q6" s="59"/>
      <c r="R6" s="41" t="s">
        <v>36</v>
      </c>
      <c r="S6" s="42" t="s">
        <v>86</v>
      </c>
      <c r="T6" s="42" t="s">
        <v>87</v>
      </c>
      <c r="U6" s="42" t="s">
        <v>88</v>
      </c>
      <c r="V6" s="42"/>
      <c r="W6" s="42" t="s">
        <v>63</v>
      </c>
      <c r="X6" s="42"/>
      <c r="Y6" s="42"/>
      <c r="Z6" s="42"/>
      <c r="AA6" s="42"/>
      <c r="AB6" s="43"/>
      <c r="AC6" s="44"/>
      <c r="AD6" s="45"/>
      <c r="AE6" s="45"/>
      <c r="AF6" s="46"/>
      <c r="AG6" s="70"/>
      <c r="AH6" s="61" t="s">
        <v>89</v>
      </c>
      <c r="AI6" s="61"/>
      <c r="AJ6" s="61"/>
      <c r="AK6" s="61" t="s">
        <v>90</v>
      </c>
      <c r="AL6" s="61"/>
      <c r="AM6" s="74"/>
      <c r="AN6" s="62"/>
      <c r="AO6" s="61"/>
      <c r="AP6" s="75"/>
      <c r="AQ6" s="65"/>
      <c r="AR6" s="66" t="s">
        <v>478</v>
      </c>
      <c r="AS6" s="67" t="s">
        <v>49</v>
      </c>
      <c r="AT6" s="71" t="s">
        <v>90</v>
      </c>
      <c r="AU6" s="72" t="s">
        <v>89</v>
      </c>
      <c r="AV6" s="72"/>
      <c r="AW6" s="72"/>
      <c r="AX6" s="72"/>
      <c r="AY6" s="72"/>
      <c r="AZ6" s="76"/>
      <c r="BA6" s="69"/>
    </row>
    <row r="7" spans="1:53" ht="45.75" customHeight="1" x14ac:dyDescent="0.35">
      <c r="A7" s="33">
        <v>5</v>
      </c>
      <c r="B7" s="41" t="s">
        <v>51</v>
      </c>
      <c r="C7" s="54" t="s">
        <v>52</v>
      </c>
      <c r="D7" s="54" t="s">
        <v>53</v>
      </c>
      <c r="E7" s="42" t="s">
        <v>28</v>
      </c>
      <c r="F7" s="42" t="s">
        <v>29</v>
      </c>
      <c r="G7" s="55" t="s">
        <v>29</v>
      </c>
      <c r="H7" s="55">
        <v>40576</v>
      </c>
      <c r="I7" s="42" t="s">
        <v>91</v>
      </c>
      <c r="J7" s="42" t="s">
        <v>55</v>
      </c>
      <c r="K7" s="42" t="s">
        <v>56</v>
      </c>
      <c r="L7" s="42" t="s">
        <v>33</v>
      </c>
      <c r="M7" s="73" t="s">
        <v>34</v>
      </c>
      <c r="N7" s="57" t="s">
        <v>92</v>
      </c>
      <c r="O7" s="58"/>
      <c r="P7" s="58"/>
      <c r="Q7" s="59"/>
      <c r="R7" s="41" t="s">
        <v>36</v>
      </c>
      <c r="S7" s="42" t="s">
        <v>93</v>
      </c>
      <c r="T7" s="42" t="s">
        <v>62</v>
      </c>
      <c r="U7" s="42" t="s">
        <v>62</v>
      </c>
      <c r="V7" s="42"/>
      <c r="W7" s="42" t="s">
        <v>63</v>
      </c>
      <c r="X7" s="42"/>
      <c r="Y7" s="42"/>
      <c r="Z7" s="42"/>
      <c r="AA7" s="42"/>
      <c r="AB7" s="43"/>
      <c r="AC7" s="44"/>
      <c r="AD7" s="45"/>
      <c r="AE7" s="45"/>
      <c r="AF7" s="46"/>
      <c r="AG7" s="70"/>
      <c r="AH7" s="61" t="s">
        <v>94</v>
      </c>
      <c r="AI7" s="61"/>
      <c r="AJ7" s="61"/>
      <c r="AK7" s="61"/>
      <c r="AL7" s="61"/>
      <c r="AM7" s="74"/>
      <c r="AN7" s="62"/>
      <c r="AO7" s="61" t="s">
        <v>95</v>
      </c>
      <c r="AP7" s="75"/>
      <c r="AQ7" s="65" t="s">
        <v>96</v>
      </c>
      <c r="AR7" s="66" t="s">
        <v>478</v>
      </c>
      <c r="AS7" s="67" t="s">
        <v>49</v>
      </c>
      <c r="AT7" s="71" t="s">
        <v>94</v>
      </c>
      <c r="AU7" s="72" t="s">
        <v>97</v>
      </c>
      <c r="AV7" s="72"/>
      <c r="AW7" s="72"/>
      <c r="AX7" s="72"/>
      <c r="AY7" s="72"/>
      <c r="AZ7" s="76"/>
      <c r="BA7" s="69"/>
    </row>
    <row r="8" spans="1:53" ht="45.75" customHeight="1" x14ac:dyDescent="0.35">
      <c r="A8" s="33">
        <v>6</v>
      </c>
      <c r="B8" s="41" t="s">
        <v>98</v>
      </c>
      <c r="C8" s="54" t="s">
        <v>26</v>
      </c>
      <c r="D8" s="54" t="s">
        <v>27</v>
      </c>
      <c r="E8" s="42" t="s">
        <v>28</v>
      </c>
      <c r="F8" s="42" t="s">
        <v>29</v>
      </c>
      <c r="G8" s="55" t="s">
        <v>29</v>
      </c>
      <c r="H8" s="55">
        <v>40586</v>
      </c>
      <c r="I8" s="42" t="s">
        <v>99</v>
      </c>
      <c r="J8" s="42" t="s">
        <v>55</v>
      </c>
      <c r="K8" s="42" t="s">
        <v>55</v>
      </c>
      <c r="L8" s="42" t="s">
        <v>33</v>
      </c>
      <c r="M8" s="73" t="s">
        <v>34</v>
      </c>
      <c r="N8" s="57" t="s">
        <v>100</v>
      </c>
      <c r="O8" s="58" t="s">
        <v>101</v>
      </c>
      <c r="P8" s="58"/>
      <c r="Q8" s="59"/>
      <c r="R8" s="41" t="s">
        <v>36</v>
      </c>
      <c r="S8" s="42" t="s">
        <v>102</v>
      </c>
      <c r="T8" s="42" t="s">
        <v>38</v>
      </c>
      <c r="U8" s="42" t="s">
        <v>103</v>
      </c>
      <c r="V8" s="42"/>
      <c r="W8" s="42" t="s">
        <v>63</v>
      </c>
      <c r="X8" s="42"/>
      <c r="Y8" s="42" t="s">
        <v>104</v>
      </c>
      <c r="Z8" s="42"/>
      <c r="AA8" s="77">
        <v>41995</v>
      </c>
      <c r="AB8" s="43"/>
      <c r="AC8" s="44"/>
      <c r="AD8" s="45"/>
      <c r="AE8" s="45"/>
      <c r="AF8" s="46"/>
      <c r="AG8" s="70" t="s">
        <v>110</v>
      </c>
      <c r="AH8" s="61" t="s">
        <v>111</v>
      </c>
      <c r="AI8" s="61"/>
      <c r="AJ8" s="61"/>
      <c r="AK8" s="61"/>
      <c r="AL8" s="61"/>
      <c r="AM8" s="74" t="s">
        <v>112</v>
      </c>
      <c r="AN8" s="62"/>
      <c r="AO8" s="61"/>
      <c r="AP8" s="75"/>
      <c r="AQ8" s="65" t="s">
        <v>105</v>
      </c>
      <c r="AR8" s="66" t="s">
        <v>48</v>
      </c>
      <c r="AS8" s="67" t="s">
        <v>49</v>
      </c>
      <c r="AT8" s="71" t="s">
        <v>108</v>
      </c>
      <c r="AU8" s="72"/>
      <c r="AV8" s="72"/>
      <c r="AW8" s="72"/>
      <c r="AX8" s="72"/>
      <c r="AY8" s="72"/>
      <c r="AZ8" s="76"/>
      <c r="BA8" s="69" t="s">
        <v>113</v>
      </c>
    </row>
    <row r="9" spans="1:53" ht="45.75" customHeight="1" x14ac:dyDescent="0.35">
      <c r="A9" s="33">
        <v>7</v>
      </c>
      <c r="B9" s="41" t="s">
        <v>51</v>
      </c>
      <c r="C9" s="54" t="s">
        <v>26</v>
      </c>
      <c r="D9" s="54" t="s">
        <v>27</v>
      </c>
      <c r="E9" s="42" t="s">
        <v>114</v>
      </c>
      <c r="F9" s="42" t="s">
        <v>115</v>
      </c>
      <c r="G9" s="55" t="s">
        <v>115</v>
      </c>
      <c r="H9" s="55">
        <v>40586</v>
      </c>
      <c r="I9" s="42" t="s">
        <v>116</v>
      </c>
      <c r="J9" s="42" t="s">
        <v>117</v>
      </c>
      <c r="K9" s="42" t="s">
        <v>118</v>
      </c>
      <c r="L9" s="42" t="s">
        <v>119</v>
      </c>
      <c r="M9" s="73" t="s">
        <v>120</v>
      </c>
      <c r="N9" s="57"/>
      <c r="O9" s="58"/>
      <c r="P9" s="58"/>
      <c r="Q9" s="59"/>
      <c r="R9" s="41" t="s">
        <v>36</v>
      </c>
      <c r="S9" s="42" t="s">
        <v>121</v>
      </c>
      <c r="T9" s="42" t="s">
        <v>38</v>
      </c>
      <c r="U9" s="42" t="s">
        <v>62</v>
      </c>
      <c r="V9" s="42"/>
      <c r="W9" s="42" t="s">
        <v>40</v>
      </c>
      <c r="X9" s="42"/>
      <c r="Y9" s="42" t="s">
        <v>122</v>
      </c>
      <c r="Z9" s="42"/>
      <c r="AA9" s="42"/>
      <c r="AB9" s="43"/>
      <c r="AC9" s="44"/>
      <c r="AD9" s="45"/>
      <c r="AE9" s="45"/>
      <c r="AF9" s="46"/>
      <c r="AG9" s="70" t="s">
        <v>123</v>
      </c>
      <c r="AH9" s="61" t="s">
        <v>124</v>
      </c>
      <c r="AI9" s="61" t="s">
        <v>125</v>
      </c>
      <c r="AJ9" s="61"/>
      <c r="AK9" s="61" t="s">
        <v>126</v>
      </c>
      <c r="AL9" s="61" t="s">
        <v>127</v>
      </c>
      <c r="AM9" s="74"/>
      <c r="AN9" s="62"/>
      <c r="AO9" s="61"/>
      <c r="AP9" s="75"/>
      <c r="AQ9" s="65"/>
      <c r="AR9" s="66" t="s">
        <v>48</v>
      </c>
      <c r="AS9" s="67" t="s">
        <v>49</v>
      </c>
      <c r="AT9" s="71" t="s">
        <v>123</v>
      </c>
      <c r="AU9" s="72"/>
      <c r="AV9" s="72"/>
      <c r="AW9" s="72"/>
      <c r="AX9" s="72"/>
      <c r="AY9" s="72"/>
      <c r="AZ9" s="76"/>
      <c r="BA9" s="69"/>
    </row>
    <row r="10" spans="1:53" ht="45.75" customHeight="1" x14ac:dyDescent="0.35">
      <c r="A10" s="33">
        <v>8</v>
      </c>
      <c r="B10" s="41" t="s">
        <v>82</v>
      </c>
      <c r="C10" s="54" t="s">
        <v>83</v>
      </c>
      <c r="D10" s="54" t="s">
        <v>53</v>
      </c>
      <c r="E10" s="42" t="s">
        <v>28</v>
      </c>
      <c r="F10" s="42" t="s">
        <v>128</v>
      </c>
      <c r="G10" s="55" t="s">
        <v>128</v>
      </c>
      <c r="H10" s="55">
        <v>40586</v>
      </c>
      <c r="I10" s="42" t="s">
        <v>129</v>
      </c>
      <c r="J10" s="42" t="s">
        <v>55</v>
      </c>
      <c r="K10" s="42" t="s">
        <v>55</v>
      </c>
      <c r="L10" s="42" t="s">
        <v>33</v>
      </c>
      <c r="M10" s="73" t="s">
        <v>34</v>
      </c>
      <c r="N10" s="57"/>
      <c r="O10" s="58"/>
      <c r="P10" s="58"/>
      <c r="Q10" s="59"/>
      <c r="R10" s="41" t="s">
        <v>36</v>
      </c>
      <c r="S10" s="42" t="s">
        <v>130</v>
      </c>
      <c r="T10" s="42" t="s">
        <v>87</v>
      </c>
      <c r="U10" s="42" t="s">
        <v>88</v>
      </c>
      <c r="V10" s="42"/>
      <c r="W10" s="42" t="s">
        <v>40</v>
      </c>
      <c r="X10" s="42"/>
      <c r="Y10" s="42"/>
      <c r="Z10" s="42"/>
      <c r="AA10" s="42"/>
      <c r="AB10" s="43"/>
      <c r="AC10" s="44"/>
      <c r="AD10" s="45"/>
      <c r="AE10" s="45"/>
      <c r="AF10" s="46"/>
      <c r="AG10" s="70"/>
      <c r="AH10" s="61"/>
      <c r="AI10" s="61"/>
      <c r="AJ10" s="61"/>
      <c r="AK10" s="61" t="s">
        <v>131</v>
      </c>
      <c r="AL10" s="61"/>
      <c r="AM10" s="74"/>
      <c r="AN10" s="62"/>
      <c r="AO10" s="61"/>
      <c r="AP10" s="75"/>
      <c r="AQ10" s="65" t="s">
        <v>132</v>
      </c>
      <c r="AR10" s="66" t="s">
        <v>106</v>
      </c>
      <c r="AS10" s="67" t="s">
        <v>107</v>
      </c>
      <c r="AT10" s="71" t="s">
        <v>131</v>
      </c>
      <c r="AU10" s="72" t="s">
        <v>133</v>
      </c>
      <c r="AV10" s="72"/>
      <c r="AW10" s="72"/>
      <c r="AX10" s="72"/>
      <c r="AY10" s="72"/>
      <c r="AZ10" s="76"/>
      <c r="BA10" s="69"/>
    </row>
    <row r="11" spans="1:53" ht="45.75" customHeight="1" x14ac:dyDescent="0.35">
      <c r="A11" s="33">
        <v>9</v>
      </c>
      <c r="B11" s="41" t="s">
        <v>51</v>
      </c>
      <c r="C11" s="54" t="s">
        <v>134</v>
      </c>
      <c r="D11" s="54" t="s">
        <v>135</v>
      </c>
      <c r="E11" s="42" t="s">
        <v>28</v>
      </c>
      <c r="F11" s="42" t="s">
        <v>136</v>
      </c>
      <c r="G11" s="55" t="s">
        <v>136</v>
      </c>
      <c r="H11" s="55">
        <v>40586</v>
      </c>
      <c r="I11" s="42" t="s">
        <v>137</v>
      </c>
      <c r="J11" s="42" t="s">
        <v>55</v>
      </c>
      <c r="K11" s="42" t="s">
        <v>55</v>
      </c>
      <c r="L11" s="42" t="s">
        <v>33</v>
      </c>
      <c r="M11" s="73" t="s">
        <v>34</v>
      </c>
      <c r="N11" s="57"/>
      <c r="O11" s="58"/>
      <c r="P11" s="58"/>
      <c r="Q11" s="59"/>
      <c r="R11" s="41" t="s">
        <v>36</v>
      </c>
      <c r="S11" s="42" t="s">
        <v>138</v>
      </c>
      <c r="T11" s="42" t="s">
        <v>62</v>
      </c>
      <c r="U11" s="42" t="s">
        <v>62</v>
      </c>
      <c r="V11" s="42"/>
      <c r="W11" s="42" t="s">
        <v>40</v>
      </c>
      <c r="X11" s="42" t="s">
        <v>139</v>
      </c>
      <c r="Y11" s="42"/>
      <c r="Z11" s="42"/>
      <c r="AA11" s="42"/>
      <c r="AB11" s="43"/>
      <c r="AC11" s="44"/>
      <c r="AD11" s="45"/>
      <c r="AE11" s="45"/>
      <c r="AF11" s="46"/>
      <c r="AG11" s="70" t="s">
        <v>140</v>
      </c>
      <c r="AH11" s="61" t="s">
        <v>141</v>
      </c>
      <c r="AI11" s="61"/>
      <c r="AJ11" s="61"/>
      <c r="AK11" s="61"/>
      <c r="AL11" s="61" t="s">
        <v>142</v>
      </c>
      <c r="AM11" s="74" t="s">
        <v>143</v>
      </c>
      <c r="AN11" s="62"/>
      <c r="AO11" s="61"/>
      <c r="AP11" s="75"/>
      <c r="AQ11" s="65"/>
      <c r="AR11" s="66" t="s">
        <v>48</v>
      </c>
      <c r="AS11" s="67" t="s">
        <v>49</v>
      </c>
      <c r="AT11" s="71" t="s">
        <v>144</v>
      </c>
      <c r="AU11" s="72"/>
      <c r="AV11" s="72"/>
      <c r="AW11" s="72"/>
      <c r="AX11" s="72"/>
      <c r="AY11" s="72"/>
      <c r="AZ11" s="76"/>
      <c r="BA11" s="69"/>
    </row>
    <row r="12" spans="1:53" ht="45.75" customHeight="1" x14ac:dyDescent="0.35">
      <c r="A12" s="33">
        <v>10</v>
      </c>
      <c r="B12" s="41" t="s">
        <v>145</v>
      </c>
      <c r="C12" s="54" t="s">
        <v>134</v>
      </c>
      <c r="D12" s="54" t="s">
        <v>135</v>
      </c>
      <c r="E12" s="42" t="s">
        <v>28</v>
      </c>
      <c r="F12" s="42" t="s">
        <v>29</v>
      </c>
      <c r="G12" s="55" t="s">
        <v>29</v>
      </c>
      <c r="H12" s="55">
        <v>40586</v>
      </c>
      <c r="I12" s="42" t="s">
        <v>146</v>
      </c>
      <c r="J12" s="42" t="s">
        <v>147</v>
      </c>
      <c r="K12" s="42" t="s">
        <v>148</v>
      </c>
      <c r="L12" s="42" t="s">
        <v>147</v>
      </c>
      <c r="M12" s="73" t="s">
        <v>149</v>
      </c>
      <c r="N12" s="57"/>
      <c r="O12" s="58"/>
      <c r="P12" s="58"/>
      <c r="Q12" s="59"/>
      <c r="R12" s="41" t="s">
        <v>150</v>
      </c>
      <c r="S12" s="42" t="s">
        <v>151</v>
      </c>
      <c r="T12" s="42" t="s">
        <v>62</v>
      </c>
      <c r="U12" s="42" t="s">
        <v>62</v>
      </c>
      <c r="V12" s="42"/>
      <c r="W12" s="42" t="s">
        <v>40</v>
      </c>
      <c r="X12" s="42"/>
      <c r="Y12" s="42"/>
      <c r="Z12" s="42"/>
      <c r="AA12" s="42"/>
      <c r="AB12" s="43"/>
      <c r="AC12" s="44"/>
      <c r="AD12" s="45"/>
      <c r="AE12" s="45"/>
      <c r="AF12" s="46"/>
      <c r="AG12" s="70"/>
      <c r="AH12" s="61"/>
      <c r="AI12" s="61"/>
      <c r="AJ12" s="61"/>
      <c r="AK12" s="61"/>
      <c r="AL12" s="61"/>
      <c r="AM12" s="74"/>
      <c r="AN12" s="62"/>
      <c r="AO12" s="61"/>
      <c r="AP12" s="75"/>
      <c r="AQ12" s="65"/>
      <c r="AR12" s="66" t="s">
        <v>106</v>
      </c>
      <c r="AS12" s="67" t="s">
        <v>107</v>
      </c>
      <c r="AT12" s="71" t="s">
        <v>152</v>
      </c>
      <c r="AU12" s="72"/>
      <c r="AV12" s="72"/>
      <c r="AW12" s="72"/>
      <c r="AX12" s="72"/>
      <c r="AY12" s="72"/>
      <c r="AZ12" s="76"/>
      <c r="BA12" s="69"/>
    </row>
    <row r="13" spans="1:53" ht="45.75" customHeight="1" x14ac:dyDescent="0.35">
      <c r="A13" s="33">
        <v>11</v>
      </c>
      <c r="B13" s="41" t="s">
        <v>153</v>
      </c>
      <c r="C13" s="54" t="s">
        <v>154</v>
      </c>
      <c r="D13" s="54" t="s">
        <v>53</v>
      </c>
      <c r="E13" s="42" t="s">
        <v>28</v>
      </c>
      <c r="F13" s="42" t="s">
        <v>29</v>
      </c>
      <c r="G13" s="55" t="s">
        <v>29</v>
      </c>
      <c r="H13" s="55">
        <v>40586</v>
      </c>
      <c r="I13" s="42" t="s">
        <v>155</v>
      </c>
      <c r="J13" s="42" t="s">
        <v>117</v>
      </c>
      <c r="K13" s="42" t="s">
        <v>118</v>
      </c>
      <c r="L13" s="42" t="s">
        <v>33</v>
      </c>
      <c r="M13" s="73" t="s">
        <v>34</v>
      </c>
      <c r="N13" s="57"/>
      <c r="O13" s="58"/>
      <c r="P13" s="58"/>
      <c r="Q13" s="59"/>
      <c r="R13" s="41" t="s">
        <v>36</v>
      </c>
      <c r="S13" s="42" t="s">
        <v>153</v>
      </c>
      <c r="T13" s="42" t="s">
        <v>156</v>
      </c>
      <c r="U13" s="42" t="s">
        <v>157</v>
      </c>
      <c r="V13" s="42" t="s">
        <v>158</v>
      </c>
      <c r="W13" s="42" t="s">
        <v>63</v>
      </c>
      <c r="X13" s="42"/>
      <c r="Y13" s="42"/>
      <c r="Z13" s="42"/>
      <c r="AA13" s="42"/>
      <c r="AB13" s="43"/>
      <c r="AC13" s="44"/>
      <c r="AD13" s="45"/>
      <c r="AE13" s="45"/>
      <c r="AF13" s="46"/>
      <c r="AG13" s="70"/>
      <c r="AH13" s="61"/>
      <c r="AI13" s="61"/>
      <c r="AJ13" s="61"/>
      <c r="AK13" s="61"/>
      <c r="AL13" s="61"/>
      <c r="AM13" s="74"/>
      <c r="AN13" s="62"/>
      <c r="AO13" s="61"/>
      <c r="AP13" s="75"/>
      <c r="AQ13" s="65"/>
      <c r="AR13" s="66" t="s">
        <v>106</v>
      </c>
      <c r="AS13" s="67" t="s">
        <v>107</v>
      </c>
      <c r="AT13" s="71" t="s">
        <v>159</v>
      </c>
      <c r="AU13" s="72" t="s">
        <v>160</v>
      </c>
      <c r="AV13" s="72" t="s">
        <v>161</v>
      </c>
      <c r="AW13" s="72"/>
      <c r="AX13" s="72"/>
      <c r="AY13" s="72"/>
      <c r="AZ13" s="76"/>
      <c r="BA13" s="69"/>
    </row>
    <row r="14" spans="1:53" ht="45.75" customHeight="1" x14ac:dyDescent="0.35">
      <c r="A14" s="33">
        <v>12</v>
      </c>
      <c r="B14" s="41" t="s">
        <v>82</v>
      </c>
      <c r="C14" s="54" t="s">
        <v>83</v>
      </c>
      <c r="D14" s="54" t="s">
        <v>53</v>
      </c>
      <c r="E14" s="42" t="s">
        <v>28</v>
      </c>
      <c r="F14" s="42" t="s">
        <v>162</v>
      </c>
      <c r="G14" s="55" t="s">
        <v>162</v>
      </c>
      <c r="H14" s="55">
        <v>40586</v>
      </c>
      <c r="I14" s="42" t="s">
        <v>163</v>
      </c>
      <c r="J14" s="42" t="s">
        <v>55</v>
      </c>
      <c r="K14" s="42" t="s">
        <v>55</v>
      </c>
      <c r="L14" s="42" t="s">
        <v>33</v>
      </c>
      <c r="M14" s="73" t="s">
        <v>34</v>
      </c>
      <c r="N14" s="57" t="s">
        <v>164</v>
      </c>
      <c r="O14" s="58" t="s">
        <v>165</v>
      </c>
      <c r="P14" s="58" t="s">
        <v>166</v>
      </c>
      <c r="Q14" s="59" t="s">
        <v>167</v>
      </c>
      <c r="R14" s="41" t="s">
        <v>36</v>
      </c>
      <c r="S14" s="42" t="s">
        <v>168</v>
      </c>
      <c r="T14" s="42" t="s">
        <v>87</v>
      </c>
      <c r="U14" s="42" t="s">
        <v>88</v>
      </c>
      <c r="V14" s="42"/>
      <c r="W14" s="42" t="s">
        <v>40</v>
      </c>
      <c r="X14" s="42"/>
      <c r="Y14" s="42"/>
      <c r="Z14" s="42"/>
      <c r="AA14" s="42"/>
      <c r="AB14" s="43"/>
      <c r="AC14" s="44"/>
      <c r="AD14" s="45"/>
      <c r="AE14" s="45"/>
      <c r="AF14" s="46"/>
      <c r="AG14" s="70" t="s">
        <v>169</v>
      </c>
      <c r="AH14" s="61" t="s">
        <v>170</v>
      </c>
      <c r="AI14" s="61"/>
      <c r="AJ14" s="61"/>
      <c r="AK14" s="61"/>
      <c r="AL14" s="61"/>
      <c r="AM14" s="74"/>
      <c r="AN14" s="62"/>
      <c r="AO14" s="61"/>
      <c r="AP14" s="75"/>
      <c r="AQ14" s="65" t="s">
        <v>171</v>
      </c>
      <c r="AR14" s="66" t="s">
        <v>48</v>
      </c>
      <c r="AS14" s="67" t="s">
        <v>49</v>
      </c>
      <c r="AT14" s="71" t="s">
        <v>170</v>
      </c>
      <c r="AU14" s="72"/>
      <c r="AV14" s="72"/>
      <c r="AW14" s="72"/>
      <c r="AX14" s="72"/>
      <c r="AY14" s="72"/>
      <c r="AZ14" s="76"/>
      <c r="BA14" s="69"/>
    </row>
    <row r="15" spans="1:53" ht="45.75" customHeight="1" x14ac:dyDescent="0.35">
      <c r="A15" s="33">
        <v>13</v>
      </c>
      <c r="B15" s="41" t="s">
        <v>153</v>
      </c>
      <c r="C15" s="54" t="s">
        <v>154</v>
      </c>
      <c r="D15" s="54" t="s">
        <v>53</v>
      </c>
      <c r="E15" s="42" t="s">
        <v>28</v>
      </c>
      <c r="F15" s="42" t="s">
        <v>136</v>
      </c>
      <c r="G15" s="55" t="s">
        <v>136</v>
      </c>
      <c r="H15" s="55">
        <v>40586</v>
      </c>
      <c r="I15" s="42" t="s">
        <v>172</v>
      </c>
      <c r="J15" s="42" t="s">
        <v>117</v>
      </c>
      <c r="K15" s="42" t="s">
        <v>118</v>
      </c>
      <c r="L15" s="42" t="s">
        <v>33</v>
      </c>
      <c r="M15" s="73" t="s">
        <v>34</v>
      </c>
      <c r="N15" s="57"/>
      <c r="O15" s="58"/>
      <c r="P15" s="58"/>
      <c r="Q15" s="59"/>
      <c r="R15" s="41" t="s">
        <v>36</v>
      </c>
      <c r="S15" s="42" t="s">
        <v>173</v>
      </c>
      <c r="T15" s="42" t="s">
        <v>156</v>
      </c>
      <c r="U15" s="42" t="s">
        <v>174</v>
      </c>
      <c r="V15" s="42" t="s">
        <v>175</v>
      </c>
      <c r="W15" s="42" t="s">
        <v>40</v>
      </c>
      <c r="X15" s="42"/>
      <c r="Y15" s="42"/>
      <c r="Z15" s="42"/>
      <c r="AA15" s="42"/>
      <c r="AB15" s="43"/>
      <c r="AC15" s="44"/>
      <c r="AD15" s="45"/>
      <c r="AE15" s="45"/>
      <c r="AF15" s="46"/>
      <c r="AG15" s="70"/>
      <c r="AH15" s="61" t="s">
        <v>176</v>
      </c>
      <c r="AI15" s="61"/>
      <c r="AJ15" s="61" t="s">
        <v>177</v>
      </c>
      <c r="AK15" s="61" t="s">
        <v>178</v>
      </c>
      <c r="AL15" s="61" t="s">
        <v>179</v>
      </c>
      <c r="AM15" s="74"/>
      <c r="AN15" s="62"/>
      <c r="AO15" s="61"/>
      <c r="AP15" s="75" t="s">
        <v>180</v>
      </c>
      <c r="AQ15" s="65" t="s">
        <v>181</v>
      </c>
      <c r="AR15" s="66" t="s">
        <v>478</v>
      </c>
      <c r="AS15" s="67" t="s">
        <v>49</v>
      </c>
      <c r="AT15" s="71" t="s">
        <v>180</v>
      </c>
      <c r="AU15" s="72" t="s">
        <v>176</v>
      </c>
      <c r="AV15" s="72"/>
      <c r="AW15" s="72"/>
      <c r="AX15" s="72"/>
      <c r="AY15" s="72"/>
      <c r="AZ15" s="76"/>
      <c r="BA15" s="69"/>
    </row>
    <row r="16" spans="1:53" ht="45.75" customHeight="1" x14ac:dyDescent="0.35">
      <c r="A16" s="33">
        <v>14</v>
      </c>
      <c r="B16" s="41" t="s">
        <v>153</v>
      </c>
      <c r="C16" s="54" t="s">
        <v>154</v>
      </c>
      <c r="D16" s="54" t="s">
        <v>53</v>
      </c>
      <c r="E16" s="42" t="s">
        <v>28</v>
      </c>
      <c r="F16" s="42" t="s">
        <v>136</v>
      </c>
      <c r="G16" s="55" t="s">
        <v>136</v>
      </c>
      <c r="H16" s="55">
        <v>40586</v>
      </c>
      <c r="I16" s="42" t="s">
        <v>182</v>
      </c>
      <c r="J16" s="42" t="s">
        <v>55</v>
      </c>
      <c r="K16" s="42" t="s">
        <v>183</v>
      </c>
      <c r="L16" s="42" t="s">
        <v>33</v>
      </c>
      <c r="M16" s="73" t="s">
        <v>34</v>
      </c>
      <c r="N16" s="57"/>
      <c r="O16" s="58"/>
      <c r="P16" s="58"/>
      <c r="Q16" s="59"/>
      <c r="R16" s="41" t="s">
        <v>36</v>
      </c>
      <c r="S16" s="42" t="s">
        <v>184</v>
      </c>
      <c r="T16" s="42" t="s">
        <v>156</v>
      </c>
      <c r="U16" s="42" t="s">
        <v>185</v>
      </c>
      <c r="V16" s="42"/>
      <c r="W16" s="42" t="s">
        <v>40</v>
      </c>
      <c r="X16" s="42"/>
      <c r="Y16" s="42"/>
      <c r="Z16" s="42"/>
      <c r="AA16" s="42"/>
      <c r="AB16" s="43"/>
      <c r="AC16" s="44"/>
      <c r="AD16" s="45"/>
      <c r="AE16" s="45"/>
      <c r="AF16" s="46"/>
      <c r="AG16" s="70"/>
      <c r="AH16" s="61" t="s">
        <v>186</v>
      </c>
      <c r="AI16" s="61" t="s">
        <v>187</v>
      </c>
      <c r="AJ16" s="61"/>
      <c r="AK16" s="61" t="s">
        <v>188</v>
      </c>
      <c r="AL16" s="61" t="s">
        <v>189</v>
      </c>
      <c r="AM16" s="74" t="s">
        <v>190</v>
      </c>
      <c r="AN16" s="62" t="s">
        <v>191</v>
      </c>
      <c r="AO16" s="61"/>
      <c r="AP16" s="75"/>
      <c r="AQ16" s="65" t="s">
        <v>181</v>
      </c>
      <c r="AR16" s="66" t="s">
        <v>478</v>
      </c>
      <c r="AS16" s="67" t="s">
        <v>49</v>
      </c>
      <c r="AT16" s="71" t="s">
        <v>192</v>
      </c>
      <c r="AU16" s="72" t="s">
        <v>186</v>
      </c>
      <c r="AV16" s="72" t="s">
        <v>186</v>
      </c>
      <c r="AW16" s="72"/>
      <c r="AX16" s="72"/>
      <c r="AY16" s="72"/>
      <c r="AZ16" s="76"/>
      <c r="BA16" s="69" t="s">
        <v>976</v>
      </c>
    </row>
    <row r="17" spans="1:55" ht="45.75" customHeight="1" x14ac:dyDescent="0.35">
      <c r="A17" s="33">
        <v>15</v>
      </c>
      <c r="B17" s="41" t="s">
        <v>193</v>
      </c>
      <c r="C17" s="54" t="s">
        <v>83</v>
      </c>
      <c r="D17" s="54" t="s">
        <v>53</v>
      </c>
      <c r="E17" s="42" t="s">
        <v>28</v>
      </c>
      <c r="F17" s="42" t="s">
        <v>162</v>
      </c>
      <c r="G17" s="55" t="s">
        <v>162</v>
      </c>
      <c r="H17" s="55">
        <v>40586</v>
      </c>
      <c r="I17" s="42" t="s">
        <v>194</v>
      </c>
      <c r="J17" s="42" t="s">
        <v>55</v>
      </c>
      <c r="K17" s="42" t="s">
        <v>55</v>
      </c>
      <c r="L17" s="42" t="s">
        <v>33</v>
      </c>
      <c r="M17" s="73" t="s">
        <v>34</v>
      </c>
      <c r="N17" s="57"/>
      <c r="O17" s="58"/>
      <c r="P17" s="58"/>
      <c r="Q17" s="59"/>
      <c r="R17" s="41" t="s">
        <v>36</v>
      </c>
      <c r="S17" s="42" t="s">
        <v>195</v>
      </c>
      <c r="T17" s="42" t="s">
        <v>196</v>
      </c>
      <c r="U17" s="42" t="s">
        <v>197</v>
      </c>
      <c r="V17" s="42"/>
      <c r="W17" s="42" t="s">
        <v>40</v>
      </c>
      <c r="X17" s="42"/>
      <c r="Y17" s="42"/>
      <c r="Z17" s="42"/>
      <c r="AA17" s="42"/>
      <c r="AB17" s="43"/>
      <c r="AC17" s="44"/>
      <c r="AD17" s="45"/>
      <c r="AE17" s="45"/>
      <c r="AF17" s="46"/>
      <c r="AG17" s="70" t="s">
        <v>198</v>
      </c>
      <c r="AH17" s="61" t="s">
        <v>199</v>
      </c>
      <c r="AI17" s="61" t="s">
        <v>200</v>
      </c>
      <c r="AJ17" s="61" t="s">
        <v>201</v>
      </c>
      <c r="AK17" s="61"/>
      <c r="AL17" s="61" t="s">
        <v>202</v>
      </c>
      <c r="AM17" s="74"/>
      <c r="AN17" s="62"/>
      <c r="AO17" s="61"/>
      <c r="AP17" s="75"/>
      <c r="AQ17" s="65" t="s">
        <v>203</v>
      </c>
      <c r="AR17" s="66" t="s">
        <v>48</v>
      </c>
      <c r="AS17" s="67" t="s">
        <v>49</v>
      </c>
      <c r="AT17" s="71" t="s">
        <v>198</v>
      </c>
      <c r="AU17" s="72" t="s">
        <v>199</v>
      </c>
      <c r="AV17" s="72"/>
      <c r="AW17" s="72"/>
      <c r="AX17" s="72"/>
      <c r="AY17" s="72"/>
      <c r="AZ17" s="76"/>
      <c r="BA17" s="69"/>
    </row>
    <row r="18" spans="1:55" ht="45.75" customHeight="1" x14ac:dyDescent="0.35">
      <c r="A18" s="33">
        <v>16</v>
      </c>
      <c r="B18" s="41" t="s">
        <v>204</v>
      </c>
      <c r="C18" s="54" t="s">
        <v>205</v>
      </c>
      <c r="D18" s="54" t="s">
        <v>135</v>
      </c>
      <c r="E18" s="42" t="s">
        <v>28</v>
      </c>
      <c r="F18" s="42" t="s">
        <v>206</v>
      </c>
      <c r="G18" s="55" t="s">
        <v>206</v>
      </c>
      <c r="H18" s="55">
        <v>40586</v>
      </c>
      <c r="I18" s="42" t="s">
        <v>207</v>
      </c>
      <c r="J18" s="42" t="s">
        <v>55</v>
      </c>
      <c r="K18" s="42" t="s">
        <v>208</v>
      </c>
      <c r="L18" s="42" t="s">
        <v>33</v>
      </c>
      <c r="M18" s="73" t="s">
        <v>34</v>
      </c>
      <c r="N18" s="57" t="s">
        <v>209</v>
      </c>
      <c r="O18" s="58"/>
      <c r="P18" s="58"/>
      <c r="Q18" s="59"/>
      <c r="R18" s="41" t="s">
        <v>36</v>
      </c>
      <c r="S18" s="42" t="s">
        <v>210</v>
      </c>
      <c r="T18" s="42" t="s">
        <v>211</v>
      </c>
      <c r="U18" s="42" t="s">
        <v>212</v>
      </c>
      <c r="V18" s="42"/>
      <c r="W18" s="42" t="s">
        <v>40</v>
      </c>
      <c r="X18" s="42"/>
      <c r="Y18" s="42"/>
      <c r="Z18" s="42"/>
      <c r="AA18" s="42"/>
      <c r="AB18" s="43"/>
      <c r="AC18" s="44"/>
      <c r="AD18" s="45"/>
      <c r="AE18" s="45"/>
      <c r="AF18" s="46"/>
      <c r="AG18" s="70" t="s">
        <v>213</v>
      </c>
      <c r="AH18" s="61" t="s">
        <v>214</v>
      </c>
      <c r="AI18" s="61"/>
      <c r="AJ18" s="61"/>
      <c r="AK18" s="61"/>
      <c r="AL18" s="61"/>
      <c r="AM18" s="74"/>
      <c r="AN18" s="62"/>
      <c r="AO18" s="61"/>
      <c r="AP18" s="75"/>
      <c r="AQ18" s="65"/>
      <c r="AR18" s="66" t="s">
        <v>48</v>
      </c>
      <c r="AS18" s="67" t="s">
        <v>49</v>
      </c>
      <c r="AT18" s="71" t="s">
        <v>215</v>
      </c>
      <c r="AU18" s="72"/>
      <c r="AV18" s="72"/>
      <c r="AW18" s="72"/>
      <c r="AX18" s="72"/>
      <c r="AY18" s="72"/>
      <c r="AZ18" s="76"/>
      <c r="BA18" s="69"/>
    </row>
    <row r="19" spans="1:55" ht="45.75" customHeight="1" x14ac:dyDescent="0.35">
      <c r="A19" s="33">
        <v>17</v>
      </c>
      <c r="B19" s="41" t="s">
        <v>216</v>
      </c>
      <c r="C19" s="54" t="s">
        <v>205</v>
      </c>
      <c r="D19" s="54" t="s">
        <v>53</v>
      </c>
      <c r="E19" s="42" t="s">
        <v>28</v>
      </c>
      <c r="F19" s="42" t="s">
        <v>217</v>
      </c>
      <c r="G19" s="55" t="s">
        <v>217</v>
      </c>
      <c r="H19" s="55">
        <v>40586</v>
      </c>
      <c r="I19" s="42" t="s">
        <v>218</v>
      </c>
      <c r="J19" s="42" t="s">
        <v>55</v>
      </c>
      <c r="K19" s="42" t="s">
        <v>55</v>
      </c>
      <c r="L19" s="42" t="s">
        <v>33</v>
      </c>
      <c r="M19" s="73" t="s">
        <v>34</v>
      </c>
      <c r="N19" s="57"/>
      <c r="O19" s="58"/>
      <c r="P19" s="58"/>
      <c r="Q19" s="59"/>
      <c r="R19" s="41" t="s">
        <v>150</v>
      </c>
      <c r="S19" s="42" t="s">
        <v>219</v>
      </c>
      <c r="T19" s="42" t="s">
        <v>62</v>
      </c>
      <c r="U19" s="42" t="s">
        <v>62</v>
      </c>
      <c r="V19" s="42"/>
      <c r="W19" s="42" t="s">
        <v>63</v>
      </c>
      <c r="X19" s="42"/>
      <c r="Y19" s="42"/>
      <c r="Z19" s="42"/>
      <c r="AA19" s="42"/>
      <c r="AB19" s="43"/>
      <c r="AC19" s="44"/>
      <c r="AD19" s="45"/>
      <c r="AE19" s="45"/>
      <c r="AF19" s="46"/>
      <c r="AG19" s="70" t="s">
        <v>220</v>
      </c>
      <c r="AH19" s="61" t="s">
        <v>221</v>
      </c>
      <c r="AI19" s="61"/>
      <c r="AJ19" s="61"/>
      <c r="AK19" s="61"/>
      <c r="AL19" s="61" t="s">
        <v>222</v>
      </c>
      <c r="AM19" s="74" t="s">
        <v>223</v>
      </c>
      <c r="AN19" s="62" t="s">
        <v>224</v>
      </c>
      <c r="AO19" s="61"/>
      <c r="AP19" s="75"/>
      <c r="AQ19" s="65"/>
      <c r="AR19" s="66" t="s">
        <v>48</v>
      </c>
      <c r="AS19" s="67" t="s">
        <v>49</v>
      </c>
      <c r="AT19" s="71" t="s">
        <v>221</v>
      </c>
      <c r="AU19" s="72"/>
      <c r="AV19" s="72"/>
      <c r="AW19" s="72"/>
      <c r="AX19" s="72"/>
      <c r="AY19" s="72"/>
      <c r="AZ19" s="76"/>
      <c r="BA19" s="69"/>
    </row>
    <row r="20" spans="1:55" ht="45.75" customHeight="1" x14ac:dyDescent="0.35">
      <c r="A20" s="33">
        <v>18</v>
      </c>
      <c r="B20" s="41" t="s">
        <v>153</v>
      </c>
      <c r="C20" s="54" t="s">
        <v>154</v>
      </c>
      <c r="D20" s="54" t="s">
        <v>53</v>
      </c>
      <c r="E20" s="42" t="s">
        <v>28</v>
      </c>
      <c r="F20" s="42" t="s">
        <v>225</v>
      </c>
      <c r="G20" s="55" t="s">
        <v>225</v>
      </c>
      <c r="H20" s="55">
        <v>40586</v>
      </c>
      <c r="I20" s="42" t="s">
        <v>226</v>
      </c>
      <c r="J20" s="42" t="s">
        <v>117</v>
      </c>
      <c r="K20" s="42" t="s">
        <v>118</v>
      </c>
      <c r="L20" s="42" t="s">
        <v>33</v>
      </c>
      <c r="M20" s="73" t="s">
        <v>34</v>
      </c>
      <c r="N20" s="57" t="s">
        <v>227</v>
      </c>
      <c r="O20" s="58"/>
      <c r="P20" s="58"/>
      <c r="Q20" s="59"/>
      <c r="R20" s="41" t="s">
        <v>36</v>
      </c>
      <c r="S20" s="42" t="s">
        <v>228</v>
      </c>
      <c r="T20" s="42" t="s">
        <v>156</v>
      </c>
      <c r="U20" s="42" t="s">
        <v>174</v>
      </c>
      <c r="V20" s="42" t="s">
        <v>229</v>
      </c>
      <c r="W20" s="42" t="s">
        <v>40</v>
      </c>
      <c r="X20" s="42"/>
      <c r="Y20" s="42"/>
      <c r="Z20" s="42"/>
      <c r="AA20" s="42"/>
      <c r="AB20" s="43"/>
      <c r="AC20" s="44"/>
      <c r="AD20" s="45"/>
      <c r="AE20" s="45"/>
      <c r="AF20" s="46"/>
      <c r="AG20" s="70" t="s">
        <v>230</v>
      </c>
      <c r="AH20" s="61" t="s">
        <v>231</v>
      </c>
      <c r="AI20" s="61"/>
      <c r="AJ20" s="61"/>
      <c r="AK20" s="61"/>
      <c r="AL20" s="61"/>
      <c r="AM20" s="74"/>
      <c r="AN20" s="62"/>
      <c r="AO20" s="61"/>
      <c r="AP20" s="75" t="s">
        <v>232</v>
      </c>
      <c r="AQ20" s="65" t="s">
        <v>181</v>
      </c>
      <c r="AR20" s="66" t="s">
        <v>48</v>
      </c>
      <c r="AS20" s="67" t="s">
        <v>49</v>
      </c>
      <c r="AT20" s="71" t="s">
        <v>232</v>
      </c>
      <c r="AU20" s="72" t="s">
        <v>231</v>
      </c>
      <c r="AV20" s="72" t="s">
        <v>230</v>
      </c>
      <c r="AW20" s="72"/>
      <c r="AX20" s="72"/>
      <c r="AY20" s="72"/>
      <c r="AZ20" s="76"/>
      <c r="BA20" s="69" t="s">
        <v>976</v>
      </c>
    </row>
    <row r="21" spans="1:55" ht="45.75" customHeight="1" x14ac:dyDescent="0.35">
      <c r="A21" s="33">
        <v>19</v>
      </c>
      <c r="B21" s="41" t="s">
        <v>82</v>
      </c>
      <c r="C21" s="54" t="s">
        <v>83</v>
      </c>
      <c r="D21" s="54" t="s">
        <v>53</v>
      </c>
      <c r="E21" s="42" t="s">
        <v>28</v>
      </c>
      <c r="F21" s="42" t="s">
        <v>233</v>
      </c>
      <c r="G21" s="55" t="s">
        <v>233</v>
      </c>
      <c r="H21" s="55">
        <v>40586</v>
      </c>
      <c r="I21" s="42" t="s">
        <v>234</v>
      </c>
      <c r="J21" s="42" t="s">
        <v>55</v>
      </c>
      <c r="K21" s="42" t="s">
        <v>55</v>
      </c>
      <c r="L21" s="42" t="s">
        <v>33</v>
      </c>
      <c r="M21" s="73" t="s">
        <v>34</v>
      </c>
      <c r="N21" s="57" t="s">
        <v>234</v>
      </c>
      <c r="O21" s="58"/>
      <c r="P21" s="58"/>
      <c r="Q21" s="59"/>
      <c r="R21" s="41" t="s">
        <v>36</v>
      </c>
      <c r="S21" s="42" t="s">
        <v>235</v>
      </c>
      <c r="T21" s="42" t="s">
        <v>87</v>
      </c>
      <c r="U21" s="42" t="s">
        <v>88</v>
      </c>
      <c r="V21" s="42"/>
      <c r="W21" s="42" t="s">
        <v>63</v>
      </c>
      <c r="X21" s="42"/>
      <c r="Y21" s="42"/>
      <c r="Z21" s="42"/>
      <c r="AA21" s="42"/>
      <c r="AB21" s="43"/>
      <c r="AC21" s="44"/>
      <c r="AD21" s="45"/>
      <c r="AE21" s="45"/>
      <c r="AF21" s="46"/>
      <c r="AG21" s="70" t="s">
        <v>236</v>
      </c>
      <c r="AH21" s="61" t="s">
        <v>237</v>
      </c>
      <c r="AI21" s="61" t="s">
        <v>238</v>
      </c>
      <c r="AJ21" s="61" t="s">
        <v>239</v>
      </c>
      <c r="AK21" s="61" t="s">
        <v>240</v>
      </c>
      <c r="AL21" s="61" t="s">
        <v>241</v>
      </c>
      <c r="AM21" s="74"/>
      <c r="AN21" s="62"/>
      <c r="AO21" s="61"/>
      <c r="AP21" s="75"/>
      <c r="AQ21" s="65" t="s">
        <v>242</v>
      </c>
      <c r="AR21" s="66" t="s">
        <v>48</v>
      </c>
      <c r="AS21" s="67" t="s">
        <v>49</v>
      </c>
      <c r="AT21" s="71" t="s">
        <v>237</v>
      </c>
      <c r="AU21" s="72"/>
      <c r="AV21" s="72"/>
      <c r="AW21" s="72"/>
      <c r="AX21" s="72"/>
      <c r="AY21" s="72"/>
      <c r="AZ21" s="76"/>
      <c r="BA21" s="69"/>
    </row>
    <row r="22" spans="1:55" ht="45.75" customHeight="1" x14ac:dyDescent="0.35">
      <c r="A22" s="33">
        <v>20</v>
      </c>
      <c r="B22" s="41" t="s">
        <v>243</v>
      </c>
      <c r="C22" s="54" t="s">
        <v>244</v>
      </c>
      <c r="D22" s="54" t="s">
        <v>245</v>
      </c>
      <c r="E22" s="42" t="s">
        <v>28</v>
      </c>
      <c r="F22" s="42" t="s">
        <v>246</v>
      </c>
      <c r="G22" s="55" t="s">
        <v>246</v>
      </c>
      <c r="H22" s="55">
        <v>40586</v>
      </c>
      <c r="I22" s="42" t="s">
        <v>247</v>
      </c>
      <c r="J22" s="42" t="s">
        <v>55</v>
      </c>
      <c r="K22" s="42" t="s">
        <v>248</v>
      </c>
      <c r="L22" s="42" t="s">
        <v>33</v>
      </c>
      <c r="M22" s="73" t="s">
        <v>34</v>
      </c>
      <c r="N22" s="57" t="s">
        <v>249</v>
      </c>
      <c r="O22" s="58"/>
      <c r="P22" s="58"/>
      <c r="Q22" s="59"/>
      <c r="R22" s="41" t="s">
        <v>150</v>
      </c>
      <c r="S22" s="42" t="s">
        <v>250</v>
      </c>
      <c r="T22" s="42" t="s">
        <v>251</v>
      </c>
      <c r="U22" s="42" t="s">
        <v>252</v>
      </c>
      <c r="V22" s="42"/>
      <c r="W22" s="42" t="s">
        <v>40</v>
      </c>
      <c r="X22" s="42"/>
      <c r="Y22" s="42" t="s">
        <v>253</v>
      </c>
      <c r="Z22" s="42"/>
      <c r="AA22" s="42"/>
      <c r="AB22" s="43"/>
      <c r="AC22" s="44"/>
      <c r="AD22" s="45"/>
      <c r="AE22" s="45"/>
      <c r="AF22" s="46"/>
      <c r="AG22" s="70" t="s">
        <v>254</v>
      </c>
      <c r="AH22" s="61" t="s">
        <v>255</v>
      </c>
      <c r="AI22" s="61"/>
      <c r="AJ22" s="61"/>
      <c r="AK22" s="61"/>
      <c r="AL22" s="61" t="s">
        <v>256</v>
      </c>
      <c r="AM22" s="74" t="s">
        <v>257</v>
      </c>
      <c r="AN22" s="62" t="s">
        <v>258</v>
      </c>
      <c r="AO22" s="61"/>
      <c r="AP22" s="75"/>
      <c r="AQ22" s="65"/>
      <c r="AR22" s="66" t="s">
        <v>48</v>
      </c>
      <c r="AS22" s="67" t="s">
        <v>49</v>
      </c>
      <c r="AT22" s="71" t="s">
        <v>259</v>
      </c>
      <c r="AU22" s="72"/>
      <c r="AV22" s="72"/>
      <c r="AW22" s="72"/>
      <c r="AX22" s="72"/>
      <c r="AY22" s="72"/>
      <c r="AZ22" s="76"/>
      <c r="BA22" s="69"/>
    </row>
    <row r="23" spans="1:55" ht="45.75" customHeight="1" x14ac:dyDescent="0.35">
      <c r="A23" s="33">
        <v>21</v>
      </c>
      <c r="B23" s="41" t="s">
        <v>153</v>
      </c>
      <c r="C23" s="54" t="s">
        <v>154</v>
      </c>
      <c r="D23" s="54" t="s">
        <v>53</v>
      </c>
      <c r="E23" s="42" t="s">
        <v>28</v>
      </c>
      <c r="F23" s="42" t="s">
        <v>260</v>
      </c>
      <c r="G23" s="55" t="s">
        <v>260</v>
      </c>
      <c r="H23" s="55">
        <v>40586</v>
      </c>
      <c r="I23" s="42" t="s">
        <v>261</v>
      </c>
      <c r="J23" s="42" t="s">
        <v>117</v>
      </c>
      <c r="K23" s="42" t="s">
        <v>118</v>
      </c>
      <c r="L23" s="42" t="s">
        <v>33</v>
      </c>
      <c r="M23" s="73" t="s">
        <v>34</v>
      </c>
      <c r="N23" s="57"/>
      <c r="O23" s="58"/>
      <c r="P23" s="58"/>
      <c r="Q23" s="59"/>
      <c r="R23" s="41" t="s">
        <v>36</v>
      </c>
      <c r="S23" s="42" t="s">
        <v>262</v>
      </c>
      <c r="T23" s="42" t="s">
        <v>156</v>
      </c>
      <c r="U23" s="42" t="s">
        <v>174</v>
      </c>
      <c r="V23" s="42" t="s">
        <v>263</v>
      </c>
      <c r="W23" s="42" t="s">
        <v>40</v>
      </c>
      <c r="X23" s="42"/>
      <c r="Y23" s="42"/>
      <c r="Z23" s="42"/>
      <c r="AA23" s="42"/>
      <c r="AB23" s="43"/>
      <c r="AC23" s="44"/>
      <c r="AD23" s="45"/>
      <c r="AE23" s="45"/>
      <c r="AF23" s="46"/>
      <c r="AG23" s="70"/>
      <c r="AH23" s="61" t="s">
        <v>264</v>
      </c>
      <c r="AI23" s="61"/>
      <c r="AJ23" s="61"/>
      <c r="AK23" s="61"/>
      <c r="AL23" s="61"/>
      <c r="AM23" s="74"/>
      <c r="AN23" s="62"/>
      <c r="AO23" s="61"/>
      <c r="AP23" s="75" t="s">
        <v>265</v>
      </c>
      <c r="AQ23" s="65" t="s">
        <v>181</v>
      </c>
      <c r="AR23" s="66" t="s">
        <v>478</v>
      </c>
      <c r="AS23" s="67" t="s">
        <v>49</v>
      </c>
      <c r="AT23" s="71" t="s">
        <v>265</v>
      </c>
      <c r="AU23" s="72" t="s">
        <v>264</v>
      </c>
      <c r="AV23" s="72"/>
      <c r="AW23" s="72"/>
      <c r="AX23" s="72"/>
      <c r="AY23" s="72"/>
      <c r="AZ23" s="76"/>
      <c r="BA23" s="69"/>
    </row>
    <row r="24" spans="1:55" ht="45.75" customHeight="1" x14ac:dyDescent="0.35">
      <c r="A24" s="33">
        <v>22</v>
      </c>
      <c r="B24" s="41" t="s">
        <v>82</v>
      </c>
      <c r="C24" s="54" t="s">
        <v>83</v>
      </c>
      <c r="D24" s="54" t="s">
        <v>53</v>
      </c>
      <c r="E24" s="42" t="s">
        <v>28</v>
      </c>
      <c r="F24" s="42" t="s">
        <v>266</v>
      </c>
      <c r="G24" s="55">
        <v>40415</v>
      </c>
      <c r="H24" s="55">
        <v>40586</v>
      </c>
      <c r="I24" s="42" t="s">
        <v>267</v>
      </c>
      <c r="J24" s="42" t="s">
        <v>55</v>
      </c>
      <c r="K24" s="42" t="s">
        <v>55</v>
      </c>
      <c r="L24" s="42" t="s">
        <v>33</v>
      </c>
      <c r="M24" s="73" t="s">
        <v>34</v>
      </c>
      <c r="N24" s="57" t="s">
        <v>268</v>
      </c>
      <c r="O24" s="58"/>
      <c r="P24" s="58"/>
      <c r="Q24" s="59"/>
      <c r="R24" s="41" t="s">
        <v>36</v>
      </c>
      <c r="S24" s="42" t="s">
        <v>269</v>
      </c>
      <c r="T24" s="42" t="s">
        <v>87</v>
      </c>
      <c r="U24" s="42" t="s">
        <v>62</v>
      </c>
      <c r="V24" s="42"/>
      <c r="W24" s="42" t="s">
        <v>40</v>
      </c>
      <c r="X24" s="42"/>
      <c r="Y24" s="42"/>
      <c r="Z24" s="42"/>
      <c r="AA24" s="42"/>
      <c r="AB24" s="43"/>
      <c r="AC24" s="44"/>
      <c r="AD24" s="45"/>
      <c r="AE24" s="45"/>
      <c r="AF24" s="46"/>
      <c r="AG24" s="70"/>
      <c r="AH24" s="61" t="s">
        <v>270</v>
      </c>
      <c r="AI24" s="61"/>
      <c r="AJ24" s="61"/>
      <c r="AK24" s="61"/>
      <c r="AL24" s="61" t="s">
        <v>271</v>
      </c>
      <c r="AM24" s="74"/>
      <c r="AN24" s="62"/>
      <c r="AO24" s="61"/>
      <c r="AP24" s="75"/>
      <c r="AQ24" s="65" t="s">
        <v>272</v>
      </c>
      <c r="AR24" s="66" t="s">
        <v>478</v>
      </c>
      <c r="AS24" s="67" t="s">
        <v>49</v>
      </c>
      <c r="AT24" s="71" t="s">
        <v>270</v>
      </c>
      <c r="AU24" s="72"/>
      <c r="AV24" s="72"/>
      <c r="AW24" s="72"/>
      <c r="AX24" s="72"/>
      <c r="AY24" s="72"/>
      <c r="AZ24" s="76"/>
      <c r="BA24" s="69"/>
    </row>
    <row r="25" spans="1:55" ht="45.75" customHeight="1" x14ac:dyDescent="0.35">
      <c r="A25" s="33">
        <v>23</v>
      </c>
      <c r="B25" s="41" t="s">
        <v>153</v>
      </c>
      <c r="C25" s="54" t="s">
        <v>154</v>
      </c>
      <c r="D25" s="54" t="s">
        <v>53</v>
      </c>
      <c r="E25" s="42" t="s">
        <v>28</v>
      </c>
      <c r="F25" s="42" t="s">
        <v>128</v>
      </c>
      <c r="G25" s="55" t="s">
        <v>128</v>
      </c>
      <c r="H25" s="55">
        <v>40586</v>
      </c>
      <c r="I25" s="42" t="s">
        <v>273</v>
      </c>
      <c r="J25" s="42" t="s">
        <v>117</v>
      </c>
      <c r="K25" s="42" t="s">
        <v>118</v>
      </c>
      <c r="L25" s="42" t="s">
        <v>33</v>
      </c>
      <c r="M25" s="73" t="s">
        <v>34</v>
      </c>
      <c r="N25" s="57" t="s">
        <v>274</v>
      </c>
      <c r="O25" s="58"/>
      <c r="P25" s="58"/>
      <c r="Q25" s="59"/>
      <c r="R25" s="41" t="s">
        <v>36</v>
      </c>
      <c r="S25" s="42" t="s">
        <v>275</v>
      </c>
      <c r="T25" s="42" t="s">
        <v>156</v>
      </c>
      <c r="U25" s="42" t="s">
        <v>174</v>
      </c>
      <c r="V25" s="42" t="s">
        <v>276</v>
      </c>
      <c r="W25" s="42" t="s">
        <v>40</v>
      </c>
      <c r="X25" s="42"/>
      <c r="Y25" s="42"/>
      <c r="Z25" s="42"/>
      <c r="AA25" s="42"/>
      <c r="AB25" s="43"/>
      <c r="AC25" s="44"/>
      <c r="AD25" s="45"/>
      <c r="AE25" s="45"/>
      <c r="AF25" s="46"/>
      <c r="AG25" s="70" t="s">
        <v>277</v>
      </c>
      <c r="AH25" s="61" t="s">
        <v>278</v>
      </c>
      <c r="AI25" s="61" t="s">
        <v>279</v>
      </c>
      <c r="AJ25" s="61" t="s">
        <v>280</v>
      </c>
      <c r="AK25" s="61" t="s">
        <v>281</v>
      </c>
      <c r="AL25" s="61"/>
      <c r="AM25" s="74"/>
      <c r="AN25" s="62"/>
      <c r="AO25" s="61"/>
      <c r="AP25" s="75"/>
      <c r="AQ25" s="65" t="s">
        <v>181</v>
      </c>
      <c r="AR25" s="66" t="s">
        <v>48</v>
      </c>
      <c r="AS25" s="67" t="s">
        <v>49</v>
      </c>
      <c r="AT25" s="71" t="s">
        <v>282</v>
      </c>
      <c r="AU25" s="72" t="s">
        <v>277</v>
      </c>
      <c r="AV25" s="72" t="s">
        <v>278</v>
      </c>
      <c r="AW25" s="72"/>
      <c r="AX25" s="72"/>
      <c r="AY25" s="72"/>
      <c r="AZ25" s="76"/>
      <c r="BA25" s="69"/>
    </row>
    <row r="26" spans="1:55" ht="45.75" customHeight="1" x14ac:dyDescent="0.35">
      <c r="A26" s="33">
        <v>24</v>
      </c>
      <c r="B26" s="41" t="s">
        <v>98</v>
      </c>
      <c r="C26" s="54" t="s">
        <v>26</v>
      </c>
      <c r="D26" s="54" t="s">
        <v>27</v>
      </c>
      <c r="E26" s="42" t="s">
        <v>28</v>
      </c>
      <c r="F26" s="42" t="s">
        <v>29</v>
      </c>
      <c r="G26" s="55">
        <v>40586</v>
      </c>
      <c r="H26" s="55">
        <v>40586</v>
      </c>
      <c r="I26" s="42" t="s">
        <v>283</v>
      </c>
      <c r="J26" s="42" t="s">
        <v>31</v>
      </c>
      <c r="K26" s="42" t="s">
        <v>284</v>
      </c>
      <c r="L26" s="42" t="s">
        <v>33</v>
      </c>
      <c r="M26" s="73" t="s">
        <v>34</v>
      </c>
      <c r="N26" s="57" t="s">
        <v>285</v>
      </c>
      <c r="O26" s="58"/>
      <c r="P26" s="58"/>
      <c r="Q26" s="59"/>
      <c r="R26" s="41" t="s">
        <v>36</v>
      </c>
      <c r="S26" s="42" t="s">
        <v>286</v>
      </c>
      <c r="T26" s="42" t="s">
        <v>38</v>
      </c>
      <c r="U26" s="42" t="s">
        <v>62</v>
      </c>
      <c r="V26" s="42"/>
      <c r="W26" s="42" t="s">
        <v>63</v>
      </c>
      <c r="X26" s="42"/>
      <c r="Y26" s="42"/>
      <c r="Z26" s="42"/>
      <c r="AA26" s="42" t="s">
        <v>287</v>
      </c>
      <c r="AB26" s="43"/>
      <c r="AC26" s="44"/>
      <c r="AD26" s="45"/>
      <c r="AE26" s="45"/>
      <c r="AF26" s="46"/>
      <c r="AG26" s="70" t="s">
        <v>288</v>
      </c>
      <c r="AH26" s="61"/>
      <c r="AI26" s="61"/>
      <c r="AJ26" s="61"/>
      <c r="AK26" s="61"/>
      <c r="AL26" s="61"/>
      <c r="AM26" s="74" t="s">
        <v>289</v>
      </c>
      <c r="AN26" s="62" t="s">
        <v>290</v>
      </c>
      <c r="AO26" s="61"/>
      <c r="AP26" s="75" t="s">
        <v>291</v>
      </c>
      <c r="AQ26" s="65"/>
      <c r="AR26" s="66" t="s">
        <v>48</v>
      </c>
      <c r="AS26" s="67" t="s">
        <v>49</v>
      </c>
      <c r="AT26" s="71" t="s">
        <v>292</v>
      </c>
      <c r="AU26" s="72" t="s">
        <v>291</v>
      </c>
      <c r="AV26" s="72" t="s">
        <v>293</v>
      </c>
      <c r="AW26" s="72"/>
      <c r="AX26" s="72"/>
      <c r="AY26" s="72"/>
      <c r="AZ26" s="76"/>
      <c r="BA26" s="69"/>
    </row>
    <row r="27" spans="1:55" ht="45.75" customHeight="1" x14ac:dyDescent="0.35">
      <c r="A27" s="33">
        <v>25</v>
      </c>
      <c r="B27" s="41" t="s">
        <v>82</v>
      </c>
      <c r="C27" s="54" t="s">
        <v>83</v>
      </c>
      <c r="D27" s="54" t="s">
        <v>53</v>
      </c>
      <c r="E27" s="42" t="s">
        <v>28</v>
      </c>
      <c r="F27" s="42" t="s">
        <v>246</v>
      </c>
      <c r="G27" s="55" t="s">
        <v>246</v>
      </c>
      <c r="H27" s="55">
        <v>40586</v>
      </c>
      <c r="I27" s="42" t="s">
        <v>294</v>
      </c>
      <c r="J27" s="42" t="s">
        <v>55</v>
      </c>
      <c r="K27" s="42" t="s">
        <v>55</v>
      </c>
      <c r="L27" s="42" t="s">
        <v>33</v>
      </c>
      <c r="M27" s="73" t="s">
        <v>34</v>
      </c>
      <c r="N27" s="57" t="s">
        <v>295</v>
      </c>
      <c r="O27" s="58" t="s">
        <v>296</v>
      </c>
      <c r="P27" s="58" t="s">
        <v>297</v>
      </c>
      <c r="Q27" s="59" t="s">
        <v>298</v>
      </c>
      <c r="R27" s="41" t="s">
        <v>36</v>
      </c>
      <c r="S27" s="42" t="s">
        <v>299</v>
      </c>
      <c r="T27" s="42" t="s">
        <v>87</v>
      </c>
      <c r="U27" s="42" t="s">
        <v>88</v>
      </c>
      <c r="V27" s="42"/>
      <c r="W27" s="42" t="s">
        <v>40</v>
      </c>
      <c r="X27" s="42"/>
      <c r="Y27" s="42"/>
      <c r="Z27" s="42"/>
      <c r="AA27" s="42"/>
      <c r="AB27" s="43"/>
      <c r="AC27" s="44"/>
      <c r="AD27" s="45"/>
      <c r="AE27" s="45"/>
      <c r="AF27" s="46"/>
      <c r="AG27" s="70" t="s">
        <v>300</v>
      </c>
      <c r="AH27" s="61" t="s">
        <v>301</v>
      </c>
      <c r="AI27" s="61" t="s">
        <v>302</v>
      </c>
      <c r="AJ27" s="61"/>
      <c r="AK27" s="61" t="s">
        <v>303</v>
      </c>
      <c r="AL27" s="61"/>
      <c r="AM27" s="74"/>
      <c r="AN27" s="62"/>
      <c r="AO27" s="61"/>
      <c r="AP27" s="75"/>
      <c r="AQ27" s="65" t="s">
        <v>242</v>
      </c>
      <c r="AR27" s="66" t="s">
        <v>48</v>
      </c>
      <c r="AS27" s="67" t="s">
        <v>49</v>
      </c>
      <c r="AT27" s="71" t="s">
        <v>301</v>
      </c>
      <c r="AU27" s="72"/>
      <c r="AV27" s="72"/>
      <c r="AW27" s="72"/>
      <c r="AX27" s="72"/>
      <c r="AY27" s="72"/>
      <c r="AZ27" s="76"/>
      <c r="BA27" s="69"/>
    </row>
    <row r="28" spans="1:55" ht="45.75" customHeight="1" x14ac:dyDescent="0.35">
      <c r="A28" s="33">
        <v>26</v>
      </c>
      <c r="B28" s="41" t="s">
        <v>204</v>
      </c>
      <c r="C28" s="54" t="s">
        <v>205</v>
      </c>
      <c r="D28" s="54" t="s">
        <v>135</v>
      </c>
      <c r="E28" s="42" t="s">
        <v>28</v>
      </c>
      <c r="F28" s="42" t="s">
        <v>266</v>
      </c>
      <c r="G28" s="55" t="s">
        <v>304</v>
      </c>
      <c r="H28" s="55">
        <v>40586</v>
      </c>
      <c r="I28" s="42" t="s">
        <v>305</v>
      </c>
      <c r="J28" s="42" t="s">
        <v>55</v>
      </c>
      <c r="K28" s="42" t="s">
        <v>55</v>
      </c>
      <c r="L28" s="42" t="s">
        <v>33</v>
      </c>
      <c r="M28" s="73" t="s">
        <v>34</v>
      </c>
      <c r="N28" s="57"/>
      <c r="O28" s="58"/>
      <c r="P28" s="58"/>
      <c r="Q28" s="59"/>
      <c r="R28" s="41" t="s">
        <v>36</v>
      </c>
      <c r="S28" s="42" t="s">
        <v>306</v>
      </c>
      <c r="T28" s="42" t="s">
        <v>62</v>
      </c>
      <c r="U28" s="42" t="s">
        <v>62</v>
      </c>
      <c r="V28" s="42"/>
      <c r="W28" s="42" t="s">
        <v>40</v>
      </c>
      <c r="X28" s="42"/>
      <c r="Y28" s="42"/>
      <c r="Z28" s="42"/>
      <c r="AA28" s="42"/>
      <c r="AB28" s="43"/>
      <c r="AC28" s="44"/>
      <c r="AD28" s="45"/>
      <c r="AE28" s="45"/>
      <c r="AF28" s="46"/>
      <c r="AG28" s="70" t="s">
        <v>307</v>
      </c>
      <c r="AH28" s="61" t="s">
        <v>308</v>
      </c>
      <c r="AI28" s="61" t="s">
        <v>309</v>
      </c>
      <c r="AJ28" s="61" t="s">
        <v>310</v>
      </c>
      <c r="AK28" s="61" t="s">
        <v>311</v>
      </c>
      <c r="AL28" s="61" t="s">
        <v>312</v>
      </c>
      <c r="AM28" s="74" t="s">
        <v>313</v>
      </c>
      <c r="AN28" s="62"/>
      <c r="AO28" s="61"/>
      <c r="AP28" s="75"/>
      <c r="AQ28" s="65"/>
      <c r="AR28" s="66" t="s">
        <v>48</v>
      </c>
      <c r="AS28" s="67" t="s">
        <v>49</v>
      </c>
      <c r="AT28" s="71" t="s">
        <v>307</v>
      </c>
      <c r="AU28" s="72"/>
      <c r="AV28" s="72"/>
      <c r="AW28" s="72"/>
      <c r="AX28" s="72"/>
      <c r="AY28" s="72"/>
      <c r="AZ28" s="76"/>
      <c r="BA28" s="69"/>
    </row>
    <row r="29" spans="1:55" ht="45.75" customHeight="1" x14ac:dyDescent="0.35">
      <c r="A29" s="33">
        <v>27</v>
      </c>
      <c r="B29" s="41" t="s">
        <v>153</v>
      </c>
      <c r="C29" s="54" t="s">
        <v>154</v>
      </c>
      <c r="D29" s="54" t="s">
        <v>53</v>
      </c>
      <c r="E29" s="42" t="s">
        <v>28</v>
      </c>
      <c r="F29" s="42" t="s">
        <v>115</v>
      </c>
      <c r="G29" s="55" t="s">
        <v>115</v>
      </c>
      <c r="H29" s="55">
        <v>40586</v>
      </c>
      <c r="I29" s="42" t="s">
        <v>274</v>
      </c>
      <c r="J29" s="42" t="s">
        <v>55</v>
      </c>
      <c r="K29" s="42" t="s">
        <v>55</v>
      </c>
      <c r="L29" s="42" t="s">
        <v>33</v>
      </c>
      <c r="M29" s="73" t="s">
        <v>34</v>
      </c>
      <c r="N29" s="57"/>
      <c r="O29" s="58"/>
      <c r="P29" s="58"/>
      <c r="Q29" s="59"/>
      <c r="R29" s="41" t="s">
        <v>36</v>
      </c>
      <c r="S29" s="42" t="s">
        <v>314</v>
      </c>
      <c r="T29" s="42" t="s">
        <v>156</v>
      </c>
      <c r="U29" s="42" t="s">
        <v>315</v>
      </c>
      <c r="V29" s="42"/>
      <c r="W29" s="42" t="s">
        <v>40</v>
      </c>
      <c r="X29" s="42"/>
      <c r="Y29" s="42"/>
      <c r="Z29" s="42"/>
      <c r="AA29" s="42"/>
      <c r="AB29" s="43"/>
      <c r="AC29" s="44"/>
      <c r="AD29" s="45"/>
      <c r="AE29" s="45"/>
      <c r="AF29" s="46"/>
      <c r="AG29" s="70"/>
      <c r="AH29" s="61"/>
      <c r="AI29" s="61"/>
      <c r="AJ29" s="61"/>
      <c r="AK29" s="61"/>
      <c r="AL29" s="61"/>
      <c r="AM29" s="74"/>
      <c r="AN29" s="62"/>
      <c r="AO29" s="61"/>
      <c r="AP29" s="75" t="s">
        <v>316</v>
      </c>
      <c r="AQ29" s="65"/>
      <c r="AR29" s="66" t="s">
        <v>106</v>
      </c>
      <c r="AS29" s="67" t="s">
        <v>107</v>
      </c>
      <c r="AT29" s="71" t="s">
        <v>316</v>
      </c>
      <c r="AU29" s="72"/>
      <c r="AV29" s="72"/>
      <c r="AW29" s="72"/>
      <c r="AX29" s="72"/>
      <c r="AY29" s="72"/>
      <c r="AZ29" s="76"/>
      <c r="BA29" s="69"/>
    </row>
    <row r="30" spans="1:55" ht="45.75" customHeight="1" x14ac:dyDescent="0.35">
      <c r="A30" s="33">
        <v>28</v>
      </c>
      <c r="B30" s="41" t="s">
        <v>317</v>
      </c>
      <c r="C30" s="54" t="s">
        <v>244</v>
      </c>
      <c r="D30" s="54" t="s">
        <v>318</v>
      </c>
      <c r="E30" s="42" t="s">
        <v>28</v>
      </c>
      <c r="F30" s="42" t="s">
        <v>162</v>
      </c>
      <c r="G30" s="55" t="s">
        <v>162</v>
      </c>
      <c r="H30" s="55">
        <v>40586</v>
      </c>
      <c r="I30" s="42" t="s">
        <v>319</v>
      </c>
      <c r="J30" s="42" t="s">
        <v>55</v>
      </c>
      <c r="K30" s="42" t="s">
        <v>55</v>
      </c>
      <c r="L30" s="42" t="s">
        <v>33</v>
      </c>
      <c r="M30" s="73" t="s">
        <v>34</v>
      </c>
      <c r="N30" s="57"/>
      <c r="O30" s="58"/>
      <c r="P30" s="58"/>
      <c r="Q30" s="59"/>
      <c r="R30" s="41" t="s">
        <v>150</v>
      </c>
      <c r="S30" s="42" t="s">
        <v>320</v>
      </c>
      <c r="T30" s="42" t="s">
        <v>156</v>
      </c>
      <c r="U30" s="42" t="s">
        <v>321</v>
      </c>
      <c r="V30" s="42"/>
      <c r="W30" s="42" t="s">
        <v>40</v>
      </c>
      <c r="X30" s="42"/>
      <c r="Y30" s="42"/>
      <c r="Z30" s="42"/>
      <c r="AA30" s="42"/>
      <c r="AB30" s="43"/>
      <c r="AC30" s="44"/>
      <c r="AD30" s="45"/>
      <c r="AE30" s="45"/>
      <c r="AF30" s="46"/>
      <c r="AG30" s="70" t="s">
        <v>322</v>
      </c>
      <c r="AH30" s="61" t="s">
        <v>323</v>
      </c>
      <c r="AI30" s="61"/>
      <c r="AJ30" s="61"/>
      <c r="AK30" s="61"/>
      <c r="AL30" s="61"/>
      <c r="AM30" s="74" t="s">
        <v>324</v>
      </c>
      <c r="AN30" s="62"/>
      <c r="AO30" s="61"/>
      <c r="AP30" s="75"/>
      <c r="AQ30" s="65"/>
      <c r="AR30" s="66" t="s">
        <v>48</v>
      </c>
      <c r="AS30" s="67" t="s">
        <v>49</v>
      </c>
      <c r="AT30" s="71" t="s">
        <v>325</v>
      </c>
      <c r="AU30" s="72"/>
      <c r="AV30" s="72"/>
      <c r="AW30" s="72"/>
      <c r="AX30" s="72"/>
      <c r="AY30" s="72"/>
      <c r="AZ30" s="76"/>
      <c r="BA30" s="69"/>
    </row>
    <row r="31" spans="1:55" ht="45.75" customHeight="1" x14ac:dyDescent="0.35">
      <c r="A31" s="33">
        <v>29</v>
      </c>
      <c r="B31" s="41" t="s">
        <v>326</v>
      </c>
      <c r="C31" s="54" t="s">
        <v>205</v>
      </c>
      <c r="D31" s="54" t="s">
        <v>53</v>
      </c>
      <c r="E31" s="42" t="s">
        <v>28</v>
      </c>
      <c r="F31" s="42" t="s">
        <v>162</v>
      </c>
      <c r="G31" s="55" t="s">
        <v>162</v>
      </c>
      <c r="H31" s="55">
        <v>40586</v>
      </c>
      <c r="I31" s="42" t="s">
        <v>327</v>
      </c>
      <c r="J31" s="42" t="s">
        <v>55</v>
      </c>
      <c r="K31" s="42" t="s">
        <v>328</v>
      </c>
      <c r="L31" s="42" t="s">
        <v>33</v>
      </c>
      <c r="M31" s="73" t="s">
        <v>34</v>
      </c>
      <c r="N31" s="57"/>
      <c r="O31" s="58"/>
      <c r="P31" s="58"/>
      <c r="Q31" s="59"/>
      <c r="R31" s="41" t="s">
        <v>36</v>
      </c>
      <c r="S31" s="42" t="s">
        <v>329</v>
      </c>
      <c r="T31" s="42" t="s">
        <v>330</v>
      </c>
      <c r="U31" s="42" t="s">
        <v>331</v>
      </c>
      <c r="V31" s="42"/>
      <c r="W31" s="42" t="s">
        <v>40</v>
      </c>
      <c r="X31" s="42"/>
      <c r="Y31" s="42"/>
      <c r="Z31" s="42"/>
      <c r="AA31" s="42"/>
      <c r="AB31" s="43"/>
      <c r="AC31" s="44"/>
      <c r="AD31" s="45"/>
      <c r="AE31" s="45"/>
      <c r="AF31" s="46"/>
      <c r="AG31" s="70" t="s">
        <v>332</v>
      </c>
      <c r="AH31" s="61" t="s">
        <v>333</v>
      </c>
      <c r="AI31" s="61" t="s">
        <v>334</v>
      </c>
      <c r="AJ31" s="61" t="s">
        <v>335</v>
      </c>
      <c r="AK31" s="61" t="s">
        <v>336</v>
      </c>
      <c r="AL31" s="61" t="s">
        <v>337</v>
      </c>
      <c r="AM31" s="74"/>
      <c r="AN31" s="62"/>
      <c r="AO31" s="61"/>
      <c r="AP31" s="75"/>
      <c r="AQ31" s="65"/>
      <c r="AR31" s="66" t="s">
        <v>48</v>
      </c>
      <c r="AS31" s="67" t="s">
        <v>49</v>
      </c>
      <c r="AT31" s="71" t="s">
        <v>338</v>
      </c>
      <c r="AU31" s="72" t="s">
        <v>332</v>
      </c>
      <c r="AV31" s="72"/>
      <c r="AW31" s="72"/>
      <c r="AX31" s="72"/>
      <c r="AY31" s="72"/>
      <c r="AZ31" s="76"/>
      <c r="BA31" s="80"/>
      <c r="BB31" s="2"/>
      <c r="BC31" s="2"/>
    </row>
    <row r="32" spans="1:55" ht="45.75" customHeight="1" x14ac:dyDescent="0.35">
      <c r="A32" s="33">
        <v>30</v>
      </c>
      <c r="B32" s="41" t="s">
        <v>82</v>
      </c>
      <c r="C32" s="54" t="s">
        <v>83</v>
      </c>
      <c r="D32" s="54" t="s">
        <v>53</v>
      </c>
      <c r="E32" s="42" t="s">
        <v>28</v>
      </c>
      <c r="F32" s="42" t="s">
        <v>266</v>
      </c>
      <c r="G32" s="55">
        <v>40310</v>
      </c>
      <c r="H32" s="55">
        <v>40586</v>
      </c>
      <c r="I32" s="42" t="s">
        <v>339</v>
      </c>
      <c r="J32" s="42" t="s">
        <v>55</v>
      </c>
      <c r="K32" s="42" t="s">
        <v>55</v>
      </c>
      <c r="L32" s="42" t="s">
        <v>33</v>
      </c>
      <c r="M32" s="73" t="s">
        <v>34</v>
      </c>
      <c r="N32" s="57" t="s">
        <v>340</v>
      </c>
      <c r="O32" s="58"/>
      <c r="P32" s="58"/>
      <c r="Q32" s="59"/>
      <c r="R32" s="41" t="s">
        <v>36</v>
      </c>
      <c r="S32" s="42" t="s">
        <v>341</v>
      </c>
      <c r="T32" s="42" t="s">
        <v>87</v>
      </c>
      <c r="U32" s="42" t="s">
        <v>342</v>
      </c>
      <c r="V32" s="42"/>
      <c r="W32" s="42" t="s">
        <v>40</v>
      </c>
      <c r="X32" s="42"/>
      <c r="Y32" s="42"/>
      <c r="Z32" s="42"/>
      <c r="AA32" s="42"/>
      <c r="AB32" s="43"/>
      <c r="AC32" s="44"/>
      <c r="AD32" s="45"/>
      <c r="AE32" s="45"/>
      <c r="AF32" s="46"/>
      <c r="AG32" s="70" t="s">
        <v>343</v>
      </c>
      <c r="AH32" s="61" t="s">
        <v>344</v>
      </c>
      <c r="AI32" s="61" t="s">
        <v>345</v>
      </c>
      <c r="AJ32" s="61"/>
      <c r="AK32" s="61" t="s">
        <v>346</v>
      </c>
      <c r="AL32" s="61"/>
      <c r="AM32" s="74"/>
      <c r="AN32" s="62"/>
      <c r="AO32" s="61" t="s">
        <v>347</v>
      </c>
      <c r="AP32" s="75" t="s">
        <v>348</v>
      </c>
      <c r="AQ32" s="65" t="s">
        <v>349</v>
      </c>
      <c r="AR32" s="66" t="s">
        <v>48</v>
      </c>
      <c r="AS32" s="67" t="s">
        <v>49</v>
      </c>
      <c r="AT32" s="71" t="s">
        <v>343</v>
      </c>
      <c r="AU32" s="72" t="s">
        <v>344</v>
      </c>
      <c r="AV32" s="72"/>
      <c r="AW32" s="72"/>
      <c r="AX32" s="72"/>
      <c r="AY32" s="72"/>
      <c r="AZ32" s="76"/>
      <c r="BA32" s="80"/>
      <c r="BB32" s="2"/>
      <c r="BC32" s="2"/>
    </row>
    <row r="33" spans="1:55" ht="45.75" customHeight="1" x14ac:dyDescent="0.35">
      <c r="A33" s="33">
        <v>31</v>
      </c>
      <c r="B33" s="41" t="s">
        <v>98</v>
      </c>
      <c r="C33" s="54" t="s">
        <v>26</v>
      </c>
      <c r="D33" s="54" t="s">
        <v>27</v>
      </c>
      <c r="E33" s="42" t="s">
        <v>28</v>
      </c>
      <c r="F33" s="42" t="s">
        <v>29</v>
      </c>
      <c r="G33" s="55">
        <v>40598</v>
      </c>
      <c r="H33" s="55">
        <v>40598</v>
      </c>
      <c r="I33" s="42" t="s">
        <v>350</v>
      </c>
      <c r="J33" s="42" t="s">
        <v>117</v>
      </c>
      <c r="K33" s="42" t="s">
        <v>118</v>
      </c>
      <c r="L33" s="42" t="s">
        <v>33</v>
      </c>
      <c r="M33" s="73" t="s">
        <v>34</v>
      </c>
      <c r="N33" s="57" t="s">
        <v>351</v>
      </c>
      <c r="O33" s="58"/>
      <c r="P33" s="58"/>
      <c r="Q33" s="59"/>
      <c r="R33" s="41" t="s">
        <v>150</v>
      </c>
      <c r="S33" s="42" t="s">
        <v>352</v>
      </c>
      <c r="T33" s="42" t="s">
        <v>38</v>
      </c>
      <c r="U33" s="42" t="s">
        <v>62</v>
      </c>
      <c r="V33" s="42"/>
      <c r="W33" s="42" t="s">
        <v>63</v>
      </c>
      <c r="X33" s="42"/>
      <c r="Y33" s="42"/>
      <c r="Z33" s="42"/>
      <c r="AA33" s="77">
        <v>41176</v>
      </c>
      <c r="AB33" s="43" t="s">
        <v>353</v>
      </c>
      <c r="AC33" s="44"/>
      <c r="AD33" s="45"/>
      <c r="AE33" s="45"/>
      <c r="AF33" s="46"/>
      <c r="AG33" s="70" t="s">
        <v>354</v>
      </c>
      <c r="AH33" s="61" t="s">
        <v>355</v>
      </c>
      <c r="AI33" s="61" t="s">
        <v>356</v>
      </c>
      <c r="AJ33" s="61"/>
      <c r="AK33" s="61" t="s">
        <v>357</v>
      </c>
      <c r="AL33" s="61" t="s">
        <v>358</v>
      </c>
      <c r="AM33" s="74" t="s">
        <v>359</v>
      </c>
      <c r="AN33" s="62"/>
      <c r="AO33" s="61"/>
      <c r="AP33" s="75"/>
      <c r="AQ33" s="65" t="s">
        <v>360</v>
      </c>
      <c r="AR33" s="66" t="s">
        <v>48</v>
      </c>
      <c r="AS33" s="67" t="s">
        <v>49</v>
      </c>
      <c r="AT33" s="71" t="s">
        <v>356</v>
      </c>
      <c r="AU33" s="72" t="s">
        <v>361</v>
      </c>
      <c r="AV33" s="72"/>
      <c r="AW33" s="72"/>
      <c r="AX33" s="72"/>
      <c r="AY33" s="72"/>
      <c r="AZ33" s="76"/>
      <c r="BA33" s="69"/>
    </row>
    <row r="34" spans="1:55" ht="45.75" customHeight="1" x14ac:dyDescent="0.35">
      <c r="A34" s="33">
        <v>32</v>
      </c>
      <c r="B34" s="41" t="s">
        <v>25</v>
      </c>
      <c r="C34" s="54" t="s">
        <v>26</v>
      </c>
      <c r="D34" s="54" t="s">
        <v>27</v>
      </c>
      <c r="E34" s="42" t="s">
        <v>114</v>
      </c>
      <c r="F34" s="42" t="s">
        <v>29</v>
      </c>
      <c r="G34" s="55">
        <v>40599</v>
      </c>
      <c r="H34" s="55">
        <v>40599</v>
      </c>
      <c r="I34" s="42" t="s">
        <v>362</v>
      </c>
      <c r="J34" s="42" t="s">
        <v>31</v>
      </c>
      <c r="K34" s="42" t="s">
        <v>363</v>
      </c>
      <c r="L34" s="42" t="s">
        <v>33</v>
      </c>
      <c r="M34" s="73" t="s">
        <v>34</v>
      </c>
      <c r="N34" s="57"/>
      <c r="O34" s="58"/>
      <c r="P34" s="58"/>
      <c r="Q34" s="59"/>
      <c r="R34" s="41" t="s">
        <v>36</v>
      </c>
      <c r="S34" s="42" t="s">
        <v>364</v>
      </c>
      <c r="T34" s="42" t="s">
        <v>38</v>
      </c>
      <c r="U34" s="42" t="s">
        <v>39</v>
      </c>
      <c r="V34" s="42"/>
      <c r="W34" s="42" t="s">
        <v>40</v>
      </c>
      <c r="X34" s="42"/>
      <c r="Y34" s="42"/>
      <c r="Z34" s="42"/>
      <c r="AA34" s="42"/>
      <c r="AB34" s="43"/>
      <c r="AC34" s="44"/>
      <c r="AD34" s="45" t="s">
        <v>365</v>
      </c>
      <c r="AE34" s="45"/>
      <c r="AF34" s="46"/>
      <c r="AG34" s="70" t="s">
        <v>366</v>
      </c>
      <c r="AH34" s="61" t="s">
        <v>367</v>
      </c>
      <c r="AI34" s="61" t="s">
        <v>368</v>
      </c>
      <c r="AJ34" s="61"/>
      <c r="AK34" s="61"/>
      <c r="AL34" s="61" t="s">
        <v>369</v>
      </c>
      <c r="AM34" s="74" t="s">
        <v>370</v>
      </c>
      <c r="AN34" s="62" t="s">
        <v>371</v>
      </c>
      <c r="AO34" s="61"/>
      <c r="AP34" s="75"/>
      <c r="AQ34" s="65" t="s">
        <v>372</v>
      </c>
      <c r="AR34" s="66" t="s">
        <v>48</v>
      </c>
      <c r="AS34" s="67" t="s">
        <v>49</v>
      </c>
      <c r="AT34" s="71" t="s">
        <v>367</v>
      </c>
      <c r="AU34" s="72" t="s">
        <v>373</v>
      </c>
      <c r="AV34" s="72"/>
      <c r="AW34" s="72"/>
      <c r="AX34" s="72"/>
      <c r="AY34" s="72"/>
      <c r="AZ34" s="76"/>
      <c r="BA34" s="69"/>
    </row>
    <row r="35" spans="1:55" ht="45.75" customHeight="1" x14ac:dyDescent="0.35">
      <c r="A35" s="33">
        <v>33</v>
      </c>
      <c r="B35" s="41" t="s">
        <v>25</v>
      </c>
      <c r="C35" s="54" t="s">
        <v>26</v>
      </c>
      <c r="D35" s="54" t="s">
        <v>27</v>
      </c>
      <c r="E35" s="42" t="s">
        <v>114</v>
      </c>
      <c r="F35" s="42" t="s">
        <v>29</v>
      </c>
      <c r="G35" s="55">
        <v>40600</v>
      </c>
      <c r="H35" s="55">
        <v>40600</v>
      </c>
      <c r="I35" s="42" t="s">
        <v>374</v>
      </c>
      <c r="J35" s="42" t="s">
        <v>55</v>
      </c>
      <c r="K35" s="42" t="s">
        <v>55</v>
      </c>
      <c r="L35" s="42" t="s">
        <v>33</v>
      </c>
      <c r="M35" s="73" t="s">
        <v>34</v>
      </c>
      <c r="N35" s="57"/>
      <c r="O35" s="58"/>
      <c r="P35" s="58"/>
      <c r="Q35" s="59"/>
      <c r="R35" s="41" t="s">
        <v>36</v>
      </c>
      <c r="S35" s="42" t="s">
        <v>375</v>
      </c>
      <c r="T35" s="42" t="s">
        <v>38</v>
      </c>
      <c r="U35" s="42" t="s">
        <v>62</v>
      </c>
      <c r="V35" s="42"/>
      <c r="W35" s="42" t="s">
        <v>40</v>
      </c>
      <c r="X35" s="42"/>
      <c r="Y35" s="42"/>
      <c r="Z35" s="42"/>
      <c r="AA35" s="42"/>
      <c r="AB35" s="43"/>
      <c r="AC35" s="44"/>
      <c r="AD35" s="45"/>
      <c r="AE35" s="45"/>
      <c r="AF35" s="46"/>
      <c r="AG35" s="70" t="s">
        <v>376</v>
      </c>
      <c r="AH35" s="61"/>
      <c r="AI35" s="61"/>
      <c r="AJ35" s="61"/>
      <c r="AK35" s="61"/>
      <c r="AL35" s="61"/>
      <c r="AM35" s="74"/>
      <c r="AN35" s="62"/>
      <c r="AO35" s="61"/>
      <c r="AP35" s="75"/>
      <c r="AQ35" s="65"/>
      <c r="AR35" s="66" t="s">
        <v>48</v>
      </c>
      <c r="AS35" s="67" t="s">
        <v>49</v>
      </c>
      <c r="AT35" s="71" t="s">
        <v>376</v>
      </c>
      <c r="AU35" s="72"/>
      <c r="AV35" s="72"/>
      <c r="AW35" s="72"/>
      <c r="AX35" s="72"/>
      <c r="AY35" s="72"/>
      <c r="AZ35" s="76"/>
      <c r="BA35" s="69" t="s">
        <v>113</v>
      </c>
    </row>
    <row r="36" spans="1:55" ht="45.75" customHeight="1" x14ac:dyDescent="0.35">
      <c r="A36" s="33">
        <v>34</v>
      </c>
      <c r="B36" s="41" t="s">
        <v>51</v>
      </c>
      <c r="C36" s="54" t="s">
        <v>52</v>
      </c>
      <c r="D36" s="54" t="s">
        <v>53</v>
      </c>
      <c r="E36" s="42" t="s">
        <v>28</v>
      </c>
      <c r="F36" s="42" t="s">
        <v>29</v>
      </c>
      <c r="G36" s="55">
        <v>40600</v>
      </c>
      <c r="H36" s="55">
        <v>40600</v>
      </c>
      <c r="I36" s="42" t="s">
        <v>377</v>
      </c>
      <c r="J36" s="42" t="s">
        <v>378</v>
      </c>
      <c r="K36" s="42" t="s">
        <v>378</v>
      </c>
      <c r="L36" s="42" t="s">
        <v>378</v>
      </c>
      <c r="M36" s="73" t="s">
        <v>379</v>
      </c>
      <c r="N36" s="57"/>
      <c r="O36" s="58"/>
      <c r="P36" s="58"/>
      <c r="Q36" s="59"/>
      <c r="R36" s="41" t="s">
        <v>150</v>
      </c>
      <c r="S36" s="42" t="s">
        <v>380</v>
      </c>
      <c r="T36" s="42" t="s">
        <v>251</v>
      </c>
      <c r="U36" s="42" t="s">
        <v>62</v>
      </c>
      <c r="V36" s="42"/>
      <c r="W36" s="42" t="s">
        <v>40</v>
      </c>
      <c r="X36" s="42"/>
      <c r="Y36" s="42"/>
      <c r="Z36" s="42"/>
      <c r="AA36" s="42"/>
      <c r="AB36" s="43"/>
      <c r="AC36" s="44"/>
      <c r="AD36" s="45"/>
      <c r="AE36" s="45"/>
      <c r="AF36" s="46"/>
      <c r="AG36" s="70"/>
      <c r="AH36" s="61" t="s">
        <v>381</v>
      </c>
      <c r="AI36" s="61"/>
      <c r="AJ36" s="61"/>
      <c r="AK36" s="61"/>
      <c r="AL36" s="61"/>
      <c r="AM36" s="74"/>
      <c r="AN36" s="62"/>
      <c r="AO36" s="61"/>
      <c r="AP36" s="75"/>
      <c r="AQ36" s="65" t="s">
        <v>380</v>
      </c>
      <c r="AR36" s="66" t="s">
        <v>478</v>
      </c>
      <c r="AS36" s="67" t="s">
        <v>49</v>
      </c>
      <c r="AT36" s="71" t="s">
        <v>381</v>
      </c>
      <c r="AU36" s="72"/>
      <c r="AV36" s="72"/>
      <c r="AW36" s="72"/>
      <c r="AX36" s="72"/>
      <c r="AY36" s="72"/>
      <c r="AZ36" s="76"/>
      <c r="BA36" s="69"/>
    </row>
    <row r="37" spans="1:55" ht="45.75" customHeight="1" x14ac:dyDescent="0.35">
      <c r="A37" s="33">
        <v>35</v>
      </c>
      <c r="B37" s="41" t="s">
        <v>109</v>
      </c>
      <c r="C37" s="54" t="s">
        <v>26</v>
      </c>
      <c r="D37" s="54" t="s">
        <v>27</v>
      </c>
      <c r="E37" s="42" t="s">
        <v>114</v>
      </c>
      <c r="F37" s="42" t="s">
        <v>29</v>
      </c>
      <c r="G37" s="55">
        <v>40609</v>
      </c>
      <c r="H37" s="55">
        <v>40609</v>
      </c>
      <c r="I37" s="42" t="s">
        <v>382</v>
      </c>
      <c r="J37" s="42" t="s">
        <v>55</v>
      </c>
      <c r="K37" s="42" t="s">
        <v>248</v>
      </c>
      <c r="L37" s="42" t="s">
        <v>33</v>
      </c>
      <c r="M37" s="73" t="s">
        <v>34</v>
      </c>
      <c r="N37" s="57"/>
      <c r="O37" s="58"/>
      <c r="P37" s="58"/>
      <c r="Q37" s="59"/>
      <c r="R37" s="41" t="s">
        <v>36</v>
      </c>
      <c r="S37" s="42" t="s">
        <v>383</v>
      </c>
      <c r="T37" s="42" t="s">
        <v>38</v>
      </c>
      <c r="U37" s="42" t="s">
        <v>384</v>
      </c>
      <c r="V37" s="42"/>
      <c r="W37" s="42" t="s">
        <v>63</v>
      </c>
      <c r="X37" s="42"/>
      <c r="Y37" s="42"/>
      <c r="Z37" s="42"/>
      <c r="AA37" s="42"/>
      <c r="AB37" s="43"/>
      <c r="AC37" s="44"/>
      <c r="AD37" s="45"/>
      <c r="AE37" s="45"/>
      <c r="AF37" s="46"/>
      <c r="AG37" s="70" t="s">
        <v>385</v>
      </c>
      <c r="AH37" s="61" t="s">
        <v>386</v>
      </c>
      <c r="AI37" s="61"/>
      <c r="AJ37" s="61"/>
      <c r="AK37" s="61"/>
      <c r="AL37" s="61" t="s">
        <v>387</v>
      </c>
      <c r="AM37" s="74"/>
      <c r="AN37" s="62" t="s">
        <v>388</v>
      </c>
      <c r="AO37" s="61"/>
      <c r="AP37" s="75"/>
      <c r="AQ37" s="65"/>
      <c r="AR37" s="66" t="s">
        <v>48</v>
      </c>
      <c r="AS37" s="67" t="s">
        <v>49</v>
      </c>
      <c r="AT37" s="71" t="s">
        <v>386</v>
      </c>
      <c r="AU37" s="72"/>
      <c r="AV37" s="72"/>
      <c r="AW37" s="72"/>
      <c r="AX37" s="72"/>
      <c r="AY37" s="72"/>
      <c r="AZ37" s="76"/>
      <c r="BA37" s="69"/>
    </row>
    <row r="38" spans="1:55" ht="45.75" customHeight="1" x14ac:dyDescent="0.35">
      <c r="A38" s="33">
        <v>36</v>
      </c>
      <c r="B38" s="41" t="s">
        <v>389</v>
      </c>
      <c r="C38" s="54" t="s">
        <v>154</v>
      </c>
      <c r="D38" s="54" t="s">
        <v>53</v>
      </c>
      <c r="E38" s="42" t="s">
        <v>28</v>
      </c>
      <c r="F38" s="42" t="s">
        <v>29</v>
      </c>
      <c r="G38" s="55">
        <v>40609</v>
      </c>
      <c r="H38" s="55">
        <v>40609</v>
      </c>
      <c r="I38" s="42" t="s">
        <v>390</v>
      </c>
      <c r="J38" s="42" t="s">
        <v>55</v>
      </c>
      <c r="K38" s="42" t="s">
        <v>248</v>
      </c>
      <c r="L38" s="42" t="s">
        <v>33</v>
      </c>
      <c r="M38" s="73" t="s">
        <v>34</v>
      </c>
      <c r="N38" s="57" t="s">
        <v>391</v>
      </c>
      <c r="O38" s="58" t="s">
        <v>392</v>
      </c>
      <c r="P38" s="58"/>
      <c r="Q38" s="59"/>
      <c r="R38" s="41" t="s">
        <v>36</v>
      </c>
      <c r="S38" s="42" t="s">
        <v>393</v>
      </c>
      <c r="T38" s="42" t="s">
        <v>251</v>
      </c>
      <c r="U38" s="42" t="s">
        <v>394</v>
      </c>
      <c r="V38" s="42"/>
      <c r="W38" s="42" t="s">
        <v>40</v>
      </c>
      <c r="X38" s="42" t="s">
        <v>395</v>
      </c>
      <c r="Y38" s="42" t="s">
        <v>395</v>
      </c>
      <c r="Z38" s="42"/>
      <c r="AA38" s="42"/>
      <c r="AB38" s="43"/>
      <c r="AC38" s="44"/>
      <c r="AD38" s="45"/>
      <c r="AE38" s="45"/>
      <c r="AF38" s="46"/>
      <c r="AG38" s="70" t="s">
        <v>385</v>
      </c>
      <c r="AH38" s="61" t="s">
        <v>396</v>
      </c>
      <c r="AI38" s="61" t="s">
        <v>397</v>
      </c>
      <c r="AJ38" s="61" t="s">
        <v>398</v>
      </c>
      <c r="AK38" s="61"/>
      <c r="AL38" s="61" t="s">
        <v>387</v>
      </c>
      <c r="AM38" s="74" t="s">
        <v>399</v>
      </c>
      <c r="AN38" s="62" t="s">
        <v>388</v>
      </c>
      <c r="AO38" s="61" t="s">
        <v>400</v>
      </c>
      <c r="AP38" s="75"/>
      <c r="AQ38" s="65" t="s">
        <v>401</v>
      </c>
      <c r="AR38" s="66" t="s">
        <v>48</v>
      </c>
      <c r="AS38" s="67" t="s">
        <v>49</v>
      </c>
      <c r="AT38" s="71" t="s">
        <v>385</v>
      </c>
      <c r="AU38" s="72"/>
      <c r="AV38" s="72"/>
      <c r="AW38" s="72"/>
      <c r="AX38" s="72"/>
      <c r="AY38" s="72"/>
      <c r="AZ38" s="76"/>
      <c r="BA38" s="69"/>
    </row>
    <row r="39" spans="1:55" ht="45.75" customHeight="1" x14ac:dyDescent="0.35">
      <c r="A39" s="33">
        <v>37</v>
      </c>
      <c r="B39" s="41" t="s">
        <v>216</v>
      </c>
      <c r="C39" s="54" t="s">
        <v>205</v>
      </c>
      <c r="D39" s="54" t="s">
        <v>53</v>
      </c>
      <c r="E39" s="42" t="s">
        <v>28</v>
      </c>
      <c r="F39" s="42" t="s">
        <v>29</v>
      </c>
      <c r="G39" s="55">
        <v>40612</v>
      </c>
      <c r="H39" s="55">
        <v>40612</v>
      </c>
      <c r="I39" s="42" t="s">
        <v>402</v>
      </c>
      <c r="J39" s="42" t="s">
        <v>147</v>
      </c>
      <c r="K39" s="42" t="s">
        <v>147</v>
      </c>
      <c r="L39" s="42" t="s">
        <v>33</v>
      </c>
      <c r="M39" s="73" t="s">
        <v>34</v>
      </c>
      <c r="N39" s="57" t="s">
        <v>403</v>
      </c>
      <c r="O39" s="58" t="s">
        <v>404</v>
      </c>
      <c r="P39" s="58" t="s">
        <v>405</v>
      </c>
      <c r="Q39" s="59" t="s">
        <v>406</v>
      </c>
      <c r="R39" s="41" t="s">
        <v>36</v>
      </c>
      <c r="S39" s="42" t="s">
        <v>407</v>
      </c>
      <c r="T39" s="42" t="s">
        <v>408</v>
      </c>
      <c r="U39" s="42" t="s">
        <v>409</v>
      </c>
      <c r="V39" s="42"/>
      <c r="W39" s="42" t="s">
        <v>40</v>
      </c>
      <c r="X39" s="42"/>
      <c r="Y39" s="42" t="s">
        <v>410</v>
      </c>
      <c r="Z39" s="42"/>
      <c r="AA39" s="42"/>
      <c r="AB39" s="43"/>
      <c r="AC39" s="44"/>
      <c r="AD39" s="45"/>
      <c r="AE39" s="45"/>
      <c r="AF39" s="46"/>
      <c r="AG39" s="70"/>
      <c r="AH39" s="61" t="s">
        <v>411</v>
      </c>
      <c r="AI39" s="61" t="s">
        <v>412</v>
      </c>
      <c r="AJ39" s="61" t="s">
        <v>413</v>
      </c>
      <c r="AK39" s="61"/>
      <c r="AL39" s="61" t="s">
        <v>414</v>
      </c>
      <c r="AM39" s="74" t="s">
        <v>415</v>
      </c>
      <c r="AN39" s="62"/>
      <c r="AO39" s="61" t="s">
        <v>416</v>
      </c>
      <c r="AP39" s="75"/>
      <c r="AQ39" s="65"/>
      <c r="AR39" s="66" t="s">
        <v>478</v>
      </c>
      <c r="AS39" s="67" t="s">
        <v>49</v>
      </c>
      <c r="AT39" s="71" t="s">
        <v>411</v>
      </c>
      <c r="AU39" s="72"/>
      <c r="AV39" s="72"/>
      <c r="AW39" s="72"/>
      <c r="AX39" s="72"/>
      <c r="AY39" s="72"/>
      <c r="AZ39" s="76"/>
      <c r="BA39" s="69"/>
    </row>
    <row r="40" spans="1:55" ht="45.75" customHeight="1" x14ac:dyDescent="0.35">
      <c r="A40" s="33">
        <v>38</v>
      </c>
      <c r="B40" s="41" t="s">
        <v>145</v>
      </c>
      <c r="C40" s="54" t="s">
        <v>134</v>
      </c>
      <c r="D40" s="54" t="s">
        <v>135</v>
      </c>
      <c r="E40" s="42" t="s">
        <v>28</v>
      </c>
      <c r="F40" s="42" t="s">
        <v>29</v>
      </c>
      <c r="G40" s="55">
        <v>40618</v>
      </c>
      <c r="H40" s="55">
        <v>40618</v>
      </c>
      <c r="I40" s="42" t="s">
        <v>417</v>
      </c>
      <c r="J40" s="42" t="s">
        <v>55</v>
      </c>
      <c r="K40" s="42" t="s">
        <v>55</v>
      </c>
      <c r="L40" s="42" t="s">
        <v>33</v>
      </c>
      <c r="M40" s="73" t="s">
        <v>34</v>
      </c>
      <c r="N40" s="57"/>
      <c r="O40" s="58"/>
      <c r="P40" s="58"/>
      <c r="Q40" s="59"/>
      <c r="R40" s="41" t="s">
        <v>150</v>
      </c>
      <c r="S40" s="42" t="s">
        <v>418</v>
      </c>
      <c r="T40" s="42" t="s">
        <v>62</v>
      </c>
      <c r="U40" s="42" t="s">
        <v>62</v>
      </c>
      <c r="V40" s="42"/>
      <c r="W40" s="42" t="s">
        <v>63</v>
      </c>
      <c r="X40" s="42"/>
      <c r="Y40" s="42" t="s">
        <v>419</v>
      </c>
      <c r="Z40" s="42"/>
      <c r="AA40" s="42"/>
      <c r="AB40" s="43"/>
      <c r="AC40" s="44"/>
      <c r="AD40" s="45"/>
      <c r="AE40" s="45"/>
      <c r="AF40" s="46"/>
      <c r="AG40" s="70"/>
      <c r="AH40" s="61" t="s">
        <v>420</v>
      </c>
      <c r="AI40" s="61"/>
      <c r="AJ40" s="61"/>
      <c r="AK40" s="61"/>
      <c r="AL40" s="61"/>
      <c r="AM40" s="74"/>
      <c r="AN40" s="62"/>
      <c r="AO40" s="61"/>
      <c r="AP40" s="75"/>
      <c r="AQ40" s="65"/>
      <c r="AR40" s="66" t="s">
        <v>478</v>
      </c>
      <c r="AS40" s="67" t="s">
        <v>49</v>
      </c>
      <c r="AT40" s="71" t="s">
        <v>420</v>
      </c>
      <c r="AU40" s="72"/>
      <c r="AV40" s="72"/>
      <c r="AW40" s="72"/>
      <c r="AX40" s="72"/>
      <c r="AY40" s="72"/>
      <c r="AZ40" s="76"/>
      <c r="BA40" s="80"/>
      <c r="BB40" s="2"/>
      <c r="BC40" s="2"/>
    </row>
    <row r="41" spans="1:55" ht="45.75" customHeight="1" x14ac:dyDescent="0.35">
      <c r="A41" s="33">
        <v>39</v>
      </c>
      <c r="B41" s="41" t="s">
        <v>317</v>
      </c>
      <c r="C41" s="54" t="s">
        <v>244</v>
      </c>
      <c r="D41" s="54" t="s">
        <v>318</v>
      </c>
      <c r="E41" s="42" t="s">
        <v>28</v>
      </c>
      <c r="F41" s="42" t="s">
        <v>29</v>
      </c>
      <c r="G41" s="55">
        <v>40618</v>
      </c>
      <c r="H41" s="55">
        <v>40618</v>
      </c>
      <c r="I41" s="42" t="s">
        <v>421</v>
      </c>
      <c r="J41" s="42" t="s">
        <v>147</v>
      </c>
      <c r="K41" s="42" t="s">
        <v>147</v>
      </c>
      <c r="L41" s="42" t="s">
        <v>147</v>
      </c>
      <c r="M41" s="73" t="s">
        <v>149</v>
      </c>
      <c r="N41" s="57"/>
      <c r="O41" s="58"/>
      <c r="P41" s="58"/>
      <c r="Q41" s="59"/>
      <c r="R41" s="41" t="s">
        <v>150</v>
      </c>
      <c r="S41" s="42" t="s">
        <v>422</v>
      </c>
      <c r="T41" s="42" t="s">
        <v>251</v>
      </c>
      <c r="U41" s="42" t="s">
        <v>423</v>
      </c>
      <c r="V41" s="42"/>
      <c r="W41" s="42" t="s">
        <v>40</v>
      </c>
      <c r="X41" s="42"/>
      <c r="Y41" s="42"/>
      <c r="Z41" s="42"/>
      <c r="AA41" s="42"/>
      <c r="AB41" s="43"/>
      <c r="AC41" s="44"/>
      <c r="AD41" s="45"/>
      <c r="AE41" s="45"/>
      <c r="AF41" s="46"/>
      <c r="AG41" s="70" t="s">
        <v>424</v>
      </c>
      <c r="AH41" s="61" t="s">
        <v>425</v>
      </c>
      <c r="AI41" s="61"/>
      <c r="AJ41" s="61"/>
      <c r="AK41" s="61"/>
      <c r="AL41" s="61" t="s">
        <v>426</v>
      </c>
      <c r="AM41" s="74" t="s">
        <v>427</v>
      </c>
      <c r="AN41" s="62"/>
      <c r="AO41" s="61"/>
      <c r="AP41" s="75"/>
      <c r="AQ41" s="65"/>
      <c r="AR41" s="66" t="s">
        <v>48</v>
      </c>
      <c r="AS41" s="67" t="s">
        <v>49</v>
      </c>
      <c r="AT41" s="71" t="s">
        <v>425</v>
      </c>
      <c r="AU41" s="72"/>
      <c r="AV41" s="72"/>
      <c r="AW41" s="72"/>
      <c r="AX41" s="72"/>
      <c r="AY41" s="72"/>
      <c r="AZ41" s="76"/>
      <c r="BA41" s="69"/>
    </row>
    <row r="42" spans="1:55" ht="45.75" customHeight="1" x14ac:dyDescent="0.35">
      <c r="A42" s="33">
        <v>40</v>
      </c>
      <c r="B42" s="41" t="s">
        <v>244</v>
      </c>
      <c r="C42" s="54" t="s">
        <v>244</v>
      </c>
      <c r="D42" s="54" t="s">
        <v>53</v>
      </c>
      <c r="E42" s="42" t="s">
        <v>28</v>
      </c>
      <c r="F42" s="42" t="s">
        <v>162</v>
      </c>
      <c r="G42" s="55" t="s">
        <v>162</v>
      </c>
      <c r="H42" s="55">
        <v>40621</v>
      </c>
      <c r="I42" s="42" t="s">
        <v>428</v>
      </c>
      <c r="J42" s="42" t="s">
        <v>147</v>
      </c>
      <c r="K42" s="42" t="s">
        <v>429</v>
      </c>
      <c r="L42" s="42" t="s">
        <v>147</v>
      </c>
      <c r="M42" s="73" t="s">
        <v>149</v>
      </c>
      <c r="N42" s="57"/>
      <c r="O42" s="58"/>
      <c r="P42" s="58"/>
      <c r="Q42" s="59"/>
      <c r="R42" s="41" t="s">
        <v>36</v>
      </c>
      <c r="S42" s="42" t="s">
        <v>430</v>
      </c>
      <c r="T42" s="42" t="s">
        <v>251</v>
      </c>
      <c r="U42" s="42" t="s">
        <v>431</v>
      </c>
      <c r="V42" s="42"/>
      <c r="W42" s="42" t="s">
        <v>40</v>
      </c>
      <c r="X42" s="42" t="s">
        <v>432</v>
      </c>
      <c r="Y42" s="42"/>
      <c r="Z42" s="42" t="s">
        <v>433</v>
      </c>
      <c r="AA42" s="42"/>
      <c r="AB42" s="43"/>
      <c r="AC42" s="44"/>
      <c r="AD42" s="45"/>
      <c r="AE42" s="45"/>
      <c r="AF42" s="46"/>
      <c r="AG42" s="70" t="s">
        <v>434</v>
      </c>
      <c r="AH42" s="61" t="s">
        <v>435</v>
      </c>
      <c r="AI42" s="61"/>
      <c r="AJ42" s="61"/>
      <c r="AK42" s="61"/>
      <c r="AL42" s="61" t="s">
        <v>436</v>
      </c>
      <c r="AM42" s="74" t="s">
        <v>437</v>
      </c>
      <c r="AN42" s="62" t="s">
        <v>438</v>
      </c>
      <c r="AO42" s="61"/>
      <c r="AP42" s="75"/>
      <c r="AQ42" s="65"/>
      <c r="AR42" s="66" t="s">
        <v>48</v>
      </c>
      <c r="AS42" s="67" t="s">
        <v>49</v>
      </c>
      <c r="AT42" s="71" t="s">
        <v>435</v>
      </c>
      <c r="AU42" s="72"/>
      <c r="AV42" s="72"/>
      <c r="AW42" s="72"/>
      <c r="AX42" s="72"/>
      <c r="AY42" s="72"/>
      <c r="AZ42" s="76"/>
      <c r="BA42" s="69"/>
    </row>
    <row r="43" spans="1:55" ht="45.75" customHeight="1" x14ac:dyDescent="0.35">
      <c r="A43" s="33">
        <v>41</v>
      </c>
      <c r="B43" s="41" t="s">
        <v>243</v>
      </c>
      <c r="C43" s="54" t="s">
        <v>134</v>
      </c>
      <c r="D43" s="54" t="s">
        <v>53</v>
      </c>
      <c r="E43" s="42" t="s">
        <v>28</v>
      </c>
      <c r="F43" s="42" t="s">
        <v>29</v>
      </c>
      <c r="G43" s="55">
        <v>40621</v>
      </c>
      <c r="H43" s="55">
        <v>40621</v>
      </c>
      <c r="I43" s="42" t="s">
        <v>439</v>
      </c>
      <c r="J43" s="42" t="s">
        <v>117</v>
      </c>
      <c r="K43" s="42" t="s">
        <v>118</v>
      </c>
      <c r="L43" s="42" t="s">
        <v>33</v>
      </c>
      <c r="M43" s="73" t="s">
        <v>34</v>
      </c>
      <c r="N43" s="57"/>
      <c r="O43" s="58"/>
      <c r="P43" s="58"/>
      <c r="Q43" s="59"/>
      <c r="R43" s="41" t="s">
        <v>36</v>
      </c>
      <c r="S43" s="42" t="s">
        <v>440</v>
      </c>
      <c r="T43" s="42" t="s">
        <v>62</v>
      </c>
      <c r="U43" s="42" t="s">
        <v>62</v>
      </c>
      <c r="V43" s="42"/>
      <c r="W43" s="42" t="s">
        <v>40</v>
      </c>
      <c r="X43" s="42" t="s">
        <v>441</v>
      </c>
      <c r="Y43" s="42"/>
      <c r="Z43" s="42" t="s">
        <v>442</v>
      </c>
      <c r="AA43" s="42"/>
      <c r="AB43" s="43"/>
      <c r="AC43" s="44"/>
      <c r="AD43" s="45"/>
      <c r="AE43" s="45"/>
      <c r="AF43" s="46"/>
      <c r="AG43" s="70"/>
      <c r="AH43" s="61" t="s">
        <v>443</v>
      </c>
      <c r="AI43" s="61"/>
      <c r="AJ43" s="61"/>
      <c r="AK43" s="61"/>
      <c r="AL43" s="61" t="s">
        <v>444</v>
      </c>
      <c r="AM43" s="74"/>
      <c r="AN43" s="62"/>
      <c r="AO43" s="61"/>
      <c r="AP43" s="75"/>
      <c r="AQ43" s="65" t="s">
        <v>445</v>
      </c>
      <c r="AR43" s="66" t="s">
        <v>478</v>
      </c>
      <c r="AS43" s="67" t="s">
        <v>49</v>
      </c>
      <c r="AT43" s="71" t="s">
        <v>443</v>
      </c>
      <c r="AU43" s="72"/>
      <c r="AV43" s="72"/>
      <c r="AW43" s="72"/>
      <c r="AX43" s="72"/>
      <c r="AY43" s="72"/>
      <c r="AZ43" s="76"/>
      <c r="BA43" s="80"/>
      <c r="BB43" s="2"/>
      <c r="BC43" s="2"/>
    </row>
    <row r="44" spans="1:55" ht="45.75" customHeight="1" x14ac:dyDescent="0.35">
      <c r="A44" s="33">
        <v>42</v>
      </c>
      <c r="B44" s="41" t="s">
        <v>446</v>
      </c>
      <c r="C44" s="54" t="s">
        <v>83</v>
      </c>
      <c r="D44" s="54" t="s">
        <v>53</v>
      </c>
      <c r="E44" s="42" t="s">
        <v>28</v>
      </c>
      <c r="F44" s="42" t="s">
        <v>29</v>
      </c>
      <c r="G44" s="55">
        <v>40622</v>
      </c>
      <c r="H44" s="55">
        <v>40622</v>
      </c>
      <c r="I44" s="42" t="s">
        <v>447</v>
      </c>
      <c r="J44" s="42" t="s">
        <v>117</v>
      </c>
      <c r="K44" s="42" t="s">
        <v>118</v>
      </c>
      <c r="L44" s="42" t="s">
        <v>33</v>
      </c>
      <c r="M44" s="73" t="s">
        <v>34</v>
      </c>
      <c r="N44" s="57" t="s">
        <v>57</v>
      </c>
      <c r="O44" s="58" t="s">
        <v>448</v>
      </c>
      <c r="P44" s="58"/>
      <c r="Q44" s="59"/>
      <c r="R44" s="41" t="s">
        <v>36</v>
      </c>
      <c r="S44" s="42" t="s">
        <v>449</v>
      </c>
      <c r="T44" s="42" t="s">
        <v>156</v>
      </c>
      <c r="U44" s="42" t="s">
        <v>315</v>
      </c>
      <c r="V44" s="42" t="s">
        <v>450</v>
      </c>
      <c r="W44" s="42" t="s">
        <v>40</v>
      </c>
      <c r="X44" s="42"/>
      <c r="Y44" s="42"/>
      <c r="Z44" s="42"/>
      <c r="AA44" s="42"/>
      <c r="AB44" s="43"/>
      <c r="AC44" s="44"/>
      <c r="AD44" s="45"/>
      <c r="AE44" s="45"/>
      <c r="AF44" s="46"/>
      <c r="AG44" s="70"/>
      <c r="AH44" s="61" t="s">
        <v>451</v>
      </c>
      <c r="AI44" s="61"/>
      <c r="AJ44" s="61"/>
      <c r="AK44" s="61" t="s">
        <v>452</v>
      </c>
      <c r="AL44" s="61" t="s">
        <v>453</v>
      </c>
      <c r="AM44" s="74"/>
      <c r="AN44" s="62"/>
      <c r="AO44" s="61" t="s">
        <v>69</v>
      </c>
      <c r="AP44" s="75"/>
      <c r="AQ44" s="65"/>
      <c r="AR44" s="66" t="s">
        <v>478</v>
      </c>
      <c r="AS44" s="67" t="s">
        <v>49</v>
      </c>
      <c r="AT44" s="71" t="s">
        <v>451</v>
      </c>
      <c r="AU44" s="72"/>
      <c r="AV44" s="72"/>
      <c r="AW44" s="72"/>
      <c r="AX44" s="72"/>
      <c r="AY44" s="72"/>
      <c r="AZ44" s="76"/>
      <c r="BA44" s="69"/>
    </row>
    <row r="45" spans="1:55" s="2" customFormat="1" ht="42" customHeight="1" x14ac:dyDescent="0.35">
      <c r="A45" s="33">
        <v>43</v>
      </c>
      <c r="B45" s="41" t="s">
        <v>51</v>
      </c>
      <c r="C45" s="54" t="s">
        <v>52</v>
      </c>
      <c r="D45" s="54" t="s">
        <v>135</v>
      </c>
      <c r="E45" s="42" t="s">
        <v>28</v>
      </c>
      <c r="F45" s="42" t="s">
        <v>454</v>
      </c>
      <c r="G45" s="55" t="s">
        <v>454</v>
      </c>
      <c r="H45" s="55">
        <v>40624</v>
      </c>
      <c r="I45" s="42" t="s">
        <v>455</v>
      </c>
      <c r="J45" s="42" t="s">
        <v>55</v>
      </c>
      <c r="K45" s="42" t="s">
        <v>456</v>
      </c>
      <c r="L45" s="42" t="s">
        <v>33</v>
      </c>
      <c r="M45" s="78" t="s">
        <v>34</v>
      </c>
      <c r="N45" s="79" t="s">
        <v>457</v>
      </c>
      <c r="O45" s="58"/>
      <c r="P45" s="58"/>
      <c r="Q45" s="59"/>
      <c r="R45" s="41" t="s">
        <v>36</v>
      </c>
      <c r="S45" s="42" t="s">
        <v>458</v>
      </c>
      <c r="T45" s="42" t="s">
        <v>251</v>
      </c>
      <c r="U45" s="42" t="s">
        <v>459</v>
      </c>
      <c r="V45" s="42"/>
      <c r="W45" s="42" t="s">
        <v>40</v>
      </c>
      <c r="X45" s="42"/>
      <c r="Y45" s="42"/>
      <c r="Z45" s="42"/>
      <c r="AA45" s="42"/>
      <c r="AB45" s="43"/>
      <c r="AC45" s="44"/>
      <c r="AD45" s="45"/>
      <c r="AE45" s="45"/>
      <c r="AF45" s="46"/>
      <c r="AG45" s="70" t="s">
        <v>460</v>
      </c>
      <c r="AH45" s="61" t="s">
        <v>461</v>
      </c>
      <c r="AI45" s="61"/>
      <c r="AJ45" s="61"/>
      <c r="AK45" s="61"/>
      <c r="AL45" s="61" t="s">
        <v>462</v>
      </c>
      <c r="AM45" s="74" t="s">
        <v>463</v>
      </c>
      <c r="AN45" s="62" t="s">
        <v>464</v>
      </c>
      <c r="AO45" s="61"/>
      <c r="AP45" s="75"/>
      <c r="AQ45" s="65" t="s">
        <v>465</v>
      </c>
      <c r="AR45" s="66" t="s">
        <v>48</v>
      </c>
      <c r="AS45" s="67" t="s">
        <v>49</v>
      </c>
      <c r="AT45" s="71" t="s">
        <v>461</v>
      </c>
      <c r="AU45" s="72"/>
      <c r="AV45" s="72"/>
      <c r="AW45" s="72"/>
      <c r="AX45" s="72"/>
      <c r="AY45" s="72"/>
      <c r="AZ45" s="76"/>
      <c r="BA45" s="69"/>
      <c r="BB45" s="1"/>
      <c r="BC45" s="1"/>
    </row>
    <row r="46" spans="1:55" s="2" customFormat="1" ht="42" customHeight="1" x14ac:dyDescent="0.35">
      <c r="A46" s="33">
        <v>44</v>
      </c>
      <c r="B46" s="41" t="s">
        <v>204</v>
      </c>
      <c r="C46" s="54" t="s">
        <v>205</v>
      </c>
      <c r="D46" s="54" t="s">
        <v>135</v>
      </c>
      <c r="E46" s="42" t="s">
        <v>28</v>
      </c>
      <c r="F46" s="42" t="s">
        <v>29</v>
      </c>
      <c r="G46" s="55" t="s">
        <v>466</v>
      </c>
      <c r="H46" s="55" t="s">
        <v>466</v>
      </c>
      <c r="I46" s="42" t="s">
        <v>467</v>
      </c>
      <c r="J46" s="42" t="s">
        <v>55</v>
      </c>
      <c r="K46" s="42" t="s">
        <v>468</v>
      </c>
      <c r="L46" s="42" t="s">
        <v>33</v>
      </c>
      <c r="M46" s="85" t="s">
        <v>34</v>
      </c>
      <c r="N46" s="57" t="s">
        <v>469</v>
      </c>
      <c r="O46" s="58" t="s">
        <v>469</v>
      </c>
      <c r="P46" s="58"/>
      <c r="Q46" s="59"/>
      <c r="R46" s="41" t="s">
        <v>36</v>
      </c>
      <c r="S46" s="42" t="s">
        <v>470</v>
      </c>
      <c r="T46" s="42" t="s">
        <v>211</v>
      </c>
      <c r="U46" s="42" t="s">
        <v>212</v>
      </c>
      <c r="V46" s="42"/>
      <c r="W46" s="42" t="s">
        <v>40</v>
      </c>
      <c r="X46" s="42"/>
      <c r="Y46" s="42" t="s">
        <v>470</v>
      </c>
      <c r="Z46" s="42" t="s">
        <v>471</v>
      </c>
      <c r="AA46" s="42"/>
      <c r="AB46" s="43"/>
      <c r="AC46" s="44"/>
      <c r="AD46" s="45"/>
      <c r="AE46" s="45"/>
      <c r="AF46" s="46"/>
      <c r="AG46" s="60"/>
      <c r="AH46" s="61" t="s">
        <v>472</v>
      </c>
      <c r="AI46" s="62" t="s">
        <v>473</v>
      </c>
      <c r="AJ46" s="62" t="s">
        <v>474</v>
      </c>
      <c r="AK46" s="62"/>
      <c r="AL46" s="61" t="s">
        <v>475</v>
      </c>
      <c r="AM46" s="63" t="s">
        <v>476</v>
      </c>
      <c r="AN46" s="62" t="s">
        <v>477</v>
      </c>
      <c r="AO46" s="61"/>
      <c r="AP46" s="75"/>
      <c r="AQ46" s="65"/>
      <c r="AR46" s="66" t="s">
        <v>478</v>
      </c>
      <c r="AS46" s="67" t="s">
        <v>49</v>
      </c>
      <c r="AT46" s="71" t="s">
        <v>479</v>
      </c>
      <c r="AU46" s="58"/>
      <c r="AV46" s="58"/>
      <c r="AW46" s="58"/>
      <c r="AX46" s="58"/>
      <c r="AY46" s="58"/>
      <c r="AZ46" s="68"/>
      <c r="BA46" s="69"/>
      <c r="BB46" s="1"/>
      <c r="BC46" s="1"/>
    </row>
    <row r="47" spans="1:55" ht="45.75" customHeight="1" x14ac:dyDescent="0.35">
      <c r="A47" s="33">
        <v>45</v>
      </c>
      <c r="B47" s="41" t="s">
        <v>216</v>
      </c>
      <c r="C47" s="54" t="s">
        <v>205</v>
      </c>
      <c r="D47" s="54" t="s">
        <v>53</v>
      </c>
      <c r="E47" s="42" t="s">
        <v>28</v>
      </c>
      <c r="F47" s="42" t="s">
        <v>29</v>
      </c>
      <c r="G47" s="55">
        <v>40634</v>
      </c>
      <c r="H47" s="55">
        <v>40634</v>
      </c>
      <c r="I47" s="42" t="s">
        <v>480</v>
      </c>
      <c r="J47" s="42" t="s">
        <v>147</v>
      </c>
      <c r="K47" s="42" t="s">
        <v>147</v>
      </c>
      <c r="L47" s="42" t="s">
        <v>33</v>
      </c>
      <c r="M47" s="73" t="s">
        <v>34</v>
      </c>
      <c r="N47" s="57"/>
      <c r="O47" s="58"/>
      <c r="P47" s="58"/>
      <c r="Q47" s="59"/>
      <c r="R47" s="41" t="s">
        <v>150</v>
      </c>
      <c r="S47" s="42" t="s">
        <v>481</v>
      </c>
      <c r="T47" s="42" t="s">
        <v>251</v>
      </c>
      <c r="U47" s="42" t="s">
        <v>482</v>
      </c>
      <c r="V47" s="42"/>
      <c r="W47" s="42" t="s">
        <v>40</v>
      </c>
      <c r="X47" s="42"/>
      <c r="Y47" s="42"/>
      <c r="Z47" s="42"/>
      <c r="AA47" s="42"/>
      <c r="AB47" s="43"/>
      <c r="AC47" s="44"/>
      <c r="AD47" s="45"/>
      <c r="AE47" s="45"/>
      <c r="AF47" s="46"/>
      <c r="AG47" s="70" t="s">
        <v>483</v>
      </c>
      <c r="AH47" s="61" t="s">
        <v>484</v>
      </c>
      <c r="AI47" s="61"/>
      <c r="AJ47" s="61"/>
      <c r="AK47" s="61" t="s">
        <v>485</v>
      </c>
      <c r="AL47" s="61" t="s">
        <v>486</v>
      </c>
      <c r="AM47" s="74" t="s">
        <v>487</v>
      </c>
      <c r="AN47" s="62" t="s">
        <v>488</v>
      </c>
      <c r="AO47" s="61"/>
      <c r="AP47" s="75"/>
      <c r="AQ47" s="65" t="s">
        <v>489</v>
      </c>
      <c r="AR47" s="66" t="s">
        <v>48</v>
      </c>
      <c r="AS47" s="67" t="s">
        <v>49</v>
      </c>
      <c r="AT47" s="71" t="s">
        <v>484</v>
      </c>
      <c r="AU47" s="72"/>
      <c r="AV47" s="72"/>
      <c r="AW47" s="72"/>
      <c r="AX47" s="72"/>
      <c r="AY47" s="72"/>
      <c r="AZ47" s="76"/>
      <c r="BA47" s="69"/>
    </row>
    <row r="48" spans="1:55" ht="45.75" customHeight="1" x14ac:dyDescent="0.35">
      <c r="A48" s="33">
        <v>46</v>
      </c>
      <c r="B48" s="41" t="s">
        <v>153</v>
      </c>
      <c r="C48" s="54" t="s">
        <v>154</v>
      </c>
      <c r="D48" s="54" t="s">
        <v>53</v>
      </c>
      <c r="E48" s="42" t="s">
        <v>28</v>
      </c>
      <c r="F48" s="42" t="s">
        <v>115</v>
      </c>
      <c r="G48" s="55" t="s">
        <v>115</v>
      </c>
      <c r="H48" s="55">
        <v>40634</v>
      </c>
      <c r="I48" s="42" t="s">
        <v>490</v>
      </c>
      <c r="J48" s="42" t="s">
        <v>55</v>
      </c>
      <c r="K48" s="42" t="s">
        <v>55</v>
      </c>
      <c r="L48" s="42" t="s">
        <v>33</v>
      </c>
      <c r="M48" s="73" t="s">
        <v>34</v>
      </c>
      <c r="N48" s="57" t="s">
        <v>491</v>
      </c>
      <c r="O48" s="58"/>
      <c r="P48" s="58"/>
      <c r="Q48" s="59"/>
      <c r="R48" s="41" t="s">
        <v>36</v>
      </c>
      <c r="S48" s="42" t="s">
        <v>492</v>
      </c>
      <c r="T48" s="42" t="s">
        <v>156</v>
      </c>
      <c r="U48" s="42" t="s">
        <v>315</v>
      </c>
      <c r="V48" s="42"/>
      <c r="W48" s="42" t="s">
        <v>40</v>
      </c>
      <c r="X48" s="42"/>
      <c r="Y48" s="42"/>
      <c r="Z48" s="42"/>
      <c r="AA48" s="42"/>
      <c r="AB48" s="43"/>
      <c r="AC48" s="44"/>
      <c r="AD48" s="45"/>
      <c r="AE48" s="45"/>
      <c r="AF48" s="46"/>
      <c r="AG48" s="70" t="s">
        <v>493</v>
      </c>
      <c r="AH48" s="61" t="s">
        <v>494</v>
      </c>
      <c r="AI48" s="61" t="s">
        <v>495</v>
      </c>
      <c r="AJ48" s="61" t="s">
        <v>496</v>
      </c>
      <c r="AK48" s="61" t="s">
        <v>497</v>
      </c>
      <c r="AL48" s="61" t="s">
        <v>498</v>
      </c>
      <c r="AM48" s="74" t="s">
        <v>499</v>
      </c>
      <c r="AN48" s="62"/>
      <c r="AO48" s="61"/>
      <c r="AP48" s="75" t="s">
        <v>500</v>
      </c>
      <c r="AQ48" s="65"/>
      <c r="AR48" s="66" t="s">
        <v>48</v>
      </c>
      <c r="AS48" s="67" t="s">
        <v>49</v>
      </c>
      <c r="AT48" s="71" t="s">
        <v>494</v>
      </c>
      <c r="AU48" s="72" t="s">
        <v>493</v>
      </c>
      <c r="AV48" s="72" t="s">
        <v>500</v>
      </c>
      <c r="AW48" s="72"/>
      <c r="AX48" s="72"/>
      <c r="AY48" s="72"/>
      <c r="AZ48" s="76"/>
      <c r="BA48" s="69"/>
    </row>
    <row r="49" spans="1:55" ht="45.75" customHeight="1" x14ac:dyDescent="0.35">
      <c r="A49" s="33">
        <v>47</v>
      </c>
      <c r="B49" s="41" t="s">
        <v>51</v>
      </c>
      <c r="C49" s="54" t="s">
        <v>52</v>
      </c>
      <c r="D49" s="54" t="s">
        <v>53</v>
      </c>
      <c r="E49" s="42" t="s">
        <v>28</v>
      </c>
      <c r="F49" s="42" t="s">
        <v>29</v>
      </c>
      <c r="G49" s="55">
        <v>40635</v>
      </c>
      <c r="H49" s="55">
        <v>40635</v>
      </c>
      <c r="I49" s="42" t="s">
        <v>501</v>
      </c>
      <c r="J49" s="42" t="s">
        <v>55</v>
      </c>
      <c r="K49" s="42" t="s">
        <v>502</v>
      </c>
      <c r="L49" s="42" t="s">
        <v>33</v>
      </c>
      <c r="M49" s="73" t="s">
        <v>34</v>
      </c>
      <c r="N49" s="57" t="s">
        <v>503</v>
      </c>
      <c r="O49" s="58"/>
      <c r="P49" s="58"/>
      <c r="Q49" s="59"/>
      <c r="R49" s="41" t="s">
        <v>36</v>
      </c>
      <c r="S49" s="42" t="s">
        <v>504</v>
      </c>
      <c r="T49" s="42" t="s">
        <v>87</v>
      </c>
      <c r="U49" s="42" t="s">
        <v>505</v>
      </c>
      <c r="V49" s="42"/>
      <c r="W49" s="42" t="s">
        <v>63</v>
      </c>
      <c r="X49" s="42"/>
      <c r="Y49" s="42"/>
      <c r="Z49" s="42"/>
      <c r="AA49" s="77">
        <v>42312</v>
      </c>
      <c r="AB49" s="81" t="s">
        <v>506</v>
      </c>
      <c r="AC49" s="44">
        <v>2015</v>
      </c>
      <c r="AD49" s="45" t="s">
        <v>507</v>
      </c>
      <c r="AE49" s="45"/>
      <c r="AF49" s="46"/>
      <c r="AG49" s="70"/>
      <c r="AH49" s="61" t="s">
        <v>508</v>
      </c>
      <c r="AI49" s="61"/>
      <c r="AJ49" s="61"/>
      <c r="AK49" s="61"/>
      <c r="AL49" s="61" t="s">
        <v>509</v>
      </c>
      <c r="AM49" s="74"/>
      <c r="AN49" s="62"/>
      <c r="AO49" s="61"/>
      <c r="AP49" s="75"/>
      <c r="AQ49" s="82"/>
      <c r="AR49" s="66" t="s">
        <v>478</v>
      </c>
      <c r="AS49" s="67" t="s">
        <v>49</v>
      </c>
      <c r="AT49" s="71" t="s">
        <v>510</v>
      </c>
      <c r="AU49" s="72" t="s">
        <v>511</v>
      </c>
      <c r="AV49" s="72" t="s">
        <v>512</v>
      </c>
      <c r="AW49" s="72" t="s">
        <v>513</v>
      </c>
      <c r="AX49" s="72"/>
      <c r="AY49" s="72"/>
      <c r="AZ49" s="76"/>
      <c r="BA49" s="69"/>
    </row>
    <row r="50" spans="1:55" ht="45.75" customHeight="1" x14ac:dyDescent="0.35">
      <c r="A50" s="33">
        <v>48</v>
      </c>
      <c r="B50" s="41" t="s">
        <v>216</v>
      </c>
      <c r="C50" s="54" t="s">
        <v>205</v>
      </c>
      <c r="D50" s="54" t="s">
        <v>53</v>
      </c>
      <c r="E50" s="42" t="s">
        <v>28</v>
      </c>
      <c r="F50" s="42" t="s">
        <v>29</v>
      </c>
      <c r="G50" s="55">
        <v>40636</v>
      </c>
      <c r="H50" s="55">
        <v>40636</v>
      </c>
      <c r="I50" s="42" t="s">
        <v>514</v>
      </c>
      <c r="J50" s="42" t="s">
        <v>55</v>
      </c>
      <c r="K50" s="42" t="s">
        <v>248</v>
      </c>
      <c r="L50" s="42" t="s">
        <v>33</v>
      </c>
      <c r="M50" s="73" t="s">
        <v>34</v>
      </c>
      <c r="N50" s="57"/>
      <c r="O50" s="58"/>
      <c r="P50" s="58"/>
      <c r="Q50" s="59"/>
      <c r="R50" s="41" t="s">
        <v>36</v>
      </c>
      <c r="S50" s="42" t="s">
        <v>515</v>
      </c>
      <c r="T50" s="42" t="s">
        <v>62</v>
      </c>
      <c r="U50" s="42" t="s">
        <v>62</v>
      </c>
      <c r="V50" s="42"/>
      <c r="W50" s="42" t="s">
        <v>63</v>
      </c>
      <c r="X50" s="42"/>
      <c r="Y50" s="42"/>
      <c r="Z50" s="42"/>
      <c r="AA50" s="42"/>
      <c r="AB50" s="43"/>
      <c r="AC50" s="44"/>
      <c r="AD50" s="45"/>
      <c r="AE50" s="45"/>
      <c r="AF50" s="46"/>
      <c r="AG50" s="70" t="s">
        <v>516</v>
      </c>
      <c r="AH50" s="61" t="s">
        <v>517</v>
      </c>
      <c r="AI50" s="61"/>
      <c r="AJ50" s="61"/>
      <c r="AK50" s="61"/>
      <c r="AL50" s="61" t="s">
        <v>518</v>
      </c>
      <c r="AM50" s="74" t="s">
        <v>519</v>
      </c>
      <c r="AN50" s="62" t="s">
        <v>520</v>
      </c>
      <c r="AO50" s="61"/>
      <c r="AP50" s="75"/>
      <c r="AQ50" s="65"/>
      <c r="AR50" s="66" t="s">
        <v>48</v>
      </c>
      <c r="AS50" s="67" t="s">
        <v>49</v>
      </c>
      <c r="AT50" s="71" t="s">
        <v>516</v>
      </c>
      <c r="AU50" s="72" t="s">
        <v>517</v>
      </c>
      <c r="AV50" s="72"/>
      <c r="AW50" s="72"/>
      <c r="AX50" s="72"/>
      <c r="AY50" s="72"/>
      <c r="AZ50" s="76"/>
      <c r="BA50" s="69" t="s">
        <v>113</v>
      </c>
    </row>
    <row r="51" spans="1:55" ht="45.75" customHeight="1" x14ac:dyDescent="0.35">
      <c r="A51" s="33">
        <v>49</v>
      </c>
      <c r="B51" s="41" t="s">
        <v>51</v>
      </c>
      <c r="C51" s="54" t="s">
        <v>52</v>
      </c>
      <c r="D51" s="54" t="s">
        <v>53</v>
      </c>
      <c r="E51" s="42" t="s">
        <v>28</v>
      </c>
      <c r="F51" s="42" t="s">
        <v>29</v>
      </c>
      <c r="G51" s="55" t="s">
        <v>29</v>
      </c>
      <c r="H51" s="55">
        <v>40638</v>
      </c>
      <c r="I51" s="42" t="s">
        <v>521</v>
      </c>
      <c r="J51" s="42" t="s">
        <v>55</v>
      </c>
      <c r="K51" s="42" t="s">
        <v>522</v>
      </c>
      <c r="L51" s="42" t="s">
        <v>33</v>
      </c>
      <c r="M51" s="73" t="s">
        <v>34</v>
      </c>
      <c r="N51" s="57" t="s">
        <v>523</v>
      </c>
      <c r="O51" s="58"/>
      <c r="P51" s="58"/>
      <c r="Q51" s="59"/>
      <c r="R51" s="41" t="s">
        <v>36</v>
      </c>
      <c r="S51" s="42" t="s">
        <v>524</v>
      </c>
      <c r="T51" s="42" t="s">
        <v>525</v>
      </c>
      <c r="U51" s="42" t="s">
        <v>526</v>
      </c>
      <c r="V51" s="42"/>
      <c r="W51" s="42" t="s">
        <v>63</v>
      </c>
      <c r="X51" s="42"/>
      <c r="Y51" s="42" t="s">
        <v>524</v>
      </c>
      <c r="Z51" s="42" t="s">
        <v>524</v>
      </c>
      <c r="AA51" s="42"/>
      <c r="AB51" s="43"/>
      <c r="AC51" s="44"/>
      <c r="AD51" s="45"/>
      <c r="AE51" s="45"/>
      <c r="AF51" s="46"/>
      <c r="AG51" s="70"/>
      <c r="AH51" s="61" t="s">
        <v>527</v>
      </c>
      <c r="AI51" s="61"/>
      <c r="AJ51" s="61"/>
      <c r="AK51" s="61"/>
      <c r="AL51" s="61" t="s">
        <v>528</v>
      </c>
      <c r="AM51" s="74"/>
      <c r="AN51" s="62"/>
      <c r="AO51" s="61"/>
      <c r="AP51" s="75"/>
      <c r="AQ51" s="65"/>
      <c r="AR51" s="66" t="s">
        <v>478</v>
      </c>
      <c r="AS51" s="67" t="s">
        <v>49</v>
      </c>
      <c r="AT51" s="71" t="s">
        <v>527</v>
      </c>
      <c r="AU51" s="72"/>
      <c r="AV51" s="72"/>
      <c r="AW51" s="72"/>
      <c r="AX51" s="72"/>
      <c r="AY51" s="72"/>
      <c r="AZ51" s="76"/>
      <c r="BA51" s="69"/>
    </row>
    <row r="52" spans="1:55" ht="45.75" customHeight="1" x14ac:dyDescent="0.35">
      <c r="A52" s="33">
        <v>50</v>
      </c>
      <c r="B52" s="41" t="s">
        <v>98</v>
      </c>
      <c r="C52" s="54" t="s">
        <v>26</v>
      </c>
      <c r="D52" s="54" t="s">
        <v>27</v>
      </c>
      <c r="E52" s="42" t="s">
        <v>28</v>
      </c>
      <c r="F52" s="42" t="s">
        <v>29</v>
      </c>
      <c r="G52" s="55">
        <v>40639</v>
      </c>
      <c r="H52" s="55">
        <v>40639</v>
      </c>
      <c r="I52" s="42" t="s">
        <v>529</v>
      </c>
      <c r="J52" s="42" t="s">
        <v>117</v>
      </c>
      <c r="K52" s="42" t="s">
        <v>118</v>
      </c>
      <c r="L52" s="42" t="s">
        <v>33</v>
      </c>
      <c r="M52" s="73" t="s">
        <v>34</v>
      </c>
      <c r="N52" s="57" t="s">
        <v>530</v>
      </c>
      <c r="O52" s="58"/>
      <c r="P52" s="58"/>
      <c r="Q52" s="59"/>
      <c r="R52" s="41" t="s">
        <v>36</v>
      </c>
      <c r="S52" s="42" t="s">
        <v>531</v>
      </c>
      <c r="T52" s="42" t="s">
        <v>38</v>
      </c>
      <c r="U52" s="42" t="s">
        <v>62</v>
      </c>
      <c r="V52" s="42"/>
      <c r="W52" s="42" t="s">
        <v>63</v>
      </c>
      <c r="X52" s="42"/>
      <c r="Y52" s="42"/>
      <c r="Z52" s="42"/>
      <c r="AA52" s="42"/>
      <c r="AB52" s="43"/>
      <c r="AC52" s="83">
        <v>40825</v>
      </c>
      <c r="AD52" s="45" t="s">
        <v>532</v>
      </c>
      <c r="AE52" s="45" t="s">
        <v>533</v>
      </c>
      <c r="AF52" s="46"/>
      <c r="AG52" s="70"/>
      <c r="AH52" s="61" t="s">
        <v>534</v>
      </c>
      <c r="AI52" s="61"/>
      <c r="AJ52" s="61"/>
      <c r="AK52" s="61"/>
      <c r="AL52" s="61"/>
      <c r="AM52" s="74"/>
      <c r="AN52" s="62"/>
      <c r="AO52" s="61"/>
      <c r="AP52" s="75"/>
      <c r="AQ52" s="65"/>
      <c r="AR52" s="66" t="s">
        <v>478</v>
      </c>
      <c r="AS52" s="67" t="s">
        <v>49</v>
      </c>
      <c r="AT52" s="71" t="s">
        <v>534</v>
      </c>
      <c r="AU52" s="72" t="s">
        <v>535</v>
      </c>
      <c r="AV52" s="72" t="s">
        <v>536</v>
      </c>
      <c r="AW52" s="72"/>
      <c r="AX52" s="72"/>
      <c r="AY52" s="72"/>
      <c r="AZ52" s="76"/>
      <c r="BA52" s="69"/>
    </row>
    <row r="53" spans="1:55" ht="45.75" customHeight="1" x14ac:dyDescent="0.35">
      <c r="A53" s="33">
        <v>51</v>
      </c>
      <c r="B53" s="41" t="s">
        <v>216</v>
      </c>
      <c r="C53" s="54" t="s">
        <v>205</v>
      </c>
      <c r="D53" s="54" t="s">
        <v>53</v>
      </c>
      <c r="E53" s="42" t="s">
        <v>28</v>
      </c>
      <c r="F53" s="42" t="s">
        <v>29</v>
      </c>
      <c r="G53" s="55">
        <v>40657</v>
      </c>
      <c r="H53" s="55">
        <v>40657</v>
      </c>
      <c r="I53" s="42" t="s">
        <v>537</v>
      </c>
      <c r="J53" s="42" t="s">
        <v>117</v>
      </c>
      <c r="K53" s="42" t="s">
        <v>118</v>
      </c>
      <c r="L53" s="42" t="s">
        <v>33</v>
      </c>
      <c r="M53" s="73" t="s">
        <v>34</v>
      </c>
      <c r="N53" s="57"/>
      <c r="O53" s="58"/>
      <c r="P53" s="58"/>
      <c r="Q53" s="59"/>
      <c r="R53" s="41" t="s">
        <v>150</v>
      </c>
      <c r="S53" s="42" t="s">
        <v>538</v>
      </c>
      <c r="T53" s="42" t="s">
        <v>62</v>
      </c>
      <c r="U53" s="42" t="s">
        <v>62</v>
      </c>
      <c r="V53" s="42"/>
      <c r="W53" s="42" t="s">
        <v>63</v>
      </c>
      <c r="X53" s="42"/>
      <c r="Y53" s="42"/>
      <c r="Z53" s="42"/>
      <c r="AA53" s="77">
        <v>43211</v>
      </c>
      <c r="AB53" s="43"/>
      <c r="AC53" s="44"/>
      <c r="AD53" s="45"/>
      <c r="AE53" s="45"/>
      <c r="AF53" s="46"/>
      <c r="AG53" s="70" t="s">
        <v>539</v>
      </c>
      <c r="AH53" s="61" t="s">
        <v>540</v>
      </c>
      <c r="AI53" s="61"/>
      <c r="AJ53" s="61"/>
      <c r="AK53" s="61"/>
      <c r="AL53" s="61"/>
      <c r="AM53" s="74"/>
      <c r="AN53" s="62"/>
      <c r="AO53" s="61"/>
      <c r="AP53" s="75"/>
      <c r="AQ53" s="65" t="s">
        <v>541</v>
      </c>
      <c r="AR53" s="66" t="s">
        <v>48</v>
      </c>
      <c r="AS53" s="67" t="s">
        <v>49</v>
      </c>
      <c r="AT53" s="71" t="s">
        <v>540</v>
      </c>
      <c r="AU53" s="72" t="s">
        <v>539</v>
      </c>
      <c r="AV53" s="72"/>
      <c r="AW53" s="72"/>
      <c r="AX53" s="72"/>
      <c r="AY53" s="72"/>
      <c r="AZ53" s="76"/>
      <c r="BA53" s="80"/>
      <c r="BB53" s="2"/>
      <c r="BC53" s="2"/>
    </row>
    <row r="54" spans="1:55" ht="45.75" customHeight="1" x14ac:dyDescent="0.35">
      <c r="A54" s="33">
        <v>52</v>
      </c>
      <c r="B54" s="41" t="s">
        <v>204</v>
      </c>
      <c r="C54" s="54" t="s">
        <v>205</v>
      </c>
      <c r="D54" s="54" t="s">
        <v>135</v>
      </c>
      <c r="E54" s="42" t="s">
        <v>28</v>
      </c>
      <c r="F54" s="42" t="s">
        <v>29</v>
      </c>
      <c r="G54" s="55">
        <v>40661</v>
      </c>
      <c r="H54" s="55">
        <v>40661</v>
      </c>
      <c r="I54" s="42" t="s">
        <v>542</v>
      </c>
      <c r="J54" s="42" t="s">
        <v>55</v>
      </c>
      <c r="K54" s="42" t="s">
        <v>208</v>
      </c>
      <c r="L54" s="42" t="s">
        <v>33</v>
      </c>
      <c r="M54" s="73" t="s">
        <v>34</v>
      </c>
      <c r="N54" s="57"/>
      <c r="O54" s="58"/>
      <c r="P54" s="58"/>
      <c r="Q54" s="59"/>
      <c r="R54" s="41" t="s">
        <v>36</v>
      </c>
      <c r="S54" s="42" t="s">
        <v>543</v>
      </c>
      <c r="T54" s="42" t="s">
        <v>211</v>
      </c>
      <c r="U54" s="42" t="s">
        <v>212</v>
      </c>
      <c r="V54" s="42"/>
      <c r="W54" s="42" t="s">
        <v>40</v>
      </c>
      <c r="X54" s="42"/>
      <c r="Y54" s="42" t="s">
        <v>544</v>
      </c>
      <c r="Z54" s="42"/>
      <c r="AA54" s="42"/>
      <c r="AB54" s="43"/>
      <c r="AC54" s="44"/>
      <c r="AD54" s="45"/>
      <c r="AE54" s="45"/>
      <c r="AF54" s="46"/>
      <c r="AG54" s="70" t="s">
        <v>545</v>
      </c>
      <c r="AH54" s="61" t="s">
        <v>546</v>
      </c>
      <c r="AI54" s="61" t="s">
        <v>547</v>
      </c>
      <c r="AJ54" s="61" t="s">
        <v>548</v>
      </c>
      <c r="AK54" s="61"/>
      <c r="AL54" s="61" t="s">
        <v>549</v>
      </c>
      <c r="AM54" s="74" t="s">
        <v>550</v>
      </c>
      <c r="AN54" s="62"/>
      <c r="AO54" s="61"/>
      <c r="AP54" s="75"/>
      <c r="AQ54" s="65"/>
      <c r="AR54" s="66" t="s">
        <v>48</v>
      </c>
      <c r="AS54" s="67" t="s">
        <v>49</v>
      </c>
      <c r="AT54" s="71" t="s">
        <v>551</v>
      </c>
      <c r="AU54" s="72"/>
      <c r="AV54" s="72"/>
      <c r="AW54" s="72"/>
      <c r="AX54" s="72"/>
      <c r="AY54" s="72"/>
      <c r="AZ54" s="76"/>
      <c r="BA54" s="69"/>
    </row>
    <row r="55" spans="1:55" ht="45.75" customHeight="1" x14ac:dyDescent="0.35">
      <c r="A55" s="33">
        <v>53</v>
      </c>
      <c r="B55" s="41" t="s">
        <v>216</v>
      </c>
      <c r="C55" s="54" t="s">
        <v>205</v>
      </c>
      <c r="D55" s="54" t="s">
        <v>53</v>
      </c>
      <c r="E55" s="42" t="s">
        <v>28</v>
      </c>
      <c r="F55" s="42" t="s">
        <v>29</v>
      </c>
      <c r="G55" s="55">
        <v>40664</v>
      </c>
      <c r="H55" s="55">
        <v>40664</v>
      </c>
      <c r="I55" s="42" t="s">
        <v>552</v>
      </c>
      <c r="J55" s="42" t="s">
        <v>55</v>
      </c>
      <c r="K55" s="42" t="s">
        <v>55</v>
      </c>
      <c r="L55" s="42" t="s">
        <v>33</v>
      </c>
      <c r="M55" s="73" t="s">
        <v>34</v>
      </c>
      <c r="N55" s="57"/>
      <c r="O55" s="58"/>
      <c r="P55" s="58"/>
      <c r="Q55" s="59"/>
      <c r="R55" s="41" t="s">
        <v>36</v>
      </c>
      <c r="S55" s="42" t="s">
        <v>553</v>
      </c>
      <c r="T55" s="42" t="s">
        <v>62</v>
      </c>
      <c r="U55" s="42" t="s">
        <v>62</v>
      </c>
      <c r="V55" s="42"/>
      <c r="W55" s="42" t="s">
        <v>63</v>
      </c>
      <c r="X55" s="42"/>
      <c r="Y55" s="42" t="s">
        <v>554</v>
      </c>
      <c r="Z55" s="42"/>
      <c r="AA55" s="77">
        <v>42125</v>
      </c>
      <c r="AB55" s="43" t="s">
        <v>555</v>
      </c>
      <c r="AC55" s="44"/>
      <c r="AD55" s="45"/>
      <c r="AE55" s="45"/>
      <c r="AF55" s="46"/>
      <c r="AG55" s="70"/>
      <c r="AH55" s="61" t="s">
        <v>556</v>
      </c>
      <c r="AI55" s="61"/>
      <c r="AJ55" s="61"/>
      <c r="AK55" s="61"/>
      <c r="AL55" s="61"/>
      <c r="AM55" s="74"/>
      <c r="AN55" s="62"/>
      <c r="AO55" s="61"/>
      <c r="AP55" s="75"/>
      <c r="AQ55" s="65" t="s">
        <v>557</v>
      </c>
      <c r="AR55" s="66" t="s">
        <v>478</v>
      </c>
      <c r="AS55" s="67" t="s">
        <v>49</v>
      </c>
      <c r="AT55" s="71" t="s">
        <v>558</v>
      </c>
      <c r="AU55" s="72"/>
      <c r="AV55" s="72"/>
      <c r="AW55" s="72"/>
      <c r="AX55" s="72"/>
      <c r="AY55" s="72"/>
      <c r="AZ55" s="76"/>
      <c r="BA55" s="69"/>
    </row>
    <row r="56" spans="1:55" ht="45.75" customHeight="1" x14ac:dyDescent="0.35">
      <c r="A56" s="33">
        <v>54</v>
      </c>
      <c r="B56" s="41" t="s">
        <v>153</v>
      </c>
      <c r="C56" s="54" t="s">
        <v>154</v>
      </c>
      <c r="D56" s="54" t="s">
        <v>53</v>
      </c>
      <c r="E56" s="42" t="s">
        <v>28</v>
      </c>
      <c r="F56" s="42" t="s">
        <v>29</v>
      </c>
      <c r="G56" s="55">
        <v>40688</v>
      </c>
      <c r="H56" s="55">
        <v>40688</v>
      </c>
      <c r="I56" s="42" t="s">
        <v>559</v>
      </c>
      <c r="J56" s="42" t="s">
        <v>55</v>
      </c>
      <c r="K56" s="42" t="s">
        <v>55</v>
      </c>
      <c r="L56" s="42" t="s">
        <v>33</v>
      </c>
      <c r="M56" s="73" t="s">
        <v>34</v>
      </c>
      <c r="N56" s="57"/>
      <c r="O56" s="58"/>
      <c r="P56" s="58"/>
      <c r="Q56" s="59"/>
      <c r="R56" s="41" t="s">
        <v>36</v>
      </c>
      <c r="S56" s="42" t="s">
        <v>560</v>
      </c>
      <c r="T56" s="42" t="s">
        <v>156</v>
      </c>
      <c r="U56" s="42" t="s">
        <v>315</v>
      </c>
      <c r="V56" s="42"/>
      <c r="W56" s="42" t="s">
        <v>40</v>
      </c>
      <c r="X56" s="42"/>
      <c r="Y56" s="42"/>
      <c r="Z56" s="42"/>
      <c r="AA56" s="42"/>
      <c r="AB56" s="43"/>
      <c r="AC56" s="44"/>
      <c r="AD56" s="45"/>
      <c r="AE56" s="45"/>
      <c r="AF56" s="46"/>
      <c r="AG56" s="70" t="s">
        <v>561</v>
      </c>
      <c r="AH56" s="61" t="s">
        <v>562</v>
      </c>
      <c r="AI56" s="61" t="s">
        <v>563</v>
      </c>
      <c r="AJ56" s="61" t="s">
        <v>564</v>
      </c>
      <c r="AK56" s="61" t="s">
        <v>565</v>
      </c>
      <c r="AL56" s="61" t="s">
        <v>566</v>
      </c>
      <c r="AM56" s="74" t="s">
        <v>567</v>
      </c>
      <c r="AN56" s="62" t="s">
        <v>568</v>
      </c>
      <c r="AO56" s="61"/>
      <c r="AP56" s="75"/>
      <c r="AQ56" s="65"/>
      <c r="AR56" s="66" t="s">
        <v>48</v>
      </c>
      <c r="AS56" s="67" t="s">
        <v>49</v>
      </c>
      <c r="AT56" s="71" t="s">
        <v>562</v>
      </c>
      <c r="AU56" s="72"/>
      <c r="AV56" s="72"/>
      <c r="AW56" s="72"/>
      <c r="AX56" s="72"/>
      <c r="AY56" s="72"/>
      <c r="AZ56" s="76"/>
      <c r="BA56" s="69"/>
    </row>
    <row r="57" spans="1:55" ht="45.75" customHeight="1" x14ac:dyDescent="0.35">
      <c r="A57" s="33">
        <v>55</v>
      </c>
      <c r="B57" s="41" t="s">
        <v>145</v>
      </c>
      <c r="C57" s="54" t="s">
        <v>134</v>
      </c>
      <c r="D57" s="54" t="s">
        <v>135</v>
      </c>
      <c r="E57" s="42" t="s">
        <v>28</v>
      </c>
      <c r="F57" s="42" t="s">
        <v>29</v>
      </c>
      <c r="G57" s="55">
        <v>40688</v>
      </c>
      <c r="H57" s="55">
        <v>40688</v>
      </c>
      <c r="I57" s="42" t="s">
        <v>569</v>
      </c>
      <c r="J57" s="42" t="s">
        <v>570</v>
      </c>
      <c r="K57" s="42" t="s">
        <v>571</v>
      </c>
      <c r="L57" s="42" t="s">
        <v>571</v>
      </c>
      <c r="M57" s="73" t="s">
        <v>572</v>
      </c>
      <c r="N57" s="57" t="s">
        <v>573</v>
      </c>
      <c r="O57" s="58"/>
      <c r="P57" s="58"/>
      <c r="Q57" s="59"/>
      <c r="R57" s="41" t="s">
        <v>150</v>
      </c>
      <c r="S57" s="42" t="s">
        <v>574</v>
      </c>
      <c r="T57" s="42" t="s">
        <v>251</v>
      </c>
      <c r="U57" s="42" t="s">
        <v>62</v>
      </c>
      <c r="V57" s="42"/>
      <c r="W57" s="42" t="s">
        <v>40</v>
      </c>
      <c r="X57" s="42"/>
      <c r="Y57" s="42" t="s">
        <v>575</v>
      </c>
      <c r="Z57" s="42"/>
      <c r="AA57" s="42"/>
      <c r="AB57" s="43"/>
      <c r="AC57" s="44"/>
      <c r="AD57" s="45"/>
      <c r="AE57" s="45"/>
      <c r="AF57" s="46"/>
      <c r="AG57" s="70"/>
      <c r="AH57" s="61" t="s">
        <v>576</v>
      </c>
      <c r="AI57" s="61"/>
      <c r="AJ57" s="61"/>
      <c r="AK57" s="61"/>
      <c r="AL57" s="61"/>
      <c r="AM57" s="74" t="s">
        <v>577</v>
      </c>
      <c r="AN57" s="62" t="s">
        <v>578</v>
      </c>
      <c r="AO57" s="61" t="s">
        <v>579</v>
      </c>
      <c r="AP57" s="75"/>
      <c r="AQ57" s="65"/>
      <c r="AR57" s="66" t="s">
        <v>478</v>
      </c>
      <c r="AS57" s="67" t="s">
        <v>49</v>
      </c>
      <c r="AT57" s="71" t="s">
        <v>580</v>
      </c>
      <c r="AU57" s="72" t="s">
        <v>581</v>
      </c>
      <c r="AV57" s="72"/>
      <c r="AW57" s="72"/>
      <c r="AX57" s="72"/>
      <c r="AY57" s="72"/>
      <c r="AZ57" s="76"/>
      <c r="BA57" s="69"/>
    </row>
    <row r="58" spans="1:55" ht="45.75" customHeight="1" x14ac:dyDescent="0.35">
      <c r="A58" s="33">
        <v>56</v>
      </c>
      <c r="B58" s="41" t="s">
        <v>153</v>
      </c>
      <c r="C58" s="54" t="s">
        <v>154</v>
      </c>
      <c r="D58" s="54" t="s">
        <v>53</v>
      </c>
      <c r="E58" s="42" t="s">
        <v>28</v>
      </c>
      <c r="F58" s="42" t="s">
        <v>29</v>
      </c>
      <c r="G58" s="55" t="s">
        <v>29</v>
      </c>
      <c r="H58" s="55">
        <v>40695</v>
      </c>
      <c r="I58" s="42" t="s">
        <v>582</v>
      </c>
      <c r="J58" s="42" t="s">
        <v>117</v>
      </c>
      <c r="K58" s="42" t="s">
        <v>118</v>
      </c>
      <c r="L58" s="42" t="s">
        <v>33</v>
      </c>
      <c r="M58" s="73" t="s">
        <v>34</v>
      </c>
      <c r="N58" s="57"/>
      <c r="O58" s="58"/>
      <c r="P58" s="58"/>
      <c r="Q58" s="59"/>
      <c r="R58" s="41" t="s">
        <v>36</v>
      </c>
      <c r="S58" s="42" t="s">
        <v>583</v>
      </c>
      <c r="T58" s="42" t="s">
        <v>156</v>
      </c>
      <c r="U58" s="42" t="s">
        <v>174</v>
      </c>
      <c r="V58" s="42" t="s">
        <v>584</v>
      </c>
      <c r="W58" s="42" t="s">
        <v>40</v>
      </c>
      <c r="X58" s="42"/>
      <c r="Y58" s="42"/>
      <c r="Z58" s="42"/>
      <c r="AA58" s="42"/>
      <c r="AB58" s="43"/>
      <c r="AC58" s="44"/>
      <c r="AD58" s="45"/>
      <c r="AE58" s="45"/>
      <c r="AF58" s="46"/>
      <c r="AG58" s="70"/>
      <c r="AH58" s="61"/>
      <c r="AI58" s="61"/>
      <c r="AJ58" s="61"/>
      <c r="AK58" s="61"/>
      <c r="AL58" s="61"/>
      <c r="AM58" s="74"/>
      <c r="AN58" s="62"/>
      <c r="AO58" s="61"/>
      <c r="AP58" s="75" t="s">
        <v>585</v>
      </c>
      <c r="AQ58" s="65"/>
      <c r="AR58" s="66" t="s">
        <v>106</v>
      </c>
      <c r="AS58" s="67" t="s">
        <v>107</v>
      </c>
      <c r="AT58" s="71" t="s">
        <v>585</v>
      </c>
      <c r="AU58" s="72"/>
      <c r="AV58" s="72"/>
      <c r="AW58" s="72"/>
      <c r="AX58" s="72"/>
      <c r="AY58" s="72"/>
      <c r="AZ58" s="76"/>
      <c r="BA58" s="69"/>
    </row>
    <row r="59" spans="1:55" ht="45.75" customHeight="1" x14ac:dyDescent="0.35">
      <c r="A59" s="33">
        <v>57</v>
      </c>
      <c r="B59" s="41" t="s">
        <v>145</v>
      </c>
      <c r="C59" s="54" t="s">
        <v>134</v>
      </c>
      <c r="D59" s="54" t="s">
        <v>135</v>
      </c>
      <c r="E59" s="42" t="s">
        <v>28</v>
      </c>
      <c r="F59" s="42" t="s">
        <v>29</v>
      </c>
      <c r="G59" s="55">
        <v>40695</v>
      </c>
      <c r="H59" s="55">
        <v>40695</v>
      </c>
      <c r="I59" s="42" t="s">
        <v>586</v>
      </c>
      <c r="J59" s="42" t="s">
        <v>55</v>
      </c>
      <c r="K59" s="42" t="s">
        <v>55</v>
      </c>
      <c r="L59" s="42" t="s">
        <v>33</v>
      </c>
      <c r="M59" s="73" t="s">
        <v>34</v>
      </c>
      <c r="N59" s="57"/>
      <c r="O59" s="58"/>
      <c r="P59" s="58"/>
      <c r="Q59" s="59"/>
      <c r="R59" s="41" t="s">
        <v>36</v>
      </c>
      <c r="S59" s="42" t="s">
        <v>587</v>
      </c>
      <c r="T59" s="42" t="s">
        <v>62</v>
      </c>
      <c r="U59" s="42" t="s">
        <v>588</v>
      </c>
      <c r="V59" s="42"/>
      <c r="W59" s="42" t="s">
        <v>40</v>
      </c>
      <c r="X59" s="42"/>
      <c r="Y59" s="42" t="s">
        <v>589</v>
      </c>
      <c r="Z59" s="42"/>
      <c r="AA59" s="42"/>
      <c r="AB59" s="43"/>
      <c r="AC59" s="44"/>
      <c r="AD59" s="45"/>
      <c r="AE59" s="45"/>
      <c r="AF59" s="46"/>
      <c r="AG59" s="70" t="s">
        <v>590</v>
      </c>
      <c r="AH59" s="61" t="s">
        <v>591</v>
      </c>
      <c r="AI59" s="61"/>
      <c r="AJ59" s="61"/>
      <c r="AK59" s="61" t="s">
        <v>592</v>
      </c>
      <c r="AL59" s="61" t="s">
        <v>593</v>
      </c>
      <c r="AM59" s="74"/>
      <c r="AN59" s="62"/>
      <c r="AO59" s="61"/>
      <c r="AP59" s="75"/>
      <c r="AQ59" s="65"/>
      <c r="AR59" s="66" t="s">
        <v>48</v>
      </c>
      <c r="AS59" s="67" t="s">
        <v>49</v>
      </c>
      <c r="AT59" s="71" t="s">
        <v>591</v>
      </c>
      <c r="AU59" s="72"/>
      <c r="AV59" s="72"/>
      <c r="AW59" s="72"/>
      <c r="AX59" s="72"/>
      <c r="AY59" s="72"/>
      <c r="AZ59" s="76"/>
      <c r="BA59" s="69"/>
    </row>
    <row r="60" spans="1:55" ht="45.75" customHeight="1" x14ac:dyDescent="0.35">
      <c r="A60" s="33">
        <v>58</v>
      </c>
      <c r="B60" s="41" t="s">
        <v>82</v>
      </c>
      <c r="C60" s="54" t="s">
        <v>83</v>
      </c>
      <c r="D60" s="54" t="s">
        <v>53</v>
      </c>
      <c r="E60" s="42" t="s">
        <v>28</v>
      </c>
      <c r="F60" s="42" t="s">
        <v>29</v>
      </c>
      <c r="G60" s="55">
        <v>40697</v>
      </c>
      <c r="H60" s="55">
        <v>40697</v>
      </c>
      <c r="I60" s="42" t="s">
        <v>594</v>
      </c>
      <c r="J60" s="42" t="s">
        <v>55</v>
      </c>
      <c r="K60" s="42" t="s">
        <v>55</v>
      </c>
      <c r="L60" s="42" t="s">
        <v>33</v>
      </c>
      <c r="M60" s="73" t="s">
        <v>34</v>
      </c>
      <c r="N60" s="57" t="s">
        <v>595</v>
      </c>
      <c r="O60" s="58" t="s">
        <v>596</v>
      </c>
      <c r="P60" s="58" t="s">
        <v>597</v>
      </c>
      <c r="Q60" s="59" t="s">
        <v>598</v>
      </c>
      <c r="R60" s="41" t="s">
        <v>36</v>
      </c>
      <c r="S60" s="42" t="s">
        <v>599</v>
      </c>
      <c r="T60" s="42" t="s">
        <v>87</v>
      </c>
      <c r="U60" s="42" t="s">
        <v>600</v>
      </c>
      <c r="V60" s="42"/>
      <c r="W60" s="42" t="s">
        <v>40</v>
      </c>
      <c r="X60" s="42"/>
      <c r="Y60" s="42"/>
      <c r="Z60" s="42"/>
      <c r="AA60" s="42"/>
      <c r="AB60" s="43"/>
      <c r="AC60" s="44"/>
      <c r="AD60" s="45"/>
      <c r="AE60" s="45"/>
      <c r="AF60" s="46"/>
      <c r="AG60" s="70"/>
      <c r="AH60" s="61" t="s">
        <v>601</v>
      </c>
      <c r="AI60" s="61"/>
      <c r="AJ60" s="61"/>
      <c r="AK60" s="61"/>
      <c r="AL60" s="61" t="s">
        <v>602</v>
      </c>
      <c r="AM60" s="74" t="s">
        <v>603</v>
      </c>
      <c r="AN60" s="62"/>
      <c r="AO60" s="61"/>
      <c r="AP60" s="75"/>
      <c r="AQ60" s="65"/>
      <c r="AR60" s="66" t="s">
        <v>478</v>
      </c>
      <c r="AS60" s="67" t="s">
        <v>49</v>
      </c>
      <c r="AT60" s="71" t="s">
        <v>601</v>
      </c>
      <c r="AU60" s="72" t="s">
        <v>604</v>
      </c>
      <c r="AV60" s="72"/>
      <c r="AW60" s="72"/>
      <c r="AX60" s="72"/>
      <c r="AY60" s="72"/>
      <c r="AZ60" s="76"/>
      <c r="BA60" s="69"/>
    </row>
    <row r="61" spans="1:55" ht="45.75" customHeight="1" x14ac:dyDescent="0.35">
      <c r="A61" s="33">
        <v>59</v>
      </c>
      <c r="B61" s="41" t="s">
        <v>153</v>
      </c>
      <c r="C61" s="54" t="s">
        <v>154</v>
      </c>
      <c r="D61" s="54" t="s">
        <v>53</v>
      </c>
      <c r="E61" s="42" t="s">
        <v>28</v>
      </c>
      <c r="F61" s="42" t="s">
        <v>29</v>
      </c>
      <c r="G61" s="55" t="s">
        <v>29</v>
      </c>
      <c r="H61" s="55">
        <v>40710</v>
      </c>
      <c r="I61" s="42" t="s">
        <v>605</v>
      </c>
      <c r="J61" s="42" t="s">
        <v>55</v>
      </c>
      <c r="K61" s="42" t="s">
        <v>55</v>
      </c>
      <c r="L61" s="42" t="s">
        <v>33</v>
      </c>
      <c r="M61" s="73" t="s">
        <v>34</v>
      </c>
      <c r="N61" s="57" t="s">
        <v>606</v>
      </c>
      <c r="O61" s="58"/>
      <c r="P61" s="58"/>
      <c r="Q61" s="59"/>
      <c r="R61" s="41" t="s">
        <v>36</v>
      </c>
      <c r="S61" s="42" t="s">
        <v>607</v>
      </c>
      <c r="T61" s="42" t="s">
        <v>156</v>
      </c>
      <c r="U61" s="42" t="s">
        <v>315</v>
      </c>
      <c r="V61" s="42" t="s">
        <v>608</v>
      </c>
      <c r="W61" s="42" t="s">
        <v>40</v>
      </c>
      <c r="X61" s="42"/>
      <c r="Y61" s="42"/>
      <c r="Z61" s="42"/>
      <c r="AA61" s="42"/>
      <c r="AB61" s="43"/>
      <c r="AC61" s="44"/>
      <c r="AD61" s="45"/>
      <c r="AE61" s="45"/>
      <c r="AF61" s="46"/>
      <c r="AG61" s="70" t="s">
        <v>609</v>
      </c>
      <c r="AH61" s="61" t="s">
        <v>610</v>
      </c>
      <c r="AI61" s="61"/>
      <c r="AJ61" s="61"/>
      <c r="AK61" s="61"/>
      <c r="AL61" s="61" t="s">
        <v>611</v>
      </c>
      <c r="AM61" s="74" t="s">
        <v>612</v>
      </c>
      <c r="AN61" s="62" t="s">
        <v>613</v>
      </c>
      <c r="AO61" s="61"/>
      <c r="AP61" s="75"/>
      <c r="AQ61" s="65"/>
      <c r="AR61" s="66" t="s">
        <v>48</v>
      </c>
      <c r="AS61" s="67" t="s">
        <v>49</v>
      </c>
      <c r="AT61" s="71" t="s">
        <v>614</v>
      </c>
      <c r="AU61" s="72" t="s">
        <v>609</v>
      </c>
      <c r="AV61" s="72"/>
      <c r="AW61" s="72"/>
      <c r="AX61" s="72"/>
      <c r="AY61" s="72"/>
      <c r="AZ61" s="76"/>
      <c r="BA61" s="69"/>
    </row>
    <row r="62" spans="1:55" ht="45.75" customHeight="1" x14ac:dyDescent="0.35">
      <c r="A62" s="33">
        <v>60</v>
      </c>
      <c r="B62" s="41" t="s">
        <v>153</v>
      </c>
      <c r="C62" s="54" t="s">
        <v>154</v>
      </c>
      <c r="D62" s="54" t="s">
        <v>53</v>
      </c>
      <c r="E62" s="42" t="s">
        <v>28</v>
      </c>
      <c r="F62" s="42" t="s">
        <v>29</v>
      </c>
      <c r="G62" s="55">
        <v>40720</v>
      </c>
      <c r="H62" s="55">
        <v>40720</v>
      </c>
      <c r="I62" s="42" t="s">
        <v>615</v>
      </c>
      <c r="J62" s="42" t="s">
        <v>55</v>
      </c>
      <c r="K62" s="42" t="s">
        <v>55</v>
      </c>
      <c r="L62" s="42" t="s">
        <v>33</v>
      </c>
      <c r="M62" s="73" t="s">
        <v>34</v>
      </c>
      <c r="N62" s="57"/>
      <c r="O62" s="58"/>
      <c r="P62" s="58"/>
      <c r="Q62" s="59"/>
      <c r="R62" s="41" t="s">
        <v>36</v>
      </c>
      <c r="S62" s="42" t="s">
        <v>616</v>
      </c>
      <c r="T62" s="42" t="s">
        <v>156</v>
      </c>
      <c r="U62" s="42" t="s">
        <v>185</v>
      </c>
      <c r="V62" s="42"/>
      <c r="W62" s="42" t="s">
        <v>40</v>
      </c>
      <c r="X62" s="42"/>
      <c r="Y62" s="42"/>
      <c r="Z62" s="42"/>
      <c r="AA62" s="42"/>
      <c r="AB62" s="43"/>
      <c r="AC62" s="44"/>
      <c r="AD62" s="45"/>
      <c r="AE62" s="45"/>
      <c r="AF62" s="46"/>
      <c r="AG62" s="70" t="s">
        <v>617</v>
      </c>
      <c r="AH62" s="61" t="s">
        <v>618</v>
      </c>
      <c r="AI62" s="61"/>
      <c r="AJ62" s="61"/>
      <c r="AK62" s="61"/>
      <c r="AL62" s="61"/>
      <c r="AM62" s="74"/>
      <c r="AN62" s="62"/>
      <c r="AO62" s="61"/>
      <c r="AP62" s="75" t="s">
        <v>619</v>
      </c>
      <c r="AQ62" s="65"/>
      <c r="AR62" s="66" t="s">
        <v>48</v>
      </c>
      <c r="AS62" s="67" t="s">
        <v>49</v>
      </c>
      <c r="AT62" s="71" t="s">
        <v>618</v>
      </c>
      <c r="AU62" s="72" t="s">
        <v>619</v>
      </c>
      <c r="AV62" s="72" t="s">
        <v>617</v>
      </c>
      <c r="AW62" s="72"/>
      <c r="AX62" s="72"/>
      <c r="AY62" s="72"/>
      <c r="AZ62" s="76"/>
      <c r="BA62" s="80"/>
      <c r="BB62" s="2"/>
      <c r="BC62" s="2"/>
    </row>
    <row r="63" spans="1:55" ht="45.75" customHeight="1" x14ac:dyDescent="0.35">
      <c r="A63" s="33">
        <v>61</v>
      </c>
      <c r="B63" s="41" t="s">
        <v>317</v>
      </c>
      <c r="C63" s="54" t="s">
        <v>244</v>
      </c>
      <c r="D63" s="54" t="s">
        <v>318</v>
      </c>
      <c r="E63" s="42" t="s">
        <v>28</v>
      </c>
      <c r="F63" s="42" t="s">
        <v>29</v>
      </c>
      <c r="G63" s="55">
        <v>40722</v>
      </c>
      <c r="H63" s="55">
        <v>40722</v>
      </c>
      <c r="I63" s="42" t="s">
        <v>620</v>
      </c>
      <c r="J63" s="42" t="s">
        <v>117</v>
      </c>
      <c r="K63" s="42" t="s">
        <v>118</v>
      </c>
      <c r="L63" s="42" t="s">
        <v>33</v>
      </c>
      <c r="M63" s="73" t="s">
        <v>34</v>
      </c>
      <c r="N63" s="57"/>
      <c r="O63" s="58"/>
      <c r="P63" s="58"/>
      <c r="Q63" s="59"/>
      <c r="R63" s="41" t="s">
        <v>150</v>
      </c>
      <c r="S63" s="42" t="s">
        <v>621</v>
      </c>
      <c r="T63" s="42" t="s">
        <v>525</v>
      </c>
      <c r="U63" s="42" t="s">
        <v>622</v>
      </c>
      <c r="V63" s="42"/>
      <c r="W63" s="42" t="s">
        <v>40</v>
      </c>
      <c r="X63" s="42"/>
      <c r="Y63" s="42"/>
      <c r="Z63" s="42"/>
      <c r="AA63" s="42"/>
      <c r="AB63" s="43"/>
      <c r="AC63" s="44"/>
      <c r="AD63" s="45"/>
      <c r="AE63" s="45"/>
      <c r="AF63" s="46"/>
      <c r="AG63" s="70"/>
      <c r="AH63" s="61" t="s">
        <v>623</v>
      </c>
      <c r="AI63" s="61"/>
      <c r="AJ63" s="61"/>
      <c r="AK63" s="61"/>
      <c r="AL63" s="61"/>
      <c r="AM63" s="74"/>
      <c r="AN63" s="62" t="s">
        <v>624</v>
      </c>
      <c r="AO63" s="61"/>
      <c r="AP63" s="75"/>
      <c r="AQ63" s="65"/>
      <c r="AR63" s="66" t="s">
        <v>478</v>
      </c>
      <c r="AS63" s="67" t="s">
        <v>49</v>
      </c>
      <c r="AT63" s="71" t="s">
        <v>623</v>
      </c>
      <c r="AU63" s="72"/>
      <c r="AV63" s="72"/>
      <c r="AW63" s="72"/>
      <c r="AX63" s="72"/>
      <c r="AY63" s="72"/>
      <c r="AZ63" s="76"/>
      <c r="BA63" s="69" t="s">
        <v>113</v>
      </c>
    </row>
    <row r="64" spans="1:55" ht="45.75" customHeight="1" x14ac:dyDescent="0.35">
      <c r="A64" s="33">
        <v>62</v>
      </c>
      <c r="B64" s="41" t="s">
        <v>51</v>
      </c>
      <c r="C64" s="54" t="s">
        <v>52</v>
      </c>
      <c r="D64" s="54" t="s">
        <v>53</v>
      </c>
      <c r="E64" s="42" t="s">
        <v>28</v>
      </c>
      <c r="F64" s="42" t="s">
        <v>29</v>
      </c>
      <c r="G64" s="55">
        <v>40722</v>
      </c>
      <c r="H64" s="55">
        <v>40722</v>
      </c>
      <c r="I64" s="42" t="s">
        <v>625</v>
      </c>
      <c r="J64" s="42" t="s">
        <v>55</v>
      </c>
      <c r="K64" s="42" t="s">
        <v>55</v>
      </c>
      <c r="L64" s="42" t="s">
        <v>33</v>
      </c>
      <c r="M64" s="73" t="s">
        <v>34</v>
      </c>
      <c r="N64" s="57" t="s">
        <v>626</v>
      </c>
      <c r="O64" s="58"/>
      <c r="P64" s="58"/>
      <c r="Q64" s="59"/>
      <c r="R64" s="41" t="s">
        <v>36</v>
      </c>
      <c r="S64" s="42" t="s">
        <v>627</v>
      </c>
      <c r="T64" s="42" t="s">
        <v>330</v>
      </c>
      <c r="U64" s="42" t="s">
        <v>628</v>
      </c>
      <c r="V64" s="42"/>
      <c r="W64" s="42" t="s">
        <v>63</v>
      </c>
      <c r="X64" s="42"/>
      <c r="Y64" s="42"/>
      <c r="Z64" s="42"/>
      <c r="AA64" s="42"/>
      <c r="AB64" s="43"/>
      <c r="AC64" s="44"/>
      <c r="AD64" s="45"/>
      <c r="AE64" s="45"/>
      <c r="AF64" s="46"/>
      <c r="AG64" s="70"/>
      <c r="AH64" s="61" t="s">
        <v>629</v>
      </c>
      <c r="AI64" s="61"/>
      <c r="AJ64" s="61"/>
      <c r="AK64" s="61"/>
      <c r="AL64" s="61"/>
      <c r="AM64" s="74"/>
      <c r="AN64" s="62"/>
      <c r="AO64" s="61"/>
      <c r="AP64" s="75"/>
      <c r="AQ64" s="65"/>
      <c r="AR64" s="66" t="s">
        <v>478</v>
      </c>
      <c r="AS64" s="67" t="s">
        <v>49</v>
      </c>
      <c r="AT64" s="71" t="s">
        <v>630</v>
      </c>
      <c r="AU64" s="72" t="s">
        <v>631</v>
      </c>
      <c r="AV64" s="72" t="s">
        <v>629</v>
      </c>
      <c r="AW64" s="72"/>
      <c r="AX64" s="72"/>
      <c r="AY64" s="72"/>
      <c r="AZ64" s="76"/>
      <c r="BA64" s="69"/>
    </row>
    <row r="65" spans="1:55" ht="45.75" customHeight="1" x14ac:dyDescent="0.35">
      <c r="A65" s="33">
        <v>63</v>
      </c>
      <c r="B65" s="41" t="s">
        <v>204</v>
      </c>
      <c r="C65" s="54" t="s">
        <v>205</v>
      </c>
      <c r="D65" s="54" t="s">
        <v>135</v>
      </c>
      <c r="E65" s="42" t="s">
        <v>28</v>
      </c>
      <c r="F65" s="42" t="s">
        <v>29</v>
      </c>
      <c r="G65" s="55">
        <v>40722</v>
      </c>
      <c r="H65" s="55">
        <v>40722</v>
      </c>
      <c r="I65" s="42" t="s">
        <v>632</v>
      </c>
      <c r="J65" s="42" t="s">
        <v>55</v>
      </c>
      <c r="K65" s="42" t="s">
        <v>633</v>
      </c>
      <c r="L65" s="42" t="s">
        <v>33</v>
      </c>
      <c r="M65" s="73" t="s">
        <v>34</v>
      </c>
      <c r="N65" s="57"/>
      <c r="O65" s="58"/>
      <c r="P65" s="58"/>
      <c r="Q65" s="59"/>
      <c r="R65" s="41" t="s">
        <v>36</v>
      </c>
      <c r="S65" s="42" t="s">
        <v>634</v>
      </c>
      <c r="T65" s="42" t="s">
        <v>211</v>
      </c>
      <c r="U65" s="42" t="s">
        <v>635</v>
      </c>
      <c r="V65" s="42"/>
      <c r="W65" s="42" t="s">
        <v>40</v>
      </c>
      <c r="X65" s="42" t="s">
        <v>636</v>
      </c>
      <c r="Y65" s="42" t="s">
        <v>636</v>
      </c>
      <c r="Z65" s="42"/>
      <c r="AA65" s="42"/>
      <c r="AB65" s="43"/>
      <c r="AC65" s="44"/>
      <c r="AD65" s="45"/>
      <c r="AE65" s="45"/>
      <c r="AF65" s="46"/>
      <c r="AG65" s="70" t="s">
        <v>637</v>
      </c>
      <c r="AH65" s="61" t="s">
        <v>638</v>
      </c>
      <c r="AI65" s="61" t="s">
        <v>639</v>
      </c>
      <c r="AJ65" s="61"/>
      <c r="AK65" s="61"/>
      <c r="AL65" s="61" t="s">
        <v>640</v>
      </c>
      <c r="AM65" s="74"/>
      <c r="AN65" s="62" t="s">
        <v>641</v>
      </c>
      <c r="AO65" s="61"/>
      <c r="AP65" s="75"/>
      <c r="AQ65" s="65"/>
      <c r="AR65" s="66" t="s">
        <v>48</v>
      </c>
      <c r="AS65" s="67" t="s">
        <v>49</v>
      </c>
      <c r="AT65" s="71" t="s">
        <v>637</v>
      </c>
      <c r="AU65" s="72"/>
      <c r="AV65" s="72"/>
      <c r="AW65" s="72"/>
      <c r="AX65" s="72"/>
      <c r="AY65" s="72"/>
      <c r="AZ65" s="76"/>
      <c r="BA65" s="80"/>
      <c r="BB65" s="2"/>
      <c r="BC65" s="2"/>
    </row>
    <row r="66" spans="1:55" ht="45.75" customHeight="1" x14ac:dyDescent="0.35">
      <c r="A66" s="33">
        <v>64</v>
      </c>
      <c r="B66" s="41" t="s">
        <v>51</v>
      </c>
      <c r="C66" s="54" t="s">
        <v>52</v>
      </c>
      <c r="D66" s="54" t="s">
        <v>53</v>
      </c>
      <c r="E66" s="42" t="s">
        <v>28</v>
      </c>
      <c r="F66" s="42" t="s">
        <v>29</v>
      </c>
      <c r="G66" s="55" t="s">
        <v>29</v>
      </c>
      <c r="H66" s="55">
        <v>40725</v>
      </c>
      <c r="I66" s="42" t="s">
        <v>642</v>
      </c>
      <c r="J66" s="42" t="s">
        <v>570</v>
      </c>
      <c r="K66" s="42" t="s">
        <v>643</v>
      </c>
      <c r="L66" s="42" t="s">
        <v>33</v>
      </c>
      <c r="M66" s="73" t="s">
        <v>34</v>
      </c>
      <c r="N66" s="57"/>
      <c r="O66" s="58"/>
      <c r="P66" s="58"/>
      <c r="Q66" s="59"/>
      <c r="R66" s="41" t="s">
        <v>150</v>
      </c>
      <c r="S66" s="42" t="s">
        <v>644</v>
      </c>
      <c r="T66" s="42" t="s">
        <v>62</v>
      </c>
      <c r="U66" s="42" t="s">
        <v>62</v>
      </c>
      <c r="V66" s="42"/>
      <c r="W66" s="42" t="s">
        <v>63</v>
      </c>
      <c r="X66" s="42"/>
      <c r="Y66" s="42"/>
      <c r="Z66" s="42"/>
      <c r="AA66" s="42"/>
      <c r="AB66" s="43"/>
      <c r="AC66" s="44"/>
      <c r="AD66" s="45"/>
      <c r="AE66" s="45"/>
      <c r="AF66" s="46"/>
      <c r="AG66" s="70" t="s">
        <v>645</v>
      </c>
      <c r="AH66" s="61" t="s">
        <v>646</v>
      </c>
      <c r="AI66" s="61"/>
      <c r="AJ66" s="61"/>
      <c r="AK66" s="61"/>
      <c r="AL66" s="61"/>
      <c r="AM66" s="74"/>
      <c r="AN66" s="62" t="s">
        <v>647</v>
      </c>
      <c r="AO66" s="61"/>
      <c r="AP66" s="75"/>
      <c r="AQ66" s="65"/>
      <c r="AR66" s="66" t="s">
        <v>48</v>
      </c>
      <c r="AS66" s="67" t="s">
        <v>49</v>
      </c>
      <c r="AT66" s="71" t="s">
        <v>648</v>
      </c>
      <c r="AU66" s="72"/>
      <c r="AV66" s="72"/>
      <c r="AW66" s="72"/>
      <c r="AX66" s="72"/>
      <c r="AY66" s="72"/>
      <c r="AZ66" s="76"/>
      <c r="BA66" s="69"/>
    </row>
    <row r="67" spans="1:55" ht="45.75" customHeight="1" x14ac:dyDescent="0.35">
      <c r="A67" s="33">
        <v>65</v>
      </c>
      <c r="B67" s="41" t="s">
        <v>145</v>
      </c>
      <c r="C67" s="54" t="s">
        <v>134</v>
      </c>
      <c r="D67" s="54" t="s">
        <v>135</v>
      </c>
      <c r="E67" s="42" t="s">
        <v>28</v>
      </c>
      <c r="F67" s="42" t="s">
        <v>29</v>
      </c>
      <c r="G67" s="55" t="s">
        <v>29</v>
      </c>
      <c r="H67" s="55">
        <v>40725</v>
      </c>
      <c r="I67" s="42" t="s">
        <v>649</v>
      </c>
      <c r="J67" s="42" t="s">
        <v>650</v>
      </c>
      <c r="K67" s="42" t="s">
        <v>651</v>
      </c>
      <c r="L67" s="42" t="s">
        <v>650</v>
      </c>
      <c r="M67" s="73" t="s">
        <v>652</v>
      </c>
      <c r="N67" s="57"/>
      <c r="O67" s="58"/>
      <c r="P67" s="58"/>
      <c r="Q67" s="59"/>
      <c r="R67" s="41" t="s">
        <v>150</v>
      </c>
      <c r="S67" s="42" t="s">
        <v>151</v>
      </c>
      <c r="T67" s="42" t="s">
        <v>251</v>
      </c>
      <c r="U67" s="42" t="s">
        <v>653</v>
      </c>
      <c r="V67" s="42"/>
      <c r="W67" s="42" t="s">
        <v>40</v>
      </c>
      <c r="X67" s="42"/>
      <c r="Y67" s="42"/>
      <c r="Z67" s="42"/>
      <c r="AA67" s="42"/>
      <c r="AB67" s="43"/>
      <c r="AC67" s="44"/>
      <c r="AD67" s="45"/>
      <c r="AE67" s="45"/>
      <c r="AF67" s="46"/>
      <c r="AG67" s="70"/>
      <c r="AH67" s="61"/>
      <c r="AI67" s="61"/>
      <c r="AJ67" s="61"/>
      <c r="AK67" s="61"/>
      <c r="AL67" s="61"/>
      <c r="AM67" s="74" t="s">
        <v>654</v>
      </c>
      <c r="AN67" s="62" t="s">
        <v>655</v>
      </c>
      <c r="AO67" s="61"/>
      <c r="AP67" s="75"/>
      <c r="AQ67" s="65"/>
      <c r="AR67" s="66" t="s">
        <v>106</v>
      </c>
      <c r="AS67" s="67" t="s">
        <v>107</v>
      </c>
      <c r="AT67" s="71" t="s">
        <v>656</v>
      </c>
      <c r="AU67" s="72" t="s">
        <v>657</v>
      </c>
      <c r="AV67" s="72" t="s">
        <v>658</v>
      </c>
      <c r="AW67" s="72"/>
      <c r="AX67" s="72"/>
      <c r="AY67" s="72"/>
      <c r="AZ67" s="76"/>
      <c r="BA67" s="69"/>
    </row>
    <row r="68" spans="1:55" ht="45.75" customHeight="1" x14ac:dyDescent="0.35">
      <c r="A68" s="33">
        <v>66</v>
      </c>
      <c r="B68" s="41" t="s">
        <v>153</v>
      </c>
      <c r="C68" s="54" t="s">
        <v>154</v>
      </c>
      <c r="D68" s="54" t="s">
        <v>53</v>
      </c>
      <c r="E68" s="42" t="s">
        <v>28</v>
      </c>
      <c r="F68" s="42" t="s">
        <v>29</v>
      </c>
      <c r="G68" s="55" t="s">
        <v>29</v>
      </c>
      <c r="H68" s="55">
        <v>40725</v>
      </c>
      <c r="I68" s="42" t="s">
        <v>659</v>
      </c>
      <c r="J68" s="42" t="s">
        <v>55</v>
      </c>
      <c r="K68" s="42" t="s">
        <v>55</v>
      </c>
      <c r="L68" s="42" t="s">
        <v>33</v>
      </c>
      <c r="M68" s="73" t="s">
        <v>34</v>
      </c>
      <c r="N68" s="57"/>
      <c r="O68" s="58"/>
      <c r="P68" s="58"/>
      <c r="Q68" s="59"/>
      <c r="R68" s="41" t="s">
        <v>36</v>
      </c>
      <c r="S68" s="42" t="s">
        <v>660</v>
      </c>
      <c r="T68" s="42" t="s">
        <v>156</v>
      </c>
      <c r="U68" s="42" t="s">
        <v>315</v>
      </c>
      <c r="V68" s="42" t="s">
        <v>661</v>
      </c>
      <c r="W68" s="42" t="s">
        <v>40</v>
      </c>
      <c r="X68" s="42"/>
      <c r="Y68" s="42"/>
      <c r="Z68" s="42"/>
      <c r="AA68" s="42"/>
      <c r="AB68" s="43"/>
      <c r="AC68" s="44"/>
      <c r="AD68" s="45"/>
      <c r="AE68" s="45"/>
      <c r="AF68" s="46"/>
      <c r="AG68" s="70"/>
      <c r="AH68" s="61"/>
      <c r="AI68" s="61"/>
      <c r="AJ68" s="61"/>
      <c r="AK68" s="61"/>
      <c r="AL68" s="61"/>
      <c r="AM68" s="74"/>
      <c r="AN68" s="62"/>
      <c r="AO68" s="61"/>
      <c r="AP68" s="75"/>
      <c r="AQ68" s="65"/>
      <c r="AR68" s="66" t="s">
        <v>106</v>
      </c>
      <c r="AS68" s="67" t="s">
        <v>107</v>
      </c>
      <c r="AT68" s="71" t="s">
        <v>662</v>
      </c>
      <c r="AU68" s="72"/>
      <c r="AV68" s="72"/>
      <c r="AW68" s="72"/>
      <c r="AX68" s="72"/>
      <c r="AY68" s="72"/>
      <c r="AZ68" s="76"/>
      <c r="BA68" s="69"/>
    </row>
    <row r="69" spans="1:55" ht="45.75" customHeight="1" x14ac:dyDescent="0.35">
      <c r="A69" s="33">
        <v>67</v>
      </c>
      <c r="B69" s="41" t="s">
        <v>25</v>
      </c>
      <c r="C69" s="54" t="s">
        <v>26</v>
      </c>
      <c r="D69" s="54" t="s">
        <v>27</v>
      </c>
      <c r="E69" s="42" t="s">
        <v>28</v>
      </c>
      <c r="F69" s="42" t="s">
        <v>29</v>
      </c>
      <c r="G69" s="55">
        <v>40725</v>
      </c>
      <c r="H69" s="55">
        <v>40725</v>
      </c>
      <c r="I69" s="42" t="s">
        <v>663</v>
      </c>
      <c r="J69" s="42" t="s">
        <v>31</v>
      </c>
      <c r="K69" s="42" t="s">
        <v>284</v>
      </c>
      <c r="L69" s="42" t="s">
        <v>33</v>
      </c>
      <c r="M69" s="73" t="s">
        <v>34</v>
      </c>
      <c r="N69" s="57" t="s">
        <v>285</v>
      </c>
      <c r="O69" s="58"/>
      <c r="P69" s="58"/>
      <c r="Q69" s="59"/>
      <c r="R69" s="41" t="s">
        <v>36</v>
      </c>
      <c r="S69" s="42" t="s">
        <v>664</v>
      </c>
      <c r="T69" s="42" t="s">
        <v>38</v>
      </c>
      <c r="U69" s="42" t="s">
        <v>39</v>
      </c>
      <c r="V69" s="42"/>
      <c r="W69" s="42" t="s">
        <v>63</v>
      </c>
      <c r="X69" s="42"/>
      <c r="Y69" s="42"/>
      <c r="Z69" s="42"/>
      <c r="AA69" s="77">
        <v>43639</v>
      </c>
      <c r="AB69" s="43" t="s">
        <v>665</v>
      </c>
      <c r="AC69" s="44"/>
      <c r="AD69" s="45" t="s">
        <v>666</v>
      </c>
      <c r="AE69" s="45"/>
      <c r="AF69" s="46" t="s">
        <v>667</v>
      </c>
      <c r="AG69" s="70" t="s">
        <v>668</v>
      </c>
      <c r="AH69" s="61" t="s">
        <v>669</v>
      </c>
      <c r="AI69" s="61" t="s">
        <v>670</v>
      </c>
      <c r="AJ69" s="61"/>
      <c r="AK69" s="61" t="s">
        <v>671</v>
      </c>
      <c r="AL69" s="61"/>
      <c r="AM69" s="74" t="s">
        <v>672</v>
      </c>
      <c r="AN69" s="62" t="s">
        <v>290</v>
      </c>
      <c r="AO69" s="61"/>
      <c r="AP69" s="75"/>
      <c r="AQ69" s="65" t="s">
        <v>673</v>
      </c>
      <c r="AR69" s="66" t="s">
        <v>48</v>
      </c>
      <c r="AS69" s="67" t="s">
        <v>49</v>
      </c>
      <c r="AT69" s="71" t="s">
        <v>674</v>
      </c>
      <c r="AU69" s="72" t="s">
        <v>668</v>
      </c>
      <c r="AV69" s="72" t="s">
        <v>675</v>
      </c>
      <c r="AW69" s="72"/>
      <c r="AX69" s="72"/>
      <c r="AY69" s="72"/>
      <c r="AZ69" s="76"/>
      <c r="BA69" s="69"/>
    </row>
    <row r="70" spans="1:55" ht="45.75" customHeight="1" x14ac:dyDescent="0.35">
      <c r="A70" s="33">
        <v>68</v>
      </c>
      <c r="B70" s="41" t="s">
        <v>51</v>
      </c>
      <c r="C70" s="54" t="s">
        <v>52</v>
      </c>
      <c r="D70" s="54" t="s">
        <v>53</v>
      </c>
      <c r="E70" s="42" t="s">
        <v>28</v>
      </c>
      <c r="F70" s="42" t="s">
        <v>29</v>
      </c>
      <c r="G70" s="55">
        <v>40748</v>
      </c>
      <c r="H70" s="55">
        <v>40748</v>
      </c>
      <c r="I70" s="42" t="s">
        <v>676</v>
      </c>
      <c r="J70" s="42" t="s">
        <v>117</v>
      </c>
      <c r="K70" s="42" t="s">
        <v>118</v>
      </c>
      <c r="L70" s="42" t="s">
        <v>33</v>
      </c>
      <c r="M70" s="73" t="s">
        <v>34</v>
      </c>
      <c r="N70" s="57"/>
      <c r="O70" s="58"/>
      <c r="P70" s="58"/>
      <c r="Q70" s="59"/>
      <c r="R70" s="41" t="s">
        <v>36</v>
      </c>
      <c r="S70" s="42" t="s">
        <v>677</v>
      </c>
      <c r="T70" s="42" t="s">
        <v>62</v>
      </c>
      <c r="U70" s="42" t="s">
        <v>62</v>
      </c>
      <c r="V70" s="42"/>
      <c r="W70" s="42" t="s">
        <v>63</v>
      </c>
      <c r="X70" s="42"/>
      <c r="Y70" s="42"/>
      <c r="Z70" s="42"/>
      <c r="AA70" s="42" t="s">
        <v>678</v>
      </c>
      <c r="AB70" s="43"/>
      <c r="AC70" s="44"/>
      <c r="AD70" s="45"/>
      <c r="AE70" s="45"/>
      <c r="AF70" s="46"/>
      <c r="AG70" s="70"/>
      <c r="AH70" s="61" t="s">
        <v>679</v>
      </c>
      <c r="AI70" s="61"/>
      <c r="AJ70" s="61"/>
      <c r="AK70" s="61"/>
      <c r="AL70" s="61"/>
      <c r="AM70" s="74"/>
      <c r="AN70" s="62"/>
      <c r="AO70" s="61"/>
      <c r="AP70" s="75"/>
      <c r="AQ70" s="65"/>
      <c r="AR70" s="66" t="s">
        <v>478</v>
      </c>
      <c r="AS70" s="67" t="s">
        <v>49</v>
      </c>
      <c r="AT70" s="71" t="s">
        <v>679</v>
      </c>
      <c r="AU70" s="72"/>
      <c r="AV70" s="72"/>
      <c r="AW70" s="72"/>
      <c r="AX70" s="72"/>
      <c r="AY70" s="72"/>
      <c r="AZ70" s="76"/>
      <c r="BA70" s="69"/>
    </row>
    <row r="71" spans="1:55" ht="45.75" customHeight="1" x14ac:dyDescent="0.35">
      <c r="A71" s="33">
        <v>69</v>
      </c>
      <c r="B71" s="41" t="s">
        <v>680</v>
      </c>
      <c r="C71" s="54" t="s">
        <v>26</v>
      </c>
      <c r="D71" s="54" t="s">
        <v>27</v>
      </c>
      <c r="E71" s="42" t="s">
        <v>28</v>
      </c>
      <c r="F71" s="42" t="s">
        <v>29</v>
      </c>
      <c r="G71" s="55">
        <v>40756</v>
      </c>
      <c r="H71" s="55">
        <v>40756</v>
      </c>
      <c r="I71" s="42" t="s">
        <v>681</v>
      </c>
      <c r="J71" s="42" t="s">
        <v>55</v>
      </c>
      <c r="K71" s="42" t="s">
        <v>55</v>
      </c>
      <c r="L71" s="42" t="s">
        <v>33</v>
      </c>
      <c r="M71" s="73" t="s">
        <v>34</v>
      </c>
      <c r="N71" s="57" t="s">
        <v>682</v>
      </c>
      <c r="O71" s="58" t="s">
        <v>683</v>
      </c>
      <c r="P71" s="58" t="s">
        <v>684</v>
      </c>
      <c r="Q71" s="59" t="s">
        <v>685</v>
      </c>
      <c r="R71" s="41" t="s">
        <v>36</v>
      </c>
      <c r="S71" s="42" t="s">
        <v>686</v>
      </c>
      <c r="T71" s="42" t="s">
        <v>38</v>
      </c>
      <c r="U71" s="42" t="s">
        <v>687</v>
      </c>
      <c r="V71" s="42"/>
      <c r="W71" s="42" t="s">
        <v>63</v>
      </c>
      <c r="X71" s="42"/>
      <c r="Y71" s="42"/>
      <c r="Z71" s="42"/>
      <c r="AA71" s="42"/>
      <c r="AB71" s="43"/>
      <c r="AC71" s="44"/>
      <c r="AD71" s="45"/>
      <c r="AE71" s="45"/>
      <c r="AF71" s="46"/>
      <c r="AG71" s="70"/>
      <c r="AH71" s="61" t="s">
        <v>688</v>
      </c>
      <c r="AI71" s="61"/>
      <c r="AJ71" s="61"/>
      <c r="AK71" s="61" t="s">
        <v>689</v>
      </c>
      <c r="AL71" s="61"/>
      <c r="AM71" s="74"/>
      <c r="AN71" s="62"/>
      <c r="AO71" s="61" t="s">
        <v>690</v>
      </c>
      <c r="AP71" s="75" t="s">
        <v>691</v>
      </c>
      <c r="AQ71" s="65"/>
      <c r="AR71" s="66" t="s">
        <v>478</v>
      </c>
      <c r="AS71" s="67" t="s">
        <v>49</v>
      </c>
      <c r="AT71" s="71" t="s">
        <v>691</v>
      </c>
      <c r="AU71" s="72" t="s">
        <v>689</v>
      </c>
      <c r="AV71" s="72"/>
      <c r="AW71" s="72"/>
      <c r="AX71" s="72"/>
      <c r="AY71" s="72"/>
      <c r="AZ71" s="76"/>
      <c r="BA71" s="69" t="s">
        <v>113</v>
      </c>
    </row>
    <row r="72" spans="1:55" ht="45.75" customHeight="1" x14ac:dyDescent="0.35">
      <c r="A72" s="33">
        <v>70</v>
      </c>
      <c r="B72" s="41" t="s">
        <v>389</v>
      </c>
      <c r="C72" s="54" t="s">
        <v>154</v>
      </c>
      <c r="D72" s="54" t="s">
        <v>53</v>
      </c>
      <c r="E72" s="42" t="s">
        <v>28</v>
      </c>
      <c r="F72" s="42" t="s">
        <v>29</v>
      </c>
      <c r="G72" s="55" t="s">
        <v>29</v>
      </c>
      <c r="H72" s="55">
        <v>40756</v>
      </c>
      <c r="I72" s="42" t="s">
        <v>692</v>
      </c>
      <c r="J72" s="42" t="s">
        <v>55</v>
      </c>
      <c r="K72" s="42" t="s">
        <v>55</v>
      </c>
      <c r="L72" s="42" t="s">
        <v>33</v>
      </c>
      <c r="M72" s="73" t="s">
        <v>34</v>
      </c>
      <c r="N72" s="57"/>
      <c r="O72" s="58"/>
      <c r="P72" s="58"/>
      <c r="Q72" s="59"/>
      <c r="R72" s="41" t="s">
        <v>36</v>
      </c>
      <c r="S72" s="42" t="s">
        <v>693</v>
      </c>
      <c r="T72" s="42" t="s">
        <v>156</v>
      </c>
      <c r="U72" s="42" t="s">
        <v>694</v>
      </c>
      <c r="V72" s="42" t="s">
        <v>695</v>
      </c>
      <c r="W72" s="42" t="s">
        <v>40</v>
      </c>
      <c r="X72" s="42"/>
      <c r="Y72" s="42"/>
      <c r="Z72" s="42"/>
      <c r="AA72" s="42"/>
      <c r="AB72" s="43"/>
      <c r="AC72" s="44"/>
      <c r="AD72" s="45"/>
      <c r="AE72" s="45"/>
      <c r="AF72" s="46"/>
      <c r="AG72" s="70" t="s">
        <v>696</v>
      </c>
      <c r="AH72" s="61" t="s">
        <v>697</v>
      </c>
      <c r="AI72" s="61"/>
      <c r="AJ72" s="61"/>
      <c r="AK72" s="61"/>
      <c r="AL72" s="61" t="s">
        <v>698</v>
      </c>
      <c r="AM72" s="74"/>
      <c r="AN72" s="62"/>
      <c r="AO72" s="61"/>
      <c r="AP72" s="75"/>
      <c r="AQ72" s="65"/>
      <c r="AR72" s="66" t="s">
        <v>48</v>
      </c>
      <c r="AS72" s="67" t="s">
        <v>49</v>
      </c>
      <c r="AT72" s="71" t="s">
        <v>696</v>
      </c>
      <c r="AU72" s="72" t="s">
        <v>699</v>
      </c>
      <c r="AV72" s="72"/>
      <c r="AW72" s="72"/>
      <c r="AX72" s="72"/>
      <c r="AY72" s="72"/>
      <c r="AZ72" s="76"/>
      <c r="BA72" s="69"/>
    </row>
    <row r="73" spans="1:55" ht="45.75" customHeight="1" x14ac:dyDescent="0.35">
      <c r="A73" s="33">
        <v>71</v>
      </c>
      <c r="B73" s="41" t="s">
        <v>153</v>
      </c>
      <c r="C73" s="54" t="s">
        <v>154</v>
      </c>
      <c r="D73" s="54" t="s">
        <v>53</v>
      </c>
      <c r="E73" s="42" t="s">
        <v>28</v>
      </c>
      <c r="F73" s="42" t="s">
        <v>29</v>
      </c>
      <c r="G73" s="55" t="s">
        <v>29</v>
      </c>
      <c r="H73" s="55">
        <v>40756</v>
      </c>
      <c r="I73" s="84" t="s">
        <v>700</v>
      </c>
      <c r="J73" s="42" t="s">
        <v>117</v>
      </c>
      <c r="K73" s="42" t="s">
        <v>118</v>
      </c>
      <c r="L73" s="42" t="s">
        <v>33</v>
      </c>
      <c r="M73" s="73" t="s">
        <v>34</v>
      </c>
      <c r="N73" s="57"/>
      <c r="O73" s="58"/>
      <c r="P73" s="58"/>
      <c r="Q73" s="59"/>
      <c r="R73" s="41" t="s">
        <v>36</v>
      </c>
      <c r="S73" s="42" t="s">
        <v>701</v>
      </c>
      <c r="T73" s="42" t="s">
        <v>156</v>
      </c>
      <c r="U73" s="42" t="s">
        <v>157</v>
      </c>
      <c r="V73" s="42" t="s">
        <v>702</v>
      </c>
      <c r="W73" s="42" t="s">
        <v>40</v>
      </c>
      <c r="X73" s="42"/>
      <c r="Y73" s="42"/>
      <c r="Z73" s="42"/>
      <c r="AA73" s="42"/>
      <c r="AB73" s="43"/>
      <c r="AC73" s="44"/>
      <c r="AD73" s="45"/>
      <c r="AE73" s="45"/>
      <c r="AF73" s="46"/>
      <c r="AG73" s="70"/>
      <c r="AH73" s="61"/>
      <c r="AI73" s="61"/>
      <c r="AJ73" s="61"/>
      <c r="AK73" s="61"/>
      <c r="AL73" s="61"/>
      <c r="AM73" s="74"/>
      <c r="AN73" s="62"/>
      <c r="AO73" s="61"/>
      <c r="AP73" s="75"/>
      <c r="AQ73" s="65" t="s">
        <v>181</v>
      </c>
      <c r="AR73" s="66" t="s">
        <v>106</v>
      </c>
      <c r="AS73" s="67" t="s">
        <v>107</v>
      </c>
      <c r="AT73" s="71" t="s">
        <v>703</v>
      </c>
      <c r="AU73" s="72"/>
      <c r="AV73" s="72"/>
      <c r="AW73" s="72"/>
      <c r="AX73" s="72"/>
      <c r="AY73" s="72"/>
      <c r="AZ73" s="76"/>
      <c r="BA73" s="69"/>
    </row>
    <row r="74" spans="1:55" ht="45.75" customHeight="1" x14ac:dyDescent="0.35">
      <c r="A74" s="33">
        <v>72</v>
      </c>
      <c r="B74" s="41" t="s">
        <v>153</v>
      </c>
      <c r="C74" s="54" t="s">
        <v>154</v>
      </c>
      <c r="D74" s="54" t="s">
        <v>53</v>
      </c>
      <c r="E74" s="42" t="s">
        <v>28</v>
      </c>
      <c r="F74" s="42" t="s">
        <v>29</v>
      </c>
      <c r="G74" s="55" t="s">
        <v>29</v>
      </c>
      <c r="H74" s="55">
        <v>40756</v>
      </c>
      <c r="I74" s="42" t="s">
        <v>704</v>
      </c>
      <c r="J74" s="42" t="s">
        <v>117</v>
      </c>
      <c r="K74" s="42" t="s">
        <v>118</v>
      </c>
      <c r="L74" s="42" t="s">
        <v>33</v>
      </c>
      <c r="M74" s="73" t="s">
        <v>34</v>
      </c>
      <c r="N74" s="57" t="s">
        <v>704</v>
      </c>
      <c r="O74" s="58"/>
      <c r="P74" s="58"/>
      <c r="Q74" s="59"/>
      <c r="R74" s="41" t="s">
        <v>36</v>
      </c>
      <c r="S74" s="42" t="s">
        <v>705</v>
      </c>
      <c r="T74" s="42" t="s">
        <v>156</v>
      </c>
      <c r="U74" s="42" t="s">
        <v>174</v>
      </c>
      <c r="V74" s="42" t="s">
        <v>706</v>
      </c>
      <c r="W74" s="42" t="s">
        <v>40</v>
      </c>
      <c r="X74" s="42"/>
      <c r="Y74" s="42"/>
      <c r="Z74" s="42"/>
      <c r="AA74" s="42"/>
      <c r="AB74" s="43"/>
      <c r="AC74" s="44"/>
      <c r="AD74" s="45"/>
      <c r="AE74" s="45"/>
      <c r="AF74" s="46"/>
      <c r="AG74" s="70"/>
      <c r="AH74" s="61"/>
      <c r="AI74" s="61"/>
      <c r="AJ74" s="61"/>
      <c r="AK74" s="61"/>
      <c r="AL74" s="61"/>
      <c r="AM74" s="74"/>
      <c r="AN74" s="62"/>
      <c r="AO74" s="61"/>
      <c r="AP74" s="75"/>
      <c r="AQ74" s="65"/>
      <c r="AR74" s="66" t="s">
        <v>106</v>
      </c>
      <c r="AS74" s="67" t="s">
        <v>107</v>
      </c>
      <c r="AT74" s="71" t="s">
        <v>707</v>
      </c>
      <c r="AU74" s="72"/>
      <c r="AV74" s="72"/>
      <c r="AW74" s="72"/>
      <c r="AX74" s="72"/>
      <c r="AY74" s="72"/>
      <c r="AZ74" s="76"/>
      <c r="BA74" s="69"/>
    </row>
    <row r="75" spans="1:55" ht="45.75" customHeight="1" x14ac:dyDescent="0.35">
      <c r="A75" s="33">
        <v>73</v>
      </c>
      <c r="B75" s="41" t="s">
        <v>446</v>
      </c>
      <c r="C75" s="54" t="s">
        <v>83</v>
      </c>
      <c r="D75" s="54" t="s">
        <v>53</v>
      </c>
      <c r="E75" s="42" t="s">
        <v>28</v>
      </c>
      <c r="F75" s="42" t="s">
        <v>29</v>
      </c>
      <c r="G75" s="55">
        <v>40756</v>
      </c>
      <c r="H75" s="55">
        <v>40756</v>
      </c>
      <c r="I75" s="42" t="s">
        <v>708</v>
      </c>
      <c r="J75" s="42" t="s">
        <v>55</v>
      </c>
      <c r="K75" s="42" t="s">
        <v>55</v>
      </c>
      <c r="L75" s="42" t="s">
        <v>33</v>
      </c>
      <c r="M75" s="73" t="s">
        <v>34</v>
      </c>
      <c r="N75" s="57"/>
      <c r="O75" s="58"/>
      <c r="P75" s="58"/>
      <c r="Q75" s="59"/>
      <c r="R75" s="41" t="s">
        <v>36</v>
      </c>
      <c r="S75" s="42" t="s">
        <v>709</v>
      </c>
      <c r="T75" s="42" t="s">
        <v>251</v>
      </c>
      <c r="U75" s="42" t="s">
        <v>628</v>
      </c>
      <c r="V75" s="42" t="s">
        <v>710</v>
      </c>
      <c r="W75" s="42" t="s">
        <v>40</v>
      </c>
      <c r="X75" s="42" t="s">
        <v>711</v>
      </c>
      <c r="Y75" s="42" t="s">
        <v>712</v>
      </c>
      <c r="Z75" s="42"/>
      <c r="AA75" s="42"/>
      <c r="AB75" s="43"/>
      <c r="AC75" s="44"/>
      <c r="AD75" s="45"/>
      <c r="AE75" s="45"/>
      <c r="AF75" s="46"/>
      <c r="AG75" s="70" t="s">
        <v>713</v>
      </c>
      <c r="AH75" s="61"/>
      <c r="AI75" s="61"/>
      <c r="AJ75" s="61"/>
      <c r="AK75" s="61"/>
      <c r="AL75" s="61"/>
      <c r="AM75" s="74"/>
      <c r="AN75" s="62"/>
      <c r="AO75" s="61"/>
      <c r="AP75" s="75"/>
      <c r="AQ75" s="65" t="s">
        <v>714</v>
      </c>
      <c r="AR75" s="66" t="s">
        <v>48</v>
      </c>
      <c r="AS75" s="67" t="s">
        <v>49</v>
      </c>
      <c r="AT75" s="71" t="s">
        <v>713</v>
      </c>
      <c r="AU75" s="72"/>
      <c r="AV75" s="72"/>
      <c r="AW75" s="72"/>
      <c r="AX75" s="72"/>
      <c r="AY75" s="72"/>
      <c r="AZ75" s="76"/>
      <c r="BA75" s="80"/>
      <c r="BB75" s="2"/>
      <c r="BC75" s="2"/>
    </row>
    <row r="76" spans="1:55" ht="45.75" customHeight="1" x14ac:dyDescent="0.35">
      <c r="A76" s="33">
        <v>74</v>
      </c>
      <c r="B76" s="41" t="s">
        <v>317</v>
      </c>
      <c r="C76" s="54" t="s">
        <v>244</v>
      </c>
      <c r="D76" s="54" t="s">
        <v>318</v>
      </c>
      <c r="E76" s="42" t="s">
        <v>28</v>
      </c>
      <c r="F76" s="42" t="s">
        <v>29</v>
      </c>
      <c r="G76" s="55">
        <v>40764</v>
      </c>
      <c r="H76" s="55">
        <v>40764</v>
      </c>
      <c r="I76" s="42" t="s">
        <v>715</v>
      </c>
      <c r="J76" s="42" t="s">
        <v>55</v>
      </c>
      <c r="K76" s="42" t="s">
        <v>75</v>
      </c>
      <c r="L76" s="42" t="s">
        <v>33</v>
      </c>
      <c r="M76" s="73" t="s">
        <v>34</v>
      </c>
      <c r="N76" s="57"/>
      <c r="O76" s="58"/>
      <c r="P76" s="58"/>
      <c r="Q76" s="59"/>
      <c r="R76" s="41" t="s">
        <v>150</v>
      </c>
      <c r="S76" s="42" t="s">
        <v>716</v>
      </c>
      <c r="T76" s="42" t="s">
        <v>525</v>
      </c>
      <c r="U76" s="42" t="s">
        <v>717</v>
      </c>
      <c r="V76" s="42"/>
      <c r="W76" s="42" t="s">
        <v>40</v>
      </c>
      <c r="X76" s="42"/>
      <c r="Y76" s="42" t="s">
        <v>718</v>
      </c>
      <c r="Z76" s="42"/>
      <c r="AA76" s="42"/>
      <c r="AB76" s="43"/>
      <c r="AC76" s="44"/>
      <c r="AD76" s="45"/>
      <c r="AE76" s="45"/>
      <c r="AF76" s="46"/>
      <c r="AG76" s="70" t="s">
        <v>719</v>
      </c>
      <c r="AH76" s="61" t="s">
        <v>720</v>
      </c>
      <c r="AI76" s="61"/>
      <c r="AJ76" s="61" t="s">
        <v>721</v>
      </c>
      <c r="AK76" s="61" t="s">
        <v>722</v>
      </c>
      <c r="AL76" s="61" t="s">
        <v>723</v>
      </c>
      <c r="AM76" s="74" t="s">
        <v>724</v>
      </c>
      <c r="AN76" s="62" t="s">
        <v>725</v>
      </c>
      <c r="AO76" s="61"/>
      <c r="AP76" s="75"/>
      <c r="AQ76" s="65"/>
      <c r="AR76" s="66" t="s">
        <v>48</v>
      </c>
      <c r="AS76" s="67" t="s">
        <v>49</v>
      </c>
      <c r="AT76" s="71" t="s">
        <v>726</v>
      </c>
      <c r="AU76" s="72" t="s">
        <v>719</v>
      </c>
      <c r="AV76" s="72"/>
      <c r="AW76" s="72"/>
      <c r="AX76" s="72"/>
      <c r="AY76" s="72"/>
      <c r="AZ76" s="76"/>
      <c r="BA76" s="80"/>
      <c r="BB76" s="2"/>
      <c r="BC76" s="2"/>
    </row>
    <row r="77" spans="1:55" ht="45.75" customHeight="1" x14ac:dyDescent="0.35">
      <c r="A77" s="33">
        <v>75</v>
      </c>
      <c r="B77" s="41" t="s">
        <v>244</v>
      </c>
      <c r="C77" s="54" t="s">
        <v>244</v>
      </c>
      <c r="D77" s="54" t="s">
        <v>53</v>
      </c>
      <c r="E77" s="42" t="s">
        <v>28</v>
      </c>
      <c r="F77" s="42" t="s">
        <v>29</v>
      </c>
      <c r="G77" s="55">
        <v>40782</v>
      </c>
      <c r="H77" s="55">
        <v>40782</v>
      </c>
      <c r="I77" s="42" t="s">
        <v>727</v>
      </c>
      <c r="J77" s="42" t="s">
        <v>55</v>
      </c>
      <c r="K77" s="42" t="s">
        <v>728</v>
      </c>
      <c r="L77" s="42" t="s">
        <v>33</v>
      </c>
      <c r="M77" s="73" t="s">
        <v>34</v>
      </c>
      <c r="N77" s="57" t="s">
        <v>597</v>
      </c>
      <c r="O77" s="58"/>
      <c r="P77" s="58"/>
      <c r="Q77" s="59"/>
      <c r="R77" s="41" t="s">
        <v>150</v>
      </c>
      <c r="S77" s="42" t="s">
        <v>729</v>
      </c>
      <c r="T77" s="42" t="s">
        <v>251</v>
      </c>
      <c r="U77" s="42" t="s">
        <v>62</v>
      </c>
      <c r="V77" s="42"/>
      <c r="W77" s="42" t="s">
        <v>40</v>
      </c>
      <c r="X77" s="42"/>
      <c r="Y77" s="42" t="s">
        <v>730</v>
      </c>
      <c r="Z77" s="42"/>
      <c r="AA77" s="42"/>
      <c r="AB77" s="43"/>
      <c r="AC77" s="44"/>
      <c r="AD77" s="45"/>
      <c r="AE77" s="45"/>
      <c r="AF77" s="46"/>
      <c r="AG77" s="70" t="s">
        <v>731</v>
      </c>
      <c r="AH77" s="61" t="s">
        <v>732</v>
      </c>
      <c r="AI77" s="61"/>
      <c r="AJ77" s="61" t="s">
        <v>733</v>
      </c>
      <c r="AK77" s="61" t="s">
        <v>734</v>
      </c>
      <c r="AL77" s="61" t="s">
        <v>735</v>
      </c>
      <c r="AM77" s="74" t="s">
        <v>736</v>
      </c>
      <c r="AN77" s="62" t="s">
        <v>737</v>
      </c>
      <c r="AO77" s="61" t="s">
        <v>738</v>
      </c>
      <c r="AP77" s="75"/>
      <c r="AQ77" s="65"/>
      <c r="AR77" s="66" t="s">
        <v>48</v>
      </c>
      <c r="AS77" s="67" t="s">
        <v>49</v>
      </c>
      <c r="AT77" s="71" t="s">
        <v>739</v>
      </c>
      <c r="AU77" s="72" t="s">
        <v>732</v>
      </c>
      <c r="AV77" s="72"/>
      <c r="AW77" s="72"/>
      <c r="AX77" s="72"/>
      <c r="AY77" s="72"/>
      <c r="AZ77" s="76"/>
      <c r="BA77" s="69"/>
    </row>
    <row r="78" spans="1:55" ht="45.75" customHeight="1" x14ac:dyDescent="0.35">
      <c r="A78" s="33">
        <v>76</v>
      </c>
      <c r="B78" s="41" t="s">
        <v>740</v>
      </c>
      <c r="C78" s="54" t="s">
        <v>741</v>
      </c>
      <c r="D78" s="54" t="s">
        <v>53</v>
      </c>
      <c r="E78" s="42" t="s">
        <v>28</v>
      </c>
      <c r="F78" s="42" t="s">
        <v>29</v>
      </c>
      <c r="G78" s="55">
        <v>40782</v>
      </c>
      <c r="H78" s="55">
        <v>40782</v>
      </c>
      <c r="I78" s="42" t="s">
        <v>742</v>
      </c>
      <c r="J78" s="42" t="s">
        <v>55</v>
      </c>
      <c r="K78" s="42" t="s">
        <v>55</v>
      </c>
      <c r="L78" s="42" t="s">
        <v>33</v>
      </c>
      <c r="M78" s="73" t="s">
        <v>34</v>
      </c>
      <c r="N78" s="57" t="s">
        <v>743</v>
      </c>
      <c r="O78" s="58" t="s">
        <v>743</v>
      </c>
      <c r="P78" s="58" t="s">
        <v>523</v>
      </c>
      <c r="Q78" s="59"/>
      <c r="R78" s="41" t="s">
        <v>150</v>
      </c>
      <c r="S78" s="42" t="s">
        <v>744</v>
      </c>
      <c r="T78" s="42" t="s">
        <v>156</v>
      </c>
      <c r="U78" s="42" t="s">
        <v>62</v>
      </c>
      <c r="V78" s="42" t="s">
        <v>745</v>
      </c>
      <c r="W78" s="42" t="s">
        <v>40</v>
      </c>
      <c r="X78" s="42"/>
      <c r="Y78" s="42"/>
      <c r="Z78" s="42"/>
      <c r="AA78" s="42"/>
      <c r="AB78" s="43"/>
      <c r="AC78" s="44"/>
      <c r="AD78" s="45"/>
      <c r="AE78" s="45"/>
      <c r="AF78" s="46"/>
      <c r="AG78" s="70"/>
      <c r="AH78" s="61" t="s">
        <v>746</v>
      </c>
      <c r="AI78" s="61"/>
      <c r="AJ78" s="61"/>
      <c r="AK78" s="61"/>
      <c r="AL78" s="61" t="s">
        <v>747</v>
      </c>
      <c r="AM78" s="74" t="s">
        <v>748</v>
      </c>
      <c r="AN78" s="62" t="s">
        <v>749</v>
      </c>
      <c r="AO78" s="61"/>
      <c r="AP78" s="75"/>
      <c r="AQ78" s="65"/>
      <c r="AR78" s="66" t="s">
        <v>478</v>
      </c>
      <c r="AS78" s="67" t="s">
        <v>49</v>
      </c>
      <c r="AT78" s="71" t="s">
        <v>746</v>
      </c>
      <c r="AU78" s="72" t="s">
        <v>750</v>
      </c>
      <c r="AV78" s="72"/>
      <c r="AW78" s="72"/>
      <c r="AX78" s="72"/>
      <c r="AY78" s="72"/>
      <c r="AZ78" s="76"/>
      <c r="BA78" s="69"/>
    </row>
    <row r="79" spans="1:55" ht="45.75" customHeight="1" x14ac:dyDescent="0.35">
      <c r="A79" s="33">
        <v>77</v>
      </c>
      <c r="B79" s="41" t="s">
        <v>216</v>
      </c>
      <c r="C79" s="54" t="s">
        <v>205</v>
      </c>
      <c r="D79" s="54" t="s">
        <v>53</v>
      </c>
      <c r="E79" s="42" t="s">
        <v>28</v>
      </c>
      <c r="F79" s="42" t="s">
        <v>29</v>
      </c>
      <c r="G79" s="55">
        <v>40783</v>
      </c>
      <c r="H79" s="55">
        <v>40783</v>
      </c>
      <c r="I79" s="42" t="s">
        <v>751</v>
      </c>
      <c r="J79" s="42" t="s">
        <v>55</v>
      </c>
      <c r="K79" s="42" t="s">
        <v>55</v>
      </c>
      <c r="L79" s="42" t="s">
        <v>33</v>
      </c>
      <c r="M79" s="73" t="s">
        <v>34</v>
      </c>
      <c r="N79" s="57"/>
      <c r="O79" s="58"/>
      <c r="P79" s="58"/>
      <c r="Q79" s="59"/>
      <c r="R79" s="41" t="s">
        <v>36</v>
      </c>
      <c r="S79" s="42" t="s">
        <v>752</v>
      </c>
      <c r="T79" s="42" t="s">
        <v>408</v>
      </c>
      <c r="U79" s="42" t="s">
        <v>753</v>
      </c>
      <c r="V79" s="42" t="s">
        <v>754</v>
      </c>
      <c r="W79" s="42" t="s">
        <v>40</v>
      </c>
      <c r="X79" s="42"/>
      <c r="Y79" s="42"/>
      <c r="Z79" s="42"/>
      <c r="AA79" s="42"/>
      <c r="AB79" s="43"/>
      <c r="AC79" s="44"/>
      <c r="AD79" s="45"/>
      <c r="AE79" s="45"/>
      <c r="AF79" s="46"/>
      <c r="AG79" s="70" t="s">
        <v>755</v>
      </c>
      <c r="AH79" s="61" t="s">
        <v>756</v>
      </c>
      <c r="AI79" s="61"/>
      <c r="AJ79" s="61" t="s">
        <v>757</v>
      </c>
      <c r="AK79" s="61"/>
      <c r="AL79" s="61" t="s">
        <v>758</v>
      </c>
      <c r="AM79" s="74" t="s">
        <v>759</v>
      </c>
      <c r="AN79" s="62"/>
      <c r="AO79" s="61"/>
      <c r="AP79" s="75"/>
      <c r="AQ79" s="65"/>
      <c r="AR79" s="66" t="s">
        <v>48</v>
      </c>
      <c r="AS79" s="67" t="s">
        <v>49</v>
      </c>
      <c r="AT79" s="71" t="s">
        <v>756</v>
      </c>
      <c r="AU79" s="72"/>
      <c r="AV79" s="72"/>
      <c r="AW79" s="72"/>
      <c r="AX79" s="72"/>
      <c r="AY79" s="72"/>
      <c r="AZ79" s="76"/>
      <c r="BA79" s="69"/>
    </row>
    <row r="80" spans="1:55" ht="45.75" customHeight="1" x14ac:dyDescent="0.35">
      <c r="A80" s="33">
        <v>78</v>
      </c>
      <c r="B80" s="41" t="s">
        <v>317</v>
      </c>
      <c r="C80" s="54" t="s">
        <v>244</v>
      </c>
      <c r="D80" s="54" t="s">
        <v>318</v>
      </c>
      <c r="E80" s="42" t="s">
        <v>28</v>
      </c>
      <c r="F80" s="42" t="s">
        <v>29</v>
      </c>
      <c r="G80" s="55">
        <v>40783</v>
      </c>
      <c r="H80" s="55">
        <v>40783</v>
      </c>
      <c r="I80" s="42" t="s">
        <v>760</v>
      </c>
      <c r="J80" s="42" t="s">
        <v>55</v>
      </c>
      <c r="K80" s="42" t="s">
        <v>728</v>
      </c>
      <c r="L80" s="42" t="s">
        <v>33</v>
      </c>
      <c r="M80" s="73" t="s">
        <v>34</v>
      </c>
      <c r="N80" s="57" t="s">
        <v>761</v>
      </c>
      <c r="O80" s="58"/>
      <c r="P80" s="58"/>
      <c r="Q80" s="59"/>
      <c r="R80" s="41" t="s">
        <v>150</v>
      </c>
      <c r="S80" s="42" t="s">
        <v>762</v>
      </c>
      <c r="T80" s="42" t="s">
        <v>251</v>
      </c>
      <c r="U80" s="42" t="s">
        <v>763</v>
      </c>
      <c r="V80" s="42"/>
      <c r="W80" s="42" t="s">
        <v>40</v>
      </c>
      <c r="X80" s="42"/>
      <c r="Y80" s="42"/>
      <c r="Z80" s="42"/>
      <c r="AA80" s="42"/>
      <c r="AB80" s="43"/>
      <c r="AC80" s="44"/>
      <c r="AD80" s="45"/>
      <c r="AE80" s="45"/>
      <c r="AF80" s="46"/>
      <c r="AG80" s="70" t="s">
        <v>764</v>
      </c>
      <c r="AH80" s="61" t="s">
        <v>765</v>
      </c>
      <c r="AI80" s="61"/>
      <c r="AJ80" s="61" t="s">
        <v>766</v>
      </c>
      <c r="AK80" s="61"/>
      <c r="AL80" s="61" t="s">
        <v>767</v>
      </c>
      <c r="AM80" s="74" t="s">
        <v>768</v>
      </c>
      <c r="AN80" s="62" t="s">
        <v>769</v>
      </c>
      <c r="AO80" s="61"/>
      <c r="AP80" s="75"/>
      <c r="AQ80" s="65"/>
      <c r="AR80" s="66" t="s">
        <v>48</v>
      </c>
      <c r="AS80" s="67" t="s">
        <v>49</v>
      </c>
      <c r="AT80" s="71" t="s">
        <v>770</v>
      </c>
      <c r="AU80" s="72" t="s">
        <v>765</v>
      </c>
      <c r="AV80" s="72" t="s">
        <v>764</v>
      </c>
      <c r="AW80" s="72"/>
      <c r="AX80" s="72"/>
      <c r="AY80" s="72"/>
      <c r="AZ80" s="76"/>
      <c r="BA80" s="69"/>
    </row>
    <row r="81" spans="1:55" ht="45.75" customHeight="1" x14ac:dyDescent="0.35">
      <c r="A81" s="33">
        <v>79</v>
      </c>
      <c r="B81" s="41" t="s">
        <v>317</v>
      </c>
      <c r="C81" s="54" t="s">
        <v>244</v>
      </c>
      <c r="D81" s="54" t="s">
        <v>318</v>
      </c>
      <c r="E81" s="42" t="s">
        <v>28</v>
      </c>
      <c r="F81" s="42" t="s">
        <v>29</v>
      </c>
      <c r="G81" s="55">
        <v>40787</v>
      </c>
      <c r="H81" s="55">
        <v>40787</v>
      </c>
      <c r="I81" s="42" t="s">
        <v>771</v>
      </c>
      <c r="J81" s="42" t="s">
        <v>147</v>
      </c>
      <c r="K81" s="42" t="s">
        <v>772</v>
      </c>
      <c r="L81" s="42" t="s">
        <v>147</v>
      </c>
      <c r="M81" s="73" t="s">
        <v>149</v>
      </c>
      <c r="N81" s="57"/>
      <c r="O81" s="58"/>
      <c r="P81" s="58"/>
      <c r="Q81" s="59"/>
      <c r="R81" s="41" t="s">
        <v>150</v>
      </c>
      <c r="S81" s="42" t="s">
        <v>773</v>
      </c>
      <c r="T81" s="42" t="s">
        <v>251</v>
      </c>
      <c r="U81" s="42" t="s">
        <v>774</v>
      </c>
      <c r="V81" s="42"/>
      <c r="W81" s="42" t="s">
        <v>40</v>
      </c>
      <c r="X81" s="42"/>
      <c r="Y81" s="42"/>
      <c r="Z81" s="42"/>
      <c r="AA81" s="42"/>
      <c r="AB81" s="43"/>
      <c r="AC81" s="44"/>
      <c r="AD81" s="45"/>
      <c r="AE81" s="45"/>
      <c r="AF81" s="46"/>
      <c r="AG81" s="70" t="s">
        <v>775</v>
      </c>
      <c r="AH81" s="61" t="s">
        <v>776</v>
      </c>
      <c r="AI81" s="61"/>
      <c r="AJ81" s="61"/>
      <c r="AK81" s="61"/>
      <c r="AL81" s="61"/>
      <c r="AM81" s="74" t="s">
        <v>777</v>
      </c>
      <c r="AN81" s="62" t="s">
        <v>778</v>
      </c>
      <c r="AO81" s="61"/>
      <c r="AP81" s="75"/>
      <c r="AQ81" s="65"/>
      <c r="AR81" s="66" t="s">
        <v>48</v>
      </c>
      <c r="AS81" s="67" t="s">
        <v>49</v>
      </c>
      <c r="AT81" s="71" t="s">
        <v>779</v>
      </c>
      <c r="AU81" s="72" t="s">
        <v>775</v>
      </c>
      <c r="AV81" s="72"/>
      <c r="AW81" s="72"/>
      <c r="AX81" s="72"/>
      <c r="AY81" s="72"/>
      <c r="AZ81" s="76"/>
      <c r="BA81" s="69" t="s">
        <v>113</v>
      </c>
    </row>
    <row r="82" spans="1:55" ht="45.75" customHeight="1" x14ac:dyDescent="0.35">
      <c r="A82" s="33">
        <v>80</v>
      </c>
      <c r="B82" s="41" t="s">
        <v>98</v>
      </c>
      <c r="C82" s="54" t="s">
        <v>26</v>
      </c>
      <c r="D82" s="54" t="s">
        <v>27</v>
      </c>
      <c r="E82" s="42" t="s">
        <v>28</v>
      </c>
      <c r="F82" s="42" t="s">
        <v>29</v>
      </c>
      <c r="G82" s="55">
        <v>40787</v>
      </c>
      <c r="H82" s="55">
        <v>40787</v>
      </c>
      <c r="I82" s="42" t="s">
        <v>780</v>
      </c>
      <c r="J82" s="42" t="s">
        <v>31</v>
      </c>
      <c r="K82" s="42" t="s">
        <v>781</v>
      </c>
      <c r="L82" s="42" t="s">
        <v>33</v>
      </c>
      <c r="M82" s="73" t="s">
        <v>34</v>
      </c>
      <c r="N82" s="57" t="s">
        <v>782</v>
      </c>
      <c r="O82" s="58" t="s">
        <v>783</v>
      </c>
      <c r="P82" s="58" t="s">
        <v>784</v>
      </c>
      <c r="Q82" s="59" t="s">
        <v>785</v>
      </c>
      <c r="R82" s="41" t="s">
        <v>36</v>
      </c>
      <c r="S82" s="42" t="s">
        <v>786</v>
      </c>
      <c r="T82" s="42" t="s">
        <v>38</v>
      </c>
      <c r="U82" s="42" t="s">
        <v>62</v>
      </c>
      <c r="V82" s="42"/>
      <c r="W82" s="42" t="s">
        <v>63</v>
      </c>
      <c r="X82" s="42"/>
      <c r="Y82" s="42"/>
      <c r="Z82" s="42"/>
      <c r="AA82" s="42" t="s">
        <v>787</v>
      </c>
      <c r="AB82" s="43"/>
      <c r="AC82" s="44"/>
      <c r="AD82" s="45"/>
      <c r="AE82" s="45"/>
      <c r="AF82" s="46"/>
      <c r="AG82" s="70" t="s">
        <v>788</v>
      </c>
      <c r="AH82" s="61" t="s">
        <v>789</v>
      </c>
      <c r="AI82" s="61" t="s">
        <v>790</v>
      </c>
      <c r="AJ82" s="61"/>
      <c r="AK82" s="61" t="s">
        <v>791</v>
      </c>
      <c r="AL82" s="61"/>
      <c r="AM82" s="74"/>
      <c r="AN82" s="62"/>
      <c r="AO82" s="61"/>
      <c r="AP82" s="75"/>
      <c r="AQ82" s="65" t="s">
        <v>792</v>
      </c>
      <c r="AR82" s="66" t="s">
        <v>48</v>
      </c>
      <c r="AS82" s="67" t="s">
        <v>49</v>
      </c>
      <c r="AT82" s="71" t="s">
        <v>791</v>
      </c>
      <c r="AU82" s="72"/>
      <c r="AV82" s="72"/>
      <c r="AW82" s="72"/>
      <c r="AX82" s="72"/>
      <c r="AY82" s="72"/>
      <c r="AZ82" s="76"/>
      <c r="BA82" s="69"/>
    </row>
    <row r="83" spans="1:55" ht="45.75" customHeight="1" x14ac:dyDescent="0.35">
      <c r="A83" s="33">
        <v>81</v>
      </c>
      <c r="B83" s="41" t="s">
        <v>153</v>
      </c>
      <c r="C83" s="54" t="s">
        <v>154</v>
      </c>
      <c r="D83" s="54" t="s">
        <v>53</v>
      </c>
      <c r="E83" s="42" t="s">
        <v>28</v>
      </c>
      <c r="F83" s="42" t="s">
        <v>29</v>
      </c>
      <c r="G83" s="55">
        <v>40793</v>
      </c>
      <c r="H83" s="55">
        <v>40793</v>
      </c>
      <c r="I83" s="42" t="s">
        <v>793</v>
      </c>
      <c r="J83" s="42" t="s">
        <v>31</v>
      </c>
      <c r="K83" s="42" t="s">
        <v>363</v>
      </c>
      <c r="L83" s="42" t="s">
        <v>33</v>
      </c>
      <c r="M83" s="73" t="s">
        <v>34</v>
      </c>
      <c r="N83" s="57"/>
      <c r="O83" s="58"/>
      <c r="P83" s="58"/>
      <c r="Q83" s="59"/>
      <c r="R83" s="41" t="s">
        <v>36</v>
      </c>
      <c r="S83" s="42" t="s">
        <v>794</v>
      </c>
      <c r="T83" s="42" t="s">
        <v>156</v>
      </c>
      <c r="U83" s="42" t="s">
        <v>315</v>
      </c>
      <c r="V83" s="42"/>
      <c r="W83" s="42" t="s">
        <v>40</v>
      </c>
      <c r="X83" s="42"/>
      <c r="Y83" s="42"/>
      <c r="Z83" s="42"/>
      <c r="AA83" s="42"/>
      <c r="AB83" s="43"/>
      <c r="AC83" s="44"/>
      <c r="AD83" s="45"/>
      <c r="AE83" s="45"/>
      <c r="AF83" s="46"/>
      <c r="AG83" s="70" t="s">
        <v>795</v>
      </c>
      <c r="AH83" s="61" t="s">
        <v>796</v>
      </c>
      <c r="AI83" s="61" t="s">
        <v>797</v>
      </c>
      <c r="AJ83" s="61" t="s">
        <v>798</v>
      </c>
      <c r="AK83" s="61" t="s">
        <v>799</v>
      </c>
      <c r="AL83" s="61"/>
      <c r="AM83" s="74" t="s">
        <v>800</v>
      </c>
      <c r="AN83" s="62" t="s">
        <v>801</v>
      </c>
      <c r="AO83" s="61"/>
      <c r="AP83" s="75" t="s">
        <v>802</v>
      </c>
      <c r="AQ83" s="65"/>
      <c r="AR83" s="66" t="s">
        <v>48</v>
      </c>
      <c r="AS83" s="67" t="s">
        <v>49</v>
      </c>
      <c r="AT83" s="71" t="s">
        <v>803</v>
      </c>
      <c r="AU83" s="72" t="s">
        <v>795</v>
      </c>
      <c r="AV83" s="72"/>
      <c r="AW83" s="72"/>
      <c r="AX83" s="72"/>
      <c r="AY83" s="72"/>
      <c r="AZ83" s="76"/>
      <c r="BA83" s="80"/>
      <c r="BB83" s="2"/>
      <c r="BC83" s="2"/>
    </row>
    <row r="84" spans="1:55" ht="45.75" customHeight="1" x14ac:dyDescent="0.35">
      <c r="A84" s="33">
        <v>82</v>
      </c>
      <c r="B84" s="41" t="s">
        <v>153</v>
      </c>
      <c r="C84" s="54" t="s">
        <v>154</v>
      </c>
      <c r="D84" s="54" t="s">
        <v>53</v>
      </c>
      <c r="E84" s="42" t="s">
        <v>28</v>
      </c>
      <c r="F84" s="42" t="s">
        <v>29</v>
      </c>
      <c r="G84" s="55">
        <v>40794</v>
      </c>
      <c r="H84" s="55">
        <v>40794</v>
      </c>
      <c r="I84" s="42" t="s">
        <v>804</v>
      </c>
      <c r="J84" s="42" t="s">
        <v>55</v>
      </c>
      <c r="K84" s="42" t="s">
        <v>55</v>
      </c>
      <c r="L84" s="42" t="s">
        <v>33</v>
      </c>
      <c r="M84" s="73" t="s">
        <v>34</v>
      </c>
      <c r="N84" s="57" t="s">
        <v>805</v>
      </c>
      <c r="O84" s="58"/>
      <c r="P84" s="58"/>
      <c r="Q84" s="59"/>
      <c r="R84" s="41" t="s">
        <v>36</v>
      </c>
      <c r="S84" s="42" t="s">
        <v>806</v>
      </c>
      <c r="T84" s="42" t="s">
        <v>156</v>
      </c>
      <c r="U84" s="42" t="s">
        <v>315</v>
      </c>
      <c r="V84" s="42" t="s">
        <v>807</v>
      </c>
      <c r="W84" s="42" t="s">
        <v>40</v>
      </c>
      <c r="X84" s="42"/>
      <c r="Y84" s="42"/>
      <c r="Z84" s="42"/>
      <c r="AA84" s="42"/>
      <c r="AB84" s="43"/>
      <c r="AC84" s="44"/>
      <c r="AD84" s="45"/>
      <c r="AE84" s="45"/>
      <c r="AF84" s="46"/>
      <c r="AG84" s="70" t="s">
        <v>808</v>
      </c>
      <c r="AH84" s="61" t="s">
        <v>809</v>
      </c>
      <c r="AI84" s="61"/>
      <c r="AJ84" s="61" t="s">
        <v>810</v>
      </c>
      <c r="AK84" s="61"/>
      <c r="AL84" s="61" t="s">
        <v>811</v>
      </c>
      <c r="AM84" s="74" t="s">
        <v>812</v>
      </c>
      <c r="AN84" s="62"/>
      <c r="AO84" s="61"/>
      <c r="AP84" s="75" t="s">
        <v>813</v>
      </c>
      <c r="AQ84" s="65"/>
      <c r="AR84" s="66" t="s">
        <v>48</v>
      </c>
      <c r="AS84" s="67" t="s">
        <v>49</v>
      </c>
      <c r="AT84" s="71" t="s">
        <v>813</v>
      </c>
      <c r="AU84" s="72" t="s">
        <v>809</v>
      </c>
      <c r="AV84" s="72"/>
      <c r="AW84" s="72"/>
      <c r="AX84" s="72"/>
      <c r="AY84" s="72"/>
      <c r="AZ84" s="76"/>
      <c r="BA84" s="69"/>
    </row>
    <row r="85" spans="1:55" ht="45.75" customHeight="1" x14ac:dyDescent="0.35">
      <c r="A85" s="33">
        <v>83</v>
      </c>
      <c r="B85" s="41" t="s">
        <v>98</v>
      </c>
      <c r="C85" s="54" t="s">
        <v>26</v>
      </c>
      <c r="D85" s="54" t="s">
        <v>27</v>
      </c>
      <c r="E85" s="42" t="s">
        <v>28</v>
      </c>
      <c r="F85" s="42" t="s">
        <v>29</v>
      </c>
      <c r="G85" s="55">
        <v>40796</v>
      </c>
      <c r="H85" s="55">
        <v>40796</v>
      </c>
      <c r="I85" s="42" t="s">
        <v>814</v>
      </c>
      <c r="J85" s="42" t="s">
        <v>55</v>
      </c>
      <c r="K85" s="42" t="s">
        <v>55</v>
      </c>
      <c r="L85" s="42" t="s">
        <v>33</v>
      </c>
      <c r="M85" s="73" t="s">
        <v>34</v>
      </c>
      <c r="N85" s="57"/>
      <c r="O85" s="58"/>
      <c r="P85" s="58"/>
      <c r="Q85" s="59"/>
      <c r="R85" s="41" t="s">
        <v>36</v>
      </c>
      <c r="S85" s="42" t="s">
        <v>815</v>
      </c>
      <c r="T85" s="42" t="s">
        <v>38</v>
      </c>
      <c r="U85" s="42" t="s">
        <v>62</v>
      </c>
      <c r="V85" s="42"/>
      <c r="W85" s="42" t="s">
        <v>40</v>
      </c>
      <c r="X85" s="42"/>
      <c r="Y85" s="42"/>
      <c r="Z85" s="42"/>
      <c r="AA85" s="77">
        <v>42234</v>
      </c>
      <c r="AB85" s="43"/>
      <c r="AC85" s="44"/>
      <c r="AD85" s="45"/>
      <c r="AE85" s="45"/>
      <c r="AF85" s="46"/>
      <c r="AG85" s="70"/>
      <c r="AH85" s="61" t="s">
        <v>816</v>
      </c>
      <c r="AI85" s="61" t="s">
        <v>817</v>
      </c>
      <c r="AJ85" s="61" t="s">
        <v>818</v>
      </c>
      <c r="AK85" s="61" t="s">
        <v>819</v>
      </c>
      <c r="AL85" s="61"/>
      <c r="AM85" s="74"/>
      <c r="AN85" s="62"/>
      <c r="AO85" s="61"/>
      <c r="AP85" s="75"/>
      <c r="AQ85" s="65" t="s">
        <v>820</v>
      </c>
      <c r="AR85" s="66" t="s">
        <v>821</v>
      </c>
      <c r="AS85" s="67" t="s">
        <v>49</v>
      </c>
      <c r="AT85" s="71" t="s">
        <v>28</v>
      </c>
      <c r="AU85" s="72" t="s">
        <v>819</v>
      </c>
      <c r="AV85" s="72" t="s">
        <v>816</v>
      </c>
      <c r="AW85" s="72"/>
      <c r="AX85" s="72"/>
      <c r="AY85" s="72"/>
      <c r="AZ85" s="76"/>
      <c r="BA85" s="69"/>
    </row>
    <row r="86" spans="1:55" ht="45.75" customHeight="1" x14ac:dyDescent="0.35">
      <c r="A86" s="33">
        <v>84</v>
      </c>
      <c r="B86" s="41" t="s">
        <v>244</v>
      </c>
      <c r="C86" s="54" t="s">
        <v>244</v>
      </c>
      <c r="D86" s="54" t="s">
        <v>53</v>
      </c>
      <c r="E86" s="42" t="s">
        <v>28</v>
      </c>
      <c r="F86" s="42" t="s">
        <v>162</v>
      </c>
      <c r="G86" s="55" t="s">
        <v>162</v>
      </c>
      <c r="H86" s="55">
        <v>40797</v>
      </c>
      <c r="I86" s="42" t="s">
        <v>822</v>
      </c>
      <c r="J86" s="42" t="s">
        <v>823</v>
      </c>
      <c r="K86" s="42" t="s">
        <v>824</v>
      </c>
      <c r="L86" s="42" t="s">
        <v>119</v>
      </c>
      <c r="M86" s="73" t="s">
        <v>120</v>
      </c>
      <c r="N86" s="57"/>
      <c r="O86" s="58"/>
      <c r="P86" s="58"/>
      <c r="Q86" s="59"/>
      <c r="R86" s="41" t="s">
        <v>36</v>
      </c>
      <c r="S86" s="42" t="s">
        <v>825</v>
      </c>
      <c r="T86" s="42" t="s">
        <v>251</v>
      </c>
      <c r="U86" s="42" t="s">
        <v>826</v>
      </c>
      <c r="V86" s="42" t="s">
        <v>827</v>
      </c>
      <c r="W86" s="42" t="s">
        <v>40</v>
      </c>
      <c r="X86" s="42" t="s">
        <v>828</v>
      </c>
      <c r="Y86" s="42"/>
      <c r="Z86" s="42" t="s">
        <v>829</v>
      </c>
      <c r="AA86" s="42"/>
      <c r="AB86" s="43"/>
      <c r="AC86" s="44"/>
      <c r="AD86" s="45"/>
      <c r="AE86" s="45"/>
      <c r="AF86" s="46"/>
      <c r="AG86" s="70" t="s">
        <v>830</v>
      </c>
      <c r="AH86" s="61" t="s">
        <v>831</v>
      </c>
      <c r="AI86" s="61" t="s">
        <v>832</v>
      </c>
      <c r="AJ86" s="61" t="s">
        <v>833</v>
      </c>
      <c r="AK86" s="61" t="s">
        <v>834</v>
      </c>
      <c r="AL86" s="61" t="s">
        <v>835</v>
      </c>
      <c r="AM86" s="74" t="s">
        <v>836</v>
      </c>
      <c r="AN86" s="62" t="s">
        <v>837</v>
      </c>
      <c r="AO86" s="61"/>
      <c r="AP86" s="75"/>
      <c r="AQ86" s="65" t="s">
        <v>838</v>
      </c>
      <c r="AR86" s="66" t="s">
        <v>48</v>
      </c>
      <c r="AS86" s="67" t="s">
        <v>49</v>
      </c>
      <c r="AT86" s="71" t="s">
        <v>839</v>
      </c>
      <c r="AU86" s="72"/>
      <c r="AV86" s="72"/>
      <c r="AW86" s="72"/>
      <c r="AX86" s="72"/>
      <c r="AY86" s="72"/>
      <c r="AZ86" s="76"/>
      <c r="BA86" s="69"/>
    </row>
    <row r="87" spans="1:55" ht="45.75" customHeight="1" x14ac:dyDescent="0.35">
      <c r="A87" s="33">
        <v>85</v>
      </c>
      <c r="B87" s="41" t="s">
        <v>244</v>
      </c>
      <c r="C87" s="54" t="s">
        <v>244</v>
      </c>
      <c r="D87" s="54" t="s">
        <v>53</v>
      </c>
      <c r="E87" s="42" t="s">
        <v>114</v>
      </c>
      <c r="F87" s="42" t="s">
        <v>29</v>
      </c>
      <c r="G87" s="55">
        <v>40805</v>
      </c>
      <c r="H87" s="55">
        <v>40805</v>
      </c>
      <c r="I87" s="42" t="s">
        <v>840</v>
      </c>
      <c r="J87" s="42" t="s">
        <v>55</v>
      </c>
      <c r="K87" s="42" t="s">
        <v>55</v>
      </c>
      <c r="L87" s="42" t="s">
        <v>33</v>
      </c>
      <c r="M87" s="73" t="s">
        <v>34</v>
      </c>
      <c r="N87" s="57"/>
      <c r="O87" s="58"/>
      <c r="P87" s="58"/>
      <c r="Q87" s="59"/>
      <c r="R87" s="41" t="s">
        <v>36</v>
      </c>
      <c r="S87" s="42" t="s">
        <v>841</v>
      </c>
      <c r="T87" s="42" t="s">
        <v>156</v>
      </c>
      <c r="U87" s="42" t="s">
        <v>842</v>
      </c>
      <c r="V87" s="42"/>
      <c r="W87" s="42" t="s">
        <v>40</v>
      </c>
      <c r="X87" s="42"/>
      <c r="Y87" s="42"/>
      <c r="Z87" s="42" t="s">
        <v>841</v>
      </c>
      <c r="AA87" s="42"/>
      <c r="AB87" s="43"/>
      <c r="AC87" s="44"/>
      <c r="AD87" s="45"/>
      <c r="AE87" s="45"/>
      <c r="AF87" s="46"/>
      <c r="AG87" s="70"/>
      <c r="AH87" s="61" t="s">
        <v>843</v>
      </c>
      <c r="AI87" s="61"/>
      <c r="AJ87" s="61"/>
      <c r="AK87" s="61"/>
      <c r="AL87" s="61" t="s">
        <v>844</v>
      </c>
      <c r="AM87" s="74"/>
      <c r="AN87" s="62"/>
      <c r="AO87" s="61"/>
      <c r="AP87" s="75"/>
      <c r="AQ87" s="65"/>
      <c r="AR87" s="66" t="s">
        <v>478</v>
      </c>
      <c r="AS87" s="67" t="s">
        <v>49</v>
      </c>
      <c r="AT87" s="71" t="s">
        <v>845</v>
      </c>
      <c r="AU87" s="72"/>
      <c r="AV87" s="72"/>
      <c r="AW87" s="72"/>
      <c r="AX87" s="72"/>
      <c r="AY87" s="72"/>
      <c r="AZ87" s="76"/>
      <c r="BA87" s="69"/>
    </row>
    <row r="88" spans="1:55" ht="45.75" customHeight="1" x14ac:dyDescent="0.35">
      <c r="A88" s="33">
        <v>86</v>
      </c>
      <c r="B88" s="41" t="s">
        <v>51</v>
      </c>
      <c r="C88" s="54" t="s">
        <v>52</v>
      </c>
      <c r="D88" s="54" t="s">
        <v>53</v>
      </c>
      <c r="E88" s="42" t="s">
        <v>28</v>
      </c>
      <c r="F88" s="42" t="s">
        <v>29</v>
      </c>
      <c r="G88" s="55" t="s">
        <v>29</v>
      </c>
      <c r="H88" s="55">
        <v>40805</v>
      </c>
      <c r="I88" s="42" t="s">
        <v>846</v>
      </c>
      <c r="J88" s="42" t="s">
        <v>823</v>
      </c>
      <c r="K88" s="42" t="s">
        <v>847</v>
      </c>
      <c r="L88" s="42" t="s">
        <v>848</v>
      </c>
      <c r="M88" s="73" t="s">
        <v>849</v>
      </c>
      <c r="N88" s="57" t="s">
        <v>822</v>
      </c>
      <c r="O88" s="58"/>
      <c r="P88" s="58"/>
      <c r="Q88" s="59"/>
      <c r="R88" s="41" t="s">
        <v>150</v>
      </c>
      <c r="S88" s="42" t="s">
        <v>850</v>
      </c>
      <c r="T88" s="42" t="s">
        <v>251</v>
      </c>
      <c r="U88" s="42" t="s">
        <v>851</v>
      </c>
      <c r="V88" s="42"/>
      <c r="W88" s="42" t="s">
        <v>40</v>
      </c>
      <c r="X88" s="42"/>
      <c r="Y88" s="42"/>
      <c r="Z88" s="42"/>
      <c r="AA88" s="42"/>
      <c r="AB88" s="43"/>
      <c r="AC88" s="44"/>
      <c r="AD88" s="45"/>
      <c r="AE88" s="45"/>
      <c r="AF88" s="46"/>
      <c r="AG88" s="70" t="s">
        <v>852</v>
      </c>
      <c r="AH88" s="61" t="s">
        <v>853</v>
      </c>
      <c r="AI88" s="61" t="s">
        <v>854</v>
      </c>
      <c r="AJ88" s="61" t="s">
        <v>855</v>
      </c>
      <c r="AK88" s="61" t="s">
        <v>856</v>
      </c>
      <c r="AL88" s="61" t="s">
        <v>857</v>
      </c>
      <c r="AM88" s="74"/>
      <c r="AN88" s="62"/>
      <c r="AO88" s="61"/>
      <c r="AP88" s="75"/>
      <c r="AQ88" s="65"/>
      <c r="AR88" s="66" t="s">
        <v>48</v>
      </c>
      <c r="AS88" s="67" t="s">
        <v>49</v>
      </c>
      <c r="AT88" s="71" t="s">
        <v>852</v>
      </c>
      <c r="AU88" s="72" t="s">
        <v>858</v>
      </c>
      <c r="AV88" s="72"/>
      <c r="AW88" s="72"/>
      <c r="AX88" s="72"/>
      <c r="AY88" s="72"/>
      <c r="AZ88" s="76"/>
      <c r="BA88" s="69"/>
    </row>
    <row r="89" spans="1:55" ht="45.75" customHeight="1" x14ac:dyDescent="0.35">
      <c r="A89" s="33">
        <v>87</v>
      </c>
      <c r="B89" s="41" t="s">
        <v>317</v>
      </c>
      <c r="C89" s="54" t="s">
        <v>244</v>
      </c>
      <c r="D89" s="54" t="s">
        <v>318</v>
      </c>
      <c r="E89" s="42" t="s">
        <v>28</v>
      </c>
      <c r="F89" s="42" t="s">
        <v>29</v>
      </c>
      <c r="G89" s="55">
        <v>40815</v>
      </c>
      <c r="H89" s="55">
        <v>40815</v>
      </c>
      <c r="I89" s="42" t="s">
        <v>859</v>
      </c>
      <c r="J89" s="42" t="s">
        <v>55</v>
      </c>
      <c r="K89" s="42" t="s">
        <v>55</v>
      </c>
      <c r="L89" s="42" t="s">
        <v>33</v>
      </c>
      <c r="M89" s="73" t="s">
        <v>34</v>
      </c>
      <c r="N89" s="57" t="s">
        <v>860</v>
      </c>
      <c r="O89" s="58"/>
      <c r="P89" s="58"/>
      <c r="Q89" s="59"/>
      <c r="R89" s="41" t="s">
        <v>150</v>
      </c>
      <c r="S89" s="42" t="s">
        <v>861</v>
      </c>
      <c r="T89" s="42" t="s">
        <v>525</v>
      </c>
      <c r="U89" s="42" t="s">
        <v>62</v>
      </c>
      <c r="V89" s="42"/>
      <c r="W89" s="42" t="s">
        <v>40</v>
      </c>
      <c r="X89" s="42"/>
      <c r="Y89" s="42"/>
      <c r="Z89" s="42"/>
      <c r="AA89" s="42"/>
      <c r="AB89" s="43"/>
      <c r="AC89" s="44"/>
      <c r="AD89" s="45"/>
      <c r="AE89" s="45"/>
      <c r="AF89" s="46"/>
      <c r="AG89" s="70" t="s">
        <v>862</v>
      </c>
      <c r="AH89" s="61" t="s">
        <v>863</v>
      </c>
      <c r="AI89" s="61"/>
      <c r="AJ89" s="61"/>
      <c r="AK89" s="61"/>
      <c r="AL89" s="61" t="s">
        <v>864</v>
      </c>
      <c r="AM89" s="74" t="s">
        <v>865</v>
      </c>
      <c r="AN89" s="62" t="s">
        <v>866</v>
      </c>
      <c r="AO89" s="61"/>
      <c r="AP89" s="75"/>
      <c r="AQ89" s="65" t="s">
        <v>867</v>
      </c>
      <c r="AR89" s="66" t="s">
        <v>48</v>
      </c>
      <c r="AS89" s="67" t="s">
        <v>49</v>
      </c>
      <c r="AT89" s="71" t="s">
        <v>863</v>
      </c>
      <c r="AU89" s="72"/>
      <c r="AV89" s="72"/>
      <c r="AW89" s="72"/>
      <c r="AX89" s="72"/>
      <c r="AY89" s="72"/>
      <c r="AZ89" s="76"/>
      <c r="BA89" s="69" t="s">
        <v>113</v>
      </c>
    </row>
    <row r="90" spans="1:55" ht="45.75" customHeight="1" x14ac:dyDescent="0.35">
      <c r="A90" s="33">
        <v>88</v>
      </c>
      <c r="B90" s="41" t="s">
        <v>153</v>
      </c>
      <c r="C90" s="54" t="s">
        <v>154</v>
      </c>
      <c r="D90" s="54" t="s">
        <v>53</v>
      </c>
      <c r="E90" s="42" t="s">
        <v>28</v>
      </c>
      <c r="F90" s="42" t="s">
        <v>29</v>
      </c>
      <c r="G90" s="55">
        <v>40817</v>
      </c>
      <c r="H90" s="55">
        <v>40817</v>
      </c>
      <c r="I90" s="42" t="s">
        <v>872</v>
      </c>
      <c r="J90" s="42" t="s">
        <v>55</v>
      </c>
      <c r="K90" s="42" t="s">
        <v>75</v>
      </c>
      <c r="L90" s="42" t="s">
        <v>33</v>
      </c>
      <c r="M90" s="73" t="s">
        <v>34</v>
      </c>
      <c r="N90" s="57"/>
      <c r="O90" s="58"/>
      <c r="P90" s="58"/>
      <c r="Q90" s="59"/>
      <c r="R90" s="41" t="s">
        <v>36</v>
      </c>
      <c r="S90" s="42" t="s">
        <v>873</v>
      </c>
      <c r="T90" s="42" t="s">
        <v>156</v>
      </c>
      <c r="U90" s="42" t="s">
        <v>157</v>
      </c>
      <c r="V90" s="42"/>
      <c r="W90" s="42" t="s">
        <v>40</v>
      </c>
      <c r="X90" s="42" t="s">
        <v>874</v>
      </c>
      <c r="Y90" s="42" t="s">
        <v>875</v>
      </c>
      <c r="Z90" s="42" t="s">
        <v>876</v>
      </c>
      <c r="AA90" s="42"/>
      <c r="AB90" s="43"/>
      <c r="AC90" s="44"/>
      <c r="AD90" s="45"/>
      <c r="AE90" s="45"/>
      <c r="AF90" s="46"/>
      <c r="AG90" s="70" t="s">
        <v>877</v>
      </c>
      <c r="AH90" s="61" t="s">
        <v>868</v>
      </c>
      <c r="AI90" s="61" t="s">
        <v>878</v>
      </c>
      <c r="AJ90" s="61"/>
      <c r="AK90" s="61" t="s">
        <v>879</v>
      </c>
      <c r="AL90" s="61" t="s">
        <v>869</v>
      </c>
      <c r="AM90" s="74" t="s">
        <v>870</v>
      </c>
      <c r="AN90" s="62" t="s">
        <v>871</v>
      </c>
      <c r="AO90" s="61"/>
      <c r="AP90" s="75" t="s">
        <v>880</v>
      </c>
      <c r="AQ90" s="65" t="s">
        <v>881</v>
      </c>
      <c r="AR90" s="66" t="s">
        <v>48</v>
      </c>
      <c r="AS90" s="67" t="s">
        <v>49</v>
      </c>
      <c r="AT90" s="71" t="s">
        <v>882</v>
      </c>
      <c r="AU90" s="72" t="s">
        <v>877</v>
      </c>
      <c r="AV90" s="72"/>
      <c r="AW90" s="72"/>
      <c r="AX90" s="72"/>
      <c r="AY90" s="72"/>
      <c r="AZ90" s="76"/>
      <c r="BA90" s="69"/>
    </row>
    <row r="91" spans="1:55" ht="45.75" customHeight="1" x14ac:dyDescent="0.35">
      <c r="A91" s="33">
        <v>89</v>
      </c>
      <c r="B91" s="41" t="s">
        <v>153</v>
      </c>
      <c r="C91" s="54" t="s">
        <v>154</v>
      </c>
      <c r="D91" s="54" t="s">
        <v>53</v>
      </c>
      <c r="E91" s="42" t="s">
        <v>28</v>
      </c>
      <c r="F91" s="42" t="s">
        <v>29</v>
      </c>
      <c r="G91" s="55">
        <v>40821</v>
      </c>
      <c r="H91" s="55">
        <v>40821</v>
      </c>
      <c r="I91" s="42" t="s">
        <v>883</v>
      </c>
      <c r="J91" s="42" t="s">
        <v>55</v>
      </c>
      <c r="K91" s="42" t="s">
        <v>55</v>
      </c>
      <c r="L91" s="42" t="s">
        <v>119</v>
      </c>
      <c r="M91" s="73" t="s">
        <v>120</v>
      </c>
      <c r="N91" s="57" t="s">
        <v>884</v>
      </c>
      <c r="O91" s="58"/>
      <c r="P91" s="58"/>
      <c r="Q91" s="59"/>
      <c r="R91" s="41" t="s">
        <v>36</v>
      </c>
      <c r="S91" s="42" t="s">
        <v>885</v>
      </c>
      <c r="T91" s="42" t="s">
        <v>156</v>
      </c>
      <c r="U91" s="42" t="s">
        <v>886</v>
      </c>
      <c r="V91" s="42" t="s">
        <v>887</v>
      </c>
      <c r="W91" s="42" t="s">
        <v>40</v>
      </c>
      <c r="X91" s="42"/>
      <c r="Y91" s="42"/>
      <c r="Z91" s="42"/>
      <c r="AA91" s="42"/>
      <c r="AB91" s="43"/>
      <c r="AC91" s="44"/>
      <c r="AD91" s="45"/>
      <c r="AE91" s="45"/>
      <c r="AF91" s="46"/>
      <c r="AG91" s="70" t="s">
        <v>888</v>
      </c>
      <c r="AH91" s="61" t="s">
        <v>889</v>
      </c>
      <c r="AI91" s="61" t="s">
        <v>890</v>
      </c>
      <c r="AJ91" s="61" t="s">
        <v>891</v>
      </c>
      <c r="AK91" s="61" t="s">
        <v>892</v>
      </c>
      <c r="AL91" s="61" t="s">
        <v>893</v>
      </c>
      <c r="AM91" s="74" t="s">
        <v>894</v>
      </c>
      <c r="AN91" s="62" t="s">
        <v>895</v>
      </c>
      <c r="AO91" s="61" t="s">
        <v>896</v>
      </c>
      <c r="AP91" s="75" t="s">
        <v>897</v>
      </c>
      <c r="AQ91" s="65"/>
      <c r="AR91" s="66" t="s">
        <v>48</v>
      </c>
      <c r="AS91" s="67" t="s">
        <v>49</v>
      </c>
      <c r="AT91" s="71" t="s">
        <v>897</v>
      </c>
      <c r="AU91" s="72" t="s">
        <v>888</v>
      </c>
      <c r="AV91" s="72" t="s">
        <v>889</v>
      </c>
      <c r="AW91" s="72"/>
      <c r="AX91" s="72"/>
      <c r="AY91" s="72"/>
      <c r="AZ91" s="76"/>
      <c r="BA91" s="69"/>
    </row>
    <row r="92" spans="1:55" ht="45.75" customHeight="1" x14ac:dyDescent="0.35">
      <c r="A92" s="33">
        <v>90</v>
      </c>
      <c r="B92" s="41" t="s">
        <v>244</v>
      </c>
      <c r="C92" s="54" t="s">
        <v>244</v>
      </c>
      <c r="D92" s="54" t="s">
        <v>53</v>
      </c>
      <c r="E92" s="42" t="s">
        <v>28</v>
      </c>
      <c r="F92" s="42" t="s">
        <v>29</v>
      </c>
      <c r="G92" s="55">
        <v>40822</v>
      </c>
      <c r="H92" s="55">
        <v>40822</v>
      </c>
      <c r="I92" s="42" t="s">
        <v>898</v>
      </c>
      <c r="J92" s="42" t="s">
        <v>899</v>
      </c>
      <c r="K92" s="42" t="s">
        <v>899</v>
      </c>
      <c r="L92" s="42" t="s">
        <v>899</v>
      </c>
      <c r="M92" s="73" t="s">
        <v>900</v>
      </c>
      <c r="N92" s="57"/>
      <c r="O92" s="58"/>
      <c r="P92" s="58"/>
      <c r="Q92" s="59"/>
      <c r="R92" s="41" t="s">
        <v>36</v>
      </c>
      <c r="S92" s="42" t="s">
        <v>901</v>
      </c>
      <c r="T92" s="42" t="s">
        <v>62</v>
      </c>
      <c r="U92" s="42" t="s">
        <v>62</v>
      </c>
      <c r="V92" s="42"/>
      <c r="W92" s="42" t="s">
        <v>40</v>
      </c>
      <c r="X92" s="42"/>
      <c r="Y92" s="42"/>
      <c r="Z92" s="42" t="s">
        <v>902</v>
      </c>
      <c r="AA92" s="42"/>
      <c r="AB92" s="43"/>
      <c r="AC92" s="44"/>
      <c r="AD92" s="45"/>
      <c r="AE92" s="45"/>
      <c r="AF92" s="46"/>
      <c r="AG92" s="70" t="s">
        <v>903</v>
      </c>
      <c r="AH92" s="61" t="s">
        <v>904</v>
      </c>
      <c r="AI92" s="61"/>
      <c r="AJ92" s="61"/>
      <c r="AK92" s="61"/>
      <c r="AL92" s="61" t="s">
        <v>905</v>
      </c>
      <c r="AM92" s="74"/>
      <c r="AN92" s="62" t="s">
        <v>906</v>
      </c>
      <c r="AO92" s="61"/>
      <c r="AP92" s="75" t="s">
        <v>907</v>
      </c>
      <c r="AQ92" s="65"/>
      <c r="AR92" s="66" t="s">
        <v>48</v>
      </c>
      <c r="AS92" s="67" t="s">
        <v>49</v>
      </c>
      <c r="AT92" s="71" t="s">
        <v>904</v>
      </c>
      <c r="AU92" s="72" t="s">
        <v>907</v>
      </c>
      <c r="AV92" s="72" t="s">
        <v>903</v>
      </c>
      <c r="AW92" s="72"/>
      <c r="AX92" s="72"/>
      <c r="AY92" s="72"/>
      <c r="AZ92" s="76"/>
      <c r="BA92" s="69"/>
    </row>
    <row r="93" spans="1:55" ht="45.75" customHeight="1" x14ac:dyDescent="0.35">
      <c r="A93" s="33">
        <v>91</v>
      </c>
      <c r="B93" s="41" t="s">
        <v>153</v>
      </c>
      <c r="C93" s="54" t="s">
        <v>154</v>
      </c>
      <c r="D93" s="54" t="s">
        <v>53</v>
      </c>
      <c r="E93" s="42" t="s">
        <v>28</v>
      </c>
      <c r="F93" s="42" t="s">
        <v>29</v>
      </c>
      <c r="G93" s="55">
        <v>40840</v>
      </c>
      <c r="H93" s="55">
        <v>40840</v>
      </c>
      <c r="I93" s="42" t="s">
        <v>908</v>
      </c>
      <c r="J93" s="42" t="s">
        <v>55</v>
      </c>
      <c r="K93" s="42" t="s">
        <v>55</v>
      </c>
      <c r="L93" s="42" t="s">
        <v>33</v>
      </c>
      <c r="M93" s="73" t="s">
        <v>34</v>
      </c>
      <c r="N93" s="57"/>
      <c r="O93" s="58"/>
      <c r="P93" s="58"/>
      <c r="Q93" s="59"/>
      <c r="R93" s="41" t="s">
        <v>36</v>
      </c>
      <c r="S93" s="42" t="s">
        <v>909</v>
      </c>
      <c r="T93" s="42" t="s">
        <v>156</v>
      </c>
      <c r="U93" s="42" t="s">
        <v>910</v>
      </c>
      <c r="V93" s="42"/>
      <c r="W93" s="42" t="s">
        <v>63</v>
      </c>
      <c r="X93" s="42"/>
      <c r="Y93" s="42"/>
      <c r="Z93" s="42"/>
      <c r="AA93" s="42"/>
      <c r="AB93" s="43"/>
      <c r="AC93" s="44"/>
      <c r="AD93" s="45"/>
      <c r="AE93" s="45"/>
      <c r="AF93" s="46"/>
      <c r="AG93" s="70" t="s">
        <v>911</v>
      </c>
      <c r="AH93" s="61" t="s">
        <v>912</v>
      </c>
      <c r="AI93" s="61"/>
      <c r="AJ93" s="61"/>
      <c r="AK93" s="61"/>
      <c r="AL93" s="61" t="s">
        <v>913</v>
      </c>
      <c r="AM93" s="74"/>
      <c r="AN93" s="62"/>
      <c r="AO93" s="61"/>
      <c r="AP93" s="75"/>
      <c r="AQ93" s="65"/>
      <c r="AR93" s="66" t="s">
        <v>48</v>
      </c>
      <c r="AS93" s="67" t="s">
        <v>49</v>
      </c>
      <c r="AT93" s="71" t="s">
        <v>914</v>
      </c>
      <c r="AU93" s="72"/>
      <c r="AV93" s="72"/>
      <c r="AW93" s="72"/>
      <c r="AX93" s="72"/>
      <c r="AY93" s="72"/>
      <c r="AZ93" s="76"/>
      <c r="BA93" s="69"/>
    </row>
    <row r="94" spans="1:55" ht="45.75" customHeight="1" x14ac:dyDescent="0.35">
      <c r="A94" s="33">
        <v>92</v>
      </c>
      <c r="B94" s="41" t="s">
        <v>740</v>
      </c>
      <c r="C94" s="54" t="s">
        <v>741</v>
      </c>
      <c r="D94" s="54" t="s">
        <v>53</v>
      </c>
      <c r="E94" s="42" t="s">
        <v>28</v>
      </c>
      <c r="F94" s="42" t="s">
        <v>29</v>
      </c>
      <c r="G94" s="55">
        <v>40847</v>
      </c>
      <c r="H94" s="55">
        <v>40847</v>
      </c>
      <c r="I94" s="42" t="s">
        <v>915</v>
      </c>
      <c r="J94" s="42" t="s">
        <v>916</v>
      </c>
      <c r="K94" s="42" t="s">
        <v>916</v>
      </c>
      <c r="L94" s="42" t="s">
        <v>33</v>
      </c>
      <c r="M94" s="73" t="s">
        <v>34</v>
      </c>
      <c r="N94" s="57" t="s">
        <v>917</v>
      </c>
      <c r="O94" s="58"/>
      <c r="P94" s="58"/>
      <c r="Q94" s="59"/>
      <c r="R94" s="41" t="s">
        <v>150</v>
      </c>
      <c r="S94" s="42" t="s">
        <v>918</v>
      </c>
      <c r="T94" s="42" t="s">
        <v>156</v>
      </c>
      <c r="U94" s="42" t="s">
        <v>62</v>
      </c>
      <c r="V94" s="42"/>
      <c r="W94" s="42" t="s">
        <v>40</v>
      </c>
      <c r="X94" s="42"/>
      <c r="Y94" s="42"/>
      <c r="Z94" s="42"/>
      <c r="AA94" s="42"/>
      <c r="AB94" s="43"/>
      <c r="AC94" s="44"/>
      <c r="AD94" s="45"/>
      <c r="AE94" s="45"/>
      <c r="AF94" s="46"/>
      <c r="AG94" s="70" t="s">
        <v>919</v>
      </c>
      <c r="AH94" s="61" t="s">
        <v>920</v>
      </c>
      <c r="AI94" s="61" t="s">
        <v>921</v>
      </c>
      <c r="AJ94" s="61"/>
      <c r="AK94" s="61"/>
      <c r="AL94" s="61"/>
      <c r="AM94" s="74" t="s">
        <v>922</v>
      </c>
      <c r="AN94" s="62"/>
      <c r="AO94" s="61"/>
      <c r="AP94" s="75"/>
      <c r="AQ94" s="65"/>
      <c r="AR94" s="66" t="s">
        <v>48</v>
      </c>
      <c r="AS94" s="67" t="s">
        <v>49</v>
      </c>
      <c r="AT94" s="71" t="s">
        <v>920</v>
      </c>
      <c r="AU94" s="72"/>
      <c r="AV94" s="72"/>
      <c r="AW94" s="72"/>
      <c r="AX94" s="72"/>
      <c r="AY94" s="72"/>
      <c r="AZ94" s="76"/>
      <c r="BA94" s="80"/>
      <c r="BB94" s="2"/>
      <c r="BC94" s="2"/>
    </row>
    <row r="95" spans="1:55" ht="45.75" customHeight="1" x14ac:dyDescent="0.35">
      <c r="A95" s="33">
        <v>93</v>
      </c>
      <c r="B95" s="41" t="s">
        <v>153</v>
      </c>
      <c r="C95" s="54" t="s">
        <v>154</v>
      </c>
      <c r="D95" s="54" t="s">
        <v>53</v>
      </c>
      <c r="E95" s="42" t="s">
        <v>28</v>
      </c>
      <c r="F95" s="42" t="s">
        <v>29</v>
      </c>
      <c r="G95" s="55" t="s">
        <v>29</v>
      </c>
      <c r="H95" s="55">
        <v>40848</v>
      </c>
      <c r="I95" s="42" t="s">
        <v>923</v>
      </c>
      <c r="J95" s="42" t="s">
        <v>117</v>
      </c>
      <c r="K95" s="42" t="s">
        <v>118</v>
      </c>
      <c r="L95" s="42" t="s">
        <v>33</v>
      </c>
      <c r="M95" s="73" t="s">
        <v>34</v>
      </c>
      <c r="N95" s="57"/>
      <c r="O95" s="58"/>
      <c r="P95" s="58"/>
      <c r="Q95" s="59"/>
      <c r="R95" s="41" t="s">
        <v>36</v>
      </c>
      <c r="S95" s="42" t="s">
        <v>924</v>
      </c>
      <c r="T95" s="42" t="s">
        <v>156</v>
      </c>
      <c r="U95" s="42" t="s">
        <v>174</v>
      </c>
      <c r="V95" s="42" t="s">
        <v>925</v>
      </c>
      <c r="W95" s="42" t="s">
        <v>40</v>
      </c>
      <c r="X95" s="42"/>
      <c r="Y95" s="42"/>
      <c r="Z95" s="42"/>
      <c r="AA95" s="42"/>
      <c r="AB95" s="43"/>
      <c r="AC95" s="44"/>
      <c r="AD95" s="45"/>
      <c r="AE95" s="45"/>
      <c r="AF95" s="46"/>
      <c r="AG95" s="70"/>
      <c r="AH95" s="61"/>
      <c r="AI95" s="61"/>
      <c r="AJ95" s="61"/>
      <c r="AK95" s="61"/>
      <c r="AL95" s="61"/>
      <c r="AM95" s="74"/>
      <c r="AN95" s="62"/>
      <c r="AO95" s="61"/>
      <c r="AP95" s="75" t="s">
        <v>926</v>
      </c>
      <c r="AQ95" s="65"/>
      <c r="AR95" s="66" t="s">
        <v>106</v>
      </c>
      <c r="AS95" s="67" t="s">
        <v>107</v>
      </c>
      <c r="AT95" s="71" t="s">
        <v>926</v>
      </c>
      <c r="AU95" s="72"/>
      <c r="AV95" s="72"/>
      <c r="AW95" s="72"/>
      <c r="AX95" s="72"/>
      <c r="AY95" s="72"/>
      <c r="AZ95" s="76"/>
      <c r="BA95" s="69"/>
    </row>
    <row r="96" spans="1:55" ht="45.75" customHeight="1" x14ac:dyDescent="0.35">
      <c r="A96" s="33">
        <v>94</v>
      </c>
      <c r="B96" s="41" t="s">
        <v>82</v>
      </c>
      <c r="C96" s="54" t="s">
        <v>83</v>
      </c>
      <c r="D96" s="54" t="s">
        <v>53</v>
      </c>
      <c r="E96" s="42" t="s">
        <v>28</v>
      </c>
      <c r="F96" s="42" t="s">
        <v>29</v>
      </c>
      <c r="G96" s="55" t="s">
        <v>29</v>
      </c>
      <c r="H96" s="55">
        <v>40858</v>
      </c>
      <c r="I96" s="42" t="s">
        <v>927</v>
      </c>
      <c r="J96" s="42" t="s">
        <v>117</v>
      </c>
      <c r="K96" s="42" t="s">
        <v>118</v>
      </c>
      <c r="L96" s="42" t="s">
        <v>33</v>
      </c>
      <c r="M96" s="73" t="s">
        <v>34</v>
      </c>
      <c r="N96" s="57" t="s">
        <v>928</v>
      </c>
      <c r="O96" s="58"/>
      <c r="P96" s="58"/>
      <c r="Q96" s="59"/>
      <c r="R96" s="41" t="s">
        <v>36</v>
      </c>
      <c r="S96" s="42" t="s">
        <v>929</v>
      </c>
      <c r="T96" s="42" t="s">
        <v>87</v>
      </c>
      <c r="U96" s="42" t="s">
        <v>88</v>
      </c>
      <c r="V96" s="42"/>
      <c r="W96" s="42" t="s">
        <v>40</v>
      </c>
      <c r="X96" s="42"/>
      <c r="Y96" s="42"/>
      <c r="Z96" s="42"/>
      <c r="AA96" s="42"/>
      <c r="AB96" s="43"/>
      <c r="AC96" s="44"/>
      <c r="AD96" s="45"/>
      <c r="AE96" s="45"/>
      <c r="AF96" s="46"/>
      <c r="AG96" s="70" t="s">
        <v>930</v>
      </c>
      <c r="AH96" s="61" t="s">
        <v>931</v>
      </c>
      <c r="AI96" s="61" t="s">
        <v>932</v>
      </c>
      <c r="AJ96" s="61" t="s">
        <v>933</v>
      </c>
      <c r="AK96" s="61" t="s">
        <v>934</v>
      </c>
      <c r="AL96" s="61" t="s">
        <v>935</v>
      </c>
      <c r="AM96" s="74" t="s">
        <v>936</v>
      </c>
      <c r="AN96" s="62"/>
      <c r="AO96" s="61"/>
      <c r="AP96" s="75" t="s">
        <v>937</v>
      </c>
      <c r="AQ96" s="65"/>
      <c r="AR96" s="66" t="s">
        <v>821</v>
      </c>
      <c r="AS96" s="67" t="s">
        <v>49</v>
      </c>
      <c r="AT96" s="71" t="s">
        <v>28</v>
      </c>
      <c r="AU96" s="72" t="s">
        <v>931</v>
      </c>
      <c r="AV96" s="72"/>
      <c r="AW96" s="72"/>
      <c r="AX96" s="72"/>
      <c r="AY96" s="72"/>
      <c r="AZ96" s="76"/>
      <c r="BA96" s="69"/>
    </row>
    <row r="97" spans="1:55" ht="45.75" customHeight="1" x14ac:dyDescent="0.35">
      <c r="A97" s="33">
        <v>95</v>
      </c>
      <c r="B97" s="41" t="s">
        <v>244</v>
      </c>
      <c r="C97" s="54" t="s">
        <v>244</v>
      </c>
      <c r="D97" s="54" t="s">
        <v>53</v>
      </c>
      <c r="E97" s="42" t="s">
        <v>28</v>
      </c>
      <c r="F97" s="42" t="s">
        <v>29</v>
      </c>
      <c r="G97" s="55">
        <v>40861</v>
      </c>
      <c r="H97" s="55">
        <v>40861</v>
      </c>
      <c r="I97" s="42" t="s">
        <v>938</v>
      </c>
      <c r="J97" s="42" t="s">
        <v>55</v>
      </c>
      <c r="K97" s="42" t="s">
        <v>55</v>
      </c>
      <c r="L97" s="42" t="s">
        <v>33</v>
      </c>
      <c r="M97" s="73" t="s">
        <v>34</v>
      </c>
      <c r="N97" s="57"/>
      <c r="O97" s="58"/>
      <c r="P97" s="58"/>
      <c r="Q97" s="59"/>
      <c r="R97" s="41" t="s">
        <v>36</v>
      </c>
      <c r="S97" s="42" t="s">
        <v>939</v>
      </c>
      <c r="T97" s="42" t="s">
        <v>156</v>
      </c>
      <c r="U97" s="42" t="s">
        <v>940</v>
      </c>
      <c r="V97" s="42" t="s">
        <v>941</v>
      </c>
      <c r="W97" s="42" t="s">
        <v>40</v>
      </c>
      <c r="X97" s="42" t="s">
        <v>942</v>
      </c>
      <c r="Y97" s="42" t="s">
        <v>939</v>
      </c>
      <c r="Z97" s="42" t="s">
        <v>943</v>
      </c>
      <c r="AA97" s="42"/>
      <c r="AB97" s="43"/>
      <c r="AC97" s="44"/>
      <c r="AD97" s="45"/>
      <c r="AE97" s="45"/>
      <c r="AF97" s="46"/>
      <c r="AG97" s="70" t="s">
        <v>944</v>
      </c>
      <c r="AH97" s="61" t="s">
        <v>945</v>
      </c>
      <c r="AI97" s="61" t="s">
        <v>946</v>
      </c>
      <c r="AJ97" s="61" t="s">
        <v>947</v>
      </c>
      <c r="AK97" s="61" t="s">
        <v>948</v>
      </c>
      <c r="AL97" s="61" t="s">
        <v>949</v>
      </c>
      <c r="AM97" s="74" t="s">
        <v>950</v>
      </c>
      <c r="AN97" s="62" t="s">
        <v>951</v>
      </c>
      <c r="AO97" s="61"/>
      <c r="AP97" s="75"/>
      <c r="AQ97" s="65"/>
      <c r="AR97" s="66" t="s">
        <v>48</v>
      </c>
      <c r="AS97" s="67" t="s">
        <v>49</v>
      </c>
      <c r="AT97" s="71" t="s">
        <v>952</v>
      </c>
      <c r="AU97" s="72"/>
      <c r="AV97" s="72"/>
      <c r="AW97" s="72"/>
      <c r="AX97" s="72"/>
      <c r="AY97" s="72"/>
      <c r="AZ97" s="76"/>
      <c r="BA97" s="69"/>
    </row>
    <row r="98" spans="1:55" ht="45.75" customHeight="1" x14ac:dyDescent="0.35">
      <c r="A98" s="33">
        <v>96</v>
      </c>
      <c r="B98" s="41" t="s">
        <v>82</v>
      </c>
      <c r="C98" s="54" t="s">
        <v>83</v>
      </c>
      <c r="D98" s="54" t="s">
        <v>53</v>
      </c>
      <c r="E98" s="42" t="s">
        <v>28</v>
      </c>
      <c r="F98" s="42" t="s">
        <v>29</v>
      </c>
      <c r="G98" s="55">
        <v>40874</v>
      </c>
      <c r="H98" s="55">
        <v>40874</v>
      </c>
      <c r="I98" s="42" t="s">
        <v>953</v>
      </c>
      <c r="J98" s="42" t="s">
        <v>55</v>
      </c>
      <c r="K98" s="42" t="s">
        <v>55</v>
      </c>
      <c r="L98" s="42" t="s">
        <v>33</v>
      </c>
      <c r="M98" s="73" t="s">
        <v>34</v>
      </c>
      <c r="N98" s="57"/>
      <c r="O98" s="58"/>
      <c r="P98" s="58"/>
      <c r="Q98" s="59"/>
      <c r="R98" s="41" t="s">
        <v>36</v>
      </c>
      <c r="S98" s="42" t="s">
        <v>954</v>
      </c>
      <c r="T98" s="42" t="s">
        <v>87</v>
      </c>
      <c r="U98" s="42" t="s">
        <v>88</v>
      </c>
      <c r="V98" s="42"/>
      <c r="W98" s="42" t="s">
        <v>40</v>
      </c>
      <c r="X98" s="42" t="s">
        <v>955</v>
      </c>
      <c r="Y98" s="42"/>
      <c r="Z98" s="42"/>
      <c r="AA98" s="42"/>
      <c r="AB98" s="43"/>
      <c r="AC98" s="44"/>
      <c r="AD98" s="45"/>
      <c r="AE98" s="45"/>
      <c r="AF98" s="46"/>
      <c r="AG98" s="70"/>
      <c r="AH98" s="61" t="s">
        <v>956</v>
      </c>
      <c r="AI98" s="61"/>
      <c r="AJ98" s="61"/>
      <c r="AK98" s="61" t="s">
        <v>957</v>
      </c>
      <c r="AL98" s="61" t="s">
        <v>958</v>
      </c>
      <c r="AM98" s="74"/>
      <c r="AN98" s="62"/>
      <c r="AO98" s="61"/>
      <c r="AP98" s="75"/>
      <c r="AQ98" s="65"/>
      <c r="AR98" s="66" t="s">
        <v>478</v>
      </c>
      <c r="AS98" s="67" t="s">
        <v>49</v>
      </c>
      <c r="AT98" s="71" t="s">
        <v>959</v>
      </c>
      <c r="AU98" s="72"/>
      <c r="AV98" s="72"/>
      <c r="AW98" s="72"/>
      <c r="AX98" s="72"/>
      <c r="AY98" s="72"/>
      <c r="AZ98" s="76"/>
      <c r="BA98" s="69"/>
    </row>
    <row r="99" spans="1:55" ht="45.75" customHeight="1" x14ac:dyDescent="0.35">
      <c r="A99" s="33">
        <v>97</v>
      </c>
      <c r="B99" s="41" t="s">
        <v>446</v>
      </c>
      <c r="C99" s="54" t="s">
        <v>83</v>
      </c>
      <c r="D99" s="54" t="s">
        <v>53</v>
      </c>
      <c r="E99" s="42" t="s">
        <v>28</v>
      </c>
      <c r="F99" s="42" t="s">
        <v>29</v>
      </c>
      <c r="G99" s="55">
        <v>40878</v>
      </c>
      <c r="H99" s="55">
        <v>40878</v>
      </c>
      <c r="I99" s="42" t="s">
        <v>960</v>
      </c>
      <c r="J99" s="42" t="s">
        <v>55</v>
      </c>
      <c r="K99" s="42" t="s">
        <v>208</v>
      </c>
      <c r="L99" s="42" t="s">
        <v>33</v>
      </c>
      <c r="M99" s="73" t="s">
        <v>34</v>
      </c>
      <c r="N99" s="57"/>
      <c r="O99" s="58"/>
      <c r="P99" s="58"/>
      <c r="Q99" s="59"/>
      <c r="R99" s="41" t="s">
        <v>36</v>
      </c>
      <c r="S99" s="42" t="s">
        <v>961</v>
      </c>
      <c r="T99" s="42" t="s">
        <v>330</v>
      </c>
      <c r="U99" s="42" t="s">
        <v>62</v>
      </c>
      <c r="V99" s="42"/>
      <c r="W99" s="42" t="s">
        <v>40</v>
      </c>
      <c r="X99" s="42"/>
      <c r="Y99" s="42" t="s">
        <v>961</v>
      </c>
      <c r="Z99" s="42"/>
      <c r="AA99" s="42"/>
      <c r="AB99" s="43"/>
      <c r="AC99" s="44"/>
      <c r="AD99" s="45"/>
      <c r="AE99" s="45"/>
      <c r="AF99" s="46"/>
      <c r="AG99" s="70" t="s">
        <v>962</v>
      </c>
      <c r="AH99" s="61" t="s">
        <v>963</v>
      </c>
      <c r="AI99" s="61"/>
      <c r="AJ99" s="61"/>
      <c r="AK99" s="61"/>
      <c r="AL99" s="61" t="s">
        <v>964</v>
      </c>
      <c r="AM99" s="74"/>
      <c r="AN99" s="62" t="s">
        <v>965</v>
      </c>
      <c r="AO99" s="61"/>
      <c r="AP99" s="75"/>
      <c r="AQ99" s="65" t="s">
        <v>966</v>
      </c>
      <c r="AR99" s="66" t="s">
        <v>48</v>
      </c>
      <c r="AS99" s="67" t="s">
        <v>49</v>
      </c>
      <c r="AT99" s="71" t="s">
        <v>967</v>
      </c>
      <c r="AU99" s="72"/>
      <c r="AV99" s="72"/>
      <c r="AW99" s="72"/>
      <c r="AX99" s="72"/>
      <c r="AY99" s="72"/>
      <c r="AZ99" s="76"/>
      <c r="BA99" s="69" t="s">
        <v>113</v>
      </c>
    </row>
    <row r="100" spans="1:55" ht="45.75" customHeight="1" x14ac:dyDescent="0.35">
      <c r="A100" s="33">
        <v>98</v>
      </c>
      <c r="B100" s="41" t="s">
        <v>243</v>
      </c>
      <c r="C100" s="54" t="s">
        <v>244</v>
      </c>
      <c r="D100" s="54" t="s">
        <v>245</v>
      </c>
      <c r="E100" s="42" t="s">
        <v>28</v>
      </c>
      <c r="F100" s="42" t="s">
        <v>29</v>
      </c>
      <c r="G100" s="55" t="s">
        <v>29</v>
      </c>
      <c r="H100" s="55">
        <v>40878</v>
      </c>
      <c r="I100" s="42" t="s">
        <v>941</v>
      </c>
      <c r="J100" s="42" t="s">
        <v>55</v>
      </c>
      <c r="K100" s="42" t="s">
        <v>968</v>
      </c>
      <c r="L100" s="42" t="s">
        <v>33</v>
      </c>
      <c r="M100" s="73" t="s">
        <v>34</v>
      </c>
      <c r="N100" s="57"/>
      <c r="O100" s="58"/>
      <c r="P100" s="58"/>
      <c r="Q100" s="59"/>
      <c r="R100" s="41" t="s">
        <v>36</v>
      </c>
      <c r="S100" s="42" t="s">
        <v>969</v>
      </c>
      <c r="T100" s="42" t="s">
        <v>251</v>
      </c>
      <c r="U100" s="42" t="s">
        <v>970</v>
      </c>
      <c r="V100" s="42"/>
      <c r="W100" s="42" t="s">
        <v>40</v>
      </c>
      <c r="X100" s="42"/>
      <c r="Y100" s="42" t="s">
        <v>971</v>
      </c>
      <c r="Z100" s="42"/>
      <c r="AA100" s="42"/>
      <c r="AB100" s="43"/>
      <c r="AC100" s="44"/>
      <c r="AD100" s="45"/>
      <c r="AE100" s="45"/>
      <c r="AF100" s="46"/>
      <c r="AG100" s="70" t="s">
        <v>972</v>
      </c>
      <c r="AH100" s="61" t="s">
        <v>973</v>
      </c>
      <c r="AI100" s="61"/>
      <c r="AJ100" s="61"/>
      <c r="AK100" s="61"/>
      <c r="AL100" s="61"/>
      <c r="AM100" s="74" t="s">
        <v>950</v>
      </c>
      <c r="AN100" s="62" t="s">
        <v>974</v>
      </c>
      <c r="AO100" s="61"/>
      <c r="AP100" s="75"/>
      <c r="AQ100" s="65"/>
      <c r="AR100" s="66" t="s">
        <v>48</v>
      </c>
      <c r="AS100" s="67" t="s">
        <v>49</v>
      </c>
      <c r="AT100" s="71" t="s">
        <v>975</v>
      </c>
      <c r="AU100" s="72"/>
      <c r="AV100" s="72"/>
      <c r="AW100" s="72"/>
      <c r="AX100" s="72"/>
      <c r="AY100" s="72"/>
      <c r="AZ100" s="76"/>
      <c r="BA100" s="69"/>
    </row>
    <row r="101" spans="1:55" ht="45.75" customHeight="1" x14ac:dyDescent="0.35">
      <c r="A101" s="33">
        <v>99</v>
      </c>
      <c r="B101" s="41" t="s">
        <v>153</v>
      </c>
      <c r="C101" s="54" t="s">
        <v>154</v>
      </c>
      <c r="D101" s="54" t="s">
        <v>53</v>
      </c>
      <c r="E101" s="42" t="s">
        <v>28</v>
      </c>
      <c r="F101" s="42" t="s">
        <v>29</v>
      </c>
      <c r="G101" s="55">
        <v>40881</v>
      </c>
      <c r="H101" s="55">
        <v>40881</v>
      </c>
      <c r="I101" s="42" t="s">
        <v>977</v>
      </c>
      <c r="J101" s="42" t="s">
        <v>117</v>
      </c>
      <c r="K101" s="42" t="s">
        <v>118</v>
      </c>
      <c r="L101" s="42" t="s">
        <v>33</v>
      </c>
      <c r="M101" s="73" t="s">
        <v>34</v>
      </c>
      <c r="N101" s="57"/>
      <c r="O101" s="58"/>
      <c r="P101" s="58"/>
      <c r="Q101" s="59"/>
      <c r="R101" s="41" t="s">
        <v>36</v>
      </c>
      <c r="S101" s="42" t="s">
        <v>978</v>
      </c>
      <c r="T101" s="42" t="s">
        <v>156</v>
      </c>
      <c r="U101" s="42" t="s">
        <v>174</v>
      </c>
      <c r="V101" s="42" t="s">
        <v>979</v>
      </c>
      <c r="W101" s="42" t="s">
        <v>40</v>
      </c>
      <c r="X101" s="42"/>
      <c r="Y101" s="42"/>
      <c r="Z101" s="42"/>
      <c r="AA101" s="42"/>
      <c r="AB101" s="43"/>
      <c r="AC101" s="44"/>
      <c r="AD101" s="45"/>
      <c r="AE101" s="45"/>
      <c r="AF101" s="46"/>
      <c r="AG101" s="70"/>
      <c r="AH101" s="61" t="s">
        <v>980</v>
      </c>
      <c r="AI101" s="61"/>
      <c r="AJ101" s="61"/>
      <c r="AK101" s="61"/>
      <c r="AL101" s="61"/>
      <c r="AM101" s="74"/>
      <c r="AN101" s="62"/>
      <c r="AO101" s="61"/>
      <c r="AP101" s="75" t="s">
        <v>981</v>
      </c>
      <c r="AQ101" s="65" t="s">
        <v>181</v>
      </c>
      <c r="AR101" s="66" t="s">
        <v>478</v>
      </c>
      <c r="AS101" s="67" t="s">
        <v>49</v>
      </c>
      <c r="AT101" s="71" t="s">
        <v>981</v>
      </c>
      <c r="AU101" s="72" t="s">
        <v>980</v>
      </c>
      <c r="AV101" s="72"/>
      <c r="AW101" s="72"/>
      <c r="AX101" s="72"/>
      <c r="AY101" s="72"/>
      <c r="AZ101" s="76"/>
      <c r="BA101" s="69"/>
    </row>
    <row r="102" spans="1:55" ht="45.75" customHeight="1" x14ac:dyDescent="0.35">
      <c r="A102" s="33">
        <v>100</v>
      </c>
      <c r="B102" s="41" t="s">
        <v>153</v>
      </c>
      <c r="C102" s="54" t="s">
        <v>154</v>
      </c>
      <c r="D102" s="54" t="s">
        <v>53</v>
      </c>
      <c r="E102" s="42" t="s">
        <v>28</v>
      </c>
      <c r="F102" s="42" t="s">
        <v>29</v>
      </c>
      <c r="G102" s="55" t="s">
        <v>29</v>
      </c>
      <c r="H102" s="55">
        <v>40889</v>
      </c>
      <c r="I102" s="42" t="s">
        <v>982</v>
      </c>
      <c r="J102" s="42" t="s">
        <v>55</v>
      </c>
      <c r="K102" s="42" t="s">
        <v>55</v>
      </c>
      <c r="L102" s="42" t="s">
        <v>33</v>
      </c>
      <c r="M102" s="73" t="s">
        <v>34</v>
      </c>
      <c r="N102" s="57"/>
      <c r="O102" s="58"/>
      <c r="P102" s="58"/>
      <c r="Q102" s="59"/>
      <c r="R102" s="41" t="s">
        <v>36</v>
      </c>
      <c r="S102" s="42" t="s">
        <v>983</v>
      </c>
      <c r="T102" s="42" t="s">
        <v>251</v>
      </c>
      <c r="U102" s="42" t="s">
        <v>62</v>
      </c>
      <c r="V102" s="42"/>
      <c r="W102" s="42" t="s">
        <v>63</v>
      </c>
      <c r="X102" s="42"/>
      <c r="Y102" s="42"/>
      <c r="Z102" s="42"/>
      <c r="AA102" s="42"/>
      <c r="AB102" s="43"/>
      <c r="AC102" s="44"/>
      <c r="AD102" s="45"/>
      <c r="AE102" s="45"/>
      <c r="AF102" s="46"/>
      <c r="AG102" s="70"/>
      <c r="AH102" s="61" t="s">
        <v>984</v>
      </c>
      <c r="AI102" s="61"/>
      <c r="AJ102" s="61"/>
      <c r="AK102" s="61"/>
      <c r="AL102" s="61"/>
      <c r="AM102" s="74"/>
      <c r="AN102" s="62"/>
      <c r="AO102" s="61"/>
      <c r="AP102" s="75"/>
      <c r="AQ102" s="65"/>
      <c r="AR102" s="66" t="s">
        <v>821</v>
      </c>
      <c r="AS102" s="67" t="s">
        <v>49</v>
      </c>
      <c r="AT102" s="71" t="s">
        <v>28</v>
      </c>
      <c r="AU102" s="72" t="s">
        <v>984</v>
      </c>
      <c r="AV102" s="72"/>
      <c r="AW102" s="72"/>
      <c r="AX102" s="72"/>
      <c r="AY102" s="72"/>
      <c r="AZ102" s="76"/>
      <c r="BA102" s="69"/>
    </row>
    <row r="103" spans="1:55" ht="45.75" customHeight="1" x14ac:dyDescent="0.35">
      <c r="A103" s="33">
        <v>101</v>
      </c>
      <c r="B103" s="41" t="s">
        <v>216</v>
      </c>
      <c r="C103" s="54" t="s">
        <v>205</v>
      </c>
      <c r="D103" s="54" t="s">
        <v>53</v>
      </c>
      <c r="E103" s="42" t="s">
        <v>28</v>
      </c>
      <c r="F103" s="42" t="s">
        <v>246</v>
      </c>
      <c r="G103" s="55" t="s">
        <v>246</v>
      </c>
      <c r="H103" s="55">
        <v>40897</v>
      </c>
      <c r="I103" s="42" t="s">
        <v>985</v>
      </c>
      <c r="J103" s="42" t="s">
        <v>55</v>
      </c>
      <c r="K103" s="42" t="s">
        <v>75</v>
      </c>
      <c r="L103" s="42" t="s">
        <v>33</v>
      </c>
      <c r="M103" s="73" t="s">
        <v>34</v>
      </c>
      <c r="N103" s="57"/>
      <c r="O103" s="58"/>
      <c r="P103" s="58"/>
      <c r="Q103" s="59"/>
      <c r="R103" s="41" t="s">
        <v>150</v>
      </c>
      <c r="S103" s="42" t="s">
        <v>986</v>
      </c>
      <c r="T103" s="42" t="s">
        <v>251</v>
      </c>
      <c r="U103" s="42" t="s">
        <v>763</v>
      </c>
      <c r="V103" s="42"/>
      <c r="W103" s="42" t="s">
        <v>40</v>
      </c>
      <c r="X103" s="42"/>
      <c r="Y103" s="42"/>
      <c r="Z103" s="42"/>
      <c r="AA103" s="42"/>
      <c r="AB103" s="43"/>
      <c r="AC103" s="44"/>
      <c r="AD103" s="45"/>
      <c r="AE103" s="45"/>
      <c r="AF103" s="46"/>
      <c r="AG103" s="70" t="s">
        <v>987</v>
      </c>
      <c r="AH103" s="61" t="s">
        <v>988</v>
      </c>
      <c r="AI103" s="61" t="s">
        <v>989</v>
      </c>
      <c r="AJ103" s="61" t="s">
        <v>990</v>
      </c>
      <c r="AK103" s="61"/>
      <c r="AL103" s="61" t="s">
        <v>991</v>
      </c>
      <c r="AM103" s="74" t="s">
        <v>992</v>
      </c>
      <c r="AN103" s="62" t="s">
        <v>993</v>
      </c>
      <c r="AO103" s="61"/>
      <c r="AP103" s="75"/>
      <c r="AQ103" s="65"/>
      <c r="AR103" s="66" t="s">
        <v>48</v>
      </c>
      <c r="AS103" s="67" t="s">
        <v>49</v>
      </c>
      <c r="AT103" s="71" t="s">
        <v>994</v>
      </c>
      <c r="AU103" s="72" t="s">
        <v>987</v>
      </c>
      <c r="AV103" s="72"/>
      <c r="AW103" s="72"/>
      <c r="AX103" s="72"/>
      <c r="AY103" s="72"/>
      <c r="AZ103" s="76"/>
      <c r="BA103" s="69"/>
    </row>
    <row r="104" spans="1:55" ht="45.75" customHeight="1" x14ac:dyDescent="0.35">
      <c r="A104" s="33">
        <v>102</v>
      </c>
      <c r="B104" s="41" t="s">
        <v>244</v>
      </c>
      <c r="C104" s="54" t="s">
        <v>244</v>
      </c>
      <c r="D104" s="54" t="s">
        <v>53</v>
      </c>
      <c r="E104" s="42" t="s">
        <v>28</v>
      </c>
      <c r="F104" s="42" t="s">
        <v>29</v>
      </c>
      <c r="G104" s="55">
        <v>40898</v>
      </c>
      <c r="H104" s="55">
        <v>40898</v>
      </c>
      <c r="I104" s="42" t="s">
        <v>995</v>
      </c>
      <c r="J104" s="42" t="s">
        <v>147</v>
      </c>
      <c r="K104" s="42" t="s">
        <v>147</v>
      </c>
      <c r="L104" s="42" t="s">
        <v>33</v>
      </c>
      <c r="M104" s="73" t="s">
        <v>34</v>
      </c>
      <c r="N104" s="57"/>
      <c r="O104" s="58"/>
      <c r="P104" s="58"/>
      <c r="Q104" s="59"/>
      <c r="R104" s="41" t="s">
        <v>36</v>
      </c>
      <c r="S104" s="42" t="s">
        <v>996</v>
      </c>
      <c r="T104" s="42" t="s">
        <v>156</v>
      </c>
      <c r="U104" s="42" t="s">
        <v>174</v>
      </c>
      <c r="V104" s="42"/>
      <c r="W104" s="42" t="s">
        <v>40</v>
      </c>
      <c r="X104" s="42"/>
      <c r="Y104" s="42" t="s">
        <v>997</v>
      </c>
      <c r="Z104" s="42"/>
      <c r="AA104" s="42"/>
      <c r="AB104" s="43"/>
      <c r="AC104" s="44"/>
      <c r="AD104" s="45"/>
      <c r="AE104" s="45"/>
      <c r="AF104" s="46"/>
      <c r="AG104" s="70" t="s">
        <v>998</v>
      </c>
      <c r="AH104" s="61" t="s">
        <v>999</v>
      </c>
      <c r="AI104" s="61" t="s">
        <v>1000</v>
      </c>
      <c r="AJ104" s="61" t="s">
        <v>1001</v>
      </c>
      <c r="AK104" s="61" t="s">
        <v>1002</v>
      </c>
      <c r="AL104" s="61" t="s">
        <v>1003</v>
      </c>
      <c r="AM104" s="74"/>
      <c r="AN104" s="62"/>
      <c r="AO104" s="61"/>
      <c r="AP104" s="75" t="s">
        <v>1004</v>
      </c>
      <c r="AQ104" s="65"/>
      <c r="AR104" s="66" t="s">
        <v>48</v>
      </c>
      <c r="AS104" s="67" t="s">
        <v>49</v>
      </c>
      <c r="AT104" s="71" t="s">
        <v>999</v>
      </c>
      <c r="AU104" s="72" t="s">
        <v>1004</v>
      </c>
      <c r="AV104" s="72" t="s">
        <v>1005</v>
      </c>
      <c r="AW104" s="72"/>
      <c r="AX104" s="72"/>
      <c r="AY104" s="72"/>
      <c r="AZ104" s="76"/>
      <c r="BA104" s="69" t="s">
        <v>113</v>
      </c>
    </row>
    <row r="105" spans="1:55" ht="45.75" customHeight="1" x14ac:dyDescent="0.35">
      <c r="A105" s="33">
        <v>103</v>
      </c>
      <c r="B105" s="41" t="s">
        <v>244</v>
      </c>
      <c r="C105" s="54" t="s">
        <v>244</v>
      </c>
      <c r="D105" s="54" t="s">
        <v>53</v>
      </c>
      <c r="E105" s="42" t="s">
        <v>28</v>
      </c>
      <c r="F105" s="42" t="s">
        <v>29</v>
      </c>
      <c r="G105" s="55">
        <v>40898</v>
      </c>
      <c r="H105" s="55">
        <v>40898</v>
      </c>
      <c r="I105" s="42" t="s">
        <v>1006</v>
      </c>
      <c r="J105" s="42" t="s">
        <v>147</v>
      </c>
      <c r="K105" s="42" t="s">
        <v>1007</v>
      </c>
      <c r="L105" s="42" t="s">
        <v>147</v>
      </c>
      <c r="M105" s="73" t="s">
        <v>149</v>
      </c>
      <c r="N105" s="57"/>
      <c r="O105" s="58"/>
      <c r="P105" s="58"/>
      <c r="Q105" s="59"/>
      <c r="R105" s="41" t="s">
        <v>36</v>
      </c>
      <c r="S105" s="42" t="s">
        <v>1008</v>
      </c>
      <c r="T105" s="42" t="s">
        <v>156</v>
      </c>
      <c r="U105" s="42" t="s">
        <v>321</v>
      </c>
      <c r="V105" s="42"/>
      <c r="W105" s="42" t="s">
        <v>40</v>
      </c>
      <c r="X105" s="42" t="s">
        <v>1009</v>
      </c>
      <c r="Y105" s="42" t="s">
        <v>1010</v>
      </c>
      <c r="Z105" s="42" t="s">
        <v>1011</v>
      </c>
      <c r="AA105" s="42"/>
      <c r="AB105" s="43"/>
      <c r="AC105" s="44"/>
      <c r="AD105" s="45"/>
      <c r="AE105" s="45"/>
      <c r="AF105" s="46"/>
      <c r="AG105" s="70" t="s">
        <v>1012</v>
      </c>
      <c r="AH105" s="61" t="s">
        <v>1013</v>
      </c>
      <c r="AI105" s="61" t="s">
        <v>1014</v>
      </c>
      <c r="AJ105" s="61" t="s">
        <v>1015</v>
      </c>
      <c r="AK105" s="61" t="s">
        <v>1016</v>
      </c>
      <c r="AL105" s="61" t="s">
        <v>1017</v>
      </c>
      <c r="AM105" s="74"/>
      <c r="AN105" s="62" t="s">
        <v>1018</v>
      </c>
      <c r="AO105" s="61"/>
      <c r="AP105" s="75" t="s">
        <v>1019</v>
      </c>
      <c r="AQ105" s="65"/>
      <c r="AR105" s="66" t="s">
        <v>48</v>
      </c>
      <c r="AS105" s="67" t="s">
        <v>49</v>
      </c>
      <c r="AT105" s="71" t="s">
        <v>1020</v>
      </c>
      <c r="AU105" s="72"/>
      <c r="AV105" s="72"/>
      <c r="AW105" s="72"/>
      <c r="AX105" s="72"/>
      <c r="AY105" s="72"/>
      <c r="AZ105" s="76"/>
      <c r="BA105" s="69"/>
    </row>
    <row r="106" spans="1:55" ht="45.75" customHeight="1" x14ac:dyDescent="0.35">
      <c r="A106" s="33">
        <v>104</v>
      </c>
      <c r="B106" s="41" t="s">
        <v>389</v>
      </c>
      <c r="C106" s="54" t="s">
        <v>154</v>
      </c>
      <c r="D106" s="54" t="s">
        <v>53</v>
      </c>
      <c r="E106" s="42" t="s">
        <v>28</v>
      </c>
      <c r="F106" s="42" t="s">
        <v>29</v>
      </c>
      <c r="G106" s="55" t="s">
        <v>29</v>
      </c>
      <c r="H106" s="55">
        <v>40908</v>
      </c>
      <c r="I106" s="42" t="s">
        <v>1021</v>
      </c>
      <c r="J106" s="42" t="s">
        <v>147</v>
      </c>
      <c r="K106" s="42" t="s">
        <v>1022</v>
      </c>
      <c r="L106" s="42" t="s">
        <v>147</v>
      </c>
      <c r="M106" s="73" t="s">
        <v>149</v>
      </c>
      <c r="N106" s="57" t="s">
        <v>1023</v>
      </c>
      <c r="O106" s="58"/>
      <c r="P106" s="58"/>
      <c r="Q106" s="59"/>
      <c r="R106" s="41" t="s">
        <v>36</v>
      </c>
      <c r="S106" s="42" t="s">
        <v>1024</v>
      </c>
      <c r="T106" s="42" t="s">
        <v>156</v>
      </c>
      <c r="U106" s="42" t="s">
        <v>1025</v>
      </c>
      <c r="V106" s="42"/>
      <c r="W106" s="42" t="s">
        <v>40</v>
      </c>
      <c r="X106" s="42"/>
      <c r="Y106" s="42"/>
      <c r="Z106" s="42"/>
      <c r="AA106" s="42"/>
      <c r="AB106" s="43"/>
      <c r="AC106" s="44"/>
      <c r="AD106" s="45"/>
      <c r="AE106" s="45"/>
      <c r="AF106" s="46"/>
      <c r="AG106" s="70"/>
      <c r="AH106" s="61"/>
      <c r="AI106" s="61"/>
      <c r="AJ106" s="61"/>
      <c r="AK106" s="61"/>
      <c r="AL106" s="61"/>
      <c r="AM106" s="74"/>
      <c r="AN106" s="62"/>
      <c r="AO106" s="61"/>
      <c r="AP106" s="75"/>
      <c r="AQ106" s="65"/>
      <c r="AR106" s="66" t="s">
        <v>821</v>
      </c>
      <c r="AS106" s="67" t="s">
        <v>49</v>
      </c>
      <c r="AT106" s="71" t="s">
        <v>28</v>
      </c>
      <c r="AU106" s="72" t="s">
        <v>1026</v>
      </c>
      <c r="AV106" s="72"/>
      <c r="AW106" s="72"/>
      <c r="AX106" s="72"/>
      <c r="AY106" s="72"/>
      <c r="AZ106" s="76"/>
      <c r="BA106" s="69"/>
    </row>
    <row r="107" spans="1:55" ht="45.75" customHeight="1" x14ac:dyDescent="0.35">
      <c r="A107" s="33">
        <v>105</v>
      </c>
      <c r="B107" s="41" t="s">
        <v>1027</v>
      </c>
      <c r="C107" s="54" t="s">
        <v>52</v>
      </c>
      <c r="D107" s="54" t="s">
        <v>53</v>
      </c>
      <c r="E107" s="42" t="s">
        <v>114</v>
      </c>
      <c r="F107" s="42" t="s">
        <v>29</v>
      </c>
      <c r="G107" s="55" t="s">
        <v>29</v>
      </c>
      <c r="H107" s="55" t="s">
        <v>29</v>
      </c>
      <c r="I107" s="42" t="s">
        <v>1028</v>
      </c>
      <c r="J107" s="42" t="s">
        <v>55</v>
      </c>
      <c r="K107" s="42" t="s">
        <v>55</v>
      </c>
      <c r="L107" s="42" t="s">
        <v>33</v>
      </c>
      <c r="M107" s="56" t="s">
        <v>34</v>
      </c>
      <c r="N107" s="57"/>
      <c r="O107" s="58"/>
      <c r="P107" s="58"/>
      <c r="Q107" s="59"/>
      <c r="R107" s="41" t="s">
        <v>1029</v>
      </c>
      <c r="S107" s="42"/>
      <c r="T107" s="42" t="s">
        <v>1030</v>
      </c>
      <c r="U107" s="42" t="s">
        <v>1031</v>
      </c>
      <c r="V107" s="42"/>
      <c r="W107" s="42" t="s">
        <v>40</v>
      </c>
      <c r="X107" s="42"/>
      <c r="Y107" s="42" t="s">
        <v>1032</v>
      </c>
      <c r="Z107" s="42"/>
      <c r="AA107" s="42"/>
      <c r="AB107" s="43"/>
      <c r="AC107" s="44"/>
      <c r="AD107" s="45"/>
      <c r="AE107" s="45"/>
      <c r="AF107" s="46"/>
      <c r="AG107" s="60"/>
      <c r="AH107" s="61" t="s">
        <v>1033</v>
      </c>
      <c r="AI107" s="62"/>
      <c r="AJ107" s="62"/>
      <c r="AK107" s="61" t="s">
        <v>1034</v>
      </c>
      <c r="AL107" s="62"/>
      <c r="AM107" s="63"/>
      <c r="AN107" s="62"/>
      <c r="AO107" s="62"/>
      <c r="AP107" s="64"/>
      <c r="AQ107" s="65"/>
      <c r="AR107" s="66" t="s">
        <v>478</v>
      </c>
      <c r="AS107" s="67" t="s">
        <v>49</v>
      </c>
      <c r="AT107" s="57"/>
      <c r="AU107" s="58"/>
      <c r="AV107" s="58"/>
      <c r="AW107" s="58"/>
      <c r="AX107" s="58"/>
      <c r="AY107" s="58"/>
      <c r="AZ107" s="68"/>
      <c r="BA107" s="69"/>
    </row>
    <row r="108" spans="1:55" ht="45.75" customHeight="1" x14ac:dyDescent="0.35">
      <c r="A108" s="33">
        <v>106</v>
      </c>
      <c r="B108" s="41" t="s">
        <v>204</v>
      </c>
      <c r="C108" s="54" t="s">
        <v>205</v>
      </c>
      <c r="D108" s="54" t="s">
        <v>135</v>
      </c>
      <c r="E108" s="42" t="s">
        <v>28</v>
      </c>
      <c r="F108" s="42" t="s">
        <v>29</v>
      </c>
      <c r="G108" s="55" t="s">
        <v>29</v>
      </c>
      <c r="H108" s="55" t="s">
        <v>29</v>
      </c>
      <c r="I108" s="42" t="s">
        <v>1035</v>
      </c>
      <c r="J108" s="42" t="s">
        <v>55</v>
      </c>
      <c r="K108" s="42" t="s">
        <v>1036</v>
      </c>
      <c r="L108" s="42" t="s">
        <v>33</v>
      </c>
      <c r="M108" s="56" t="s">
        <v>34</v>
      </c>
      <c r="N108" s="57" t="s">
        <v>1037</v>
      </c>
      <c r="O108" s="58"/>
      <c r="P108" s="58"/>
      <c r="Q108" s="59"/>
      <c r="R108" s="41" t="s">
        <v>36</v>
      </c>
      <c r="S108" s="42" t="s">
        <v>1038</v>
      </c>
      <c r="T108" s="42" t="s">
        <v>211</v>
      </c>
      <c r="U108" s="42" t="s">
        <v>212</v>
      </c>
      <c r="V108" s="42"/>
      <c r="W108" s="42" t="s">
        <v>40</v>
      </c>
      <c r="X108" s="42"/>
      <c r="Y108" s="42"/>
      <c r="Z108" s="42"/>
      <c r="AA108" s="42"/>
      <c r="AB108" s="43"/>
      <c r="AC108" s="44"/>
      <c r="AD108" s="45"/>
      <c r="AE108" s="45"/>
      <c r="AF108" s="46"/>
      <c r="AG108" s="60"/>
      <c r="AH108" s="61" t="s">
        <v>1039</v>
      </c>
      <c r="AI108" s="62"/>
      <c r="AJ108" s="62"/>
      <c r="AK108" s="62"/>
      <c r="AL108" s="61" t="s">
        <v>1040</v>
      </c>
      <c r="AM108" s="63" t="s">
        <v>1041</v>
      </c>
      <c r="AN108" s="62" t="s">
        <v>1042</v>
      </c>
      <c r="AO108" s="62"/>
      <c r="AP108" s="64"/>
      <c r="AQ108" s="65"/>
      <c r="AR108" s="66" t="s">
        <v>478</v>
      </c>
      <c r="AS108" s="67" t="s">
        <v>49</v>
      </c>
      <c r="AT108" s="57"/>
      <c r="AU108" s="58"/>
      <c r="AV108" s="58"/>
      <c r="AW108" s="58"/>
      <c r="AX108" s="58"/>
      <c r="AY108" s="58"/>
      <c r="AZ108" s="68"/>
      <c r="BA108" s="69"/>
    </row>
    <row r="109" spans="1:55" s="2" customFormat="1" ht="42" customHeight="1" x14ac:dyDescent="0.35">
      <c r="A109" s="33">
        <v>107</v>
      </c>
      <c r="B109" s="41" t="s">
        <v>153</v>
      </c>
      <c r="C109" s="54" t="s">
        <v>154</v>
      </c>
      <c r="D109" s="54" t="s">
        <v>53</v>
      </c>
      <c r="E109" s="42" t="s">
        <v>114</v>
      </c>
      <c r="F109" s="42" t="s">
        <v>29</v>
      </c>
      <c r="G109" s="55" t="s">
        <v>29</v>
      </c>
      <c r="H109" s="55" t="s">
        <v>29</v>
      </c>
      <c r="I109" s="42" t="s">
        <v>1043</v>
      </c>
      <c r="J109" s="42" t="s">
        <v>55</v>
      </c>
      <c r="K109" s="42" t="s">
        <v>55</v>
      </c>
      <c r="L109" s="42" t="s">
        <v>119</v>
      </c>
      <c r="M109" s="85" t="s">
        <v>120</v>
      </c>
      <c r="N109" s="57" t="s">
        <v>1044</v>
      </c>
      <c r="O109" s="58"/>
      <c r="P109" s="58"/>
      <c r="Q109" s="59"/>
      <c r="R109" s="41" t="s">
        <v>1029</v>
      </c>
      <c r="S109" s="42"/>
      <c r="T109" s="42" t="s">
        <v>135</v>
      </c>
      <c r="U109" s="42" t="s">
        <v>1045</v>
      </c>
      <c r="V109" s="42"/>
      <c r="W109" s="42" t="s">
        <v>1046</v>
      </c>
      <c r="X109" s="42"/>
      <c r="Y109" s="42"/>
      <c r="Z109" s="42"/>
      <c r="AA109" s="42"/>
      <c r="AB109" s="43"/>
      <c r="AC109" s="44"/>
      <c r="AD109" s="45"/>
      <c r="AE109" s="45"/>
      <c r="AF109" s="46"/>
      <c r="AG109" s="70"/>
      <c r="AH109" s="62"/>
      <c r="AI109" s="62"/>
      <c r="AJ109" s="62"/>
      <c r="AK109" s="62"/>
      <c r="AL109" s="62"/>
      <c r="AM109" s="63"/>
      <c r="AN109" s="62"/>
      <c r="AO109" s="62"/>
      <c r="AP109" s="64"/>
      <c r="AQ109" s="65"/>
      <c r="AR109" s="66" t="s">
        <v>106</v>
      </c>
      <c r="AS109" s="67" t="s">
        <v>107</v>
      </c>
      <c r="AT109" s="71" t="s">
        <v>1047</v>
      </c>
      <c r="AU109" s="72" t="s">
        <v>1048</v>
      </c>
      <c r="AV109" s="72" t="s">
        <v>1049</v>
      </c>
      <c r="AW109" s="58"/>
      <c r="AX109" s="58"/>
      <c r="AY109" s="58"/>
      <c r="AZ109" s="68"/>
      <c r="BA109" s="69"/>
      <c r="BB109" s="1"/>
      <c r="BC109" s="1"/>
    </row>
    <row r="110" spans="1:55" s="2" customFormat="1" ht="42" customHeight="1" x14ac:dyDescent="0.35">
      <c r="A110" s="33">
        <v>108</v>
      </c>
      <c r="B110" s="41" t="s">
        <v>153</v>
      </c>
      <c r="C110" s="54" t="s">
        <v>154</v>
      </c>
      <c r="D110" s="54" t="s">
        <v>53</v>
      </c>
      <c r="E110" s="42" t="s">
        <v>114</v>
      </c>
      <c r="F110" s="42" t="s">
        <v>29</v>
      </c>
      <c r="G110" s="55" t="s">
        <v>29</v>
      </c>
      <c r="H110" s="55" t="s">
        <v>29</v>
      </c>
      <c r="I110" s="42" t="s">
        <v>1050</v>
      </c>
      <c r="J110" s="42" t="s">
        <v>55</v>
      </c>
      <c r="K110" s="42" t="s">
        <v>55</v>
      </c>
      <c r="L110" s="42" t="s">
        <v>119</v>
      </c>
      <c r="M110" s="85" t="s">
        <v>120</v>
      </c>
      <c r="N110" s="57" t="s">
        <v>1051</v>
      </c>
      <c r="O110" s="58"/>
      <c r="P110" s="58"/>
      <c r="Q110" s="59"/>
      <c r="R110" s="41" t="s">
        <v>1029</v>
      </c>
      <c r="S110" s="42"/>
      <c r="T110" s="42" t="s">
        <v>135</v>
      </c>
      <c r="U110" s="42" t="s">
        <v>1045</v>
      </c>
      <c r="V110" s="42"/>
      <c r="W110" s="42" t="s">
        <v>1046</v>
      </c>
      <c r="X110" s="42"/>
      <c r="Y110" s="42"/>
      <c r="Z110" s="42"/>
      <c r="AA110" s="42"/>
      <c r="AB110" s="43"/>
      <c r="AC110" s="44"/>
      <c r="AD110" s="45"/>
      <c r="AE110" s="45"/>
      <c r="AF110" s="46"/>
      <c r="AG110" s="60"/>
      <c r="AH110" s="62"/>
      <c r="AI110" s="62"/>
      <c r="AJ110" s="62"/>
      <c r="AK110" s="62"/>
      <c r="AL110" s="62"/>
      <c r="AM110" s="63"/>
      <c r="AN110" s="62"/>
      <c r="AO110" s="62"/>
      <c r="AP110" s="64"/>
      <c r="AQ110" s="65"/>
      <c r="AR110" s="66" t="s">
        <v>106</v>
      </c>
      <c r="AS110" s="67" t="s">
        <v>107</v>
      </c>
      <c r="AT110" s="71" t="s">
        <v>1047</v>
      </c>
      <c r="AU110" s="72" t="s">
        <v>1048</v>
      </c>
      <c r="AV110" s="72" t="s">
        <v>1049</v>
      </c>
      <c r="AW110" s="58"/>
      <c r="AX110" s="58"/>
      <c r="AY110" s="58"/>
      <c r="AZ110" s="68"/>
      <c r="BA110" s="80"/>
    </row>
    <row r="111" spans="1:55" x14ac:dyDescent="0.35"/>
    <row r="112" spans="1:55"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110" xr:uid="{ACE956E0-C96E-45FB-B902-2B201F6C3999}">
    <sortState xmlns:xlrd2="http://schemas.microsoft.com/office/spreadsheetml/2017/richdata2" ref="A4:BC110">
      <sortCondition ref="H2:H110"/>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G54" r:id="rId1" xr:uid="{653FF4E5-6D6C-4A51-A714-77E16E6420BE}"/>
    <hyperlink ref="AH54" r:id="rId2" xr:uid="{5C1AB3B9-C1AA-46E3-80CB-0BDEBEAD6150}"/>
    <hyperlink ref="AG18" r:id="rId3" xr:uid="{3DD9B8E5-D65B-42CD-B900-B25E05948CF7}"/>
    <hyperlink ref="AH18" r:id="rId4" display="https://www.facebook.com/DarMerit?fref=ts" xr:uid="{E86688FC-FE29-45C5-A9EB-5A30358CDA3F}"/>
    <hyperlink ref="AH19" r:id="rId5" xr:uid="{E066C0D8-E758-4034-A18F-9C0BE3E937D2}"/>
    <hyperlink ref="AL19" r:id="rId6" xr:uid="{DE28FCDB-D6C9-4C09-AE02-203064C9DF1B}"/>
    <hyperlink ref="AG79" r:id="rId7" xr:uid="{43CE9ADB-D68D-478C-ABF8-964E771A010A}"/>
    <hyperlink ref="AH79" r:id="rId8" xr:uid="{4B6F9BEE-18A0-4E58-910E-A85545324B57}"/>
    <hyperlink ref="AL79" r:id="rId9" xr:uid="{97240034-7BC9-423E-B16F-167F8FF8B5A5}"/>
    <hyperlink ref="AJ79" r:id="rId10" xr:uid="{351280B0-0483-4621-982F-5C811E0258D0}"/>
    <hyperlink ref="AH50" r:id="rId11" xr:uid="{A23179DF-F48C-4A11-8123-D78A549C1276}"/>
    <hyperlink ref="AL50" r:id="rId12" xr:uid="{A229D51D-B3A0-4D77-8FAC-51B9D83B329E}"/>
    <hyperlink ref="AG50" r:id="rId13" xr:uid="{7BC2A159-84D9-4B9B-9A44-8F32705A1351}"/>
    <hyperlink ref="AU4" r:id="rId14" xr:uid="{73D5F3DA-E541-42E9-BAB1-D4A1B7208A4E}"/>
    <hyperlink ref="AH4" r:id="rId15" xr:uid="{6CEFB646-0A5E-42EC-BC89-539BC50B2004}"/>
    <hyperlink ref="AH7" r:id="rId16" xr:uid="{55729FFB-431F-4D28-AC68-A690DF4432F8}"/>
    <hyperlink ref="AO4" r:id="rId17" xr:uid="{BEC63594-6870-4E89-B3EF-C7868E6828F6}"/>
    <hyperlink ref="AV4" r:id="rId18" xr:uid="{4E6C903A-10C5-4A3F-AA74-C66332FC645E}"/>
    <hyperlink ref="AW4" r:id="rId19" xr:uid="{96AA96F8-9413-414E-B6AC-0133B2D40E1D}"/>
    <hyperlink ref="AH44" r:id="rId20" xr:uid="{4FD95A8D-DC24-4C2F-BBBE-B0691C5B010D}"/>
    <hyperlink ref="AL44" r:id="rId21" xr:uid="{CAB6F68B-7E5F-4A57-9812-72D056521A32}"/>
    <hyperlink ref="AO44" r:id="rId22" xr:uid="{E15B588F-8CC8-4B39-B141-D15C063F934C}"/>
    <hyperlink ref="AH89" r:id="rId23" xr:uid="{6276BB19-C84E-484A-B9E4-658D1A59A6B4}"/>
    <hyperlink ref="AK44" r:id="rId24" xr:uid="{5183D57F-0DE9-436C-BAFA-2BE3EBAB3F59}"/>
    <hyperlink ref="AG89" r:id="rId25" xr:uid="{FF5A3062-8C7F-4407-B32D-3102137651DC}"/>
    <hyperlink ref="AL89" r:id="rId26" xr:uid="{C9B2DDBE-4954-4177-98A6-877C9373077A}"/>
    <hyperlink ref="AL11" r:id="rId27" xr:uid="{7D391142-7CD1-420B-A483-B0FD5CFBA143}"/>
    <hyperlink ref="AG11" r:id="rId28" xr:uid="{3A95179F-A6B3-4C6B-92C2-7A18B7C697EA}"/>
    <hyperlink ref="AH11" r:id="rId29" xr:uid="{AA07D5C3-D424-4A97-BF48-A97398B5E133}"/>
    <hyperlink ref="AL61" r:id="rId30" xr:uid="{01547CD8-8A26-43A7-96A5-0DE080D428BD}"/>
    <hyperlink ref="AG61" r:id="rId31" xr:uid="{850D2BC1-680E-4A17-A08E-CDB74B83F147}"/>
    <hyperlink ref="AH61" r:id="rId32" xr:uid="{A4AB5E5E-5C31-4834-A6EF-3D191D25C8AB}"/>
    <hyperlink ref="AU61" r:id="rId33" xr:uid="{F8953E6B-5216-465F-9DB0-5ADA6F85111E}"/>
    <hyperlink ref="AG28" r:id="rId34" xr:uid="{27290241-4154-4590-8FEF-52376479526D}"/>
    <hyperlink ref="AK28" r:id="rId35" xr:uid="{03FBAD54-5D21-4DBC-9F3A-082D150CAFDA}"/>
    <hyperlink ref="AL28" r:id="rId36" xr:uid="{05FA7B08-5CB5-480F-8632-1E650B0C3D02}"/>
    <hyperlink ref="AH28" r:id="rId37" xr:uid="{13535FF8-B1E5-4DC3-89E1-79E40B7F475C}"/>
    <hyperlink ref="AJ28" r:id="rId38" xr:uid="{90C99DE1-2AD7-4335-92CA-3E49C987908D}"/>
    <hyperlink ref="AI28" r:id="rId39" xr:uid="{596448CD-73F1-4D1F-8904-15F469FDB334}"/>
    <hyperlink ref="AG59" r:id="rId40" xr:uid="{2196C59A-A77C-4FE5-A292-0A3918538569}"/>
    <hyperlink ref="AH59" r:id="rId41" xr:uid="{11E3418F-F419-4A43-865E-5784DF40B42E}"/>
    <hyperlink ref="AL59" r:id="rId42" xr:uid="{FEBC6D2F-F97A-4A47-8093-F1A95134B779}"/>
    <hyperlink ref="AK59" r:id="rId43" xr:uid="{FEFE5D57-30B1-4736-9440-77551AE38802}"/>
    <hyperlink ref="AL51" r:id="rId44" xr:uid="{DBE62997-DFE6-4D4E-8CCA-5F26231E7556}"/>
    <hyperlink ref="AH51" r:id="rId45" xr:uid="{FF4EF24E-7066-4F78-B489-DC237FA11095}"/>
    <hyperlink ref="AH65" r:id="rId46" xr:uid="{9408CD16-1C6B-49EB-8335-DFCC51FF9DE6}"/>
    <hyperlink ref="AG65" r:id="rId47" xr:uid="{42E6B9EB-2A4F-4658-A88D-BDE11BF7DE6C}"/>
    <hyperlink ref="AL65" r:id="rId48" xr:uid="{6A1A6DCB-25A1-4179-9C55-339507642EBD}"/>
    <hyperlink ref="AH37" r:id="rId49" xr:uid="{26493CB0-AAD8-4428-BE65-9BFD2967DBBB}"/>
    <hyperlink ref="AG37" r:id="rId50" xr:uid="{82867F28-4DEB-4848-B78F-5F2C2C1493E1}"/>
    <hyperlink ref="AL37" r:id="rId51" xr:uid="{7E497A8C-B1F5-493F-B24D-944276FA819B}"/>
    <hyperlink ref="AL38" r:id="rId52" xr:uid="{5915FD1A-A5C7-481D-BBD3-EC94528A6652}"/>
    <hyperlink ref="AG38" r:id="rId53" xr:uid="{B04DF6EC-B986-4902-A562-9B365C30A465}"/>
    <hyperlink ref="AJ38" r:id="rId54" xr:uid="{8526990C-BF61-4FE3-927B-CB7FF090A7AF}"/>
    <hyperlink ref="AI38" r:id="rId55" xr:uid="{D8CE5666-F762-4892-8693-E5B4527C6447}"/>
    <hyperlink ref="AH38" r:id="rId56" xr:uid="{C377FCA3-FC2F-4F5F-B94C-C6018F5C159F}"/>
    <hyperlink ref="AO38" r:id="rId57" xr:uid="{9576B4C6-4BFC-466A-AA44-41554573F68B}"/>
    <hyperlink ref="AG75" r:id="rId58" xr:uid="{2D6C27E5-E2F3-44F8-A6C9-12A5F4DED217}"/>
    <hyperlink ref="AP4" r:id="rId59" xr:uid="{BCFD709E-3DF7-4648-8051-FC6A31358BBB}"/>
    <hyperlink ref="AH63" r:id="rId60" xr:uid="{4C9B3AF4-DF34-48B8-BC88-133F8DB9B1EC}"/>
    <hyperlink ref="AH47" r:id="rId61" xr:uid="{1D765E06-81AB-4161-B7D4-E95C2AE38AA7}"/>
    <hyperlink ref="AG47" r:id="rId62" xr:uid="{30CA335B-117F-498E-B65D-20C1FCE3EFEE}"/>
    <hyperlink ref="AL47" r:id="rId63" xr:uid="{717E190E-2457-45EF-9A6D-695A932EEEA8}"/>
    <hyperlink ref="AK47" r:id="rId64" xr:uid="{7E750436-A451-4D56-A8EF-1F331174BA53}"/>
    <hyperlink ref="AH45" r:id="rId65" xr:uid="{B86BDEFA-61C0-4906-82F2-958AF5C60E85}"/>
    <hyperlink ref="AG45" r:id="rId66" xr:uid="{87000047-BF41-4F82-B9E4-664B6D691B8A}"/>
    <hyperlink ref="AL45" r:id="rId67" xr:uid="{3DA27B43-6E0F-47D4-9070-66A8D7F00B75}"/>
    <hyperlink ref="AH78" r:id="rId68" xr:uid="{219DD152-8F8C-4364-A81F-FDC5C5AA855E}"/>
    <hyperlink ref="AL78" r:id="rId69" xr:uid="{99526126-B6E9-423C-B468-F49AB5A06C5C}"/>
    <hyperlink ref="AU78" r:id="rId70" xr:uid="{95BF1F1A-30A2-40C8-A406-8B7F02A7314C}"/>
    <hyperlink ref="AG17" r:id="rId71" xr:uid="{784431BD-82B9-4F4F-B24C-308761FED1BD}"/>
    <hyperlink ref="AH39" r:id="rId72" xr:uid="{80259891-BD28-4EFB-9396-ED715101E292}"/>
    <hyperlink ref="AL39" r:id="rId73" xr:uid="{A982E5D8-E927-4573-B777-6A099C127559}"/>
    <hyperlink ref="AJ39" r:id="rId74" xr:uid="{A85CD543-0D53-4421-AA65-11FD12F9E7DB}"/>
    <hyperlink ref="AH53" r:id="rId75" xr:uid="{2F948F19-7297-4767-95D4-4B686E724FD4}"/>
    <hyperlink ref="AG53" r:id="rId76" xr:uid="{EAEAC7F2-3F97-4251-82EB-360AD96AAD1C}"/>
    <hyperlink ref="AU53" r:id="rId77" xr:uid="{9F5F7A3E-A393-4EF3-9186-D61696D8B290}"/>
    <hyperlink ref="AG41" r:id="rId78" xr:uid="{145E2D9B-73A5-4EF9-8410-09002A29AF4F}"/>
    <hyperlink ref="AH41" r:id="rId79" xr:uid="{15F54B48-08A8-43A1-8768-1FEAE1A7E350}"/>
    <hyperlink ref="AG9" r:id="rId80" xr:uid="{CA460F8C-055E-45BA-BD50-3E97736A7804}"/>
    <hyperlink ref="AL9" r:id="rId81" xr:uid="{20B55E44-CFCC-414F-BB4A-C74C3278CA48}"/>
    <hyperlink ref="AH9" r:id="rId82" xr:uid="{DA7606E5-08D9-4616-8B9D-FB5532EE8752}"/>
    <hyperlink ref="AI9" r:id="rId83" xr:uid="{2BF1D29E-CA43-4CAD-BA81-951D8CEFB913}"/>
    <hyperlink ref="AK9" r:id="rId84" xr:uid="{C7BB0560-B066-43DE-8FD8-3980B6E6999D}"/>
    <hyperlink ref="AL98" r:id="rId85" xr:uid="{07C52C44-1359-4D6D-8F0D-D07B3EA26899}"/>
    <hyperlink ref="AK98" r:id="rId86" xr:uid="{70040316-FB8A-4933-8254-0F383C613C6D}"/>
    <hyperlink ref="AH98" r:id="rId87" xr:uid="{8A16F05F-9BC3-4A50-A82B-7AE7BCD13F04}"/>
    <hyperlink ref="AH100" r:id="rId88" xr:uid="{7C3A60EB-0BAD-4823-8105-90441BE4214D}"/>
    <hyperlink ref="AG100" r:id="rId89" xr:uid="{F0E6F948-A305-45BA-BCF8-6F3F0DD17607}"/>
    <hyperlink ref="AK6" r:id="rId90" xr:uid="{A72B55DE-1E15-46CF-8A65-86AF9C97329B}"/>
    <hyperlink ref="AG94" r:id="rId91" xr:uid="{86039BC1-DD59-4626-8620-C5014BF06915}"/>
    <hyperlink ref="AH94" r:id="rId92" xr:uid="{4CF58835-94BB-478A-9960-6A2542CCA9FC}"/>
    <hyperlink ref="AG99" r:id="rId93" xr:uid="{2C5A6F7F-10A5-45FC-9FE8-A10FD0ACE0FA}"/>
    <hyperlink ref="AL99" r:id="rId94" xr:uid="{4B9003C5-51C2-4B8E-BB20-06582B1F888D}"/>
    <hyperlink ref="AH99" r:id="rId95" xr:uid="{2DFA3F6C-46CF-4291-88E4-8BCDB9071B78}"/>
    <hyperlink ref="AH6" r:id="rId96" xr:uid="{BE3E99D5-2F0C-404A-A3D5-79AD23A5239A}"/>
    <hyperlink ref="AU6" r:id="rId97" xr:uid="{B90462BD-C9C2-40FD-8427-26E11D8BB91D}"/>
    <hyperlink ref="AU84" r:id="rId98" xr:uid="{006AFE9A-9D6E-436D-9DAF-584A561967CB}"/>
    <hyperlink ref="AH84" r:id="rId99" xr:uid="{64F04B2C-73A8-414A-A669-9F6F24EB6221}"/>
    <hyperlink ref="AP84" r:id="rId100" xr:uid="{8F107B6D-B6FB-4BE8-8688-2C4282EC75BA}"/>
    <hyperlink ref="AG84" r:id="rId101" xr:uid="{65D8DA33-30C2-4093-91A5-ECE86FF7ADFE}"/>
    <hyperlink ref="AJ84" r:id="rId102" xr:uid="{EEFA0DAC-73B5-46A9-B8A5-0C3B7D32EC1B}"/>
    <hyperlink ref="AL84" r:id="rId103" xr:uid="{46763772-E93D-4BEC-B9EB-744467537231}"/>
    <hyperlink ref="AG22" r:id="rId104" xr:uid="{5DF94F17-5754-4AEF-A18A-8F0220441D0E}"/>
    <hyperlink ref="AL22" r:id="rId105" xr:uid="{14813530-529B-4222-B6D4-4E1E41A45585}"/>
    <hyperlink ref="AH22" r:id="rId106" xr:uid="{F8679955-99A5-48B2-A3B1-2885CF8223BB}"/>
    <hyperlink ref="AH83" r:id="rId107" xr:uid="{C2B3E043-8280-4823-AC9B-E2A2128BBCDC}"/>
    <hyperlink ref="AG83" r:id="rId108" xr:uid="{A425B20C-0F5C-410A-B41D-09530707872D}"/>
    <hyperlink ref="AU83" r:id="rId109" xr:uid="{C4826E4B-81ED-409F-B683-15D80B470C7F}"/>
    <hyperlink ref="AK83" r:id="rId110" xr:uid="{F50A0A7C-A4FA-4B33-83F6-A130FAB41B48}"/>
    <hyperlink ref="AI83" r:id="rId111" xr:uid="{8B1E4EA0-9623-4A7A-A4B5-6F2C85FA8F9B}"/>
    <hyperlink ref="AP83" r:id="rId112" xr:uid="{1D4E5858-2138-479C-9178-DB6E5724865B}"/>
    <hyperlink ref="AJ83" r:id="rId113" xr:uid="{DC72EDF8-0722-4B71-97BF-B4209DD43900}"/>
    <hyperlink ref="AL87" r:id="rId114" xr:uid="{BFE5D10E-E485-4C0E-8C50-C8694DF50919}"/>
    <hyperlink ref="AH87" r:id="rId115" xr:uid="{BADEAB3D-D70A-4CAE-96AB-7B83203EE57B}"/>
    <hyperlink ref="AG30" r:id="rId116" xr:uid="{B344CBF0-3D78-4879-A49E-D93B76215A1E}"/>
    <hyperlink ref="AH30" r:id="rId117" xr:uid="{919090DF-5961-461A-80DC-0215FC111CF3}"/>
    <hyperlink ref="AH31" r:id="rId118" xr:uid="{74FB17E4-8B01-4A7F-A646-E3C273A61639}"/>
    <hyperlink ref="AG31" r:id="rId119" xr:uid="{28A6073E-4D1C-439D-9170-33C67EF86757}"/>
    <hyperlink ref="AL31" r:id="rId120" xr:uid="{0C86D4E8-32B0-49E9-98D4-1A086E145060}"/>
    <hyperlink ref="AK31" r:id="rId121" xr:uid="{5EAB8F4E-A207-474C-8AC2-A5F64DCD414C}"/>
    <hyperlink ref="AJ31" r:id="rId122" xr:uid="{B8881342-F72E-49F9-8487-87F2DAA4DB68}"/>
    <hyperlink ref="AI31" r:id="rId123" xr:uid="{B2C97B36-0DB3-4AE4-8C36-ADA1BA60577B}"/>
    <hyperlink ref="AJ97" r:id="rId124" xr:uid="{684DC294-72CF-4511-8C68-8811A3C7E774}"/>
    <hyperlink ref="AG97" r:id="rId125" xr:uid="{E61767D7-064F-43D4-AF6C-62C11C9D7499}"/>
    <hyperlink ref="AL97" r:id="rId126" xr:uid="{1D1F4D6E-DCAE-401A-8995-85094D78502C}"/>
    <hyperlink ref="AK97" r:id="rId127" xr:uid="{20632E13-516A-4C5C-855F-356298DB77C0}"/>
    <hyperlink ref="AH97" r:id="rId128" xr:uid="{14229DCD-CB53-4892-BD9B-F21F4A109940}"/>
    <hyperlink ref="AG86" r:id="rId129" xr:uid="{6F0809ED-C3B5-40C4-BA86-DC39C0AB4FFA}"/>
    <hyperlink ref="AH86" r:id="rId130" xr:uid="{BBF658A8-E520-4C5A-B79F-27759784F5C2}"/>
    <hyperlink ref="AK86" r:id="rId131" xr:uid="{961AF909-FE76-4794-8139-F75935486AC4}"/>
    <hyperlink ref="AI86" r:id="rId132" xr:uid="{E709C08D-A046-461C-9788-5D345BEBB2F4}"/>
    <hyperlink ref="AJ86" r:id="rId133" xr:uid="{464827A0-ECA2-420A-A796-108B2CB04AEA}"/>
    <hyperlink ref="AL86" r:id="rId134" xr:uid="{AA3039D3-D5D9-42D7-9C14-47D7D36F5B31}"/>
    <hyperlink ref="AJ54" r:id="rId135" xr:uid="{7C490D94-21F7-4286-B29B-D43801EE2D3A}"/>
    <hyperlink ref="AL54" r:id="rId136" xr:uid="{1A83B513-AA6B-4402-8E25-89DE88E94F9C}"/>
    <hyperlink ref="AH76" r:id="rId137" xr:uid="{AA43AF53-F206-4666-85B4-62C266BB7125}"/>
    <hyperlink ref="AG76" r:id="rId138" xr:uid="{182D1C4C-E2AB-4306-A525-CD1E8907C602}"/>
    <hyperlink ref="AU76" r:id="rId139" xr:uid="{889F3FCE-B739-44DC-8BDF-DEB8C41EF69F}"/>
    <hyperlink ref="AL76" r:id="rId140" xr:uid="{43CC822C-7D05-40D7-AB18-81D9CAAF37D9}"/>
    <hyperlink ref="AJ76" r:id="rId141" xr:uid="{733309D7-0DC4-41DE-8D33-F138665DD8C8}"/>
    <hyperlink ref="AK76" r:id="rId142" xr:uid="{CBE50D9E-9348-4ED2-A104-1CF0BE82039A}"/>
    <hyperlink ref="AG105" r:id="rId143" xr:uid="{41538FD4-5E74-4E7F-B6CE-1FA1B56B4AF3}"/>
    <hyperlink ref="AL105" r:id="rId144" xr:uid="{93C67936-F36B-4612-AB57-160EC6BD323D}"/>
    <hyperlink ref="AI105" r:id="rId145" xr:uid="{181A744B-8ADE-4400-891F-9AC1F0929AEC}"/>
    <hyperlink ref="AJ105" r:id="rId146" xr:uid="{D351474E-1AEC-49C3-96AE-3AA9D4F449AF}"/>
    <hyperlink ref="AK105" r:id="rId147" xr:uid="{3A81EE9B-A3EF-4CD5-BA7F-DA8F9D79BFBB}"/>
    <hyperlink ref="AP105" r:id="rId148" xr:uid="{563167B0-40C9-478A-9FF9-424817AB72ED}"/>
    <hyperlink ref="AH105" r:id="rId149" xr:uid="{A87447C0-DE12-4771-B648-846D04522666}"/>
    <hyperlink ref="AH34" r:id="rId150" xr:uid="{D9058912-0E19-401F-B2CF-75D54F1DB28B}"/>
    <hyperlink ref="AG34" r:id="rId151" xr:uid="{05016B95-F475-4836-8B05-2ADF3EC8D035}"/>
    <hyperlink ref="AL34" r:id="rId152" xr:uid="{AC022EDB-3E9E-46E9-A5EE-398F1E9163D4}"/>
    <hyperlink ref="AI34" r:id="rId153" xr:uid="{93B0E448-2E87-4E50-B5A2-D483E20185E7}"/>
    <hyperlink ref="AU34" r:id="rId154" xr:uid="{F3AE85F0-7DB3-48A7-8A28-1494E93469E3}"/>
    <hyperlink ref="AG66" r:id="rId155" xr:uid="{CD1F056B-7FA9-4838-A575-76C1284BE92B}"/>
    <hyperlink ref="AH66" r:id="rId156" xr:uid="{58A342EE-59D6-4944-A328-0272CDAE83C8}"/>
    <hyperlink ref="AH3" r:id="rId157" xr:uid="{9475923D-C286-4DBC-A367-FE37052B4F75}"/>
    <hyperlink ref="AG3" r:id="rId158" xr:uid="{B6689E5A-51D9-4B90-B071-E9FB4C6A3144}"/>
    <hyperlink ref="AL3" r:id="rId159" xr:uid="{B70DDD19-2C5D-41BD-9988-2A923A8A929A}"/>
    <hyperlink ref="AJ3" r:id="rId160" xr:uid="{4D8C7A4B-EA06-4F2F-BCBE-9EA87DE6BD3C}"/>
    <hyperlink ref="AG5" r:id="rId161" xr:uid="{2393B390-59F2-4B6F-B8E6-BD6FE2453262}"/>
    <hyperlink ref="AH5" r:id="rId162" xr:uid="{AAFA3F63-0A17-4EC4-9143-B714152D406E}"/>
    <hyperlink ref="AG69" r:id="rId163" xr:uid="{BECE286A-5E30-44F8-BF28-55768AB0542C}"/>
    <hyperlink ref="AU69" r:id="rId164" xr:uid="{E451DC63-991B-4C43-BF34-55C125C86459}"/>
    <hyperlink ref="AH69" r:id="rId165" xr:uid="{B1C05FBC-AAF1-4C1F-92D5-2210418FFCDB}"/>
    <hyperlink ref="AI69" r:id="rId166" xr:uid="{AADD0F0D-31E1-4506-B28A-417B2071C0CE}"/>
    <hyperlink ref="AK69" r:id="rId167" xr:uid="{07104715-25C3-4A06-8B19-82D2EB4EBECB}"/>
    <hyperlink ref="AG26" r:id="rId168" xr:uid="{58B4F592-894D-4C52-8DF0-75460EE66D83}"/>
    <hyperlink ref="AP26" r:id="rId169" xr:uid="{39F84EC3-4C8C-4978-8BB6-6903AEF93304}"/>
    <hyperlink ref="AH52" r:id="rId170" xr:uid="{2B2E92EE-96B7-4084-B19A-4A039495F809}"/>
    <hyperlink ref="AU52" r:id="rId171" xr:uid="{E5207A72-4DDE-4DBE-B071-74BE23667D05}"/>
    <hyperlink ref="AG82" r:id="rId172" xr:uid="{9D97FA18-4CE1-4225-914F-6D99C925B693}"/>
    <hyperlink ref="AV52" r:id="rId173" xr:uid="{4B13EB23-B50F-45E5-8C60-73E5B76D3E4F}"/>
    <hyperlink ref="AK82" r:id="rId174" xr:uid="{ED609B48-68D3-4CE8-A5E4-486DCEF0C300}"/>
    <hyperlink ref="AI82" r:id="rId175" xr:uid="{E7FB0F39-6DBF-4F5F-866F-813D6A5E7D36}"/>
    <hyperlink ref="AU67" r:id="rId176" xr:uid="{8F47905F-1F1C-4119-A5EC-9BD903E64F97}"/>
    <hyperlink ref="AV67" r:id="rId177" xr:uid="{8192D289-44B3-41D3-83D0-55045EF850D7}"/>
    <hyperlink ref="AU57" r:id="rId178" xr:uid="{F0E96264-7A0C-4244-9085-73EFEC4FD7E9}"/>
    <hyperlink ref="AO57" r:id="rId179" xr:uid="{A570CF00-1DDD-48B9-9518-146FAC37FDC2}"/>
    <hyperlink ref="AH57" r:id="rId180" xr:uid="{BB70BF57-575F-4B8D-94C3-5535FF5112DC}"/>
    <hyperlink ref="AL33" r:id="rId181" xr:uid="{BD547B0D-FC1C-45CB-A184-06032F95036B}"/>
    <hyperlink ref="AG33" r:id="rId182" xr:uid="{06A27C7D-06CC-4B6E-A70E-0708789AB33E}"/>
    <hyperlink ref="AK33" r:id="rId183" xr:uid="{E8D1E542-DE37-4CE4-AAD6-E8410CE92BC0}"/>
    <hyperlink ref="AH33" r:id="rId184" xr:uid="{5DB319DE-8B70-4ADE-ADA9-F3BA256072D6}"/>
    <hyperlink ref="AI33" r:id="rId185" xr:uid="{4908C2C6-C2FD-4519-AD06-C83032647494}"/>
    <hyperlink ref="AV26" r:id="rId186" xr:uid="{9B4BA4BD-845E-4177-BF46-0C0CFBC29070}"/>
    <hyperlink ref="AG77" r:id="rId187" xr:uid="{AFC7F68E-DD51-4704-8BA6-388C22D06340}"/>
    <hyperlink ref="AH77" r:id="rId188" xr:uid="{8BB6ED82-70B1-4CE6-8D92-3AF0502C6E56}"/>
    <hyperlink ref="AU77" r:id="rId189" xr:uid="{79010E13-26E9-43DF-AF7E-85B1B0F858C6}"/>
    <hyperlink ref="AO77" r:id="rId190" xr:uid="{AAC9EB92-DB94-46A4-9F13-38A57E68441E}"/>
    <hyperlink ref="AL77" r:id="rId191" xr:uid="{100C913A-44CD-432F-AF24-0E77AD8E4E89}"/>
    <hyperlink ref="AK77" r:id="rId192" xr:uid="{DCADE0DF-5F9A-49DC-89BF-A255CCBA8E91}"/>
    <hyperlink ref="AJ77" r:id="rId193" xr:uid="{B31B6A36-330E-4BB9-B418-6926ADB2F9BD}"/>
    <hyperlink ref="AH80" r:id="rId194" xr:uid="{D0FE4BB4-54E4-4CDB-A9AB-35BADFBADBFD}"/>
    <hyperlink ref="AU80" r:id="rId195" xr:uid="{574B46D8-F18A-4FE6-ACCF-AC046B7EDE4D}"/>
    <hyperlink ref="AV80" r:id="rId196" xr:uid="{5217E6EB-8B2E-4F6F-8515-294E18DF5F67}"/>
    <hyperlink ref="AG80" r:id="rId197" xr:uid="{8732D104-4EBF-4E31-AAFF-02156E213E63}"/>
    <hyperlink ref="AJ80" r:id="rId198" xr:uid="{8B4DEEE9-6A62-4A2F-8150-C19599F680C2}"/>
    <hyperlink ref="AL80" r:id="rId199" xr:uid="{27426EC0-A107-4641-BCEF-9C0857179CBB}"/>
    <hyperlink ref="AH103" r:id="rId200" xr:uid="{B44F8DBD-AEA7-4AC2-B2A9-B8B9002AA562}"/>
    <hyperlink ref="AG103" r:id="rId201" xr:uid="{0BCE1245-1BBD-4AB8-B189-4211FB7CDFD3}"/>
    <hyperlink ref="AU103" r:id="rId202" xr:uid="{7909AA6D-E4CB-4911-98A5-31B906096D46}"/>
    <hyperlink ref="AL103" r:id="rId203" xr:uid="{439DEB79-67F9-4D56-B49B-FFE339487F6E}"/>
    <hyperlink ref="AJ103" r:id="rId204" xr:uid="{021980F6-06F2-416C-B44C-27FC59047691}"/>
    <hyperlink ref="AI103" r:id="rId205" xr:uid="{EC98BE57-FC2A-4FCE-AB56-EE63FAB13E5C}"/>
    <hyperlink ref="AG88" r:id="rId206" xr:uid="{F777EA18-0903-41F2-9B50-A6F798BDCE72}"/>
    <hyperlink ref="AH88" r:id="rId207" xr:uid="{BC9AE9C5-1CCE-4F43-ACA0-F95BF55BBDCA}"/>
    <hyperlink ref="AJ88" r:id="rId208" xr:uid="{66BCEE0B-39C6-49E3-8710-0A5DA3CDD9BB}"/>
    <hyperlink ref="AI88" r:id="rId209" xr:uid="{003E7640-8AE0-48C0-9A1B-34D3A5B6AE6C}"/>
    <hyperlink ref="AK88" r:id="rId210" xr:uid="{FD392634-9A0C-4730-8F95-90B37E0229E6}"/>
    <hyperlink ref="AL88" r:id="rId211" xr:uid="{9A7AE159-F848-498A-9EA5-37551844B0F5}"/>
    <hyperlink ref="AH90" r:id="rId212" xr:uid="{F06B390C-A118-43BD-B8E7-CE40890A90F5}"/>
    <hyperlink ref="AG90" r:id="rId213" xr:uid="{1D16AD3B-4EDB-4F00-ADE4-C96F96B391EB}"/>
    <hyperlink ref="AL90" r:id="rId214" xr:uid="{69A86380-0705-4ECE-BA68-567D15DF9AA5}"/>
    <hyperlink ref="AI90" r:id="rId215" xr:uid="{C3E5CDFC-120E-4D3F-9E44-66C56B655195}"/>
    <hyperlink ref="AK90" r:id="rId216" xr:uid="{758D2B24-C13F-427F-9CEF-B5427959192D}"/>
    <hyperlink ref="AP90" r:id="rId217" xr:uid="{BA1DFAA2-7923-4430-8E03-9A008024260F}"/>
    <hyperlink ref="AU90" r:id="rId218" xr:uid="{BDAF0614-F453-40BA-ACDF-F852D019A37F}"/>
    <hyperlink ref="AH96" r:id="rId219" xr:uid="{CD0E7416-EEAE-426B-97EB-D894C9701521}"/>
    <hyperlink ref="AG96" r:id="rId220" xr:uid="{7E8520ED-BC00-49AA-85F7-292C255822F4}"/>
    <hyperlink ref="AL96" r:id="rId221" xr:uid="{C2C143BC-367E-4A2A-9801-C5E7F21C8749}"/>
    <hyperlink ref="AJ96" r:id="rId222" xr:uid="{DF719960-E00A-41F8-841A-0BE1D1C2A27E}"/>
    <hyperlink ref="AP96" r:id="rId223" xr:uid="{6E197A3A-D6F2-4AB8-9227-C5147AB9CBFA}"/>
    <hyperlink ref="AK96" r:id="rId224" xr:uid="{6E4AF9C8-6238-44B2-8BE5-67391CBCA9FA}"/>
    <hyperlink ref="AI96" r:id="rId225" xr:uid="{FFD2D7E9-59D8-4E06-86E7-373A3E363CA5}"/>
    <hyperlink ref="AP20" r:id="rId226" xr:uid="{A81B0CBC-1EFC-4305-A998-2EDB4B1BD04F}"/>
    <hyperlink ref="AU13" r:id="rId227" xr:uid="{A293281E-A41C-4903-A502-CF4027C7171F}"/>
    <hyperlink ref="AH42" r:id="rId228" xr:uid="{80F92B34-1C0F-4722-93DD-FF3789DB09EC}"/>
    <hyperlink ref="AH104" r:id="rId229" xr:uid="{ADF17391-D23C-4B0A-81E8-EE3C6E61F498}"/>
    <hyperlink ref="AG42" r:id="rId230" xr:uid="{7C24B2E9-4626-4492-A089-AFF7D86D50E2}"/>
    <hyperlink ref="AL42" r:id="rId231" xr:uid="{2EB256CF-5D98-46C8-9EE2-5E5E53CEA108}"/>
    <hyperlink ref="AG104" r:id="rId232" xr:uid="{590CCF9D-A2BA-4BCC-BED5-63AEB67C6678}"/>
    <hyperlink ref="AI104" r:id="rId233" xr:uid="{108A0C6C-1C93-4DF9-A7ED-976C8A9ED72E}"/>
    <hyperlink ref="AJ104" r:id="rId234" xr:uid="{03ED3ED9-8E94-404E-98B8-73F1BC2C80DE}"/>
    <hyperlink ref="AK104" r:id="rId235" xr:uid="{A6BDC393-9630-4DF7-89E5-180588D18C51}"/>
    <hyperlink ref="AL104" r:id="rId236" xr:uid="{D8AC087D-5A10-4B2C-BDDE-04630F1967E5}"/>
    <hyperlink ref="AP104" r:id="rId237" xr:uid="{B4E1C8BF-CD02-4CF6-A633-4CDC28DC4999}"/>
    <hyperlink ref="AU104" r:id="rId238" xr:uid="{B2BD64BC-D71A-4C7C-B736-C496DF775AB8}"/>
    <hyperlink ref="AV104" r:id="rId239" xr:uid="{C297A0F9-EFF6-4369-B629-5356566DB3EE}"/>
    <hyperlink ref="AU20" r:id="rId240" xr:uid="{E9795161-967F-432A-89B8-8A180427F6FA}"/>
    <hyperlink ref="AH20" r:id="rId241" xr:uid="{5E01B388-1BEF-44C8-9930-B1EB98A415DC}"/>
    <hyperlink ref="AG20" r:id="rId242" xr:uid="{3A3A93A1-25AD-43EF-8A1C-FAF9B7AABBC3}"/>
    <hyperlink ref="AV20" r:id="rId243" xr:uid="{CC7E47AC-0FB5-4A0B-8836-D5AEB7E6D395}"/>
    <hyperlink ref="AU25" r:id="rId244" xr:uid="{292E28BE-5C0B-4B12-81ED-FD33EE47E333}"/>
    <hyperlink ref="AG25" r:id="rId245" xr:uid="{4913FC7A-0CCE-43F7-95D5-6FAD30F8B53E}"/>
    <hyperlink ref="AH25" r:id="rId246" xr:uid="{81F5FF93-6D56-4A9B-A71A-BF17A4BC1580}"/>
    <hyperlink ref="AV25" r:id="rId247" xr:uid="{FC407A2C-C01A-438F-B83B-69D498F55979}"/>
    <hyperlink ref="AJ25" r:id="rId248" xr:uid="{93DD1138-7C8D-4F1F-BDAE-E652FF027647}"/>
    <hyperlink ref="AI25" r:id="rId249" xr:uid="{5EC7BC78-488A-42C7-B6E6-B4689E75C62A}"/>
    <hyperlink ref="AK25" r:id="rId250" xr:uid="{9AFEB1A8-E69B-41BD-BCDA-5339E4B6D3DF}"/>
    <hyperlink ref="AP58" r:id="rId251" xr:uid="{78C53B8A-F67F-4ADB-BE7D-A9794FDAD84C}"/>
    <hyperlink ref="AH23" r:id="rId252" xr:uid="{79D61F0A-48A8-4F6E-BB25-CF1972C9063E}"/>
    <hyperlink ref="AU23" r:id="rId253" xr:uid="{8C38D878-B4EE-469E-B58C-7556746E7CD0}"/>
    <hyperlink ref="AP23" r:id="rId254" xr:uid="{29089DF4-726C-4DFD-AF87-DA8274F08AE4}"/>
    <hyperlink ref="AP15" r:id="rId255" xr:uid="{22C1456E-1650-444E-B297-4AB18F95D5BF}"/>
    <hyperlink ref="AJ15" r:id="rId256" xr:uid="{20AE947D-F8AE-4467-92C7-7C26ACF96251}"/>
    <hyperlink ref="AH15" r:id="rId257" xr:uid="{8085D6DC-9211-4590-9D9A-00E47B1771E1}"/>
    <hyperlink ref="AU15" r:id="rId258" xr:uid="{ECE331F4-B7A1-41AA-9CF6-917B6EE0D30B}"/>
    <hyperlink ref="AL15" r:id="rId259" xr:uid="{ED465D12-3F93-4186-A9A1-C810F2301898}"/>
    <hyperlink ref="AK15" r:id="rId260" xr:uid="{54B38936-BBF3-451D-A9FA-BD27CFEB3094}"/>
    <hyperlink ref="AP101" r:id="rId261" xr:uid="{C9936C66-5D62-45AA-B9FD-BB12872FC8D0}"/>
    <hyperlink ref="AH101" r:id="rId262" xr:uid="{2CD94FC1-491A-4D45-8097-938176DC1DEC}"/>
    <hyperlink ref="AU101" r:id="rId263" xr:uid="{25C3BF29-3D98-46B6-A9C3-130B9FDD534B}"/>
    <hyperlink ref="AP95" r:id="rId264" xr:uid="{A3FF2531-0D57-451F-AD7F-732A41BCF8E1}"/>
    <hyperlink ref="AH60" r:id="rId265" xr:uid="{509C9830-78A4-4A31-AEEC-EEEB9A223DE1}"/>
    <hyperlink ref="AL60" r:id="rId266" xr:uid="{87C66B8E-946B-4082-A08C-1A07D23F6530}"/>
    <hyperlink ref="AH36" r:id="rId267" xr:uid="{90670843-E8AB-4776-AA47-B05A692D2EA2}"/>
    <hyperlink ref="AU60" r:id="rId268" xr:uid="{B4E55458-B1E6-47FB-9592-56FEB18DA866}"/>
    <hyperlink ref="AH24" r:id="rId269" xr:uid="{D9E818B5-FBA6-4B59-961F-2EBB6B74BC31}"/>
    <hyperlink ref="AL24" r:id="rId270" xr:uid="{D6CFBEDF-95A8-4B85-AA10-689DCB5F3B61}"/>
    <hyperlink ref="AO91" r:id="rId271" display="https://www.facebook.com/RemonMagarr?__tn__=lCH-R&amp;eid=ARACXTuwpm5BFYIrxSmE4tuZAKCGUKgI3EiUKfB_OUu1HOZ7S_JsA13mmFfhUzIzzLHuIGPh3oMAH775&amp;hc_ref=ARTPOmB7Plsuwt9nsTyqsH-dSvX8OwP0z5xWfSHDPaxtax5hyKHKleOSac-ugM98xis&amp;__xts__[0]=68.ARDHby7kpoqTwmEk_MCZKNdJlXPT4Tf8zNH6R00NX2rkzno0uAOrx9lL_br0V0LTH-UjE86BwikfT-g92GTsmSVoM6xvlMSMRhMxpry7BfeeB3XI9xABM14jYCEwW4Xm5YAaZxCn0qQsm_kyoWvS9pKxuPnywtJVPK3XkbMXdWIn5fmEkUc5SD0lJQhckM-klzn_bH7eXG9Clv1UGy7w6dsQ4eARmk-JysefW57XGBf7Wp2XuwpLElXsXCpmOEJEtQWy3uV3puFdD4AMfvv9LTA4kWq1ZX6tsSwYJpXLBwHMT1JrcHmZHp8KXs0MhOVvfvXF9UYsVv7O7wJf4L6UkpSszw" xr:uid="{2ECF6E16-115C-4C04-83B1-6CD6DBD19783}"/>
    <hyperlink ref="AK91" r:id="rId272" xr:uid="{A40E4D95-FB7C-44A9-BD7B-CDC9528D4C13}"/>
    <hyperlink ref="AI91" r:id="rId273" xr:uid="{1971F641-C00A-4CDB-A003-2FD32714060B}"/>
    <hyperlink ref="AG91" r:id="rId274" xr:uid="{FD8DAA35-B3D7-4E92-8F65-FCB22E2A101B}"/>
    <hyperlink ref="AU91" r:id="rId275" xr:uid="{D7C48043-6006-4A94-AAA7-FFD3FD8D020D}"/>
    <hyperlink ref="AJ91" r:id="rId276" xr:uid="{3AAC25C4-0C8F-4125-BCCE-90AC70F9A9F6}"/>
    <hyperlink ref="AV91" r:id="rId277" xr:uid="{699083BF-4508-4496-9D11-E3365516FD08}"/>
    <hyperlink ref="AH91" r:id="rId278" xr:uid="{A651B505-14B5-4DEA-92C7-64EB295BF47D}"/>
    <hyperlink ref="AU64" r:id="rId279" xr:uid="{3CBF90CB-98E3-4691-A931-C67FB0590111}"/>
    <hyperlink ref="AH64" r:id="rId280" xr:uid="{7E01D450-D9B8-48AD-8EF3-B6211C6CC4D4}"/>
    <hyperlink ref="AV64" r:id="rId281" xr:uid="{742D9B12-9F9E-457D-AE50-F3519D8D9A37}"/>
    <hyperlink ref="AO7" r:id="rId282" xr:uid="{C9A94EB0-B953-43C3-BC5E-7DD35AED520D}"/>
    <hyperlink ref="AP71" r:id="rId283" xr:uid="{1664D661-47EA-473B-964E-661CA0CE19AB}"/>
    <hyperlink ref="AK71" r:id="rId284" xr:uid="{510ED8D4-F241-4E7F-8E32-ABDE52A5A02A}"/>
    <hyperlink ref="AU71" r:id="rId285" xr:uid="{E2B59147-1BBE-4B81-A887-600C05C341F2}"/>
    <hyperlink ref="AH71" r:id="rId286" xr:uid="{21109125-AB07-4B6D-A2BC-5D7ED5380C7B}"/>
    <hyperlink ref="AH14" r:id="rId287" xr:uid="{E5A44F08-2633-41AD-8F58-951067CD7FB4}"/>
    <hyperlink ref="AG14" r:id="rId288" xr:uid="{467A147F-D65F-4FE7-9B94-AF5D9848B0C6}"/>
    <hyperlink ref="AG21" r:id="rId289" xr:uid="{EFEE7494-F5C8-4C10-A7CD-D3AFC837B1FA}"/>
    <hyperlink ref="AH21" r:id="rId290" xr:uid="{933960E2-4FF8-48A9-8A80-1B81CDF7E6AD}"/>
    <hyperlink ref="AJ21" r:id="rId291" xr:uid="{839FFB7E-F759-4651-B462-83FDA999F838}"/>
    <hyperlink ref="AI21" r:id="rId292" xr:uid="{3DB7AEC9-E2D1-4BD1-BCD9-2D7F08C8562E}"/>
    <hyperlink ref="AK21" r:id="rId293" xr:uid="{E0672E43-4CCD-4BE6-954F-A9355B9E4357}"/>
    <hyperlink ref="AL21" r:id="rId294" xr:uid="{542B8010-9179-4EBD-975E-E6C51341C27A}"/>
    <hyperlink ref="AG27" r:id="rId295" xr:uid="{E1C72925-CAB5-4F37-B7A5-EA5AC6094979}"/>
    <hyperlink ref="AK27" r:id="rId296" xr:uid="{B718CE5D-D7D5-4D94-B6DD-E921A5AF43D7}"/>
    <hyperlink ref="AI27" r:id="rId297" xr:uid="{52BAD6B4-04CB-4DBF-8798-094AE13328A3}"/>
    <hyperlink ref="AH27" r:id="rId298" xr:uid="{2222D241-6D2C-4B98-A5A3-2014412B745B}"/>
    <hyperlink ref="AH40" r:id="rId299" xr:uid="{EF39C378-8CD3-4671-A2ED-690F5B952093}"/>
    <hyperlink ref="AH55" r:id="rId300" xr:uid="{7F736452-843D-4CC3-8683-981295D2415F}"/>
    <hyperlink ref="AH49" r:id="rId301" xr:uid="{EE26B774-DBA3-4C5A-A976-92243714DA16}"/>
    <hyperlink ref="AL49" r:id="rId302" xr:uid="{4EE30443-5614-444A-968C-FE047C67C526}"/>
    <hyperlink ref="AU49" r:id="rId303" xr:uid="{2E2DD58C-3712-4894-9378-0BAF53EE8323}"/>
    <hyperlink ref="AV49" r:id="rId304" xr:uid="{6C2C0531-376B-4809-98C4-FF5D1DA7F045}"/>
    <hyperlink ref="AB49" r:id="rId305" display="https://www.youtube.com/watch?v=xYJh2Mdgn1k خاض &quot;الفن ميدان&quot; معارك كثيرة مع الجهات الأمنية للحصول على التصريح. وبدأت أولى المعارك مع تولي الرئيس المعزول محمد مرسي الحكم، إلَّا أن الفعاليات لم تتوقف في تلك الفترة، بل كانت تُقام مستندة إلى ضغط المنظمين. لكن صعود الناشط السياسي وأحد أبرز رموز ثورة 25 يناير، الدكتور أحمد حرارة، على منصة ميدان عابدين، في يوليو 2014، وانتقاده للنظام الحالي أمام أكثر من 4000 مواطن مصري كان كفيلاً بـ&quot;اقتلاع جذور تلك الظاهرة&quot;، بحسب تعبير فؤاد الذي أوضح: &quot;بعد الكلمة التي ألقاها حرارة، واجهتنا مشاكل كبيرة في الحصول على تصريح شهر أغسطس، وأقمنا الفعالية الأخيرة بصعوبة بالغة. وفي أكتوبر، تصاعدت وتيرة الخلافات مع الجهات الأمنية فرفضت منحنا التصريح. يُرجعون الرفض إلى أسباب أمنية، لكننا نعرف أنهم أرادوا القضاء على &quot;الفن ميدان&quot;، آخر ما تبقى من ثورة يناير، لأسباب سياسية" xr:uid="{60413E07-A621-4707-BC4B-60CA46252AAC}"/>
    <hyperlink ref="AW49" r:id="rId306" xr:uid="{0CA8D01D-1A91-4A88-ADBA-863D76C20E1A}"/>
    <hyperlink ref="AH102" r:id="rId307" xr:uid="{76963A70-915C-4AF9-8765-B95827485A79}"/>
    <hyperlink ref="AP29" r:id="rId308" xr:uid="{B93CBD6E-A897-4854-B3C3-2D3E35CA03E7}"/>
    <hyperlink ref="AH56" r:id="rId309" xr:uid="{C4A80DEC-25DA-4788-B5D6-103619C9B377}"/>
    <hyperlink ref="AL56" r:id="rId310" xr:uid="{0DACF74A-B59A-487A-B6CE-9B7316A41B05}"/>
    <hyperlink ref="AG56" r:id="rId311" xr:uid="{33CD2C64-8533-4C38-9056-A64CC8325F7F}"/>
    <hyperlink ref="AJ56" r:id="rId312" xr:uid="{7440CD6E-A6D5-4EA3-AC40-95A72581A541}"/>
    <hyperlink ref="AP62" r:id="rId313" xr:uid="{F47009D6-0C3F-426C-9538-0F7179A843B4}"/>
    <hyperlink ref="AU62" r:id="rId314" xr:uid="{33617BF5-E85F-4BBB-B14D-7A29BE2DD51F}"/>
    <hyperlink ref="AG62" r:id="rId315" xr:uid="{2A133CE1-2284-4491-8C38-D5DCAC8AD9AA}"/>
    <hyperlink ref="AV62" r:id="rId316" xr:uid="{DDE83B25-A080-4133-BD5F-8D46D9EC5F4A}"/>
    <hyperlink ref="AG48" r:id="rId317" xr:uid="{8F10F433-2EA6-49FE-BB90-65DD1718FC3F}"/>
    <hyperlink ref="AU48" r:id="rId318" xr:uid="{223E5006-ED7B-4B24-A2CE-DC1EEE768854}"/>
    <hyperlink ref="AH48" r:id="rId319" xr:uid="{96CEA067-ACE7-4E00-98B7-1637AF102DFB}"/>
    <hyperlink ref="AL48" r:id="rId320" xr:uid="{910C66E7-C1B7-4B7A-AD08-8819560BF1DE}"/>
    <hyperlink ref="AI48" r:id="rId321" xr:uid="{680D5044-FC94-4776-8B5B-1EF1E9B7B289}"/>
    <hyperlink ref="AJ48" r:id="rId322" xr:uid="{F35F04AF-498B-441F-A2E5-1FFA82D3D1BF}"/>
    <hyperlink ref="AK48" r:id="rId323" xr:uid="{E483A4AD-6344-4F53-B4CA-2CE8D7E5FF00}"/>
    <hyperlink ref="AP48" r:id="rId324" xr:uid="{2B072FCB-1700-491C-84CC-83555C563463}"/>
    <hyperlink ref="AV48" r:id="rId325" xr:uid="{5CF78FFD-176F-4FBB-A3A2-4DE7EAFEBA3D}"/>
    <hyperlink ref="AH16" r:id="rId326" xr:uid="{E16007FB-1F11-4106-BF8B-3D48F1C83B91}"/>
    <hyperlink ref="AU16" r:id="rId327" xr:uid="{B4F89ACE-DA11-4151-8BF2-8B47666C6AEC}"/>
    <hyperlink ref="AV16" r:id="rId328" xr:uid="{E7580947-E907-446F-B1F8-BC7AF6DE5FD0}"/>
    <hyperlink ref="AL16" r:id="rId329" xr:uid="{C878AD69-4F9A-4244-827A-3451B13BEFE4}"/>
    <hyperlink ref="AI16" r:id="rId330" xr:uid="{753B86B8-4213-461D-BF8C-FA33961D42EC}"/>
    <hyperlink ref="AK16" r:id="rId331" xr:uid="{DB7D736B-D4A3-47CF-B2A1-D70C733E76C1}"/>
    <hyperlink ref="AH32" r:id="rId332" xr:uid="{BD0A8430-41AA-435A-BD79-F06E437087D3}"/>
    <hyperlink ref="AG32" r:id="rId333" xr:uid="{78EF4BE3-E5EA-47EF-BFFC-5DA86F833156}"/>
    <hyperlink ref="AI32" r:id="rId334" xr:uid="{55A87CAA-B5B5-47AF-AF60-DDF6E73878E7}"/>
    <hyperlink ref="AP32" r:id="rId335" xr:uid="{B0D71538-D75C-4290-BDAB-F9820F76CB64}"/>
    <hyperlink ref="AK32" r:id="rId336" xr:uid="{32C5F6D1-38BA-48ED-B1CC-3A835BAFDC84}"/>
    <hyperlink ref="AU32" r:id="rId337" xr:uid="{A4F375AF-DF2A-4270-9FD3-81F1A7BFE15C}"/>
    <hyperlink ref="AO32" r:id="rId338" xr:uid="{28D2AF6B-5F2A-4F33-AACF-F75895D7AAA2}"/>
    <hyperlink ref="AK85" r:id="rId339" xr:uid="{66908C55-4165-4E09-A61F-81F0ACE7856B}"/>
    <hyperlink ref="AU85" r:id="rId340" xr:uid="{A1360AE8-7B49-43AE-8732-AA5FBCB481E6}"/>
    <hyperlink ref="AH85" r:id="rId341" xr:uid="{F6ACFBA6-0067-4BD2-B462-171CA58D2D59}"/>
    <hyperlink ref="AV85" r:id="rId342" xr:uid="{F9750450-E34E-4053-8C61-6ADB2596B0AA}"/>
    <hyperlink ref="AI85" r:id="rId343" display="https://www.youtube.com/redirect?event=channel_banner&amp;redir_token=QUFFLUhqbERUeUJrQjJsbF81RGtzVDNxamNMSS1ybjQzZ3xBQ3Jtc0trR2VnUFVtUG1lZWhLa2pXaWJNLUNiZERXMG4wS21CNGxRbGNQOE9weFdhSUhlWGZUZHFXTjlNRTA4dEM0T0htUlU2dUZDdUo3TFAweEJacEFvUjlOZ09COG5PejBHUHVWUmF2ZExHd3pUdGF0bERZcw&amp;q=https%3A%2F%2Fwww.twitter.com%2Fonliveegypt" xr:uid="{C91833A4-2545-4CDD-9295-00E739E7858C}"/>
    <hyperlink ref="AJ85" r:id="rId344" display="https://www.youtube.com/redirect?event=channel_banner&amp;redir_token=QUFFLUhqbDNoOFZ2YW1sNktPTC1CcC1ZMlJBbUxEenZld3xBQ3Jtc0ttUDJPcUhwYkpUTjhDdGJ2V0hKN1llVVM4UVloYnZqdE5CRjliNzNBVTVKbzFHeWNWa0J6WnE4VTN4MllEVjhtVVFVRkVaVEVPdzV4LUNLYWI2X2pPZU5GczByQ3djY29vNHZCcGxxcG82Tm50eV9nVQ&amp;q=https%3A%2F%2Fwww.instagram.com%2Fonliveegypt" xr:uid="{695E0264-DC4D-4466-A7EE-1F0DA796DAAD}"/>
    <hyperlink ref="AG35" r:id="rId345" xr:uid="{C56D25D4-97A5-420D-96B5-4EEB776514F6}"/>
    <hyperlink ref="AK10" r:id="rId346" xr:uid="{5F2C788F-4934-4331-A021-DB37614E7DD2}"/>
    <hyperlink ref="AI17" r:id="rId347" xr:uid="{55803F66-19A4-47EF-ABBC-E3BBA94961DE}"/>
    <hyperlink ref="AJ17" r:id="rId348" xr:uid="{6A0F0339-A6AC-4733-AABF-0E95F54D7AAB}"/>
    <hyperlink ref="AL17" r:id="rId349" xr:uid="{B2E35BDD-2828-4F1D-B61C-3C0CBBE1DDC9}"/>
    <hyperlink ref="AH17" r:id="rId350" xr:uid="{5A874AE0-DFF0-4B29-AD56-ECF22FB95486}"/>
    <hyperlink ref="AU17" r:id="rId351" xr:uid="{BA52C99B-41A5-45D9-A77E-861691FDA399}"/>
    <hyperlink ref="AG93" r:id="rId352" xr:uid="{84ABFE41-2E86-43D0-B1F1-97839F32313C}"/>
    <hyperlink ref="AL93" r:id="rId353" xr:uid="{82410ABB-298C-490B-9B17-A875D15F699A}"/>
    <hyperlink ref="AH93" r:id="rId354" xr:uid="{D6ADEA0A-8289-4EE6-8844-7C08CF518313}"/>
    <hyperlink ref="AG72" r:id="rId355" xr:uid="{3DACDA01-8712-47A0-92FA-853A182EF2ED}"/>
    <hyperlink ref="AU72" r:id="rId356" xr:uid="{B4EDAD4C-7819-4CF7-B57B-7756F5008C93}"/>
    <hyperlink ref="AL72" r:id="rId357" xr:uid="{49492A22-B336-4BFC-B011-7999892290B9}"/>
    <hyperlink ref="AH72" r:id="rId358" xr:uid="{A2D5929E-7E3A-4021-A378-9F0C78DE40AA}"/>
    <hyperlink ref="AU81" r:id="rId359" xr:uid="{13878E0D-75A3-44A2-96D1-5578E8A2E54F}"/>
    <hyperlink ref="AG81" r:id="rId360" xr:uid="{4607ACD2-88BF-46A6-A809-5A4B2E85F4DF}"/>
    <hyperlink ref="AH81" r:id="rId361" xr:uid="{664AE18A-9058-4980-9083-1E0DCEE9FCBA}"/>
    <hyperlink ref="AU102" r:id="rId362" xr:uid="{E2EA142D-0901-4B44-A3D2-58DED735005B}"/>
    <hyperlink ref="AU96" r:id="rId363" xr:uid="{A302BE11-6AF7-4952-A102-9751E96EE710}"/>
    <hyperlink ref="AL46" r:id="rId364" xr:uid="{E2B25AF2-7C79-427B-83CA-6802D0738DA2}"/>
    <hyperlink ref="AH46" r:id="rId365" xr:uid="{32602C09-7B99-4B60-8AE7-E5AE9D15591D}"/>
    <hyperlink ref="AH108" r:id="rId366" xr:uid="{AB7EA4F4-96F8-4D15-8CF2-02E050A87BA3}"/>
    <hyperlink ref="AL108" r:id="rId367" xr:uid="{45BDD39E-7901-4F1D-8A70-5CB10947F0EA}"/>
    <hyperlink ref="AH107" r:id="rId368" xr:uid="{6E69356B-72E1-4228-8801-B8D53ED9C3DD}"/>
    <hyperlink ref="AK107" r:id="rId369" xr:uid="{A19BE285-F4DD-4C87-A34A-CC256EDF9A20}"/>
    <hyperlink ref="AT110" r:id="rId370" xr:uid="{F38DFF94-212B-4B8D-937F-CF320755C84B}"/>
    <hyperlink ref="AU110" r:id="rId371" xr:uid="{29B3E605-2680-4E22-B516-E0892161268A}"/>
    <hyperlink ref="AV110" r:id="rId372" xr:uid="{8E5D97F7-4C2A-4E74-8CC2-4B7CB2F64127}"/>
    <hyperlink ref="AT109" r:id="rId373" xr:uid="{E0E7F834-A857-492C-A14D-ADDCC19C1718}"/>
    <hyperlink ref="AU109" r:id="rId374" xr:uid="{CB42E3C1-03E1-4F64-9786-A7BF6FEF4793}"/>
    <hyperlink ref="AV109" r:id="rId375" xr:uid="{1E4CA525-58C6-4F15-95E4-83EA41663AAE}"/>
    <hyperlink ref="AH8" r:id="rId376" xr:uid="{C3FEE93C-2514-4775-9087-10BFFB00A5FC}"/>
    <hyperlink ref="AG8" r:id="rId377" xr:uid="{672A142A-2AFE-457A-B70F-5DC657A717C0}"/>
  </hyperlinks>
  <pageMargins left="0.7" right="0.7" top="0.75" bottom="0.75" header="0.3" footer="0.3"/>
  <pageSetup paperSize="9" orientation="portrait" horizontalDpi="300" verticalDpi="300" r:id="rId3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B68" sqref="B68"/>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1058</v>
      </c>
    </row>
    <row r="2" spans="1:22" ht="26" customHeight="1" thickBot="1" x14ac:dyDescent="0.4">
      <c r="A2" s="5">
        <v>1</v>
      </c>
      <c r="B2" s="100" t="s">
        <v>1067</v>
      </c>
      <c r="C2" s="101"/>
      <c r="D2" s="101"/>
      <c r="E2" s="101"/>
      <c r="F2" s="101"/>
      <c r="G2" s="102"/>
      <c r="H2" s="3"/>
      <c r="I2" s="3"/>
      <c r="J2" s="3"/>
      <c r="K2" s="3"/>
      <c r="L2" s="3"/>
      <c r="M2" s="3"/>
      <c r="N2" s="3"/>
      <c r="O2" s="3"/>
      <c r="P2" s="3"/>
      <c r="Q2" s="3"/>
      <c r="R2" s="3"/>
      <c r="S2" s="3"/>
      <c r="T2" s="3"/>
      <c r="U2" s="3"/>
      <c r="V2" s="3"/>
    </row>
    <row r="3" spans="1:22" ht="26" customHeight="1" thickBot="1" x14ac:dyDescent="0.4">
      <c r="A3" s="6" t="s">
        <v>1068</v>
      </c>
      <c r="B3" s="103" t="s">
        <v>1075</v>
      </c>
      <c r="C3" s="104"/>
      <c r="D3" s="104"/>
      <c r="E3" s="104"/>
      <c r="F3" s="104"/>
      <c r="G3" s="105"/>
      <c r="H3" s="3"/>
      <c r="I3" s="3"/>
      <c r="J3" s="15"/>
      <c r="K3" s="15"/>
      <c r="L3" s="15"/>
      <c r="M3" s="3"/>
      <c r="N3" s="3"/>
      <c r="O3" s="3"/>
      <c r="P3" s="3"/>
      <c r="Q3" s="3"/>
      <c r="R3" s="3"/>
      <c r="S3" s="3"/>
      <c r="T3" s="3"/>
      <c r="U3" s="3"/>
      <c r="V3" s="3"/>
    </row>
    <row r="4" spans="1:22" ht="55.5" customHeight="1" thickBot="1" x14ac:dyDescent="0.4">
      <c r="A4" s="4"/>
      <c r="B4" s="7"/>
      <c r="C4" s="8" t="s">
        <v>48</v>
      </c>
      <c r="D4" s="8" t="s">
        <v>821</v>
      </c>
      <c r="E4" s="8" t="s">
        <v>478</v>
      </c>
      <c r="F4" s="9" t="s">
        <v>106</v>
      </c>
      <c r="G4" s="6" t="s">
        <v>1056</v>
      </c>
      <c r="H4" s="3"/>
      <c r="I4" s="3"/>
      <c r="J4" s="15"/>
      <c r="K4" s="15"/>
      <c r="L4" s="15"/>
      <c r="M4" s="3"/>
      <c r="N4" s="3"/>
      <c r="O4" s="3"/>
      <c r="P4" s="3"/>
      <c r="Q4" s="3"/>
      <c r="R4" s="3"/>
      <c r="S4" s="3"/>
      <c r="T4" s="3"/>
      <c r="U4" s="3"/>
      <c r="V4" s="3"/>
    </row>
    <row r="5" spans="1:22" ht="30.75" customHeight="1" x14ac:dyDescent="0.35">
      <c r="A5" s="4"/>
      <c r="B5" s="10" t="s">
        <v>205</v>
      </c>
      <c r="C5" s="11">
        <f>COUNTIFS(Data!$C:$C,$B5,Data!$AR:$AR,J5)</f>
        <v>11</v>
      </c>
      <c r="D5" s="11">
        <f>COUNTIFS(Data!$C:$C,$B5,Data!$AR:$AR,K5)</f>
        <v>0</v>
      </c>
      <c r="E5" s="11">
        <f>COUNTIFS(Data!$C:$C,$B5,Data!$AR:$AR,L5)</f>
        <v>4</v>
      </c>
      <c r="F5" s="11">
        <f>COUNTIFS(Data!$C:$C,$B5,Data!$AR:$AR,M5)</f>
        <v>0</v>
      </c>
      <c r="G5" s="12">
        <f>SUM(C5:F5)</f>
        <v>15</v>
      </c>
      <c r="H5" s="3"/>
      <c r="I5" s="3"/>
      <c r="J5" s="15" t="s">
        <v>48</v>
      </c>
      <c r="K5" s="15" t="s">
        <v>821</v>
      </c>
      <c r="L5" s="15" t="s">
        <v>478</v>
      </c>
      <c r="M5" s="15" t="s">
        <v>106</v>
      </c>
      <c r="N5" s="3"/>
      <c r="O5" s="3"/>
      <c r="P5" s="3"/>
      <c r="Q5" s="3"/>
      <c r="R5" s="3"/>
      <c r="S5" s="3"/>
      <c r="T5" s="3"/>
      <c r="U5" s="3"/>
      <c r="V5" s="3"/>
    </row>
    <row r="6" spans="1:22" ht="30.75" customHeight="1" x14ac:dyDescent="0.35">
      <c r="A6" s="4"/>
      <c r="B6" s="13" t="s">
        <v>83</v>
      </c>
      <c r="C6" s="11">
        <f>COUNTIFS(Data!$C:$C,$B6,Data!$AR:$AR,J6)</f>
        <v>7</v>
      </c>
      <c r="D6" s="11">
        <f>COUNTIFS(Data!$C:$C,$B6,Data!$AR:$AR,K6)</f>
        <v>1</v>
      </c>
      <c r="E6" s="11">
        <f>COUNTIFS(Data!$C:$C,$B6,Data!$AR:$AR,L6)</f>
        <v>5</v>
      </c>
      <c r="F6" s="11">
        <f>COUNTIFS(Data!$C:$C,$B6,Data!$AR:$AR,M6)</f>
        <v>1</v>
      </c>
      <c r="G6" s="12">
        <f t="shared" ref="G6:G13" si="0">SUM(C6:F6)</f>
        <v>14</v>
      </c>
      <c r="H6" s="3"/>
      <c r="I6" s="3"/>
      <c r="J6" s="15" t="s">
        <v>48</v>
      </c>
      <c r="K6" s="15" t="s">
        <v>821</v>
      </c>
      <c r="L6" s="15" t="s">
        <v>478</v>
      </c>
      <c r="M6" s="15" t="s">
        <v>106</v>
      </c>
      <c r="N6" s="3"/>
      <c r="O6" s="3"/>
      <c r="P6" s="3"/>
      <c r="Q6" s="3"/>
      <c r="R6" s="3"/>
      <c r="S6" s="3"/>
      <c r="T6" s="3"/>
      <c r="U6" s="3"/>
      <c r="V6" s="3"/>
    </row>
    <row r="7" spans="1:22" ht="30.75" customHeight="1" x14ac:dyDescent="0.35">
      <c r="A7" s="4"/>
      <c r="B7" s="13" t="s">
        <v>52</v>
      </c>
      <c r="C7" s="11">
        <f>COUNTIFS(Data!$C:$C,$B7,Data!$AR:$AR,J7)</f>
        <v>3</v>
      </c>
      <c r="D7" s="11">
        <f>COUNTIFS(Data!$C:$C,$B7,Data!$AR:$AR,K7)</f>
        <v>0</v>
      </c>
      <c r="E7" s="11">
        <f>COUNTIFS(Data!$C:$C,$B7,Data!$AR:$AR,L7)</f>
        <v>8</v>
      </c>
      <c r="F7" s="11">
        <f>COUNTIFS(Data!$C:$C,$B7,Data!$AR:$AR,M7)</f>
        <v>0</v>
      </c>
      <c r="G7" s="12">
        <f t="shared" si="0"/>
        <v>11</v>
      </c>
      <c r="H7" s="3"/>
      <c r="I7" s="3"/>
      <c r="J7" s="15" t="s">
        <v>48</v>
      </c>
      <c r="K7" s="15" t="s">
        <v>821</v>
      </c>
      <c r="L7" s="15" t="s">
        <v>478</v>
      </c>
      <c r="M7" s="15" t="s">
        <v>106</v>
      </c>
      <c r="N7" s="3"/>
      <c r="O7" s="3"/>
      <c r="P7" s="3"/>
      <c r="Q7" s="3"/>
      <c r="R7" s="3"/>
      <c r="S7" s="3"/>
      <c r="T7" s="3"/>
      <c r="U7" s="3"/>
      <c r="V7" s="3"/>
    </row>
    <row r="8" spans="1:22" ht="30.75" customHeight="1" x14ac:dyDescent="0.35">
      <c r="A8" s="4"/>
      <c r="B8" s="13" t="s">
        <v>154</v>
      </c>
      <c r="C8" s="11">
        <f>COUNTIFS(Data!$C:$C,$B8,Data!$AR:$AR,J8)</f>
        <v>13</v>
      </c>
      <c r="D8" s="11">
        <f>COUNTIFS(Data!$C:$C,$B8,Data!$AR:$AR,K8)</f>
        <v>2</v>
      </c>
      <c r="E8" s="11">
        <f>COUNTIFS(Data!$C:$C,$B8,Data!$AR:$AR,L8)</f>
        <v>4</v>
      </c>
      <c r="F8" s="11">
        <f>COUNTIFS(Data!$C:$C,$B8,Data!$AR:$AR,M8)</f>
        <v>9</v>
      </c>
      <c r="G8" s="12">
        <f t="shared" si="0"/>
        <v>28</v>
      </c>
      <c r="H8" s="3"/>
      <c r="I8" s="3"/>
      <c r="J8" s="15" t="s">
        <v>48</v>
      </c>
      <c r="K8" s="15" t="s">
        <v>821</v>
      </c>
      <c r="L8" s="15" t="s">
        <v>478</v>
      </c>
      <c r="M8" s="15" t="s">
        <v>106</v>
      </c>
      <c r="N8" s="3"/>
      <c r="O8" s="3"/>
      <c r="P8" s="3"/>
      <c r="Q8" s="3"/>
      <c r="R8" s="3"/>
      <c r="S8" s="3"/>
      <c r="T8" s="3"/>
      <c r="U8" s="3"/>
      <c r="V8" s="3"/>
    </row>
    <row r="9" spans="1:22" ht="30.75" customHeight="1" x14ac:dyDescent="0.35">
      <c r="A9" s="4"/>
      <c r="B9" s="13" t="s">
        <v>741</v>
      </c>
      <c r="C9" s="11">
        <f>COUNTIFS(Data!$C:$C,$B9,Data!$AR:$AR,J9)</f>
        <v>1</v>
      </c>
      <c r="D9" s="11">
        <f>COUNTIFS(Data!$C:$C,$B9,Data!$AR:$AR,K9)</f>
        <v>0</v>
      </c>
      <c r="E9" s="11">
        <f>COUNTIFS(Data!$C:$C,$B9,Data!$AR:$AR,L9)</f>
        <v>1</v>
      </c>
      <c r="F9" s="11">
        <f>COUNTIFS(Data!$C:$C,$B9,Data!$AR:$AR,M9)</f>
        <v>0</v>
      </c>
      <c r="G9" s="12">
        <f t="shared" si="0"/>
        <v>2</v>
      </c>
      <c r="H9" s="3"/>
      <c r="I9" s="3"/>
      <c r="J9" s="15" t="s">
        <v>48</v>
      </c>
      <c r="K9" s="15" t="s">
        <v>821</v>
      </c>
      <c r="L9" s="15" t="s">
        <v>478</v>
      </c>
      <c r="M9" s="15" t="s">
        <v>106</v>
      </c>
      <c r="N9" s="3"/>
      <c r="O9" s="3"/>
      <c r="P9" s="3"/>
      <c r="Q9" s="3"/>
      <c r="R9" s="3"/>
      <c r="S9" s="3"/>
      <c r="T9" s="3"/>
      <c r="U9" s="3"/>
      <c r="V9" s="3"/>
    </row>
    <row r="10" spans="1:22" ht="30.75" customHeight="1" x14ac:dyDescent="0.35">
      <c r="A10" s="4"/>
      <c r="B10" s="13" t="s">
        <v>1054</v>
      </c>
      <c r="C10" s="11">
        <f>COUNTIFS(Data!$C:$C,$B10,Data!$AR:$AR,J10)</f>
        <v>0</v>
      </c>
      <c r="D10" s="11">
        <f>COUNTIFS(Data!$C:$C,$B10,Data!$AR:$AR,K10)</f>
        <v>0</v>
      </c>
      <c r="E10" s="11">
        <f>COUNTIFS(Data!$C:$C,$B10,Data!$AR:$AR,L10)</f>
        <v>0</v>
      </c>
      <c r="F10" s="11">
        <f>COUNTIFS(Data!$C:$C,$B10,Data!$AR:$AR,M10)</f>
        <v>0</v>
      </c>
      <c r="G10" s="12">
        <f t="shared" si="0"/>
        <v>0</v>
      </c>
      <c r="H10" s="3"/>
      <c r="I10" s="3"/>
      <c r="J10" s="15" t="s">
        <v>48</v>
      </c>
      <c r="K10" s="15" t="s">
        <v>821</v>
      </c>
      <c r="L10" s="15" t="s">
        <v>478</v>
      </c>
      <c r="M10" s="15" t="s">
        <v>106</v>
      </c>
      <c r="N10" s="3"/>
      <c r="O10" s="3"/>
      <c r="P10" s="3"/>
      <c r="Q10" s="3"/>
      <c r="R10" s="3"/>
      <c r="S10" s="3"/>
      <c r="T10" s="3"/>
      <c r="U10" s="3"/>
      <c r="V10" s="3"/>
    </row>
    <row r="11" spans="1:22" ht="30.75" customHeight="1" x14ac:dyDescent="0.35">
      <c r="A11" s="4"/>
      <c r="B11" s="13" t="s">
        <v>134</v>
      </c>
      <c r="C11" s="11">
        <f>COUNTIFS(Data!$C:$C,$B11,Data!$AR:$AR,J11)</f>
        <v>2</v>
      </c>
      <c r="D11" s="11">
        <f>COUNTIFS(Data!$C:$C,$B11,Data!$AR:$AR,K11)</f>
        <v>0</v>
      </c>
      <c r="E11" s="11">
        <f>COUNTIFS(Data!$C:$C,$B11,Data!$AR:$AR,L11)</f>
        <v>3</v>
      </c>
      <c r="F11" s="11">
        <f>COUNTIFS(Data!$C:$C,$B11,Data!$AR:$AR,M11)</f>
        <v>2</v>
      </c>
      <c r="G11" s="12">
        <f t="shared" si="0"/>
        <v>7</v>
      </c>
      <c r="H11" s="3"/>
      <c r="I11" s="3"/>
      <c r="J11" s="15" t="s">
        <v>48</v>
      </c>
      <c r="K11" s="15" t="s">
        <v>821</v>
      </c>
      <c r="L11" s="15" t="s">
        <v>478</v>
      </c>
      <c r="M11" s="15" t="s">
        <v>106</v>
      </c>
      <c r="N11" s="3"/>
      <c r="O11" s="3"/>
      <c r="P11" s="3"/>
      <c r="Q11" s="3"/>
      <c r="R11" s="3"/>
      <c r="S11" s="3"/>
      <c r="T11" s="3"/>
      <c r="U11" s="3"/>
      <c r="V11" s="3"/>
    </row>
    <row r="12" spans="1:22" ht="36.75" customHeight="1" x14ac:dyDescent="0.35">
      <c r="A12" s="4"/>
      <c r="B12" s="13" t="s">
        <v>26</v>
      </c>
      <c r="C12" s="11">
        <f>COUNTIFS(Data!$C:$C,$B12,Data!$AR:$AR,J12)</f>
        <v>11</v>
      </c>
      <c r="D12" s="11">
        <f>COUNTIFS(Data!$C:$C,$B12,Data!$AR:$AR,K12)</f>
        <v>1</v>
      </c>
      <c r="E12" s="11">
        <f>COUNTIFS(Data!$C:$C,$B12,Data!$AR:$AR,L12)</f>
        <v>2</v>
      </c>
      <c r="F12" s="11">
        <f>COUNTIFS(Data!$C:$C,$B12,Data!$AR:$AR,M12)</f>
        <v>0</v>
      </c>
      <c r="G12" s="12">
        <f t="shared" si="0"/>
        <v>14</v>
      </c>
      <c r="H12" s="3"/>
      <c r="I12" s="3"/>
      <c r="J12" s="15" t="s">
        <v>48</v>
      </c>
      <c r="K12" s="15" t="s">
        <v>821</v>
      </c>
      <c r="L12" s="15" t="s">
        <v>478</v>
      </c>
      <c r="M12" s="15" t="s">
        <v>106</v>
      </c>
      <c r="N12" s="3"/>
      <c r="O12" s="3"/>
      <c r="P12" s="3"/>
      <c r="Q12" s="3"/>
      <c r="R12" s="3"/>
      <c r="S12" s="3"/>
      <c r="T12" s="3"/>
      <c r="U12" s="3"/>
      <c r="V12" s="3"/>
    </row>
    <row r="13" spans="1:22" ht="30.75" customHeight="1" thickBot="1" x14ac:dyDescent="0.4">
      <c r="A13" s="4"/>
      <c r="B13" s="13" t="s">
        <v>244</v>
      </c>
      <c r="C13" s="11">
        <f>COUNTIFS(Data!$C:$C,$B13,Data!$AR:$AR,J13)</f>
        <v>15</v>
      </c>
      <c r="D13" s="11">
        <f>COUNTIFS(Data!$C:$C,$B13,Data!$AR:$AR,K13)</f>
        <v>0</v>
      </c>
      <c r="E13" s="11">
        <f>COUNTIFS(Data!$C:$C,$B13,Data!$AR:$AR,L13)</f>
        <v>2</v>
      </c>
      <c r="F13" s="11">
        <f>COUNTIFS(Data!$C:$C,$B13,Data!$AR:$AR,M13)</f>
        <v>0</v>
      </c>
      <c r="G13" s="12">
        <f t="shared" si="0"/>
        <v>17</v>
      </c>
      <c r="H13" s="3"/>
      <c r="I13" s="3"/>
      <c r="J13" s="15" t="s">
        <v>48</v>
      </c>
      <c r="K13" s="15" t="s">
        <v>821</v>
      </c>
      <c r="L13" s="15" t="s">
        <v>478</v>
      </c>
      <c r="M13" s="15" t="s">
        <v>106</v>
      </c>
      <c r="N13" s="3"/>
      <c r="O13" s="3"/>
      <c r="P13" s="3"/>
      <c r="Q13" s="3"/>
      <c r="R13" s="3"/>
      <c r="S13" s="3"/>
      <c r="T13" s="3"/>
      <c r="U13" s="3"/>
      <c r="V13" s="3"/>
    </row>
    <row r="14" spans="1:22" ht="30.75" customHeight="1" thickBot="1" x14ac:dyDescent="0.4">
      <c r="A14" s="4"/>
      <c r="B14" s="7" t="s">
        <v>1056</v>
      </c>
      <c r="C14" s="14">
        <f>SUM(C5:C13)</f>
        <v>63</v>
      </c>
      <c r="D14" s="14">
        <f t="shared" ref="D14:F14" si="1">SUM(D5:D13)</f>
        <v>4</v>
      </c>
      <c r="E14" s="14">
        <f t="shared" si="1"/>
        <v>29</v>
      </c>
      <c r="F14" s="14">
        <f t="shared" si="1"/>
        <v>12</v>
      </c>
      <c r="G14" s="6">
        <f>SUM(G5:G13)</f>
        <v>108</v>
      </c>
      <c r="H14" s="3"/>
      <c r="I14" s="3"/>
      <c r="J14" s="15"/>
      <c r="K14" s="15"/>
      <c r="L14" s="15"/>
      <c r="M14" s="15"/>
      <c r="N14" s="3"/>
      <c r="O14" s="3"/>
      <c r="P14" s="3"/>
      <c r="Q14" s="3"/>
      <c r="R14" s="3"/>
      <c r="S14" s="3"/>
      <c r="T14" s="3"/>
      <c r="U14" s="3"/>
      <c r="V14" s="3"/>
    </row>
    <row r="15" spans="1:22" ht="48" customHeight="1" thickBot="1" x14ac:dyDescent="0.4">
      <c r="A15" s="4"/>
      <c r="B15" s="106" t="s">
        <v>1057</v>
      </c>
      <c r="C15" s="107"/>
      <c r="D15" s="107"/>
      <c r="E15" s="107"/>
      <c r="F15" s="107"/>
      <c r="G15" s="108"/>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100" t="s">
        <v>1067</v>
      </c>
      <c r="C17" s="101"/>
      <c r="D17" s="101"/>
      <c r="E17" s="101"/>
      <c r="F17" s="101"/>
      <c r="G17" s="102"/>
      <c r="H17" s="3"/>
      <c r="I17" s="3"/>
      <c r="J17" s="15"/>
      <c r="K17" s="15"/>
      <c r="L17" s="15"/>
      <c r="M17" s="15"/>
      <c r="N17" s="3"/>
      <c r="O17" s="3"/>
      <c r="P17" s="3"/>
      <c r="Q17" s="3"/>
      <c r="R17" s="3"/>
      <c r="S17" s="3"/>
      <c r="T17" s="3"/>
      <c r="U17" s="3"/>
      <c r="V17" s="3"/>
    </row>
    <row r="18" spans="1:22" ht="28" customHeight="1" thickBot="1" x14ac:dyDescent="0.4">
      <c r="A18" s="6" t="s">
        <v>1070</v>
      </c>
      <c r="B18" s="103" t="s">
        <v>1076</v>
      </c>
      <c r="C18" s="104"/>
      <c r="D18" s="104"/>
      <c r="E18" s="104"/>
      <c r="F18" s="104"/>
      <c r="G18" s="105"/>
      <c r="H18" s="3"/>
      <c r="I18" s="3"/>
      <c r="J18" s="15"/>
      <c r="K18" s="15"/>
      <c r="L18" s="15"/>
      <c r="M18" s="15"/>
      <c r="N18" s="3"/>
      <c r="O18" s="3"/>
      <c r="P18" s="3"/>
      <c r="Q18" s="3"/>
      <c r="R18" s="3"/>
      <c r="S18" s="3"/>
      <c r="T18" s="3"/>
      <c r="U18" s="3"/>
      <c r="V18" s="3"/>
    </row>
    <row r="19" spans="1:22" ht="55.5" customHeight="1" thickBot="1" x14ac:dyDescent="0.4">
      <c r="A19" s="4"/>
      <c r="B19" s="7"/>
      <c r="C19" s="8" t="s">
        <v>48</v>
      </c>
      <c r="D19" s="8" t="s">
        <v>821</v>
      </c>
      <c r="E19" s="8" t="s">
        <v>478</v>
      </c>
      <c r="F19" s="9" t="s">
        <v>106</v>
      </c>
      <c r="G19" s="6" t="s">
        <v>1056</v>
      </c>
      <c r="H19" s="3"/>
      <c r="I19" s="3"/>
      <c r="J19" s="15"/>
      <c r="K19" s="15"/>
      <c r="L19" s="15"/>
      <c r="M19" s="15"/>
      <c r="N19" s="3"/>
      <c r="O19" s="3"/>
      <c r="P19" s="3"/>
      <c r="Q19" s="3"/>
      <c r="R19" s="3"/>
      <c r="S19" s="3"/>
      <c r="T19" s="3"/>
      <c r="U19" s="3"/>
      <c r="V19" s="3"/>
    </row>
    <row r="20" spans="1:22" ht="30.75" customHeight="1" x14ac:dyDescent="0.35">
      <c r="A20" s="4"/>
      <c r="B20" s="10" t="s">
        <v>1055</v>
      </c>
      <c r="C20" s="11">
        <f>COUNTIFS(Data!$D:$D,$B20,Data!$AR:$AR,J20)</f>
        <v>0</v>
      </c>
      <c r="D20" s="11">
        <f>COUNTIFS(Data!$D:$D,$B20,Data!$AR:$AR,K20)</f>
        <v>0</v>
      </c>
      <c r="E20" s="11">
        <f>COUNTIFS(Data!$D:$D,$B20,Data!$AR:$AR,L20)</f>
        <v>0</v>
      </c>
      <c r="F20" s="11">
        <f>COUNTIFS(Data!$D:$D,$B20,Data!$AR:$AR,M20)</f>
        <v>0</v>
      </c>
      <c r="G20" s="12">
        <f>SUM(C20:F20)</f>
        <v>0</v>
      </c>
      <c r="H20" s="3"/>
      <c r="I20" s="3"/>
      <c r="J20" s="15" t="s">
        <v>48</v>
      </c>
      <c r="K20" s="15" t="s">
        <v>821</v>
      </c>
      <c r="L20" s="15" t="s">
        <v>478</v>
      </c>
      <c r="M20" s="15" t="s">
        <v>106</v>
      </c>
      <c r="N20" s="3"/>
      <c r="O20" s="3"/>
      <c r="P20" s="3"/>
      <c r="Q20" s="3"/>
      <c r="R20" s="3"/>
      <c r="S20" s="3"/>
      <c r="T20" s="3"/>
      <c r="U20" s="3"/>
      <c r="V20" s="3"/>
    </row>
    <row r="21" spans="1:22" ht="30.75" customHeight="1" x14ac:dyDescent="0.35">
      <c r="A21" s="4"/>
      <c r="B21" s="13" t="s">
        <v>318</v>
      </c>
      <c r="C21" s="11">
        <f>COUNTIFS(Data!$D:$D,$B21,Data!$AR:$AR,J21)</f>
        <v>6</v>
      </c>
      <c r="D21" s="11">
        <f>COUNTIFS(Data!$D:$D,$B21,Data!$AR:$AR,K21)</f>
        <v>0</v>
      </c>
      <c r="E21" s="11">
        <f>COUNTIFS(Data!$D:$D,$B21,Data!$AR:$AR,L21)</f>
        <v>1</v>
      </c>
      <c r="F21" s="11">
        <f>COUNTIFS(Data!$D:$D,$B21,Data!$AR:$AR,M21)</f>
        <v>0</v>
      </c>
      <c r="G21" s="12">
        <f t="shared" ref="G21:G25" si="2">SUM(C21:F21)</f>
        <v>7</v>
      </c>
      <c r="H21" s="3"/>
      <c r="I21" s="3"/>
      <c r="J21" s="15" t="s">
        <v>48</v>
      </c>
      <c r="K21" s="15" t="s">
        <v>821</v>
      </c>
      <c r="L21" s="15" t="s">
        <v>478</v>
      </c>
      <c r="M21" s="15" t="s">
        <v>106</v>
      </c>
      <c r="N21" s="3"/>
      <c r="O21" s="3"/>
      <c r="P21" s="3"/>
      <c r="Q21" s="3"/>
      <c r="R21" s="3"/>
      <c r="S21" s="3"/>
      <c r="T21" s="3"/>
      <c r="U21" s="3"/>
      <c r="V21" s="3"/>
    </row>
    <row r="22" spans="1:22" ht="30.75" customHeight="1" x14ac:dyDescent="0.35">
      <c r="A22" s="4"/>
      <c r="B22" s="13" t="s">
        <v>135</v>
      </c>
      <c r="C22" s="11">
        <f>COUNTIFS(Data!$D:$D,$B22,Data!$AR:$AR,J22)</f>
        <v>7</v>
      </c>
      <c r="D22" s="11">
        <f>COUNTIFS(Data!$D:$D,$B22,Data!$AR:$AR,K22)</f>
        <v>0</v>
      </c>
      <c r="E22" s="11">
        <f>COUNTIFS(Data!$D:$D,$B22,Data!$AR:$AR,L22)</f>
        <v>4</v>
      </c>
      <c r="F22" s="11">
        <f>COUNTIFS(Data!$D:$D,$B22,Data!$AR:$AR,M22)</f>
        <v>2</v>
      </c>
      <c r="G22" s="12">
        <f t="shared" si="2"/>
        <v>13</v>
      </c>
      <c r="H22" s="3"/>
      <c r="I22" s="3"/>
      <c r="J22" s="15" t="s">
        <v>48</v>
      </c>
      <c r="K22" s="15" t="s">
        <v>821</v>
      </c>
      <c r="L22" s="15" t="s">
        <v>478</v>
      </c>
      <c r="M22" s="15" t="s">
        <v>106</v>
      </c>
      <c r="N22" s="3"/>
      <c r="O22" s="3"/>
      <c r="P22" s="3"/>
      <c r="Q22" s="3"/>
      <c r="R22" s="3"/>
      <c r="S22" s="3"/>
      <c r="T22" s="3"/>
      <c r="U22" s="3"/>
      <c r="V22" s="3"/>
    </row>
    <row r="23" spans="1:22" ht="30.75" customHeight="1" x14ac:dyDescent="0.35">
      <c r="A23" s="4"/>
      <c r="B23" s="13" t="s">
        <v>27</v>
      </c>
      <c r="C23" s="11">
        <f>COUNTIFS(Data!$D:$D,$B23,Data!$AR:$AR,J23)</f>
        <v>11</v>
      </c>
      <c r="D23" s="11">
        <f>COUNTIFS(Data!$D:$D,$B23,Data!$AR:$AR,K23)</f>
        <v>1</v>
      </c>
      <c r="E23" s="11">
        <f>COUNTIFS(Data!$D:$D,$B23,Data!$AR:$AR,L23)</f>
        <v>2</v>
      </c>
      <c r="F23" s="11">
        <f>COUNTIFS(Data!$D:$D,$B23,Data!$AR:$AR,M23)</f>
        <v>0</v>
      </c>
      <c r="G23" s="12">
        <f t="shared" si="2"/>
        <v>14</v>
      </c>
      <c r="H23" s="3"/>
      <c r="I23" s="3"/>
      <c r="J23" s="15" t="s">
        <v>48</v>
      </c>
      <c r="K23" s="15" t="s">
        <v>821</v>
      </c>
      <c r="L23" s="15" t="s">
        <v>478</v>
      </c>
      <c r="M23" s="15" t="s">
        <v>106</v>
      </c>
      <c r="N23" s="3"/>
      <c r="O23" s="3"/>
      <c r="P23" s="3"/>
      <c r="Q23" s="3"/>
      <c r="R23" s="3"/>
      <c r="S23" s="3"/>
      <c r="T23" s="3"/>
      <c r="U23" s="3"/>
      <c r="V23" s="3"/>
    </row>
    <row r="24" spans="1:22" ht="36.75" customHeight="1" x14ac:dyDescent="0.35">
      <c r="A24" s="4"/>
      <c r="B24" s="13" t="s">
        <v>53</v>
      </c>
      <c r="C24" s="11">
        <f>COUNTIFS(Data!$D:$D,$B24,Data!$AR:$AR,J24)</f>
        <v>37</v>
      </c>
      <c r="D24" s="11">
        <f>COUNTIFS(Data!$D:$D,$B24,Data!$AR:$AR,K24)</f>
        <v>3</v>
      </c>
      <c r="E24" s="11">
        <f>COUNTIFS(Data!$D:$D,$B24,Data!$AR:$AR,L24)</f>
        <v>22</v>
      </c>
      <c r="F24" s="11">
        <f>COUNTIFS(Data!$D:$D,$B24,Data!$AR:$AR,M24)</f>
        <v>10</v>
      </c>
      <c r="G24" s="12">
        <f t="shared" si="2"/>
        <v>72</v>
      </c>
      <c r="H24" s="3"/>
      <c r="I24" s="3"/>
      <c r="J24" s="15" t="s">
        <v>48</v>
      </c>
      <c r="K24" s="15" t="s">
        <v>821</v>
      </c>
      <c r="L24" s="15" t="s">
        <v>478</v>
      </c>
      <c r="M24" s="15" t="s">
        <v>106</v>
      </c>
      <c r="N24" s="3"/>
      <c r="O24" s="3"/>
      <c r="P24" s="3"/>
      <c r="Q24" s="3"/>
      <c r="R24" s="3"/>
      <c r="S24" s="3"/>
      <c r="T24" s="3"/>
      <c r="U24" s="3"/>
      <c r="V24" s="3"/>
    </row>
    <row r="25" spans="1:22" ht="30.75" customHeight="1" thickBot="1" x14ac:dyDescent="0.4">
      <c r="A25" s="4"/>
      <c r="B25" s="13" t="s">
        <v>245</v>
      </c>
      <c r="C25" s="11">
        <f>COUNTIFS(Data!$D:$D,$B25,Data!$AR:$AR,J25)</f>
        <v>2</v>
      </c>
      <c r="D25" s="11">
        <f>COUNTIFS(Data!$D:$D,$B25,Data!$AR:$AR,K25)</f>
        <v>0</v>
      </c>
      <c r="E25" s="11">
        <f>COUNTIFS(Data!$D:$D,$B25,Data!$AR:$AR,L25)</f>
        <v>0</v>
      </c>
      <c r="F25" s="11">
        <f>COUNTIFS(Data!$D:$D,$B25,Data!$AR:$AR,M25)</f>
        <v>0</v>
      </c>
      <c r="G25" s="12">
        <f t="shared" si="2"/>
        <v>2</v>
      </c>
      <c r="H25" s="3"/>
      <c r="I25" s="3"/>
      <c r="J25" s="15" t="s">
        <v>48</v>
      </c>
      <c r="K25" s="15" t="s">
        <v>821</v>
      </c>
      <c r="L25" s="15" t="s">
        <v>478</v>
      </c>
      <c r="M25" s="15" t="s">
        <v>106</v>
      </c>
      <c r="N25" s="3"/>
      <c r="O25" s="3"/>
      <c r="P25" s="3"/>
      <c r="Q25" s="3"/>
      <c r="R25" s="3"/>
      <c r="S25" s="3"/>
      <c r="T25" s="3"/>
      <c r="U25" s="3"/>
      <c r="V25" s="3"/>
    </row>
    <row r="26" spans="1:22" ht="30.75" customHeight="1" thickBot="1" x14ac:dyDescent="0.4">
      <c r="A26" s="4"/>
      <c r="B26" s="7" t="s">
        <v>1056</v>
      </c>
      <c r="C26" s="14">
        <f>SUM(C20:C25)</f>
        <v>63</v>
      </c>
      <c r="D26" s="14">
        <f>SUM(D20:D25)</f>
        <v>4</v>
      </c>
      <c r="E26" s="14">
        <f>SUM(E20:E25)</f>
        <v>29</v>
      </c>
      <c r="F26" s="14">
        <f>SUM(F20:F25)</f>
        <v>12</v>
      </c>
      <c r="G26" s="6">
        <f>SUM(G20:G25)</f>
        <v>108</v>
      </c>
      <c r="H26" s="3"/>
      <c r="I26" s="3"/>
      <c r="J26" s="15"/>
      <c r="K26" s="15"/>
      <c r="L26" s="15"/>
      <c r="M26" s="15"/>
      <c r="N26" s="3"/>
      <c r="O26" s="3"/>
      <c r="P26" s="3"/>
      <c r="Q26" s="3"/>
      <c r="R26" s="3"/>
      <c r="S26" s="3"/>
      <c r="T26" s="3"/>
      <c r="U26" s="3"/>
      <c r="V26" s="3"/>
    </row>
    <row r="27" spans="1:22" ht="48" customHeight="1" thickBot="1" x14ac:dyDescent="0.4">
      <c r="A27" s="4"/>
      <c r="B27" s="106" t="s">
        <v>1057</v>
      </c>
      <c r="C27" s="107"/>
      <c r="D27" s="107"/>
      <c r="E27" s="107"/>
      <c r="F27" s="107"/>
      <c r="G27" s="108"/>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100" t="s">
        <v>1067</v>
      </c>
      <c r="C29" s="101"/>
      <c r="D29" s="101"/>
      <c r="E29" s="101"/>
      <c r="F29" s="101"/>
      <c r="G29" s="102"/>
      <c r="H29" s="3"/>
      <c r="I29" s="3"/>
      <c r="J29" s="15"/>
      <c r="K29" s="15"/>
      <c r="L29" s="15"/>
      <c r="M29" s="15"/>
      <c r="N29" s="3"/>
      <c r="O29" s="3"/>
      <c r="P29" s="3"/>
      <c r="Q29" s="3"/>
      <c r="R29" s="3"/>
      <c r="S29" s="3"/>
      <c r="T29" s="3"/>
      <c r="U29" s="3"/>
      <c r="V29" s="3"/>
    </row>
    <row r="30" spans="1:22" ht="28.5" customHeight="1" thickBot="1" x14ac:dyDescent="0.4">
      <c r="A30" s="6" t="s">
        <v>1069</v>
      </c>
      <c r="B30" s="103" t="s">
        <v>1077</v>
      </c>
      <c r="C30" s="104"/>
      <c r="D30" s="104"/>
      <c r="E30" s="104"/>
      <c r="F30" s="104"/>
      <c r="G30" s="105"/>
      <c r="H30" s="3"/>
      <c r="I30" s="3"/>
      <c r="J30" s="15"/>
      <c r="K30" s="15"/>
      <c r="L30" s="15"/>
      <c r="M30" s="15"/>
      <c r="N30" s="3"/>
      <c r="O30" s="3"/>
      <c r="P30" s="3"/>
      <c r="Q30" s="3"/>
      <c r="R30" s="3"/>
      <c r="S30" s="3"/>
      <c r="T30" s="3"/>
      <c r="U30" s="3"/>
      <c r="V30" s="3"/>
    </row>
    <row r="31" spans="1:22" ht="55.5" customHeight="1" thickBot="1" x14ac:dyDescent="0.4">
      <c r="A31" s="4"/>
      <c r="B31" s="7"/>
      <c r="C31" s="8" t="s">
        <v>48</v>
      </c>
      <c r="D31" s="8" t="s">
        <v>821</v>
      </c>
      <c r="E31" s="8" t="s">
        <v>478</v>
      </c>
      <c r="F31" s="9" t="s">
        <v>106</v>
      </c>
      <c r="G31" s="6" t="s">
        <v>1056</v>
      </c>
      <c r="H31" s="3"/>
      <c r="I31" s="3"/>
      <c r="J31" s="15"/>
      <c r="K31" s="15"/>
      <c r="L31" s="15"/>
      <c r="M31" s="15"/>
      <c r="N31" s="3"/>
      <c r="O31" s="3"/>
      <c r="P31" s="3"/>
      <c r="Q31" s="3"/>
      <c r="R31" s="3"/>
      <c r="S31" s="3"/>
      <c r="T31" s="3"/>
      <c r="U31" s="3"/>
      <c r="V31" s="3"/>
    </row>
    <row r="32" spans="1:22" ht="30.75" customHeight="1" x14ac:dyDescent="0.35">
      <c r="A32" s="4"/>
      <c r="B32" s="10" t="s">
        <v>211</v>
      </c>
      <c r="C32" s="11">
        <f>COUNTIFS(Data!$T:$T,$B32,Data!$AR:$AR,J32)</f>
        <v>3</v>
      </c>
      <c r="D32" s="11">
        <f>COUNTIFS(Data!$T:$T,$B32,Data!$AR:$AR,K32)</f>
        <v>0</v>
      </c>
      <c r="E32" s="11">
        <f>COUNTIFS(Data!$T:$T,$B32,Data!$AR:$AR,L32)</f>
        <v>2</v>
      </c>
      <c r="F32" s="11">
        <f>COUNTIFS(Data!$T:$T,$B32,Data!$AR:$AR,M32)</f>
        <v>0</v>
      </c>
      <c r="G32" s="12">
        <f>SUM(C32:F32)</f>
        <v>5</v>
      </c>
      <c r="H32" s="3"/>
      <c r="I32" s="3"/>
      <c r="J32" s="15" t="s">
        <v>48</v>
      </c>
      <c r="K32" s="15" t="s">
        <v>821</v>
      </c>
      <c r="L32" s="15" t="s">
        <v>478</v>
      </c>
      <c r="M32" s="15" t="s">
        <v>106</v>
      </c>
      <c r="N32" s="3"/>
      <c r="O32" s="3"/>
      <c r="P32" s="3"/>
      <c r="Q32" s="3"/>
      <c r="R32" s="3"/>
      <c r="S32" s="3"/>
      <c r="T32" s="3"/>
      <c r="U32" s="3"/>
      <c r="V32" s="3"/>
    </row>
    <row r="33" spans="1:22" ht="30.75" customHeight="1" x14ac:dyDescent="0.35">
      <c r="A33" s="4"/>
      <c r="B33" s="13" t="s">
        <v>38</v>
      </c>
      <c r="C33" s="11">
        <f>COUNTIFS(Data!$T:$T,$B33,Data!$AR:$AR,J33)</f>
        <v>11</v>
      </c>
      <c r="D33" s="11">
        <f>COUNTIFS(Data!$T:$T,$B33,Data!$AR:$AR,K33)</f>
        <v>1</v>
      </c>
      <c r="E33" s="11">
        <f>COUNTIFS(Data!$T:$T,$B33,Data!$AR:$AR,L33)</f>
        <v>2</v>
      </c>
      <c r="F33" s="11">
        <f>COUNTIFS(Data!$T:$T,$B33,Data!$AR:$AR,M33)</f>
        <v>0</v>
      </c>
      <c r="G33" s="12">
        <f t="shared" ref="G33:G45" si="3">SUM(C33:F33)</f>
        <v>14</v>
      </c>
      <c r="H33" s="3"/>
      <c r="I33" s="3"/>
      <c r="J33" s="15" t="s">
        <v>48</v>
      </c>
      <c r="K33" s="15" t="s">
        <v>821</v>
      </c>
      <c r="L33" s="15" t="s">
        <v>478</v>
      </c>
      <c r="M33" s="15" t="s">
        <v>106</v>
      </c>
      <c r="N33" s="3"/>
      <c r="O33" s="3"/>
      <c r="P33" s="3"/>
      <c r="Q33" s="3"/>
      <c r="R33" s="3"/>
      <c r="S33" s="3"/>
      <c r="T33" s="3"/>
      <c r="U33" s="3"/>
      <c r="V33" s="3"/>
    </row>
    <row r="34" spans="1:22" ht="30.75" customHeight="1" x14ac:dyDescent="0.35">
      <c r="A34" s="4"/>
      <c r="B34" s="13" t="s">
        <v>251</v>
      </c>
      <c r="C34" s="11">
        <f>COUNTIFS(Data!$T:$T,$B34,Data!$AR:$AR,J34)</f>
        <v>14</v>
      </c>
      <c r="D34" s="11">
        <f>COUNTIFS(Data!$T:$T,$B34,Data!$AR:$AR,K34)</f>
        <v>1</v>
      </c>
      <c r="E34" s="11">
        <f>COUNTIFS(Data!$T:$T,$B34,Data!$AR:$AR,L34)</f>
        <v>2</v>
      </c>
      <c r="F34" s="11">
        <f>COUNTIFS(Data!$T:$T,$B34,Data!$AR:$AR,M34)</f>
        <v>1</v>
      </c>
      <c r="G34" s="12">
        <f t="shared" si="3"/>
        <v>18</v>
      </c>
      <c r="H34" s="3"/>
      <c r="I34" s="3"/>
      <c r="J34" s="15" t="s">
        <v>48</v>
      </c>
      <c r="K34" s="15" t="s">
        <v>821</v>
      </c>
      <c r="L34" s="15" t="s">
        <v>478</v>
      </c>
      <c r="M34" s="15" t="s">
        <v>106</v>
      </c>
      <c r="N34" s="3"/>
      <c r="O34" s="3"/>
      <c r="P34" s="3"/>
      <c r="Q34" s="3"/>
      <c r="R34" s="3"/>
      <c r="S34" s="3"/>
      <c r="T34" s="3"/>
      <c r="U34" s="3"/>
      <c r="V34" s="3"/>
    </row>
    <row r="35" spans="1:22" ht="30.75" customHeight="1" x14ac:dyDescent="0.35">
      <c r="A35" s="4"/>
      <c r="B35" s="13" t="s">
        <v>156</v>
      </c>
      <c r="C35" s="11">
        <f>COUNTIFS(Data!$T:$T,$B35,Data!$AR:$AR,J35)</f>
        <v>17</v>
      </c>
      <c r="D35" s="11">
        <f>COUNTIFS(Data!$T:$T,$B35,Data!$AR:$AR,K35)</f>
        <v>1</v>
      </c>
      <c r="E35" s="11">
        <f>COUNTIFS(Data!$T:$T,$B35,Data!$AR:$AR,L35)</f>
        <v>7</v>
      </c>
      <c r="F35" s="11">
        <f>COUNTIFS(Data!$T:$T,$B35,Data!$AR:$AR,M35)</f>
        <v>7</v>
      </c>
      <c r="G35" s="12">
        <f t="shared" si="3"/>
        <v>32</v>
      </c>
      <c r="H35" s="3"/>
      <c r="I35" s="3"/>
      <c r="J35" s="15" t="s">
        <v>48</v>
      </c>
      <c r="K35" s="15" t="s">
        <v>821</v>
      </c>
      <c r="L35" s="15" t="s">
        <v>478</v>
      </c>
      <c r="M35" s="15" t="s">
        <v>106</v>
      </c>
      <c r="N35" s="3"/>
      <c r="O35" s="3"/>
      <c r="P35" s="3"/>
      <c r="Q35" s="3"/>
      <c r="R35" s="3"/>
      <c r="S35" s="3"/>
      <c r="T35" s="3"/>
      <c r="U35" s="3"/>
      <c r="V35" s="3"/>
    </row>
    <row r="36" spans="1:22" ht="36.75" customHeight="1" x14ac:dyDescent="0.35">
      <c r="A36" s="4"/>
      <c r="B36" s="13" t="s">
        <v>408</v>
      </c>
      <c r="C36" s="11">
        <f>COUNTIFS(Data!$T:$T,$B36,Data!$AR:$AR,J36)</f>
        <v>1</v>
      </c>
      <c r="D36" s="11">
        <f>COUNTIFS(Data!$T:$T,$B36,Data!$AR:$AR,K36)</f>
        <v>0</v>
      </c>
      <c r="E36" s="11">
        <f>COUNTIFS(Data!$T:$T,$B36,Data!$AR:$AR,L36)</f>
        <v>1</v>
      </c>
      <c r="F36" s="11">
        <f>COUNTIFS(Data!$T:$T,$B36,Data!$AR:$AR,M36)</f>
        <v>0</v>
      </c>
      <c r="G36" s="12">
        <f t="shared" si="3"/>
        <v>2</v>
      </c>
      <c r="H36" s="3"/>
      <c r="I36" s="3"/>
      <c r="J36" s="15" t="s">
        <v>48</v>
      </c>
      <c r="K36" s="15" t="s">
        <v>821</v>
      </c>
      <c r="L36" s="15" t="s">
        <v>478</v>
      </c>
      <c r="M36" s="15" t="s">
        <v>106</v>
      </c>
      <c r="N36" s="3"/>
      <c r="O36" s="3"/>
      <c r="P36" s="3"/>
      <c r="Q36" s="3"/>
      <c r="R36" s="3"/>
      <c r="S36" s="3"/>
      <c r="T36" s="3"/>
      <c r="U36" s="3"/>
      <c r="V36" s="3"/>
    </row>
    <row r="37" spans="1:22" ht="30.75" customHeight="1" x14ac:dyDescent="0.35">
      <c r="A37" s="4"/>
      <c r="B37" s="13" t="s">
        <v>330</v>
      </c>
      <c r="C37" s="11">
        <f>COUNTIFS(Data!$T:$T,$B37,Data!$AR:$AR,J37)</f>
        <v>2</v>
      </c>
      <c r="D37" s="11">
        <f>COUNTIFS(Data!$T:$T,$B37,Data!$AR:$AR,K37)</f>
        <v>0</v>
      </c>
      <c r="E37" s="11">
        <f>COUNTIFS(Data!$T:$T,$B37,Data!$AR:$AR,L37)</f>
        <v>1</v>
      </c>
      <c r="F37" s="11">
        <f>COUNTIFS(Data!$T:$T,$B37,Data!$AR:$AR,M37)</f>
        <v>0</v>
      </c>
      <c r="G37" s="12">
        <f t="shared" si="3"/>
        <v>3</v>
      </c>
      <c r="H37" s="3"/>
      <c r="I37" s="3"/>
      <c r="J37" s="15" t="s">
        <v>48</v>
      </c>
      <c r="K37" s="15" t="s">
        <v>821</v>
      </c>
      <c r="L37" s="15" t="s">
        <v>478</v>
      </c>
      <c r="M37" s="15" t="s">
        <v>106</v>
      </c>
      <c r="N37" s="3"/>
      <c r="O37" s="3"/>
      <c r="P37" s="3"/>
      <c r="Q37" s="3"/>
      <c r="R37" s="3"/>
      <c r="S37" s="3"/>
      <c r="T37" s="3"/>
      <c r="U37" s="3"/>
      <c r="V37" s="3"/>
    </row>
    <row r="38" spans="1:22" ht="36.75" customHeight="1" x14ac:dyDescent="0.35">
      <c r="A38" s="4"/>
      <c r="B38" s="13" t="s">
        <v>87</v>
      </c>
      <c r="C38" s="11">
        <f>COUNTIFS(Data!$T:$T,$B38,Data!$AR:$AR,J38)</f>
        <v>4</v>
      </c>
      <c r="D38" s="11">
        <f>COUNTIFS(Data!$T:$T,$B38,Data!$AR:$AR,K38)</f>
        <v>1</v>
      </c>
      <c r="E38" s="11">
        <f>COUNTIFS(Data!$T:$T,$B38,Data!$AR:$AR,L38)</f>
        <v>5</v>
      </c>
      <c r="F38" s="11">
        <f>COUNTIFS(Data!$T:$T,$B38,Data!$AR:$AR,M38)</f>
        <v>1</v>
      </c>
      <c r="G38" s="12">
        <f t="shared" si="3"/>
        <v>11</v>
      </c>
      <c r="H38" s="3"/>
      <c r="I38" s="3"/>
      <c r="J38" s="15" t="s">
        <v>48</v>
      </c>
      <c r="K38" s="15" t="s">
        <v>821</v>
      </c>
      <c r="L38" s="15" t="s">
        <v>478</v>
      </c>
      <c r="M38" s="15" t="s">
        <v>106</v>
      </c>
      <c r="N38" s="3"/>
      <c r="O38" s="3"/>
      <c r="P38" s="3"/>
      <c r="Q38" s="3"/>
      <c r="R38" s="3"/>
      <c r="S38" s="3"/>
      <c r="T38" s="3"/>
      <c r="U38" s="3"/>
      <c r="V38" s="3"/>
    </row>
    <row r="39" spans="1:22" ht="30.75" customHeight="1" x14ac:dyDescent="0.35">
      <c r="A39" s="4"/>
      <c r="B39" s="13" t="s">
        <v>525</v>
      </c>
      <c r="C39" s="11">
        <f>COUNTIFS(Data!$T:$T,$B39,Data!$AR:$AR,J39)</f>
        <v>2</v>
      </c>
      <c r="D39" s="11">
        <f>COUNTIFS(Data!$T:$T,$B39,Data!$AR:$AR,K39)</f>
        <v>0</v>
      </c>
      <c r="E39" s="11">
        <f>COUNTIFS(Data!$T:$T,$B39,Data!$AR:$AR,L39)</f>
        <v>2</v>
      </c>
      <c r="F39" s="11">
        <f>COUNTIFS(Data!$T:$T,$B39,Data!$AR:$AR,M39)</f>
        <v>0</v>
      </c>
      <c r="G39" s="12">
        <f t="shared" si="3"/>
        <v>4</v>
      </c>
      <c r="H39" s="3"/>
      <c r="I39" s="3"/>
      <c r="J39" s="15" t="s">
        <v>48</v>
      </c>
      <c r="K39" s="15" t="s">
        <v>821</v>
      </c>
      <c r="L39" s="15" t="s">
        <v>478</v>
      </c>
      <c r="M39" s="15" t="s">
        <v>106</v>
      </c>
      <c r="N39" s="3"/>
      <c r="O39" s="3"/>
      <c r="P39" s="3"/>
      <c r="Q39" s="3"/>
      <c r="R39" s="3"/>
      <c r="S39" s="3"/>
      <c r="T39" s="3"/>
      <c r="U39" s="3"/>
      <c r="V39" s="3"/>
    </row>
    <row r="40" spans="1:22" ht="30.75" customHeight="1" x14ac:dyDescent="0.35">
      <c r="A40" s="4"/>
      <c r="B40" s="10" t="s">
        <v>135</v>
      </c>
      <c r="C40" s="11">
        <f>COUNTIFS(Data!$T:$T,$B40,Data!$AR:$AR,J40)</f>
        <v>0</v>
      </c>
      <c r="D40" s="11">
        <f>COUNTIFS(Data!$T:$T,$B40,Data!$AR:$AR,K40)</f>
        <v>0</v>
      </c>
      <c r="E40" s="11">
        <f>COUNTIFS(Data!$T:$T,$B40,Data!$AR:$AR,L40)</f>
        <v>0</v>
      </c>
      <c r="F40" s="11">
        <f>COUNTIFS(Data!$T:$T,$B40,Data!$AR:$AR,M40)</f>
        <v>2</v>
      </c>
      <c r="G40" s="12">
        <f t="shared" si="3"/>
        <v>2</v>
      </c>
      <c r="H40" s="3"/>
      <c r="I40" s="3"/>
      <c r="J40" s="15" t="s">
        <v>48</v>
      </c>
      <c r="K40" s="15" t="s">
        <v>821</v>
      </c>
      <c r="L40" s="15" t="s">
        <v>478</v>
      </c>
      <c r="M40" s="15" t="s">
        <v>106</v>
      </c>
      <c r="N40" s="3"/>
      <c r="O40" s="3"/>
      <c r="P40" s="3"/>
      <c r="Q40" s="3"/>
      <c r="R40" s="3"/>
      <c r="S40" s="3"/>
      <c r="T40" s="3"/>
      <c r="U40" s="3"/>
      <c r="V40" s="3"/>
    </row>
    <row r="41" spans="1:22" ht="30.75" customHeight="1" x14ac:dyDescent="0.35">
      <c r="A41" s="4"/>
      <c r="B41" s="13" t="s">
        <v>1030</v>
      </c>
      <c r="C41" s="11">
        <f>COUNTIFS(Data!$T:$T,$B41,Data!$AR:$AR,J41)</f>
        <v>0</v>
      </c>
      <c r="D41" s="11">
        <f>COUNTIFS(Data!$T:$T,$B41,Data!$AR:$AR,K41)</f>
        <v>0</v>
      </c>
      <c r="E41" s="11">
        <f>COUNTIFS(Data!$T:$T,$B41,Data!$AR:$AR,L41)</f>
        <v>1</v>
      </c>
      <c r="F41" s="11">
        <f>COUNTIFS(Data!$T:$T,$B41,Data!$AR:$AR,M41)</f>
        <v>0</v>
      </c>
      <c r="G41" s="12">
        <f t="shared" si="3"/>
        <v>1</v>
      </c>
      <c r="H41" s="3"/>
      <c r="I41" s="3"/>
      <c r="J41" s="15" t="s">
        <v>48</v>
      </c>
      <c r="K41" s="15" t="s">
        <v>821</v>
      </c>
      <c r="L41" s="15" t="s">
        <v>478</v>
      </c>
      <c r="M41" s="15" t="s">
        <v>106</v>
      </c>
      <c r="N41" s="3"/>
      <c r="O41" s="3"/>
      <c r="P41" s="3"/>
      <c r="Q41" s="3"/>
      <c r="R41" s="3"/>
      <c r="S41" s="3"/>
      <c r="T41" s="3"/>
      <c r="U41" s="3"/>
      <c r="V41" s="3"/>
    </row>
    <row r="42" spans="1:22" ht="30.75" customHeight="1" x14ac:dyDescent="0.35">
      <c r="A42" s="4"/>
      <c r="B42" s="13" t="s">
        <v>196</v>
      </c>
      <c r="C42" s="11">
        <f>COUNTIFS(Data!$T:$T,$B42,Data!$AR:$AR,J42)</f>
        <v>1</v>
      </c>
      <c r="D42" s="11">
        <f>COUNTIFS(Data!$T:$T,$B42,Data!$AR:$AR,K42)</f>
        <v>0</v>
      </c>
      <c r="E42" s="11">
        <f>COUNTIFS(Data!$T:$T,$B42,Data!$AR:$AR,L42)</f>
        <v>0</v>
      </c>
      <c r="F42" s="11">
        <f>COUNTIFS(Data!$T:$T,$B42,Data!$AR:$AR,M42)</f>
        <v>0</v>
      </c>
      <c r="G42" s="12">
        <f t="shared" si="3"/>
        <v>1</v>
      </c>
      <c r="H42" s="3"/>
      <c r="I42" s="3"/>
      <c r="J42" s="15" t="s">
        <v>48</v>
      </c>
      <c r="K42" s="15" t="s">
        <v>821</v>
      </c>
      <c r="L42" s="15" t="s">
        <v>478</v>
      </c>
      <c r="M42" s="15" t="s">
        <v>106</v>
      </c>
      <c r="N42" s="3"/>
      <c r="O42" s="3"/>
      <c r="P42" s="3"/>
      <c r="Q42" s="3"/>
      <c r="R42" s="3"/>
      <c r="S42" s="3"/>
      <c r="T42" s="3"/>
      <c r="U42" s="3"/>
      <c r="V42" s="3"/>
    </row>
    <row r="43" spans="1:22" ht="30.75" customHeight="1" x14ac:dyDescent="0.35">
      <c r="A43" s="4"/>
      <c r="B43" s="13" t="s">
        <v>1052</v>
      </c>
      <c r="C43" s="11">
        <f>COUNTIFS(Data!$T:$T,$B43,Data!$AR:$AR,J43)</f>
        <v>0</v>
      </c>
      <c r="D43" s="11">
        <f>COUNTIFS(Data!$T:$T,$B43,Data!$AR:$AR,K43)</f>
        <v>0</v>
      </c>
      <c r="E43" s="11">
        <f>COUNTIFS(Data!$T:$T,$B43,Data!$AR:$AR,L43)</f>
        <v>0</v>
      </c>
      <c r="F43" s="11">
        <f>COUNTIFS(Data!$T:$T,$B43,Data!$AR:$AR,M43)</f>
        <v>0</v>
      </c>
      <c r="G43" s="12">
        <f t="shared" si="3"/>
        <v>0</v>
      </c>
      <c r="H43" s="3"/>
      <c r="I43" s="3"/>
      <c r="J43" s="15" t="s">
        <v>48</v>
      </c>
      <c r="K43" s="15" t="s">
        <v>821</v>
      </c>
      <c r="L43" s="15" t="s">
        <v>478</v>
      </c>
      <c r="M43" s="15" t="s">
        <v>106</v>
      </c>
      <c r="N43" s="3"/>
      <c r="O43" s="3"/>
      <c r="P43" s="3"/>
      <c r="Q43" s="3"/>
      <c r="R43" s="3"/>
      <c r="S43" s="3"/>
      <c r="T43" s="3"/>
      <c r="U43" s="3"/>
      <c r="V43" s="3"/>
    </row>
    <row r="44" spans="1:22" ht="36.75" customHeight="1" x14ac:dyDescent="0.35">
      <c r="A44" s="4"/>
      <c r="B44" s="13" t="s">
        <v>53</v>
      </c>
      <c r="C44" s="11">
        <f>COUNTIFS(Data!$T:$T,$B44,Data!$AR:$AR,J44)</f>
        <v>0</v>
      </c>
      <c r="D44" s="11">
        <f>COUNTIFS(Data!$T:$T,$B44,Data!$AR:$AR,K44)</f>
        <v>0</v>
      </c>
      <c r="E44" s="11">
        <f>COUNTIFS(Data!$T:$T,$B44,Data!$AR:$AR,L44)</f>
        <v>0</v>
      </c>
      <c r="F44" s="11">
        <f>COUNTIFS(Data!$T:$T,$B44,Data!$AR:$AR,M44)</f>
        <v>0</v>
      </c>
      <c r="G44" s="12">
        <f t="shared" si="3"/>
        <v>0</v>
      </c>
      <c r="H44" s="3"/>
      <c r="I44" s="3"/>
      <c r="J44" s="15" t="s">
        <v>48</v>
      </c>
      <c r="K44" s="15" t="s">
        <v>821</v>
      </c>
      <c r="L44" s="15" t="s">
        <v>478</v>
      </c>
      <c r="M44" s="15" t="s">
        <v>106</v>
      </c>
      <c r="N44" s="3"/>
      <c r="O44" s="3"/>
      <c r="P44" s="3"/>
      <c r="Q44" s="3"/>
      <c r="R44" s="3"/>
      <c r="S44" s="3"/>
      <c r="T44" s="3"/>
      <c r="U44" s="3"/>
      <c r="V44" s="3"/>
    </row>
    <row r="45" spans="1:22" ht="30.75" customHeight="1" thickBot="1" x14ac:dyDescent="0.4">
      <c r="A45" s="4"/>
      <c r="B45" s="13" t="s">
        <v>62</v>
      </c>
      <c r="C45" s="11">
        <f>COUNTIFS(Data!$T:$T,$B45,Data!$AR:$AR,J45)</f>
        <v>8</v>
      </c>
      <c r="D45" s="11">
        <f>COUNTIFS(Data!$T:$T,$B45,Data!$AR:$AR,K45)</f>
        <v>0</v>
      </c>
      <c r="E45" s="11">
        <f>COUNTIFS(Data!$T:$T,$B45,Data!$AR:$AR,L45)</f>
        <v>6</v>
      </c>
      <c r="F45" s="11">
        <f>COUNTIFS(Data!$T:$T,$B45,Data!$AR:$AR,M45)</f>
        <v>1</v>
      </c>
      <c r="G45" s="12">
        <f t="shared" si="3"/>
        <v>15</v>
      </c>
      <c r="H45" s="3"/>
      <c r="I45" s="3"/>
      <c r="J45" s="15" t="s">
        <v>48</v>
      </c>
      <c r="K45" s="15" t="s">
        <v>821</v>
      </c>
      <c r="L45" s="15" t="s">
        <v>478</v>
      </c>
      <c r="M45" s="15" t="s">
        <v>106</v>
      </c>
      <c r="N45" s="3"/>
      <c r="O45" s="3"/>
      <c r="P45" s="3"/>
      <c r="Q45" s="3"/>
      <c r="R45" s="3"/>
      <c r="S45" s="3"/>
      <c r="T45" s="3"/>
      <c r="U45" s="3"/>
      <c r="V45" s="3"/>
    </row>
    <row r="46" spans="1:22" ht="30.75" customHeight="1" thickBot="1" x14ac:dyDescent="0.4">
      <c r="A46" s="4"/>
      <c r="B46" s="7" t="s">
        <v>1056</v>
      </c>
      <c r="C46" s="14">
        <f>SUM(C32:C45)</f>
        <v>63</v>
      </c>
      <c r="D46" s="14">
        <f t="shared" ref="D46:F46" si="4">SUM(D32:D45)</f>
        <v>4</v>
      </c>
      <c r="E46" s="14">
        <f t="shared" si="4"/>
        <v>29</v>
      </c>
      <c r="F46" s="14">
        <f t="shared" si="4"/>
        <v>12</v>
      </c>
      <c r="G46" s="6">
        <f>SUM(G32:G45)</f>
        <v>108</v>
      </c>
      <c r="H46" s="3"/>
      <c r="I46" s="3"/>
      <c r="J46" s="15"/>
      <c r="K46" s="15"/>
      <c r="L46" s="15"/>
      <c r="M46" s="3"/>
      <c r="N46" s="3"/>
      <c r="O46" s="3"/>
      <c r="P46" s="3"/>
      <c r="Q46" s="3"/>
      <c r="R46" s="3"/>
      <c r="S46" s="3"/>
      <c r="T46" s="3"/>
      <c r="U46" s="3"/>
      <c r="V46" s="3"/>
    </row>
    <row r="47" spans="1:22" ht="48" customHeight="1" thickBot="1" x14ac:dyDescent="0.4">
      <c r="A47" s="4"/>
      <c r="B47" s="106" t="s">
        <v>1057</v>
      </c>
      <c r="C47" s="107"/>
      <c r="D47" s="107"/>
      <c r="E47" s="107"/>
      <c r="F47" s="107"/>
      <c r="G47" s="108"/>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100" t="s">
        <v>1067</v>
      </c>
      <c r="C49" s="101"/>
      <c r="D49" s="101"/>
      <c r="E49" s="102"/>
      <c r="F49" s="3"/>
      <c r="G49" s="3"/>
      <c r="H49" s="3"/>
      <c r="I49" s="3"/>
      <c r="J49" s="3"/>
      <c r="K49" s="3"/>
      <c r="L49" s="3"/>
      <c r="M49" s="3"/>
      <c r="N49" s="3"/>
      <c r="O49" s="3"/>
      <c r="P49" s="3"/>
      <c r="Q49" s="3"/>
      <c r="R49" s="3"/>
      <c r="S49" s="3"/>
      <c r="T49" s="3"/>
    </row>
    <row r="50" spans="1:27" ht="27" customHeight="1" thickBot="1" x14ac:dyDescent="0.4">
      <c r="A50" s="6" t="s">
        <v>1091</v>
      </c>
      <c r="B50" s="103" t="s">
        <v>1092</v>
      </c>
      <c r="C50" s="104"/>
      <c r="D50" s="104"/>
      <c r="E50" s="105"/>
      <c r="F50" s="3"/>
      <c r="G50" s="3"/>
      <c r="H50" s="15"/>
      <c r="I50" s="15"/>
      <c r="J50" s="15"/>
      <c r="K50" s="3"/>
      <c r="L50" s="3"/>
      <c r="M50" s="3"/>
      <c r="N50" s="3"/>
      <c r="O50" s="3"/>
      <c r="P50" s="3"/>
      <c r="Q50" s="3"/>
      <c r="R50" s="3"/>
      <c r="S50" s="3"/>
      <c r="T50" s="3"/>
    </row>
    <row r="51" spans="1:27" ht="27" customHeight="1" thickBot="1" x14ac:dyDescent="0.4">
      <c r="A51" s="4"/>
      <c r="B51" s="7"/>
      <c r="C51" s="8" t="s">
        <v>114</v>
      </c>
      <c r="D51" s="9" t="s">
        <v>28</v>
      </c>
      <c r="E51" s="6" t="s">
        <v>1056</v>
      </c>
      <c r="F51" s="3"/>
      <c r="G51" s="3"/>
      <c r="H51" s="15"/>
      <c r="I51" s="15"/>
      <c r="J51" s="15"/>
      <c r="K51" s="3"/>
      <c r="L51" s="3"/>
      <c r="M51" s="3"/>
      <c r="N51" s="3"/>
      <c r="O51" s="3"/>
      <c r="P51" s="3"/>
      <c r="Q51" s="3"/>
      <c r="R51" s="3"/>
      <c r="S51" s="3"/>
      <c r="T51" s="3"/>
    </row>
    <row r="52" spans="1:27" ht="30.75" customHeight="1" x14ac:dyDescent="0.35">
      <c r="A52" s="4"/>
      <c r="B52" s="10" t="s">
        <v>205</v>
      </c>
      <c r="C52" s="11">
        <f>COUNTIFS(Data!$C:$C,$B52,Data!$E:$E,H52)</f>
        <v>0</v>
      </c>
      <c r="D52" s="11">
        <f>COUNTIFS(Data!$C:$C,$B52,Data!$E:$E,I52)</f>
        <v>15</v>
      </c>
      <c r="E52" s="12">
        <f>SUM(C52:D52)</f>
        <v>15</v>
      </c>
      <c r="F52" s="3"/>
      <c r="G52" s="3"/>
      <c r="H52" s="15" t="s">
        <v>114</v>
      </c>
      <c r="I52" s="15" t="s">
        <v>28</v>
      </c>
      <c r="J52" s="15"/>
      <c r="K52" s="3"/>
      <c r="L52" s="3"/>
      <c r="M52" s="3"/>
      <c r="N52" s="3"/>
      <c r="O52" s="3"/>
      <c r="P52" s="3"/>
      <c r="Q52" s="3"/>
      <c r="R52" s="3"/>
      <c r="S52" s="3"/>
      <c r="T52" s="3"/>
    </row>
    <row r="53" spans="1:27" ht="30.75" customHeight="1" x14ac:dyDescent="0.35">
      <c r="A53" s="4"/>
      <c r="B53" s="13" t="s">
        <v>83</v>
      </c>
      <c r="C53" s="11">
        <f>COUNTIFS(Data!$C:$C,$B53,Data!$E:$E,H53)</f>
        <v>0</v>
      </c>
      <c r="D53" s="11">
        <f>COUNTIFS(Data!$C:$C,$B53,Data!$E:$E,I53)</f>
        <v>14</v>
      </c>
      <c r="E53" s="12">
        <f t="shared" ref="E53:E60" si="5">SUM(C53:D53)</f>
        <v>14</v>
      </c>
      <c r="F53" s="3"/>
      <c r="G53" s="3"/>
      <c r="H53" s="15" t="s">
        <v>114</v>
      </c>
      <c r="I53" s="15" t="s">
        <v>28</v>
      </c>
      <c r="J53" s="15"/>
      <c r="K53" s="3"/>
      <c r="L53" s="3"/>
      <c r="M53" s="3"/>
      <c r="N53" s="3"/>
      <c r="O53" s="3"/>
      <c r="P53" s="3"/>
      <c r="Q53" s="3"/>
      <c r="R53" s="3"/>
      <c r="S53" s="3"/>
      <c r="T53" s="3"/>
    </row>
    <row r="54" spans="1:27" ht="30.75" customHeight="1" x14ac:dyDescent="0.35">
      <c r="A54" s="4"/>
      <c r="B54" s="13" t="s">
        <v>52</v>
      </c>
      <c r="C54" s="11">
        <f>COUNTIFS(Data!$C:$C,$B54,Data!$E:$E,H54)</f>
        <v>1</v>
      </c>
      <c r="D54" s="11">
        <f>COUNTIFS(Data!$C:$C,$B54,Data!$E:$E,I54)</f>
        <v>10</v>
      </c>
      <c r="E54" s="12">
        <f t="shared" si="5"/>
        <v>11</v>
      </c>
      <c r="F54" s="3"/>
      <c r="G54" s="3"/>
      <c r="H54" s="15" t="s">
        <v>114</v>
      </c>
      <c r="I54" s="15" t="s">
        <v>28</v>
      </c>
      <c r="J54" s="15"/>
      <c r="K54" s="3"/>
      <c r="L54" s="3"/>
      <c r="M54" s="3"/>
      <c r="N54" s="3"/>
      <c r="O54" s="3"/>
      <c r="P54" s="3"/>
      <c r="Q54" s="3"/>
      <c r="R54" s="3"/>
      <c r="S54" s="3"/>
      <c r="T54" s="3"/>
    </row>
    <row r="55" spans="1:27" ht="30.75" customHeight="1" x14ac:dyDescent="0.35">
      <c r="A55" s="4"/>
      <c r="B55" s="13" t="s">
        <v>154</v>
      </c>
      <c r="C55" s="11">
        <f>COUNTIFS(Data!$C:$C,$B55,Data!$E:$E,H55)</f>
        <v>2</v>
      </c>
      <c r="D55" s="11">
        <f>COUNTIFS(Data!$C:$C,$B55,Data!$E:$E,I55)</f>
        <v>26</v>
      </c>
      <c r="E55" s="12">
        <f t="shared" si="5"/>
        <v>28</v>
      </c>
      <c r="F55" s="3"/>
      <c r="G55" s="3"/>
      <c r="H55" s="15" t="s">
        <v>114</v>
      </c>
      <c r="I55" s="15" t="s">
        <v>28</v>
      </c>
      <c r="J55" s="15"/>
      <c r="K55" s="3"/>
      <c r="L55" s="3"/>
      <c r="M55" s="3"/>
      <c r="N55" s="3"/>
      <c r="O55" s="3"/>
      <c r="P55" s="3"/>
      <c r="Q55" s="3"/>
      <c r="R55" s="3"/>
      <c r="S55" s="3"/>
      <c r="T55" s="3"/>
    </row>
    <row r="56" spans="1:27" ht="30.75" customHeight="1" x14ac:dyDescent="0.35">
      <c r="A56" s="4"/>
      <c r="B56" s="13" t="s">
        <v>741</v>
      </c>
      <c r="C56" s="11">
        <f>COUNTIFS(Data!$C:$C,$B56,Data!$E:$E,H56)</f>
        <v>0</v>
      </c>
      <c r="D56" s="11">
        <f>COUNTIFS(Data!$C:$C,$B56,Data!$E:$E,I56)</f>
        <v>2</v>
      </c>
      <c r="E56" s="12">
        <f t="shared" si="5"/>
        <v>2</v>
      </c>
      <c r="F56" s="3"/>
      <c r="G56" s="3"/>
      <c r="H56" s="15" t="s">
        <v>114</v>
      </c>
      <c r="I56" s="15" t="s">
        <v>28</v>
      </c>
      <c r="J56" s="15"/>
      <c r="K56" s="3"/>
      <c r="L56" s="3"/>
      <c r="M56" s="3"/>
      <c r="N56" s="3"/>
      <c r="O56" s="3"/>
      <c r="P56" s="3"/>
      <c r="Q56" s="3"/>
      <c r="R56" s="3"/>
      <c r="S56" s="3"/>
      <c r="T56" s="3"/>
    </row>
    <row r="57" spans="1:27" ht="30.75" customHeight="1" x14ac:dyDescent="0.35">
      <c r="A57" s="4"/>
      <c r="B57" s="13" t="s">
        <v>1054</v>
      </c>
      <c r="C57" s="11">
        <f>COUNTIFS(Data!$C:$C,$B57,Data!$E:$E,H57)</f>
        <v>0</v>
      </c>
      <c r="D57" s="11">
        <f>COUNTIFS(Data!$C:$C,$B57,Data!$E:$E,I57)</f>
        <v>0</v>
      </c>
      <c r="E57" s="12">
        <f t="shared" si="5"/>
        <v>0</v>
      </c>
      <c r="F57" s="3"/>
      <c r="G57" s="3"/>
      <c r="H57" s="15" t="s">
        <v>114</v>
      </c>
      <c r="I57" s="15" t="s">
        <v>28</v>
      </c>
      <c r="J57" s="15"/>
      <c r="K57" s="3"/>
      <c r="L57" s="3"/>
      <c r="M57" s="3"/>
      <c r="N57" s="3"/>
      <c r="O57" s="3"/>
      <c r="P57" s="3"/>
      <c r="Q57" s="3"/>
      <c r="R57" s="3"/>
      <c r="S57" s="3"/>
      <c r="T57" s="3"/>
    </row>
    <row r="58" spans="1:27" ht="30.75" customHeight="1" x14ac:dyDescent="0.35">
      <c r="A58" s="4"/>
      <c r="B58" s="13" t="s">
        <v>134</v>
      </c>
      <c r="C58" s="11">
        <f>COUNTIFS(Data!$C:$C,$B58,Data!$E:$E,H58)</f>
        <v>0</v>
      </c>
      <c r="D58" s="11">
        <f>COUNTIFS(Data!$C:$C,$B58,Data!$E:$E,I58)</f>
        <v>7</v>
      </c>
      <c r="E58" s="12">
        <f t="shared" si="5"/>
        <v>7</v>
      </c>
      <c r="F58" s="3"/>
      <c r="G58" s="3"/>
      <c r="H58" s="15" t="s">
        <v>114</v>
      </c>
      <c r="I58" s="15" t="s">
        <v>28</v>
      </c>
      <c r="J58" s="15"/>
      <c r="K58" s="3"/>
      <c r="L58" s="3"/>
      <c r="M58" s="3"/>
      <c r="N58" s="3"/>
      <c r="O58" s="3"/>
      <c r="P58" s="3"/>
      <c r="Q58" s="3"/>
      <c r="R58" s="3"/>
      <c r="S58" s="3"/>
      <c r="T58" s="3"/>
    </row>
    <row r="59" spans="1:27" ht="36.75" customHeight="1" x14ac:dyDescent="0.35">
      <c r="A59" s="4"/>
      <c r="B59" s="13" t="s">
        <v>26</v>
      </c>
      <c r="C59" s="11">
        <f>COUNTIFS(Data!$C:$C,$B59,Data!$E:$E,H59)</f>
        <v>4</v>
      </c>
      <c r="D59" s="11">
        <f>COUNTIFS(Data!$C:$C,$B59,Data!$E:$E,I59)</f>
        <v>10</v>
      </c>
      <c r="E59" s="12">
        <f t="shared" si="5"/>
        <v>14</v>
      </c>
      <c r="F59" s="3"/>
      <c r="G59" s="3"/>
      <c r="H59" s="15" t="s">
        <v>114</v>
      </c>
      <c r="I59" s="15" t="s">
        <v>28</v>
      </c>
      <c r="J59" s="15"/>
      <c r="K59" s="3"/>
      <c r="L59" s="3"/>
      <c r="M59" s="3"/>
      <c r="N59" s="3"/>
      <c r="O59" s="3"/>
      <c r="P59" s="3"/>
      <c r="Q59" s="3"/>
      <c r="R59" s="3"/>
      <c r="S59" s="3"/>
      <c r="T59" s="3"/>
    </row>
    <row r="60" spans="1:27" ht="30.75" customHeight="1" thickBot="1" x14ac:dyDescent="0.4">
      <c r="A60" s="4"/>
      <c r="B60" s="13" t="s">
        <v>244</v>
      </c>
      <c r="C60" s="11">
        <f>COUNTIFS(Data!$C:$C,$B60,Data!$E:$E,H60)</f>
        <v>1</v>
      </c>
      <c r="D60" s="11">
        <f>COUNTIFS(Data!$C:$C,$B60,Data!$E:$E,I60)</f>
        <v>16</v>
      </c>
      <c r="E60" s="12">
        <f t="shared" si="5"/>
        <v>17</v>
      </c>
      <c r="F60" s="3"/>
      <c r="G60" s="3"/>
      <c r="H60" s="15" t="s">
        <v>114</v>
      </c>
      <c r="I60" s="15" t="s">
        <v>28</v>
      </c>
      <c r="J60" s="15"/>
      <c r="K60" s="3"/>
      <c r="L60" s="3"/>
      <c r="M60" s="3"/>
      <c r="N60" s="3"/>
      <c r="O60" s="3"/>
      <c r="P60" s="3"/>
      <c r="Q60" s="3"/>
      <c r="R60" s="3"/>
      <c r="S60" s="3"/>
      <c r="T60" s="3"/>
    </row>
    <row r="61" spans="1:27" ht="30.75" customHeight="1" thickBot="1" x14ac:dyDescent="0.4">
      <c r="A61" s="4"/>
      <c r="B61" s="7" t="s">
        <v>1056</v>
      </c>
      <c r="C61" s="14">
        <f>SUM(C52:C60)</f>
        <v>8</v>
      </c>
      <c r="D61" s="14">
        <f>SUM(D52:D60)</f>
        <v>100</v>
      </c>
      <c r="E61" s="6">
        <f>SUM(E52:E60)</f>
        <v>108</v>
      </c>
      <c r="F61" s="3"/>
      <c r="G61" s="3"/>
      <c r="H61" s="15"/>
      <c r="I61" s="15"/>
      <c r="J61" s="15"/>
      <c r="K61" s="3"/>
      <c r="L61" s="3"/>
      <c r="M61" s="3"/>
      <c r="N61" s="3"/>
      <c r="O61" s="3"/>
      <c r="P61" s="3"/>
      <c r="Q61" s="3"/>
      <c r="R61" s="3"/>
      <c r="S61" s="3"/>
      <c r="T61" s="3"/>
    </row>
    <row r="62" spans="1:27" ht="48" customHeight="1" thickBot="1" x14ac:dyDescent="0.4">
      <c r="A62" s="4"/>
      <c r="B62" s="106" t="s">
        <v>1057</v>
      </c>
      <c r="C62" s="107"/>
      <c r="D62" s="107"/>
      <c r="E62" s="108"/>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100" t="s">
        <v>1067</v>
      </c>
      <c r="C64" s="101"/>
      <c r="D64" s="101"/>
      <c r="E64" s="101"/>
      <c r="F64" s="101"/>
      <c r="G64" s="101"/>
      <c r="H64" s="101"/>
      <c r="I64" s="101"/>
      <c r="J64" s="101"/>
      <c r="K64" s="101"/>
      <c r="L64" s="102"/>
      <c r="M64" s="3"/>
      <c r="N64" s="3"/>
      <c r="O64" s="3"/>
      <c r="P64" s="3"/>
      <c r="Q64" s="3"/>
      <c r="R64" s="3"/>
      <c r="S64" s="3"/>
      <c r="T64" s="3"/>
      <c r="U64" s="3"/>
      <c r="V64" s="3"/>
      <c r="W64" s="3"/>
      <c r="X64" s="3"/>
      <c r="Y64" s="3"/>
      <c r="Z64" s="3"/>
      <c r="AA64" s="3"/>
    </row>
    <row r="65" spans="1:27" ht="26" customHeight="1" thickBot="1" x14ac:dyDescent="0.4">
      <c r="A65" s="6" t="s">
        <v>1083</v>
      </c>
      <c r="B65" s="103" t="s">
        <v>1084</v>
      </c>
      <c r="C65" s="104"/>
      <c r="D65" s="104"/>
      <c r="E65" s="104"/>
      <c r="F65" s="104"/>
      <c r="G65" s="104"/>
      <c r="H65" s="104"/>
      <c r="I65" s="104"/>
      <c r="J65" s="104"/>
      <c r="K65" s="104"/>
      <c r="L65" s="105"/>
      <c r="M65" s="3"/>
      <c r="N65" s="3"/>
      <c r="O65" s="15"/>
      <c r="P65" s="15"/>
      <c r="Q65" s="15"/>
      <c r="R65" s="3"/>
      <c r="S65" s="3"/>
      <c r="T65" s="3"/>
      <c r="U65" s="3"/>
      <c r="V65" s="3"/>
      <c r="W65" s="3"/>
      <c r="X65" s="3"/>
      <c r="Y65" s="3"/>
      <c r="Z65" s="3"/>
      <c r="AA65" s="3"/>
    </row>
    <row r="66" spans="1:27" ht="30" customHeight="1" thickBot="1" x14ac:dyDescent="0.4">
      <c r="A66" s="4"/>
      <c r="B66" s="7"/>
      <c r="C66" s="8" t="s">
        <v>205</v>
      </c>
      <c r="D66" s="8" t="s">
        <v>83</v>
      </c>
      <c r="E66" s="8" t="s">
        <v>52</v>
      </c>
      <c r="F66" s="8" t="s">
        <v>154</v>
      </c>
      <c r="G66" s="8" t="s">
        <v>741</v>
      </c>
      <c r="H66" s="8" t="s">
        <v>1054</v>
      </c>
      <c r="I66" s="9" t="s">
        <v>134</v>
      </c>
      <c r="J66" s="8" t="s">
        <v>26</v>
      </c>
      <c r="K66" s="9" t="s">
        <v>244</v>
      </c>
      <c r="L66" s="6" t="s">
        <v>1056</v>
      </c>
      <c r="M66" s="3"/>
      <c r="N66" s="3"/>
      <c r="O66" s="15"/>
      <c r="P66" s="15"/>
      <c r="Q66" s="15"/>
      <c r="R66" s="3"/>
      <c r="S66" s="3"/>
      <c r="T66" s="3"/>
      <c r="U66" s="3"/>
      <c r="V66" s="3"/>
      <c r="W66" s="3"/>
      <c r="X66" s="3"/>
      <c r="Y66" s="3"/>
      <c r="Z66" s="3"/>
      <c r="AA66" s="3"/>
    </row>
    <row r="67" spans="1:27" ht="43.5" customHeight="1" x14ac:dyDescent="0.35">
      <c r="A67" s="4"/>
      <c r="B67" s="10" t="s">
        <v>849</v>
      </c>
      <c r="C67" s="11">
        <f>COUNTIFS(Data!$M:$M,$B67,Data!$C:$C,O67)</f>
        <v>0</v>
      </c>
      <c r="D67" s="11">
        <f>COUNTIFS(Data!$M:$M,$B67,Data!$C:$C,P67)</f>
        <v>0</v>
      </c>
      <c r="E67" s="11">
        <f>COUNTIFS(Data!$M:$M,$B67,Data!$C:$C,Q67)</f>
        <v>1</v>
      </c>
      <c r="F67" s="11">
        <f>COUNTIFS(Data!$M:$M,$B67,Data!$C:$C,R67)</f>
        <v>0</v>
      </c>
      <c r="G67" s="11">
        <f>COUNTIFS(Data!$M:$M,$B67,Data!$C:$C,S67)</f>
        <v>0</v>
      </c>
      <c r="H67" s="11">
        <f>COUNTIFS(Data!$M:$M,$B67,Data!$C:$C,T67)</f>
        <v>0</v>
      </c>
      <c r="I67" s="11">
        <f>COUNTIFS(Data!$M:$M,$B67,Data!$C:$C,U67)</f>
        <v>0</v>
      </c>
      <c r="J67" s="11">
        <f>COUNTIFS(Data!$M:$M,$B67,Data!$C:$C,V67)</f>
        <v>0</v>
      </c>
      <c r="K67" s="11">
        <f>COUNTIFS(Data!$M:$M,$B67,Data!$C:$C,W67)</f>
        <v>0</v>
      </c>
      <c r="L67" s="12">
        <f t="shared" ref="L67:L75" si="6">SUM(C67:K67)</f>
        <v>1</v>
      </c>
      <c r="M67" s="3"/>
      <c r="N67" s="3"/>
      <c r="O67" s="15" t="s">
        <v>205</v>
      </c>
      <c r="P67" s="15" t="s">
        <v>83</v>
      </c>
      <c r="Q67" s="15" t="s">
        <v>52</v>
      </c>
      <c r="R67" s="15" t="s">
        <v>154</v>
      </c>
      <c r="S67" s="15" t="s">
        <v>741</v>
      </c>
      <c r="T67" s="15" t="s">
        <v>1054</v>
      </c>
      <c r="U67" s="15" t="s">
        <v>134</v>
      </c>
      <c r="V67" s="15" t="s">
        <v>26</v>
      </c>
      <c r="W67" s="15" t="s">
        <v>244</v>
      </c>
      <c r="X67" s="3"/>
      <c r="Y67" s="3"/>
      <c r="Z67" s="3"/>
      <c r="AA67" s="3"/>
    </row>
    <row r="68" spans="1:27" ht="43.5" customHeight="1" x14ac:dyDescent="0.35">
      <c r="A68" s="4"/>
      <c r="B68" s="13" t="s">
        <v>120</v>
      </c>
      <c r="C68" s="11">
        <f>COUNTIFS(Data!$M:$M,$B68,Data!$C:$C,O68)</f>
        <v>0</v>
      </c>
      <c r="D68" s="11">
        <f>COUNTIFS(Data!$M:$M,$B68,Data!$C:$C,P68)</f>
        <v>0</v>
      </c>
      <c r="E68" s="11">
        <f>COUNTIFS(Data!$M:$M,$B68,Data!$C:$C,Q68)</f>
        <v>0</v>
      </c>
      <c r="F68" s="11">
        <f>COUNTIFS(Data!$M:$M,$B68,Data!$C:$C,R68)</f>
        <v>3</v>
      </c>
      <c r="G68" s="11">
        <f>COUNTIFS(Data!$M:$M,$B68,Data!$C:$C,S68)</f>
        <v>0</v>
      </c>
      <c r="H68" s="11">
        <f>COUNTIFS(Data!$M:$M,$B68,Data!$C:$C,T68)</f>
        <v>0</v>
      </c>
      <c r="I68" s="11">
        <f>COUNTIFS(Data!$M:$M,$B68,Data!$C:$C,U68)</f>
        <v>0</v>
      </c>
      <c r="J68" s="11">
        <f>COUNTIFS(Data!$M:$M,$B68,Data!$C:$C,V68)</f>
        <v>1</v>
      </c>
      <c r="K68" s="11">
        <f>COUNTIFS(Data!$M:$M,$B68,Data!$C:$C,W68)</f>
        <v>1</v>
      </c>
      <c r="L68" s="12">
        <f t="shared" si="6"/>
        <v>5</v>
      </c>
      <c r="M68" s="3"/>
      <c r="N68" s="3"/>
      <c r="O68" s="15" t="s">
        <v>205</v>
      </c>
      <c r="P68" s="15" t="s">
        <v>83</v>
      </c>
      <c r="Q68" s="15" t="s">
        <v>52</v>
      </c>
      <c r="R68" s="15" t="s">
        <v>154</v>
      </c>
      <c r="S68" s="15" t="s">
        <v>741</v>
      </c>
      <c r="T68" s="15" t="s">
        <v>1054</v>
      </c>
      <c r="U68" s="15" t="s">
        <v>134</v>
      </c>
      <c r="V68" s="15" t="s">
        <v>26</v>
      </c>
      <c r="W68" s="15" t="s">
        <v>244</v>
      </c>
      <c r="X68" s="3"/>
      <c r="Y68" s="3"/>
      <c r="Z68" s="3"/>
      <c r="AA68" s="3"/>
    </row>
    <row r="69" spans="1:27" ht="43.5" customHeight="1" x14ac:dyDescent="0.35">
      <c r="A69" s="4"/>
      <c r="B69" s="13" t="s">
        <v>149</v>
      </c>
      <c r="C69" s="11">
        <f>COUNTIFS(Data!$M:$M,$B69,Data!$C:$C,O69)</f>
        <v>0</v>
      </c>
      <c r="D69" s="11">
        <f>COUNTIFS(Data!$M:$M,$B69,Data!$C:$C,P69)</f>
        <v>0</v>
      </c>
      <c r="E69" s="11">
        <f>COUNTIFS(Data!$M:$M,$B69,Data!$C:$C,Q69)</f>
        <v>0</v>
      </c>
      <c r="F69" s="11">
        <f>COUNTIFS(Data!$M:$M,$B69,Data!$C:$C,R69)</f>
        <v>1</v>
      </c>
      <c r="G69" s="11">
        <f>COUNTIFS(Data!$M:$M,$B69,Data!$C:$C,S69)</f>
        <v>0</v>
      </c>
      <c r="H69" s="11">
        <f>COUNTIFS(Data!$M:$M,$B69,Data!$C:$C,T69)</f>
        <v>0</v>
      </c>
      <c r="I69" s="11">
        <f>COUNTIFS(Data!$M:$M,$B69,Data!$C:$C,U69)</f>
        <v>1</v>
      </c>
      <c r="J69" s="11">
        <f>COUNTIFS(Data!$M:$M,$B69,Data!$C:$C,V69)</f>
        <v>0</v>
      </c>
      <c r="K69" s="11">
        <f>COUNTIFS(Data!$M:$M,$B69,Data!$C:$C,W69)</f>
        <v>4</v>
      </c>
      <c r="L69" s="12">
        <f t="shared" si="6"/>
        <v>6</v>
      </c>
      <c r="M69" s="3"/>
      <c r="N69" s="3"/>
      <c r="O69" s="15" t="s">
        <v>205</v>
      </c>
      <c r="P69" s="15" t="s">
        <v>83</v>
      </c>
      <c r="Q69" s="15" t="s">
        <v>52</v>
      </c>
      <c r="R69" s="15" t="s">
        <v>154</v>
      </c>
      <c r="S69" s="15" t="s">
        <v>741</v>
      </c>
      <c r="T69" s="15" t="s">
        <v>1054</v>
      </c>
      <c r="U69" s="15" t="s">
        <v>134</v>
      </c>
      <c r="V69" s="15" t="s">
        <v>26</v>
      </c>
      <c r="W69" s="15" t="s">
        <v>244</v>
      </c>
      <c r="X69" s="3"/>
      <c r="Y69" s="3"/>
      <c r="Z69" s="3"/>
      <c r="AA69" s="3"/>
    </row>
    <row r="70" spans="1:27" ht="56.25" customHeight="1" x14ac:dyDescent="0.35">
      <c r="A70" s="4"/>
      <c r="B70" s="13" t="s">
        <v>34</v>
      </c>
      <c r="C70" s="11">
        <f>COUNTIFS(Data!$M:$M,$B70,Data!$C:$C,O70)</f>
        <v>15</v>
      </c>
      <c r="D70" s="11">
        <f>COUNTIFS(Data!$M:$M,$B70,Data!$C:$C,P70)</f>
        <v>14</v>
      </c>
      <c r="E70" s="11">
        <f>COUNTIFS(Data!$M:$M,$B70,Data!$C:$C,Q70)</f>
        <v>9</v>
      </c>
      <c r="F70" s="11">
        <f>COUNTIFS(Data!$M:$M,$B70,Data!$C:$C,R70)</f>
        <v>24</v>
      </c>
      <c r="G70" s="11">
        <f>COUNTIFS(Data!$M:$M,$B70,Data!$C:$C,S70)</f>
        <v>2</v>
      </c>
      <c r="H70" s="11">
        <f>COUNTIFS(Data!$M:$M,$B70,Data!$C:$C,T70)</f>
        <v>0</v>
      </c>
      <c r="I70" s="11">
        <f>COUNTIFS(Data!$M:$M,$B70,Data!$C:$C,U70)</f>
        <v>4</v>
      </c>
      <c r="J70" s="11">
        <f>COUNTIFS(Data!$M:$M,$B70,Data!$C:$C,V70)</f>
        <v>13</v>
      </c>
      <c r="K70" s="11">
        <f>COUNTIFS(Data!$M:$M,$B70,Data!$C:$C,W70)</f>
        <v>11</v>
      </c>
      <c r="L70" s="12">
        <f t="shared" si="6"/>
        <v>92</v>
      </c>
      <c r="M70" s="3"/>
      <c r="N70" s="3"/>
      <c r="O70" s="15" t="s">
        <v>205</v>
      </c>
      <c r="P70" s="15" t="s">
        <v>83</v>
      </c>
      <c r="Q70" s="15" t="s">
        <v>52</v>
      </c>
      <c r="R70" s="15" t="s">
        <v>154</v>
      </c>
      <c r="S70" s="15" t="s">
        <v>741</v>
      </c>
      <c r="T70" s="15" t="s">
        <v>1054</v>
      </c>
      <c r="U70" s="15" t="s">
        <v>134</v>
      </c>
      <c r="V70" s="15" t="s">
        <v>26</v>
      </c>
      <c r="W70" s="15" t="s">
        <v>244</v>
      </c>
      <c r="X70" s="3"/>
      <c r="Y70" s="3"/>
      <c r="Z70" s="3"/>
      <c r="AA70" s="3"/>
    </row>
    <row r="71" spans="1:27" ht="43.5" customHeight="1" x14ac:dyDescent="0.35">
      <c r="A71" s="4"/>
      <c r="B71" s="13" t="s">
        <v>1053</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205</v>
      </c>
      <c r="P71" s="15" t="s">
        <v>83</v>
      </c>
      <c r="Q71" s="15" t="s">
        <v>52</v>
      </c>
      <c r="R71" s="15" t="s">
        <v>154</v>
      </c>
      <c r="S71" s="15" t="s">
        <v>741</v>
      </c>
      <c r="T71" s="15" t="s">
        <v>1054</v>
      </c>
      <c r="U71" s="15" t="s">
        <v>134</v>
      </c>
      <c r="V71" s="15" t="s">
        <v>26</v>
      </c>
      <c r="W71" s="15" t="s">
        <v>244</v>
      </c>
      <c r="X71" s="3"/>
      <c r="Y71" s="3"/>
      <c r="Z71" s="3"/>
      <c r="AA71" s="3"/>
    </row>
    <row r="72" spans="1:27" ht="43.5" customHeight="1" x14ac:dyDescent="0.35">
      <c r="A72" s="4"/>
      <c r="B72" s="13" t="s">
        <v>900</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1</v>
      </c>
      <c r="L72" s="12">
        <f t="shared" si="6"/>
        <v>1</v>
      </c>
      <c r="M72" s="3"/>
      <c r="N72" s="3"/>
      <c r="O72" s="15" t="s">
        <v>205</v>
      </c>
      <c r="P72" s="15" t="s">
        <v>83</v>
      </c>
      <c r="Q72" s="15" t="s">
        <v>52</v>
      </c>
      <c r="R72" s="15" t="s">
        <v>154</v>
      </c>
      <c r="S72" s="15" t="s">
        <v>741</v>
      </c>
      <c r="T72" s="15" t="s">
        <v>1054</v>
      </c>
      <c r="U72" s="15" t="s">
        <v>134</v>
      </c>
      <c r="V72" s="15" t="s">
        <v>26</v>
      </c>
      <c r="W72" s="15" t="s">
        <v>244</v>
      </c>
      <c r="X72" s="3"/>
      <c r="Y72" s="3"/>
      <c r="Z72" s="3"/>
      <c r="AA72" s="3"/>
    </row>
    <row r="73" spans="1:27" ht="43.5" customHeight="1" x14ac:dyDescent="0.35">
      <c r="A73" s="4"/>
      <c r="B73" s="13" t="s">
        <v>379</v>
      </c>
      <c r="C73" s="11">
        <f>COUNTIFS(Data!$M:$M,$B73,Data!$C:$C,O73)</f>
        <v>0</v>
      </c>
      <c r="D73" s="11">
        <f>COUNTIFS(Data!$M:$M,$B73,Data!$C:$C,P73)</f>
        <v>0</v>
      </c>
      <c r="E73" s="11">
        <f>COUNTIFS(Data!$M:$M,$B73,Data!$C:$C,Q73)</f>
        <v>1</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1</v>
      </c>
      <c r="M73" s="3"/>
      <c r="N73" s="3"/>
      <c r="O73" s="15" t="s">
        <v>205</v>
      </c>
      <c r="P73" s="15" t="s">
        <v>83</v>
      </c>
      <c r="Q73" s="15" t="s">
        <v>52</v>
      </c>
      <c r="R73" s="15" t="s">
        <v>154</v>
      </c>
      <c r="S73" s="15" t="s">
        <v>741</v>
      </c>
      <c r="T73" s="15" t="s">
        <v>1054</v>
      </c>
      <c r="U73" s="15" t="s">
        <v>134</v>
      </c>
      <c r="V73" s="15" t="s">
        <v>26</v>
      </c>
      <c r="W73" s="15" t="s">
        <v>244</v>
      </c>
      <c r="X73" s="3"/>
      <c r="Y73" s="3"/>
      <c r="Z73" s="3"/>
      <c r="AA73" s="3"/>
    </row>
    <row r="74" spans="1:27" ht="43.5" customHeight="1" x14ac:dyDescent="0.35">
      <c r="A74" s="4"/>
      <c r="B74" s="13" t="s">
        <v>652</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1</v>
      </c>
      <c r="J74" s="11">
        <f>COUNTIFS(Data!$M:$M,$B74,Data!$C:$C,V74)</f>
        <v>0</v>
      </c>
      <c r="K74" s="11">
        <f>COUNTIFS(Data!$M:$M,$B74,Data!$C:$C,W74)</f>
        <v>0</v>
      </c>
      <c r="L74" s="12">
        <f t="shared" si="6"/>
        <v>1</v>
      </c>
      <c r="M74" s="3"/>
      <c r="N74" s="3"/>
      <c r="O74" s="15" t="s">
        <v>205</v>
      </c>
      <c r="P74" s="15" t="s">
        <v>83</v>
      </c>
      <c r="Q74" s="15" t="s">
        <v>52</v>
      </c>
      <c r="R74" s="15" t="s">
        <v>154</v>
      </c>
      <c r="S74" s="15" t="s">
        <v>741</v>
      </c>
      <c r="T74" s="15" t="s">
        <v>1054</v>
      </c>
      <c r="U74" s="15" t="s">
        <v>134</v>
      </c>
      <c r="V74" s="15" t="s">
        <v>26</v>
      </c>
      <c r="W74" s="15" t="s">
        <v>244</v>
      </c>
      <c r="X74" s="3"/>
      <c r="Y74" s="3"/>
      <c r="Z74" s="3"/>
      <c r="AA74" s="3"/>
    </row>
    <row r="75" spans="1:27" ht="43.5" customHeight="1" thickBot="1" x14ac:dyDescent="0.4">
      <c r="A75" s="4"/>
      <c r="B75" s="13" t="s">
        <v>572</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1</v>
      </c>
      <c r="J75" s="11">
        <f>COUNTIFS(Data!$M:$M,$B75,Data!$C:$C,V75)</f>
        <v>0</v>
      </c>
      <c r="K75" s="11">
        <f>COUNTIFS(Data!$M:$M,$B75,Data!$C:$C,W75)</f>
        <v>0</v>
      </c>
      <c r="L75" s="12">
        <f t="shared" si="6"/>
        <v>1</v>
      </c>
      <c r="M75" s="3"/>
      <c r="N75" s="3"/>
      <c r="O75" s="15" t="s">
        <v>205</v>
      </c>
      <c r="P75" s="15" t="s">
        <v>83</v>
      </c>
      <c r="Q75" s="15" t="s">
        <v>52</v>
      </c>
      <c r="R75" s="15" t="s">
        <v>154</v>
      </c>
      <c r="S75" s="15" t="s">
        <v>741</v>
      </c>
      <c r="T75" s="15" t="s">
        <v>1054</v>
      </c>
      <c r="U75" s="15" t="s">
        <v>134</v>
      </c>
      <c r="V75" s="15" t="s">
        <v>26</v>
      </c>
      <c r="W75" s="15" t="s">
        <v>244</v>
      </c>
      <c r="X75" s="3"/>
      <c r="Y75" s="3"/>
      <c r="Z75" s="3"/>
      <c r="AA75" s="3"/>
    </row>
    <row r="76" spans="1:27" ht="30.75" customHeight="1" thickBot="1" x14ac:dyDescent="0.4">
      <c r="A76" s="4"/>
      <c r="B76" s="7" t="s">
        <v>1056</v>
      </c>
      <c r="C76" s="14">
        <f t="shared" ref="C76:L76" si="7">SUM(C67:C75)</f>
        <v>15</v>
      </c>
      <c r="D76" s="14">
        <f t="shared" si="7"/>
        <v>14</v>
      </c>
      <c r="E76" s="14">
        <f t="shared" si="7"/>
        <v>11</v>
      </c>
      <c r="F76" s="14">
        <f t="shared" si="7"/>
        <v>28</v>
      </c>
      <c r="G76" s="14">
        <f t="shared" si="7"/>
        <v>2</v>
      </c>
      <c r="H76" s="14">
        <f t="shared" si="7"/>
        <v>0</v>
      </c>
      <c r="I76" s="14">
        <f t="shared" si="7"/>
        <v>7</v>
      </c>
      <c r="J76" s="14">
        <f t="shared" si="7"/>
        <v>14</v>
      </c>
      <c r="K76" s="14">
        <f t="shared" si="7"/>
        <v>17</v>
      </c>
      <c r="L76" s="6">
        <f t="shared" si="7"/>
        <v>108</v>
      </c>
      <c r="M76" s="3"/>
      <c r="N76" s="3"/>
      <c r="O76" s="15"/>
      <c r="P76" s="15"/>
      <c r="Q76" s="15"/>
      <c r="R76" s="3"/>
      <c r="S76" s="3"/>
      <c r="T76" s="3"/>
      <c r="U76" s="3"/>
      <c r="V76" s="3"/>
      <c r="W76" s="3"/>
      <c r="X76" s="3"/>
      <c r="Y76" s="3"/>
      <c r="Z76" s="3"/>
      <c r="AA76" s="3"/>
    </row>
    <row r="77" spans="1:27" ht="48" customHeight="1" thickBot="1" x14ac:dyDescent="0.4">
      <c r="A77" s="4"/>
      <c r="B77" s="106" t="s">
        <v>1057</v>
      </c>
      <c r="C77" s="107"/>
      <c r="D77" s="107"/>
      <c r="E77" s="107"/>
      <c r="F77" s="107"/>
      <c r="G77" s="107"/>
      <c r="H77" s="107"/>
      <c r="I77" s="107"/>
      <c r="J77" s="107"/>
      <c r="K77" s="107"/>
      <c r="L77" s="108"/>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100" t="s">
        <v>1067</v>
      </c>
      <c r="C79" s="101"/>
      <c r="D79" s="101"/>
      <c r="E79" s="101"/>
      <c r="F79" s="102"/>
      <c r="G79" s="3"/>
      <c r="H79" s="3"/>
      <c r="I79" s="3"/>
      <c r="J79" s="3"/>
      <c r="K79" s="3"/>
      <c r="L79" s="3"/>
      <c r="M79" s="3"/>
      <c r="N79" s="3"/>
      <c r="O79" s="3"/>
      <c r="P79" s="3"/>
      <c r="Q79" s="3"/>
      <c r="R79" s="3"/>
      <c r="S79" s="3"/>
      <c r="T79" s="3"/>
      <c r="U79" s="3"/>
    </row>
    <row r="80" spans="1:27" ht="23" customHeight="1" thickBot="1" x14ac:dyDescent="0.4">
      <c r="A80" s="6" t="s">
        <v>1073</v>
      </c>
      <c r="B80" s="103" t="s">
        <v>1078</v>
      </c>
      <c r="C80" s="104"/>
      <c r="D80" s="104"/>
      <c r="E80" s="104"/>
      <c r="F80" s="105"/>
      <c r="G80" s="3"/>
      <c r="H80" s="3"/>
      <c r="I80" s="15"/>
      <c r="J80" s="15"/>
      <c r="K80" s="15"/>
      <c r="L80" s="3"/>
      <c r="M80" s="3"/>
      <c r="N80" s="3"/>
      <c r="O80" s="3"/>
      <c r="P80" s="3"/>
      <c r="Q80" s="3"/>
      <c r="R80" s="3"/>
      <c r="S80" s="3"/>
      <c r="T80" s="3"/>
      <c r="U80" s="3"/>
    </row>
    <row r="81" spans="1:24" ht="32" customHeight="1" thickBot="1" x14ac:dyDescent="0.4">
      <c r="A81" s="4"/>
      <c r="B81" s="7"/>
      <c r="C81" s="8" t="s">
        <v>150</v>
      </c>
      <c r="D81" s="8" t="s">
        <v>36</v>
      </c>
      <c r="E81" s="9" t="s">
        <v>1029</v>
      </c>
      <c r="F81" s="6" t="s">
        <v>1056</v>
      </c>
      <c r="G81" s="3"/>
      <c r="H81" s="3"/>
      <c r="I81" s="15"/>
      <c r="J81" s="15"/>
      <c r="K81" s="15"/>
      <c r="L81" s="3"/>
      <c r="M81" s="3"/>
      <c r="N81" s="3"/>
      <c r="O81" s="3"/>
      <c r="P81" s="3"/>
      <c r="Q81" s="3"/>
      <c r="R81" s="3"/>
      <c r="S81" s="3"/>
      <c r="T81" s="3"/>
      <c r="U81" s="3"/>
    </row>
    <row r="82" spans="1:24" ht="30.75" customHeight="1" x14ac:dyDescent="0.35">
      <c r="A82" s="4"/>
      <c r="B82" s="10" t="s">
        <v>205</v>
      </c>
      <c r="C82" s="11">
        <f>COUNTIFS(Data!$C:$C,$B82,Data!$R:$R,I82)</f>
        <v>4</v>
      </c>
      <c r="D82" s="11">
        <f>COUNTIFS(Data!$C:$C,$B82,Data!$R:$R,J82)</f>
        <v>11</v>
      </c>
      <c r="E82" s="11">
        <f>COUNTIFS(Data!$C:$C,$B82,Data!$R:$R,K82)</f>
        <v>0</v>
      </c>
      <c r="F82" s="12">
        <f t="shared" ref="F82:F90" si="8">SUM(C82:E82)</f>
        <v>15</v>
      </c>
      <c r="G82" s="3"/>
      <c r="H82" s="3"/>
      <c r="I82" s="15" t="s">
        <v>150</v>
      </c>
      <c r="J82" s="15" t="s">
        <v>36</v>
      </c>
      <c r="K82" s="15" t="s">
        <v>1029</v>
      </c>
      <c r="L82" s="3"/>
      <c r="M82" s="3"/>
      <c r="N82" s="3"/>
      <c r="O82" s="3"/>
      <c r="P82" s="3"/>
      <c r="Q82" s="3"/>
      <c r="R82" s="3"/>
      <c r="S82" s="3"/>
      <c r="T82" s="3"/>
      <c r="U82" s="3"/>
    </row>
    <row r="83" spans="1:24" ht="30.75" customHeight="1" x14ac:dyDescent="0.35">
      <c r="A83" s="4"/>
      <c r="B83" s="13" t="s">
        <v>83</v>
      </c>
      <c r="C83" s="11">
        <f>COUNTIFS(Data!$C:$C,$B83,Data!$R:$R,I83)</f>
        <v>0</v>
      </c>
      <c r="D83" s="11">
        <f>COUNTIFS(Data!$C:$C,$B83,Data!$R:$R,J83)</f>
        <v>14</v>
      </c>
      <c r="E83" s="11">
        <f>COUNTIFS(Data!$C:$C,$B83,Data!$R:$R,K83)</f>
        <v>0</v>
      </c>
      <c r="F83" s="12">
        <f t="shared" si="8"/>
        <v>14</v>
      </c>
      <c r="G83" s="3"/>
      <c r="H83" s="3"/>
      <c r="I83" s="15" t="s">
        <v>150</v>
      </c>
      <c r="J83" s="15" t="s">
        <v>36</v>
      </c>
      <c r="K83" s="15" t="s">
        <v>1029</v>
      </c>
      <c r="L83" s="3"/>
      <c r="M83" s="3"/>
      <c r="N83" s="3"/>
      <c r="O83" s="3"/>
      <c r="P83" s="3"/>
      <c r="Q83" s="3"/>
      <c r="R83" s="3"/>
      <c r="S83" s="3"/>
      <c r="T83" s="3"/>
      <c r="U83" s="3"/>
    </row>
    <row r="84" spans="1:24" ht="30.75" customHeight="1" x14ac:dyDescent="0.35">
      <c r="A84" s="4"/>
      <c r="B84" s="13" t="s">
        <v>52</v>
      </c>
      <c r="C84" s="11">
        <f>COUNTIFS(Data!$C:$C,$B84,Data!$R:$R,I84)</f>
        <v>3</v>
      </c>
      <c r="D84" s="11">
        <f>COUNTIFS(Data!$C:$C,$B84,Data!$R:$R,J84)</f>
        <v>7</v>
      </c>
      <c r="E84" s="11">
        <f>COUNTIFS(Data!$C:$C,$B84,Data!$R:$R,K84)</f>
        <v>1</v>
      </c>
      <c r="F84" s="12">
        <f t="shared" si="8"/>
        <v>11</v>
      </c>
      <c r="G84" s="3"/>
      <c r="H84" s="3"/>
      <c r="I84" s="15" t="s">
        <v>150</v>
      </c>
      <c r="J84" s="15" t="s">
        <v>36</v>
      </c>
      <c r="K84" s="15" t="s">
        <v>1029</v>
      </c>
      <c r="L84" s="3"/>
      <c r="M84" s="3"/>
      <c r="N84" s="3"/>
      <c r="O84" s="3"/>
      <c r="P84" s="3"/>
      <c r="Q84" s="3"/>
      <c r="R84" s="3"/>
      <c r="S84" s="3"/>
      <c r="T84" s="3"/>
      <c r="U84" s="3"/>
    </row>
    <row r="85" spans="1:24" ht="30.75" customHeight="1" x14ac:dyDescent="0.35">
      <c r="A85" s="4"/>
      <c r="B85" s="13" t="s">
        <v>154</v>
      </c>
      <c r="C85" s="11">
        <f>COUNTIFS(Data!$C:$C,$B85,Data!$R:$R,I85)</f>
        <v>0</v>
      </c>
      <c r="D85" s="11">
        <f>COUNTIFS(Data!$C:$C,$B85,Data!$R:$R,J85)</f>
        <v>26</v>
      </c>
      <c r="E85" s="11">
        <f>COUNTIFS(Data!$C:$C,$B85,Data!$R:$R,K85)</f>
        <v>2</v>
      </c>
      <c r="F85" s="12">
        <f t="shared" si="8"/>
        <v>28</v>
      </c>
      <c r="G85" s="3"/>
      <c r="H85" s="3"/>
      <c r="I85" s="15" t="s">
        <v>150</v>
      </c>
      <c r="J85" s="15" t="s">
        <v>36</v>
      </c>
      <c r="K85" s="15" t="s">
        <v>1029</v>
      </c>
      <c r="L85" s="3"/>
      <c r="M85" s="3"/>
      <c r="N85" s="3"/>
      <c r="O85" s="3"/>
      <c r="P85" s="3"/>
      <c r="Q85" s="3"/>
      <c r="R85" s="3"/>
      <c r="S85" s="3"/>
      <c r="T85" s="3"/>
      <c r="U85" s="3"/>
    </row>
    <row r="86" spans="1:24" ht="30.75" customHeight="1" x14ac:dyDescent="0.35">
      <c r="A86" s="4"/>
      <c r="B86" s="13" t="s">
        <v>741</v>
      </c>
      <c r="C86" s="11">
        <f>COUNTIFS(Data!$C:$C,$B86,Data!$R:$R,I86)</f>
        <v>2</v>
      </c>
      <c r="D86" s="11">
        <f>COUNTIFS(Data!$C:$C,$B86,Data!$R:$R,J86)</f>
        <v>0</v>
      </c>
      <c r="E86" s="11">
        <f>COUNTIFS(Data!$C:$C,$B86,Data!$R:$R,K86)</f>
        <v>0</v>
      </c>
      <c r="F86" s="12">
        <f t="shared" si="8"/>
        <v>2</v>
      </c>
      <c r="G86" s="3"/>
      <c r="H86" s="3"/>
      <c r="I86" s="15" t="s">
        <v>150</v>
      </c>
      <c r="J86" s="15" t="s">
        <v>36</v>
      </c>
      <c r="K86" s="15" t="s">
        <v>1029</v>
      </c>
      <c r="L86" s="3"/>
      <c r="M86" s="3"/>
      <c r="N86" s="3"/>
      <c r="O86" s="3"/>
      <c r="P86" s="3"/>
      <c r="Q86" s="3"/>
      <c r="R86" s="3"/>
      <c r="S86" s="3"/>
      <c r="T86" s="3"/>
      <c r="U86" s="3"/>
    </row>
    <row r="87" spans="1:24" ht="30.75" customHeight="1" x14ac:dyDescent="0.35">
      <c r="A87" s="4"/>
      <c r="B87" s="13" t="s">
        <v>1054</v>
      </c>
      <c r="C87" s="11">
        <f>COUNTIFS(Data!$C:$C,$B87,Data!$R:$R,I87)</f>
        <v>0</v>
      </c>
      <c r="D87" s="11">
        <f>COUNTIFS(Data!$C:$C,$B87,Data!$R:$R,J87)</f>
        <v>0</v>
      </c>
      <c r="E87" s="11">
        <f>COUNTIFS(Data!$C:$C,$B87,Data!$R:$R,K87)</f>
        <v>0</v>
      </c>
      <c r="F87" s="12">
        <f t="shared" si="8"/>
        <v>0</v>
      </c>
      <c r="G87" s="3"/>
      <c r="H87" s="3"/>
      <c r="I87" s="15" t="s">
        <v>150</v>
      </c>
      <c r="J87" s="15" t="s">
        <v>36</v>
      </c>
      <c r="K87" s="15" t="s">
        <v>1029</v>
      </c>
      <c r="L87" s="3"/>
      <c r="M87" s="3"/>
      <c r="N87" s="3"/>
      <c r="O87" s="3"/>
      <c r="P87" s="3"/>
      <c r="Q87" s="3"/>
      <c r="R87" s="3"/>
      <c r="S87" s="3"/>
      <c r="T87" s="3"/>
      <c r="U87" s="3"/>
    </row>
    <row r="88" spans="1:24" ht="30.75" customHeight="1" x14ac:dyDescent="0.35">
      <c r="A88" s="4"/>
      <c r="B88" s="13" t="s">
        <v>134</v>
      </c>
      <c r="C88" s="11">
        <f>COUNTIFS(Data!$C:$C,$B88,Data!$R:$R,I88)</f>
        <v>4</v>
      </c>
      <c r="D88" s="11">
        <f>COUNTIFS(Data!$C:$C,$B88,Data!$R:$R,J88)</f>
        <v>3</v>
      </c>
      <c r="E88" s="11">
        <f>COUNTIFS(Data!$C:$C,$B88,Data!$R:$R,K88)</f>
        <v>0</v>
      </c>
      <c r="F88" s="12">
        <f t="shared" si="8"/>
        <v>7</v>
      </c>
      <c r="G88" s="3"/>
      <c r="H88" s="3"/>
      <c r="I88" s="15" t="s">
        <v>150</v>
      </c>
      <c r="J88" s="15" t="s">
        <v>36</v>
      </c>
      <c r="K88" s="15" t="s">
        <v>1029</v>
      </c>
      <c r="L88" s="3"/>
      <c r="M88" s="3"/>
      <c r="N88" s="3"/>
      <c r="O88" s="3"/>
      <c r="P88" s="3"/>
      <c r="Q88" s="3"/>
      <c r="R88" s="3"/>
      <c r="S88" s="3"/>
      <c r="T88" s="3"/>
      <c r="U88" s="3"/>
    </row>
    <row r="89" spans="1:24" ht="36.75" customHeight="1" x14ac:dyDescent="0.35">
      <c r="A89" s="4"/>
      <c r="B89" s="13" t="s">
        <v>26</v>
      </c>
      <c r="C89" s="11">
        <f>COUNTIFS(Data!$C:$C,$B89,Data!$R:$R,I89)</f>
        <v>1</v>
      </c>
      <c r="D89" s="11">
        <f>COUNTIFS(Data!$C:$C,$B89,Data!$R:$R,J89)</f>
        <v>13</v>
      </c>
      <c r="E89" s="11">
        <f>COUNTIFS(Data!$C:$C,$B89,Data!$R:$R,K89)</f>
        <v>0</v>
      </c>
      <c r="F89" s="12">
        <f t="shared" si="8"/>
        <v>14</v>
      </c>
      <c r="G89" s="3"/>
      <c r="H89" s="3"/>
      <c r="I89" s="15" t="s">
        <v>150</v>
      </c>
      <c r="J89" s="15" t="s">
        <v>36</v>
      </c>
      <c r="K89" s="15" t="s">
        <v>1029</v>
      </c>
      <c r="L89" s="3"/>
      <c r="M89" s="3"/>
      <c r="N89" s="3"/>
      <c r="O89" s="3"/>
      <c r="P89" s="3"/>
      <c r="Q89" s="3"/>
      <c r="R89" s="3"/>
      <c r="S89" s="3"/>
      <c r="T89" s="3"/>
      <c r="U89" s="3"/>
    </row>
    <row r="90" spans="1:24" ht="30.75" customHeight="1" thickBot="1" x14ac:dyDescent="0.4">
      <c r="A90" s="4"/>
      <c r="B90" s="13" t="s">
        <v>244</v>
      </c>
      <c r="C90" s="11">
        <f>COUNTIFS(Data!$C:$C,$B90,Data!$R:$R,I90)</f>
        <v>9</v>
      </c>
      <c r="D90" s="11">
        <f>COUNTIFS(Data!$C:$C,$B90,Data!$R:$R,J90)</f>
        <v>8</v>
      </c>
      <c r="E90" s="11">
        <f>COUNTIFS(Data!$C:$C,$B90,Data!$R:$R,K90)</f>
        <v>0</v>
      </c>
      <c r="F90" s="12">
        <f t="shared" si="8"/>
        <v>17</v>
      </c>
      <c r="G90" s="3"/>
      <c r="H90" s="3"/>
      <c r="I90" s="15" t="s">
        <v>150</v>
      </c>
      <c r="J90" s="15" t="s">
        <v>36</v>
      </c>
      <c r="K90" s="15" t="s">
        <v>1029</v>
      </c>
      <c r="L90" s="3"/>
      <c r="M90" s="3"/>
      <c r="N90" s="3"/>
      <c r="O90" s="3"/>
      <c r="P90" s="3"/>
      <c r="Q90" s="3"/>
      <c r="R90" s="3"/>
      <c r="S90" s="3"/>
      <c r="T90" s="3"/>
      <c r="U90" s="3"/>
    </row>
    <row r="91" spans="1:24" ht="30.75" customHeight="1" thickBot="1" x14ac:dyDescent="0.4">
      <c r="A91" s="4"/>
      <c r="B91" s="7" t="s">
        <v>1056</v>
      </c>
      <c r="C91" s="14">
        <f>SUM(C82:C90)</f>
        <v>23</v>
      </c>
      <c r="D91" s="14">
        <f>SUM(D82:D90)</f>
        <v>82</v>
      </c>
      <c r="E91" s="14">
        <f>SUM(E82:E90)</f>
        <v>3</v>
      </c>
      <c r="F91" s="6">
        <f>SUM(F82:F90)</f>
        <v>108</v>
      </c>
      <c r="G91" s="3"/>
      <c r="H91" s="3"/>
      <c r="I91" s="15"/>
      <c r="J91" s="15"/>
      <c r="K91" s="15"/>
      <c r="L91" s="3"/>
      <c r="M91" s="3"/>
      <c r="N91" s="3"/>
      <c r="O91" s="3"/>
      <c r="P91" s="3"/>
      <c r="Q91" s="3"/>
      <c r="R91" s="3"/>
      <c r="S91" s="3"/>
      <c r="T91" s="3"/>
      <c r="U91" s="3"/>
    </row>
    <row r="92" spans="1:24" ht="48" customHeight="1" thickBot="1" x14ac:dyDescent="0.4">
      <c r="A92" s="4"/>
      <c r="B92" s="106" t="s">
        <v>1057</v>
      </c>
      <c r="C92" s="107"/>
      <c r="D92" s="107"/>
      <c r="E92" s="107"/>
      <c r="F92" s="108"/>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100" t="s">
        <v>1067</v>
      </c>
      <c r="C94" s="101"/>
      <c r="D94" s="101"/>
      <c r="E94" s="101"/>
      <c r="F94" s="101"/>
      <c r="G94" s="101"/>
      <c r="H94" s="101"/>
      <c r="I94" s="102"/>
      <c r="J94" s="3"/>
      <c r="K94" s="3"/>
      <c r="L94" s="15"/>
      <c r="M94" s="15"/>
      <c r="N94" s="15"/>
      <c r="O94" s="15"/>
      <c r="P94" s="15"/>
      <c r="Q94" s="15"/>
      <c r="R94" s="3"/>
      <c r="S94" s="3"/>
      <c r="T94" s="3"/>
      <c r="U94" s="3"/>
      <c r="V94" s="3"/>
      <c r="W94" s="3"/>
      <c r="X94" s="3"/>
    </row>
    <row r="95" spans="1:24" ht="29" customHeight="1" thickBot="1" x14ac:dyDescent="0.4">
      <c r="A95" s="6" t="s">
        <v>1085</v>
      </c>
      <c r="B95" s="103" t="s">
        <v>1086</v>
      </c>
      <c r="C95" s="104"/>
      <c r="D95" s="104"/>
      <c r="E95" s="104"/>
      <c r="F95" s="104"/>
      <c r="G95" s="104"/>
      <c r="H95" s="104"/>
      <c r="I95" s="105"/>
      <c r="J95" s="3"/>
      <c r="K95" s="3"/>
      <c r="L95" s="15"/>
      <c r="M95" s="15"/>
      <c r="N95" s="15"/>
      <c r="O95" s="15"/>
      <c r="P95" s="15"/>
      <c r="Q95" s="15"/>
      <c r="R95" s="3"/>
      <c r="S95" s="3"/>
      <c r="T95" s="3"/>
      <c r="U95" s="3"/>
      <c r="V95" s="3"/>
      <c r="W95" s="3"/>
      <c r="X95" s="3"/>
    </row>
    <row r="96" spans="1:24" ht="29" customHeight="1" thickBot="1" x14ac:dyDescent="0.4">
      <c r="A96" s="4"/>
      <c r="B96" s="7"/>
      <c r="C96" s="8" t="s">
        <v>1055</v>
      </c>
      <c r="D96" s="8" t="s">
        <v>318</v>
      </c>
      <c r="E96" s="8" t="s">
        <v>135</v>
      </c>
      <c r="F96" s="9" t="s">
        <v>27</v>
      </c>
      <c r="G96" s="8" t="s">
        <v>53</v>
      </c>
      <c r="H96" s="9" t="s">
        <v>245</v>
      </c>
      <c r="I96" s="6" t="s">
        <v>1056</v>
      </c>
      <c r="J96" s="3"/>
      <c r="K96" s="3"/>
      <c r="L96" s="15"/>
      <c r="M96" s="15"/>
      <c r="N96" s="15"/>
      <c r="O96" s="15"/>
      <c r="P96" s="15"/>
      <c r="Q96" s="15"/>
      <c r="R96" s="3"/>
      <c r="S96" s="3"/>
      <c r="T96" s="3"/>
      <c r="U96" s="3"/>
      <c r="V96" s="3"/>
      <c r="W96" s="3"/>
      <c r="X96" s="3"/>
    </row>
    <row r="97" spans="1:24" ht="40.5" customHeight="1" x14ac:dyDescent="0.35">
      <c r="A97" s="4"/>
      <c r="B97" s="10" t="s">
        <v>849</v>
      </c>
      <c r="C97" s="11">
        <f>COUNTIFS(Data!$M:$M,$B97,Data!$D:$D,L97)</f>
        <v>0</v>
      </c>
      <c r="D97" s="11">
        <f>COUNTIFS(Data!$M:$M,$B97,Data!$D:$D,M97)</f>
        <v>0</v>
      </c>
      <c r="E97" s="11">
        <f>COUNTIFS(Data!$M:$M,$B97,Data!$D:$D,N97)</f>
        <v>0</v>
      </c>
      <c r="F97" s="11">
        <f>COUNTIFS(Data!$M:$M,$B97,Data!$D:$D,O97)</f>
        <v>0</v>
      </c>
      <c r="G97" s="11">
        <f>COUNTIFS(Data!$M:$M,$B97,Data!$D:$D,P97)</f>
        <v>1</v>
      </c>
      <c r="H97" s="11">
        <f>COUNTIFS(Data!$M:$M,$B97,Data!$D:$D,Q97)</f>
        <v>0</v>
      </c>
      <c r="I97" s="12">
        <f t="shared" ref="I97:I105" si="9">SUM(C97:H97)</f>
        <v>1</v>
      </c>
      <c r="J97" s="3"/>
      <c r="K97" s="3"/>
      <c r="L97" s="15" t="s">
        <v>1055</v>
      </c>
      <c r="M97" s="15" t="s">
        <v>318</v>
      </c>
      <c r="N97" s="15" t="s">
        <v>135</v>
      </c>
      <c r="O97" s="15" t="s">
        <v>27</v>
      </c>
      <c r="P97" s="15" t="s">
        <v>53</v>
      </c>
      <c r="Q97" s="15" t="s">
        <v>245</v>
      </c>
      <c r="R97" s="3"/>
      <c r="S97" s="3"/>
      <c r="T97" s="3"/>
      <c r="U97" s="3"/>
      <c r="V97" s="3"/>
      <c r="W97" s="3"/>
      <c r="X97" s="3"/>
    </row>
    <row r="98" spans="1:24" ht="40.5" customHeight="1" x14ac:dyDescent="0.35">
      <c r="A98" s="4"/>
      <c r="B98" s="13" t="s">
        <v>120</v>
      </c>
      <c r="C98" s="11">
        <f>COUNTIFS(Data!$M:$M,$B98,Data!$D:$D,L98)</f>
        <v>0</v>
      </c>
      <c r="D98" s="11">
        <f>COUNTIFS(Data!$M:$M,$B98,Data!$D:$D,M98)</f>
        <v>0</v>
      </c>
      <c r="E98" s="11">
        <f>COUNTIFS(Data!$M:$M,$B98,Data!$D:$D,N98)</f>
        <v>0</v>
      </c>
      <c r="F98" s="11">
        <f>COUNTIFS(Data!$M:$M,$B98,Data!$D:$D,O98)</f>
        <v>1</v>
      </c>
      <c r="G98" s="11">
        <f>COUNTIFS(Data!$M:$M,$B98,Data!$D:$D,P98)</f>
        <v>4</v>
      </c>
      <c r="H98" s="11">
        <f>COUNTIFS(Data!$M:$M,$B98,Data!$D:$D,Q98)</f>
        <v>0</v>
      </c>
      <c r="I98" s="12">
        <f t="shared" si="9"/>
        <v>5</v>
      </c>
      <c r="J98" s="3"/>
      <c r="K98" s="3"/>
      <c r="L98" s="15" t="s">
        <v>1055</v>
      </c>
      <c r="M98" s="15" t="s">
        <v>318</v>
      </c>
      <c r="N98" s="15" t="s">
        <v>135</v>
      </c>
      <c r="O98" s="15" t="s">
        <v>27</v>
      </c>
      <c r="P98" s="15" t="s">
        <v>53</v>
      </c>
      <c r="Q98" s="15" t="s">
        <v>245</v>
      </c>
      <c r="R98" s="3"/>
      <c r="S98" s="3"/>
      <c r="T98" s="3"/>
      <c r="U98" s="3"/>
      <c r="V98" s="3"/>
      <c r="W98" s="3"/>
      <c r="X98" s="3"/>
    </row>
    <row r="99" spans="1:24" ht="40.5" customHeight="1" x14ac:dyDescent="0.35">
      <c r="A99" s="4"/>
      <c r="B99" s="13" t="s">
        <v>149</v>
      </c>
      <c r="C99" s="11">
        <f>COUNTIFS(Data!$M:$M,$B99,Data!$D:$D,L99)</f>
        <v>0</v>
      </c>
      <c r="D99" s="11">
        <f>COUNTIFS(Data!$M:$M,$B99,Data!$D:$D,M99)</f>
        <v>2</v>
      </c>
      <c r="E99" s="11">
        <f>COUNTIFS(Data!$M:$M,$B99,Data!$D:$D,N99)</f>
        <v>1</v>
      </c>
      <c r="F99" s="11">
        <f>COUNTIFS(Data!$M:$M,$B99,Data!$D:$D,O99)</f>
        <v>0</v>
      </c>
      <c r="G99" s="11">
        <f>COUNTIFS(Data!$M:$M,$B99,Data!$D:$D,P99)</f>
        <v>3</v>
      </c>
      <c r="H99" s="11">
        <f>COUNTIFS(Data!$M:$M,$B99,Data!$D:$D,Q99)</f>
        <v>0</v>
      </c>
      <c r="I99" s="12">
        <f t="shared" si="9"/>
        <v>6</v>
      </c>
      <c r="J99" s="3"/>
      <c r="K99" s="3"/>
      <c r="L99" s="15" t="s">
        <v>1055</v>
      </c>
      <c r="M99" s="15" t="s">
        <v>318</v>
      </c>
      <c r="N99" s="15" t="s">
        <v>135</v>
      </c>
      <c r="O99" s="15" t="s">
        <v>27</v>
      </c>
      <c r="P99" s="15" t="s">
        <v>53</v>
      </c>
      <c r="Q99" s="15" t="s">
        <v>245</v>
      </c>
      <c r="R99" s="3"/>
      <c r="S99" s="3"/>
      <c r="T99" s="3"/>
      <c r="U99" s="3"/>
      <c r="V99" s="3"/>
      <c r="W99" s="3"/>
      <c r="X99" s="3"/>
    </row>
    <row r="100" spans="1:24" ht="55.5" customHeight="1" x14ac:dyDescent="0.35">
      <c r="A100" s="4"/>
      <c r="B100" s="13" t="s">
        <v>34</v>
      </c>
      <c r="C100" s="11">
        <f>COUNTIFS(Data!$M:$M,$B100,Data!$D:$D,L100)</f>
        <v>0</v>
      </c>
      <c r="D100" s="11">
        <f>COUNTIFS(Data!$M:$M,$B100,Data!$D:$D,M100)</f>
        <v>5</v>
      </c>
      <c r="E100" s="11">
        <f>COUNTIFS(Data!$M:$M,$B100,Data!$D:$D,N100)</f>
        <v>10</v>
      </c>
      <c r="F100" s="11">
        <f>COUNTIFS(Data!$M:$M,$B100,Data!$D:$D,O100)</f>
        <v>13</v>
      </c>
      <c r="G100" s="11">
        <f>COUNTIFS(Data!$M:$M,$B100,Data!$D:$D,P100)</f>
        <v>62</v>
      </c>
      <c r="H100" s="11">
        <f>COUNTIFS(Data!$M:$M,$B100,Data!$D:$D,Q100)</f>
        <v>2</v>
      </c>
      <c r="I100" s="12">
        <f t="shared" si="9"/>
        <v>92</v>
      </c>
      <c r="J100" s="3"/>
      <c r="K100" s="3"/>
      <c r="L100" s="15" t="s">
        <v>1055</v>
      </c>
      <c r="M100" s="15" t="s">
        <v>318</v>
      </c>
      <c r="N100" s="15" t="s">
        <v>135</v>
      </c>
      <c r="O100" s="15" t="s">
        <v>27</v>
      </c>
      <c r="P100" s="15" t="s">
        <v>53</v>
      </c>
      <c r="Q100" s="15" t="s">
        <v>245</v>
      </c>
      <c r="R100" s="3"/>
      <c r="S100" s="3"/>
      <c r="T100" s="3"/>
      <c r="U100" s="3"/>
      <c r="V100" s="3"/>
      <c r="W100" s="3"/>
      <c r="X100" s="3"/>
    </row>
    <row r="101" spans="1:24" ht="40.5" customHeight="1" x14ac:dyDescent="0.35">
      <c r="A101" s="4"/>
      <c r="B101" s="13" t="s">
        <v>1053</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1055</v>
      </c>
      <c r="M101" s="15" t="s">
        <v>318</v>
      </c>
      <c r="N101" s="15" t="s">
        <v>135</v>
      </c>
      <c r="O101" s="15" t="s">
        <v>27</v>
      </c>
      <c r="P101" s="15" t="s">
        <v>53</v>
      </c>
      <c r="Q101" s="15" t="s">
        <v>245</v>
      </c>
      <c r="R101" s="3"/>
      <c r="S101" s="3"/>
      <c r="T101" s="3"/>
      <c r="U101" s="3"/>
      <c r="V101" s="3"/>
      <c r="W101" s="3"/>
      <c r="X101" s="3"/>
    </row>
    <row r="102" spans="1:24" ht="40.5" customHeight="1" x14ac:dyDescent="0.35">
      <c r="A102" s="4"/>
      <c r="B102" s="13" t="s">
        <v>900</v>
      </c>
      <c r="C102" s="11">
        <f>COUNTIFS(Data!$M:$M,$B102,Data!$D:$D,L102)</f>
        <v>0</v>
      </c>
      <c r="D102" s="11">
        <f>COUNTIFS(Data!$M:$M,$B102,Data!$D:$D,M102)</f>
        <v>0</v>
      </c>
      <c r="E102" s="11">
        <f>COUNTIFS(Data!$M:$M,$B102,Data!$D:$D,N102)</f>
        <v>0</v>
      </c>
      <c r="F102" s="11">
        <f>COUNTIFS(Data!$M:$M,$B102,Data!$D:$D,O102)</f>
        <v>0</v>
      </c>
      <c r="G102" s="11">
        <f>COUNTIFS(Data!$M:$M,$B102,Data!$D:$D,P102)</f>
        <v>1</v>
      </c>
      <c r="H102" s="11">
        <f>COUNTIFS(Data!$M:$M,$B102,Data!$D:$D,Q102)</f>
        <v>0</v>
      </c>
      <c r="I102" s="12">
        <f t="shared" si="9"/>
        <v>1</v>
      </c>
      <c r="J102" s="3"/>
      <c r="K102" s="3"/>
      <c r="L102" s="15" t="s">
        <v>1055</v>
      </c>
      <c r="M102" s="15" t="s">
        <v>318</v>
      </c>
      <c r="N102" s="15" t="s">
        <v>135</v>
      </c>
      <c r="O102" s="15" t="s">
        <v>27</v>
      </c>
      <c r="P102" s="15" t="s">
        <v>53</v>
      </c>
      <c r="Q102" s="15" t="s">
        <v>245</v>
      </c>
      <c r="R102" s="3"/>
      <c r="S102" s="3"/>
      <c r="T102" s="3"/>
      <c r="U102" s="3"/>
      <c r="V102" s="3"/>
      <c r="W102" s="3"/>
      <c r="X102" s="3"/>
    </row>
    <row r="103" spans="1:24" ht="40.5" customHeight="1" x14ac:dyDescent="0.35">
      <c r="A103" s="4"/>
      <c r="B103" s="13" t="s">
        <v>379</v>
      </c>
      <c r="C103" s="11">
        <f>COUNTIFS(Data!$M:$M,$B103,Data!$D:$D,L103)</f>
        <v>0</v>
      </c>
      <c r="D103" s="11">
        <f>COUNTIFS(Data!$M:$M,$B103,Data!$D:$D,M103)</f>
        <v>0</v>
      </c>
      <c r="E103" s="11">
        <f>COUNTIFS(Data!$M:$M,$B103,Data!$D:$D,N103)</f>
        <v>0</v>
      </c>
      <c r="F103" s="11">
        <f>COUNTIFS(Data!$M:$M,$B103,Data!$D:$D,O103)</f>
        <v>0</v>
      </c>
      <c r="G103" s="11">
        <f>COUNTIFS(Data!$M:$M,$B103,Data!$D:$D,P103)</f>
        <v>1</v>
      </c>
      <c r="H103" s="11">
        <f>COUNTIFS(Data!$M:$M,$B103,Data!$D:$D,Q103)</f>
        <v>0</v>
      </c>
      <c r="I103" s="12">
        <f t="shared" si="9"/>
        <v>1</v>
      </c>
      <c r="J103" s="3"/>
      <c r="K103" s="3"/>
      <c r="L103" s="15" t="s">
        <v>1055</v>
      </c>
      <c r="M103" s="15" t="s">
        <v>318</v>
      </c>
      <c r="N103" s="15" t="s">
        <v>135</v>
      </c>
      <c r="O103" s="15" t="s">
        <v>27</v>
      </c>
      <c r="P103" s="15" t="s">
        <v>53</v>
      </c>
      <c r="Q103" s="15" t="s">
        <v>245</v>
      </c>
      <c r="R103" s="3"/>
      <c r="S103" s="3"/>
      <c r="T103" s="3"/>
      <c r="U103" s="3"/>
      <c r="V103" s="3"/>
      <c r="W103" s="3"/>
      <c r="X103" s="3"/>
    </row>
    <row r="104" spans="1:24" ht="40.5" customHeight="1" x14ac:dyDescent="0.35">
      <c r="A104" s="4"/>
      <c r="B104" s="13" t="s">
        <v>652</v>
      </c>
      <c r="C104" s="11">
        <f>COUNTIFS(Data!$M:$M,$B104,Data!$D:$D,L104)</f>
        <v>0</v>
      </c>
      <c r="D104" s="11">
        <f>COUNTIFS(Data!$M:$M,$B104,Data!$D:$D,M104)</f>
        <v>0</v>
      </c>
      <c r="E104" s="11">
        <f>COUNTIFS(Data!$M:$M,$B104,Data!$D:$D,N104)</f>
        <v>1</v>
      </c>
      <c r="F104" s="11">
        <f>COUNTIFS(Data!$M:$M,$B104,Data!$D:$D,O104)</f>
        <v>0</v>
      </c>
      <c r="G104" s="11">
        <f>COUNTIFS(Data!$M:$M,$B104,Data!$D:$D,P104)</f>
        <v>0</v>
      </c>
      <c r="H104" s="11">
        <f>COUNTIFS(Data!$M:$M,$B104,Data!$D:$D,Q104)</f>
        <v>0</v>
      </c>
      <c r="I104" s="12">
        <f t="shared" si="9"/>
        <v>1</v>
      </c>
      <c r="J104" s="3"/>
      <c r="K104" s="3"/>
      <c r="L104" s="15" t="s">
        <v>1055</v>
      </c>
      <c r="M104" s="15" t="s">
        <v>318</v>
      </c>
      <c r="N104" s="15" t="s">
        <v>135</v>
      </c>
      <c r="O104" s="15" t="s">
        <v>27</v>
      </c>
      <c r="P104" s="15" t="s">
        <v>53</v>
      </c>
      <c r="Q104" s="15" t="s">
        <v>245</v>
      </c>
      <c r="R104" s="3"/>
      <c r="S104" s="3"/>
      <c r="T104" s="3"/>
      <c r="U104" s="3"/>
      <c r="V104" s="3"/>
      <c r="W104" s="3"/>
      <c r="X104" s="3"/>
    </row>
    <row r="105" spans="1:24" ht="40.5" customHeight="1" thickBot="1" x14ac:dyDescent="0.4">
      <c r="A105" s="4"/>
      <c r="B105" s="13" t="s">
        <v>572</v>
      </c>
      <c r="C105" s="11">
        <f>COUNTIFS(Data!$M:$M,$B105,Data!$D:$D,L105)</f>
        <v>0</v>
      </c>
      <c r="D105" s="11">
        <f>COUNTIFS(Data!$M:$M,$B105,Data!$D:$D,M105)</f>
        <v>0</v>
      </c>
      <c r="E105" s="11">
        <f>COUNTIFS(Data!$M:$M,$B105,Data!$D:$D,N105)</f>
        <v>1</v>
      </c>
      <c r="F105" s="11">
        <f>COUNTIFS(Data!$M:$M,$B105,Data!$D:$D,O105)</f>
        <v>0</v>
      </c>
      <c r="G105" s="11">
        <f>COUNTIFS(Data!$M:$M,$B105,Data!$D:$D,P105)</f>
        <v>0</v>
      </c>
      <c r="H105" s="11">
        <f>COUNTIFS(Data!$M:$M,$B105,Data!$D:$D,Q105)</f>
        <v>0</v>
      </c>
      <c r="I105" s="12">
        <f t="shared" si="9"/>
        <v>1</v>
      </c>
      <c r="J105" s="3"/>
      <c r="K105" s="3"/>
      <c r="L105" s="15" t="s">
        <v>1055</v>
      </c>
      <c r="M105" s="15" t="s">
        <v>318</v>
      </c>
      <c r="N105" s="15" t="s">
        <v>135</v>
      </c>
      <c r="O105" s="15" t="s">
        <v>27</v>
      </c>
      <c r="P105" s="15" t="s">
        <v>53</v>
      </c>
      <c r="Q105" s="15" t="s">
        <v>245</v>
      </c>
      <c r="R105" s="3"/>
      <c r="S105" s="3"/>
      <c r="T105" s="3"/>
      <c r="U105" s="3"/>
      <c r="V105" s="3"/>
      <c r="W105" s="3"/>
      <c r="X105" s="3"/>
    </row>
    <row r="106" spans="1:24" ht="30.75" customHeight="1" thickBot="1" x14ac:dyDescent="0.4">
      <c r="A106" s="4"/>
      <c r="B106" s="7" t="s">
        <v>1056</v>
      </c>
      <c r="C106" s="14">
        <f t="shared" ref="C106:I106" si="10">SUM(C97:C105)</f>
        <v>0</v>
      </c>
      <c r="D106" s="14">
        <f t="shared" si="10"/>
        <v>7</v>
      </c>
      <c r="E106" s="14">
        <f t="shared" si="10"/>
        <v>13</v>
      </c>
      <c r="F106" s="14">
        <f t="shared" si="10"/>
        <v>14</v>
      </c>
      <c r="G106" s="14">
        <f t="shared" si="10"/>
        <v>72</v>
      </c>
      <c r="H106" s="14">
        <f t="shared" si="10"/>
        <v>2</v>
      </c>
      <c r="I106" s="6">
        <f t="shared" si="10"/>
        <v>108</v>
      </c>
      <c r="J106" s="3"/>
      <c r="K106" s="3"/>
      <c r="L106" s="15"/>
      <c r="M106" s="15"/>
      <c r="N106" s="15"/>
      <c r="O106" s="3"/>
      <c r="P106" s="3"/>
      <c r="Q106" s="3"/>
      <c r="R106" s="3"/>
      <c r="S106" s="3"/>
      <c r="T106" s="3"/>
      <c r="U106" s="3"/>
      <c r="V106" s="3"/>
      <c r="W106" s="3"/>
      <c r="X106" s="3"/>
    </row>
    <row r="107" spans="1:24" ht="48" customHeight="1" thickBot="1" x14ac:dyDescent="0.4">
      <c r="A107" s="4"/>
      <c r="B107" s="106" t="s">
        <v>1057</v>
      </c>
      <c r="C107" s="107"/>
      <c r="D107" s="107"/>
      <c r="E107" s="107"/>
      <c r="F107" s="107"/>
      <c r="G107" s="107"/>
      <c r="H107" s="107"/>
      <c r="I107" s="108"/>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100" t="s">
        <v>1067</v>
      </c>
      <c r="C109" s="101"/>
      <c r="D109" s="101"/>
      <c r="E109" s="101"/>
      <c r="F109" s="102"/>
      <c r="G109" s="3"/>
      <c r="H109" s="3"/>
      <c r="I109" s="3"/>
      <c r="J109" s="3"/>
      <c r="K109" s="3"/>
      <c r="L109" s="3"/>
      <c r="M109" s="3"/>
      <c r="N109" s="3"/>
      <c r="O109" s="3"/>
      <c r="P109" s="3"/>
      <c r="Q109" s="3"/>
      <c r="R109" s="3"/>
      <c r="S109" s="3"/>
      <c r="T109" s="3"/>
      <c r="U109" s="3"/>
    </row>
    <row r="110" spans="1:24" ht="28.5" customHeight="1" thickBot="1" x14ac:dyDescent="0.4">
      <c r="A110" s="6" t="s">
        <v>1074</v>
      </c>
      <c r="B110" s="103" t="s">
        <v>1079</v>
      </c>
      <c r="C110" s="104"/>
      <c r="D110" s="104"/>
      <c r="E110" s="104"/>
      <c r="F110" s="105"/>
      <c r="G110" s="3"/>
      <c r="H110" s="3"/>
      <c r="I110" s="15"/>
      <c r="J110" s="15"/>
      <c r="K110" s="15"/>
      <c r="L110" s="3"/>
      <c r="M110" s="3"/>
      <c r="N110" s="3"/>
      <c r="O110" s="3"/>
      <c r="P110" s="3"/>
      <c r="Q110" s="3"/>
      <c r="R110" s="3"/>
      <c r="S110" s="3"/>
      <c r="T110" s="3"/>
      <c r="U110" s="3"/>
    </row>
    <row r="111" spans="1:24" ht="28.5" customHeight="1" thickBot="1" x14ac:dyDescent="0.4">
      <c r="A111" s="4"/>
      <c r="B111" s="7"/>
      <c r="C111" s="8" t="s">
        <v>150</v>
      </c>
      <c r="D111" s="8" t="s">
        <v>36</v>
      </c>
      <c r="E111" s="9" t="s">
        <v>1029</v>
      </c>
      <c r="F111" s="6" t="s">
        <v>1056</v>
      </c>
      <c r="G111" s="3"/>
      <c r="H111" s="3"/>
      <c r="I111" s="15"/>
      <c r="J111" s="15"/>
      <c r="K111" s="15"/>
      <c r="L111" s="3"/>
      <c r="M111" s="3"/>
      <c r="N111" s="3"/>
      <c r="O111" s="3"/>
      <c r="P111" s="3"/>
      <c r="Q111" s="3"/>
      <c r="R111" s="3"/>
      <c r="S111" s="3"/>
      <c r="T111" s="3"/>
      <c r="U111" s="3"/>
    </row>
    <row r="112" spans="1:24" ht="30.75" customHeight="1" x14ac:dyDescent="0.35">
      <c r="A112" s="4"/>
      <c r="B112" s="10" t="s">
        <v>1055</v>
      </c>
      <c r="C112" s="11">
        <f>COUNTIFS(Data!$D:$D,$B112,Data!$R:$R,I112)</f>
        <v>0</v>
      </c>
      <c r="D112" s="11">
        <f>COUNTIFS(Data!$D:$D,$B112,Data!$R:$R,J112)</f>
        <v>0</v>
      </c>
      <c r="E112" s="11">
        <f>COUNTIFS(Data!$D:$D,$B112,Data!$R:$R,K112)</f>
        <v>0</v>
      </c>
      <c r="F112" s="12">
        <f t="shared" ref="F112:F117" si="11">SUM(C112:E112)</f>
        <v>0</v>
      </c>
      <c r="G112" s="3"/>
      <c r="H112" s="3"/>
      <c r="I112" s="15" t="s">
        <v>150</v>
      </c>
      <c r="J112" s="15" t="s">
        <v>36</v>
      </c>
      <c r="K112" s="15" t="s">
        <v>1029</v>
      </c>
      <c r="L112" s="3"/>
      <c r="M112" s="3"/>
      <c r="N112" s="3"/>
      <c r="O112" s="3"/>
      <c r="P112" s="3"/>
      <c r="Q112" s="3"/>
      <c r="R112" s="3"/>
      <c r="S112" s="3"/>
      <c r="T112" s="3"/>
      <c r="U112" s="3"/>
    </row>
    <row r="113" spans="1:24" ht="30.75" customHeight="1" x14ac:dyDescent="0.35">
      <c r="A113" s="4"/>
      <c r="B113" s="13" t="s">
        <v>318</v>
      </c>
      <c r="C113" s="11">
        <f>COUNTIFS(Data!$D:$D,$B113,Data!$R:$R,I113)</f>
        <v>7</v>
      </c>
      <c r="D113" s="11">
        <f>COUNTIFS(Data!$D:$D,$B113,Data!$R:$R,J113)</f>
        <v>0</v>
      </c>
      <c r="E113" s="11">
        <f>COUNTIFS(Data!$D:$D,$B113,Data!$R:$R,K113)</f>
        <v>0</v>
      </c>
      <c r="F113" s="12">
        <f t="shared" si="11"/>
        <v>7</v>
      </c>
      <c r="G113" s="3"/>
      <c r="H113" s="3"/>
      <c r="I113" s="15" t="s">
        <v>150</v>
      </c>
      <c r="J113" s="15" t="s">
        <v>36</v>
      </c>
      <c r="K113" s="15" t="s">
        <v>1029</v>
      </c>
      <c r="L113" s="3"/>
      <c r="M113" s="3"/>
      <c r="N113" s="3"/>
      <c r="O113" s="3"/>
      <c r="P113" s="3"/>
      <c r="Q113" s="3"/>
      <c r="R113" s="3"/>
      <c r="S113" s="3"/>
      <c r="T113" s="3"/>
      <c r="U113" s="3"/>
    </row>
    <row r="114" spans="1:24" ht="30.75" customHeight="1" x14ac:dyDescent="0.35">
      <c r="A114" s="4"/>
      <c r="B114" s="13" t="s">
        <v>135</v>
      </c>
      <c r="C114" s="11">
        <f>COUNTIFS(Data!$D:$D,$B114,Data!$R:$R,I114)</f>
        <v>4</v>
      </c>
      <c r="D114" s="11">
        <f>COUNTIFS(Data!$D:$D,$B114,Data!$R:$R,J114)</f>
        <v>9</v>
      </c>
      <c r="E114" s="11">
        <f>COUNTIFS(Data!$D:$D,$B114,Data!$R:$R,K114)</f>
        <v>0</v>
      </c>
      <c r="F114" s="12">
        <f t="shared" si="11"/>
        <v>13</v>
      </c>
      <c r="G114" s="3"/>
      <c r="H114" s="3"/>
      <c r="I114" s="15" t="s">
        <v>150</v>
      </c>
      <c r="J114" s="15" t="s">
        <v>36</v>
      </c>
      <c r="K114" s="15" t="s">
        <v>1029</v>
      </c>
      <c r="L114" s="3"/>
      <c r="M114" s="3"/>
      <c r="N114" s="3"/>
      <c r="O114" s="3"/>
      <c r="P114" s="3"/>
      <c r="Q114" s="3"/>
      <c r="R114" s="3"/>
      <c r="S114" s="3"/>
      <c r="T114" s="3"/>
      <c r="U114" s="3"/>
    </row>
    <row r="115" spans="1:24" ht="30.75" customHeight="1" x14ac:dyDescent="0.35">
      <c r="A115" s="4"/>
      <c r="B115" s="13" t="s">
        <v>27</v>
      </c>
      <c r="C115" s="11">
        <f>COUNTIFS(Data!$D:$D,$B115,Data!$R:$R,I115)</f>
        <v>1</v>
      </c>
      <c r="D115" s="11">
        <f>COUNTIFS(Data!$D:$D,$B115,Data!$R:$R,J115)</f>
        <v>13</v>
      </c>
      <c r="E115" s="11">
        <f>COUNTIFS(Data!$D:$D,$B115,Data!$R:$R,K115)</f>
        <v>0</v>
      </c>
      <c r="F115" s="12">
        <f t="shared" si="11"/>
        <v>14</v>
      </c>
      <c r="G115" s="3"/>
      <c r="H115" s="3"/>
      <c r="I115" s="15" t="s">
        <v>150</v>
      </c>
      <c r="J115" s="15" t="s">
        <v>36</v>
      </c>
      <c r="K115" s="15" t="s">
        <v>1029</v>
      </c>
      <c r="L115" s="3"/>
      <c r="M115" s="3"/>
      <c r="N115" s="3"/>
      <c r="O115" s="3"/>
      <c r="P115" s="3"/>
      <c r="Q115" s="3"/>
      <c r="R115" s="3"/>
      <c r="S115" s="3"/>
      <c r="T115" s="3"/>
      <c r="U115" s="3"/>
    </row>
    <row r="116" spans="1:24" ht="36.75" customHeight="1" x14ac:dyDescent="0.35">
      <c r="A116" s="4"/>
      <c r="B116" s="13" t="s">
        <v>53</v>
      </c>
      <c r="C116" s="11">
        <f>COUNTIFS(Data!$D:$D,$B116,Data!$R:$R,I116)</f>
        <v>10</v>
      </c>
      <c r="D116" s="11">
        <f>COUNTIFS(Data!$D:$D,$B116,Data!$R:$R,J116)</f>
        <v>59</v>
      </c>
      <c r="E116" s="11">
        <f>COUNTIFS(Data!$D:$D,$B116,Data!$R:$R,K116)</f>
        <v>3</v>
      </c>
      <c r="F116" s="12">
        <f t="shared" si="11"/>
        <v>72</v>
      </c>
      <c r="G116" s="3"/>
      <c r="H116" s="3"/>
      <c r="I116" s="15" t="s">
        <v>150</v>
      </c>
      <c r="J116" s="15" t="s">
        <v>36</v>
      </c>
      <c r="K116" s="15" t="s">
        <v>1029</v>
      </c>
      <c r="L116" s="3"/>
      <c r="M116" s="3"/>
      <c r="N116" s="3"/>
      <c r="O116" s="3"/>
      <c r="P116" s="3"/>
      <c r="Q116" s="3"/>
      <c r="R116" s="3"/>
      <c r="S116" s="3"/>
      <c r="T116" s="3"/>
      <c r="U116" s="3"/>
    </row>
    <row r="117" spans="1:24" ht="30.75" customHeight="1" thickBot="1" x14ac:dyDescent="0.4">
      <c r="A117" s="4"/>
      <c r="B117" s="13" t="s">
        <v>245</v>
      </c>
      <c r="C117" s="11">
        <f>COUNTIFS(Data!$D:$D,$B117,Data!$R:$R,I117)</f>
        <v>1</v>
      </c>
      <c r="D117" s="11">
        <f>COUNTIFS(Data!$D:$D,$B117,Data!$R:$R,J117)</f>
        <v>1</v>
      </c>
      <c r="E117" s="11">
        <f>COUNTIFS(Data!$D:$D,$B117,Data!$R:$R,K117)</f>
        <v>0</v>
      </c>
      <c r="F117" s="12">
        <f t="shared" si="11"/>
        <v>2</v>
      </c>
      <c r="G117" s="3"/>
      <c r="H117" s="3"/>
      <c r="I117" s="15" t="s">
        <v>150</v>
      </c>
      <c r="J117" s="15" t="s">
        <v>36</v>
      </c>
      <c r="K117" s="15" t="s">
        <v>1029</v>
      </c>
      <c r="L117" s="3"/>
      <c r="M117" s="3"/>
      <c r="N117" s="3"/>
      <c r="O117" s="3"/>
      <c r="P117" s="3"/>
      <c r="Q117" s="3"/>
      <c r="R117" s="3"/>
      <c r="S117" s="3"/>
      <c r="T117" s="3"/>
      <c r="U117" s="3"/>
    </row>
    <row r="118" spans="1:24" ht="30.75" customHeight="1" thickBot="1" x14ac:dyDescent="0.4">
      <c r="A118" s="4"/>
      <c r="B118" s="7" t="s">
        <v>1056</v>
      </c>
      <c r="C118" s="14">
        <f>SUM(C112:C117)</f>
        <v>23</v>
      </c>
      <c r="D118" s="14">
        <f>SUM(D112:D117)</f>
        <v>82</v>
      </c>
      <c r="E118" s="14">
        <f>SUM(E112:E117)</f>
        <v>3</v>
      </c>
      <c r="F118" s="6">
        <f>SUM(F112:F117)</f>
        <v>108</v>
      </c>
      <c r="G118" s="3"/>
      <c r="H118" s="3"/>
      <c r="I118" s="15"/>
      <c r="J118" s="15"/>
      <c r="K118" s="15"/>
      <c r="L118" s="3"/>
      <c r="M118" s="3"/>
      <c r="N118" s="3"/>
      <c r="O118" s="3"/>
      <c r="P118" s="3"/>
      <c r="Q118" s="3"/>
      <c r="R118" s="3"/>
      <c r="S118" s="3"/>
      <c r="T118" s="3"/>
      <c r="U118" s="3"/>
    </row>
    <row r="119" spans="1:24" ht="48" customHeight="1" thickBot="1" x14ac:dyDescent="0.4">
      <c r="A119" s="4"/>
      <c r="B119" s="106" t="s">
        <v>1057</v>
      </c>
      <c r="C119" s="107"/>
      <c r="D119" s="107"/>
      <c r="E119" s="107"/>
      <c r="F119" s="108"/>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100" t="s">
        <v>1067</v>
      </c>
      <c r="C121" s="101"/>
      <c r="D121" s="101"/>
      <c r="E121" s="101"/>
      <c r="F121" s="101"/>
      <c r="G121" s="101"/>
      <c r="H121" s="101"/>
      <c r="I121" s="102"/>
      <c r="J121" s="3"/>
      <c r="K121" s="3"/>
      <c r="L121" s="3"/>
      <c r="M121" s="3"/>
      <c r="N121" s="3"/>
      <c r="O121" s="3"/>
      <c r="P121" s="3"/>
      <c r="Q121" s="3"/>
      <c r="R121" s="3"/>
      <c r="S121" s="3"/>
      <c r="T121" s="3"/>
      <c r="U121" s="3"/>
      <c r="V121" s="3"/>
      <c r="W121" s="3"/>
      <c r="X121" s="3"/>
    </row>
    <row r="122" spans="1:24" ht="29" customHeight="1" thickBot="1" x14ac:dyDescent="0.4">
      <c r="A122" s="6" t="s">
        <v>1071</v>
      </c>
      <c r="B122" s="103" t="s">
        <v>1080</v>
      </c>
      <c r="C122" s="104"/>
      <c r="D122" s="104"/>
      <c r="E122" s="104"/>
      <c r="F122" s="104"/>
      <c r="G122" s="104"/>
      <c r="H122" s="104"/>
      <c r="I122" s="105"/>
      <c r="J122" s="3"/>
      <c r="K122" s="3"/>
      <c r="L122" s="15"/>
      <c r="M122" s="15"/>
      <c r="N122" s="15"/>
      <c r="O122" s="3"/>
      <c r="P122" s="3"/>
      <c r="Q122" s="3"/>
      <c r="R122" s="3"/>
      <c r="S122" s="3"/>
      <c r="T122" s="3"/>
      <c r="U122" s="3"/>
      <c r="V122" s="3"/>
      <c r="W122" s="3"/>
      <c r="X122" s="3"/>
    </row>
    <row r="123" spans="1:24" ht="29" customHeight="1" thickBot="1" x14ac:dyDescent="0.4">
      <c r="A123" s="4"/>
      <c r="B123" s="7"/>
      <c r="C123" s="8" t="s">
        <v>1055</v>
      </c>
      <c r="D123" s="8" t="s">
        <v>318</v>
      </c>
      <c r="E123" s="8" t="s">
        <v>135</v>
      </c>
      <c r="F123" s="9" t="s">
        <v>27</v>
      </c>
      <c r="G123" s="8" t="s">
        <v>53</v>
      </c>
      <c r="H123" s="9" t="s">
        <v>245</v>
      </c>
      <c r="I123" s="6" t="s">
        <v>1056</v>
      </c>
      <c r="J123" s="3"/>
      <c r="K123" s="3"/>
      <c r="L123" s="15"/>
      <c r="M123" s="15"/>
      <c r="N123" s="15"/>
      <c r="O123" s="3"/>
      <c r="P123" s="3"/>
      <c r="Q123" s="3"/>
      <c r="R123" s="3"/>
      <c r="S123" s="3"/>
      <c r="T123" s="3"/>
      <c r="U123" s="3"/>
      <c r="V123" s="3"/>
      <c r="W123" s="3"/>
      <c r="X123" s="3"/>
    </row>
    <row r="124" spans="1:24" ht="40.5" customHeight="1" x14ac:dyDescent="0.35">
      <c r="A124" s="4"/>
      <c r="B124" s="10" t="s">
        <v>211</v>
      </c>
      <c r="C124" s="11">
        <f>COUNTIFS(Data!$T:$T,$B124,Data!$D:$D,L124)</f>
        <v>0</v>
      </c>
      <c r="D124" s="11">
        <f>COUNTIFS(Data!$T:$T,$B124,Data!$D:$D,M124)</f>
        <v>0</v>
      </c>
      <c r="E124" s="11">
        <f>COUNTIFS(Data!$T:$T,$B124,Data!$D:$D,N124)</f>
        <v>5</v>
      </c>
      <c r="F124" s="11">
        <f>COUNTIFS(Data!$T:$T,$B124,Data!$D:$D,O124)</f>
        <v>0</v>
      </c>
      <c r="G124" s="11">
        <f>COUNTIFS(Data!$T:$T,$B124,Data!$D:$D,P124)</f>
        <v>0</v>
      </c>
      <c r="H124" s="11">
        <f>COUNTIFS(Data!$T:$T,$B124,Data!$D:$D,Q124)</f>
        <v>0</v>
      </c>
      <c r="I124" s="12">
        <f t="shared" ref="I124:I137" si="12">SUM(C124:H124)</f>
        <v>5</v>
      </c>
      <c r="J124" s="3"/>
      <c r="K124" s="3"/>
      <c r="L124" s="15" t="s">
        <v>1055</v>
      </c>
      <c r="M124" s="15" t="s">
        <v>318</v>
      </c>
      <c r="N124" s="15" t="s">
        <v>135</v>
      </c>
      <c r="O124" s="15" t="s">
        <v>27</v>
      </c>
      <c r="P124" s="15" t="s">
        <v>53</v>
      </c>
      <c r="Q124" s="15" t="s">
        <v>245</v>
      </c>
      <c r="R124" s="3"/>
      <c r="S124" s="3"/>
      <c r="T124" s="3"/>
      <c r="U124" s="3"/>
      <c r="V124" s="3"/>
      <c r="W124" s="3"/>
      <c r="X124" s="3"/>
    </row>
    <row r="125" spans="1:24" ht="40.5" customHeight="1" x14ac:dyDescent="0.35">
      <c r="A125" s="4"/>
      <c r="B125" s="13" t="s">
        <v>38</v>
      </c>
      <c r="C125" s="11">
        <f>COUNTIFS(Data!$T:$T,$B125,Data!$D:$D,L125)</f>
        <v>0</v>
      </c>
      <c r="D125" s="11">
        <f>COUNTIFS(Data!$T:$T,$B125,Data!$D:$D,M125)</f>
        <v>0</v>
      </c>
      <c r="E125" s="11">
        <f>COUNTIFS(Data!$T:$T,$B125,Data!$D:$D,N125)</f>
        <v>0</v>
      </c>
      <c r="F125" s="11">
        <f>COUNTIFS(Data!$T:$T,$B125,Data!$D:$D,O125)</f>
        <v>14</v>
      </c>
      <c r="G125" s="11">
        <f>COUNTIFS(Data!$T:$T,$B125,Data!$D:$D,P125)</f>
        <v>0</v>
      </c>
      <c r="H125" s="11">
        <f>COUNTIFS(Data!$T:$T,$B125,Data!$D:$D,Q125)</f>
        <v>0</v>
      </c>
      <c r="I125" s="12">
        <f t="shared" si="12"/>
        <v>14</v>
      </c>
      <c r="J125" s="3"/>
      <c r="K125" s="3"/>
      <c r="L125" s="15" t="s">
        <v>1055</v>
      </c>
      <c r="M125" s="15" t="s">
        <v>318</v>
      </c>
      <c r="N125" s="15" t="s">
        <v>135</v>
      </c>
      <c r="O125" s="15" t="s">
        <v>27</v>
      </c>
      <c r="P125" s="15" t="s">
        <v>53</v>
      </c>
      <c r="Q125" s="15" t="s">
        <v>245</v>
      </c>
      <c r="R125" s="3"/>
      <c r="S125" s="3"/>
      <c r="T125" s="3"/>
      <c r="U125" s="3"/>
      <c r="V125" s="3"/>
      <c r="W125" s="3"/>
      <c r="X125" s="3"/>
    </row>
    <row r="126" spans="1:24" ht="40.5" customHeight="1" x14ac:dyDescent="0.35">
      <c r="A126" s="4"/>
      <c r="B126" s="13" t="s">
        <v>251</v>
      </c>
      <c r="C126" s="11">
        <f>COUNTIFS(Data!$T:$T,$B126,Data!$D:$D,L126)</f>
        <v>0</v>
      </c>
      <c r="D126" s="11">
        <f>COUNTIFS(Data!$T:$T,$B126,Data!$D:$D,M126)</f>
        <v>3</v>
      </c>
      <c r="E126" s="11">
        <f>COUNTIFS(Data!$T:$T,$B126,Data!$D:$D,N126)</f>
        <v>3</v>
      </c>
      <c r="F126" s="11">
        <f>COUNTIFS(Data!$T:$T,$B126,Data!$D:$D,O126)</f>
        <v>0</v>
      </c>
      <c r="G126" s="11">
        <f>COUNTIFS(Data!$T:$T,$B126,Data!$D:$D,P126)</f>
        <v>10</v>
      </c>
      <c r="H126" s="11">
        <f>COUNTIFS(Data!$T:$T,$B126,Data!$D:$D,Q126)</f>
        <v>2</v>
      </c>
      <c r="I126" s="12">
        <f t="shared" si="12"/>
        <v>18</v>
      </c>
      <c r="J126" s="3"/>
      <c r="K126" s="3"/>
      <c r="L126" s="15" t="s">
        <v>1055</v>
      </c>
      <c r="M126" s="15" t="s">
        <v>318</v>
      </c>
      <c r="N126" s="15" t="s">
        <v>135</v>
      </c>
      <c r="O126" s="15" t="s">
        <v>27</v>
      </c>
      <c r="P126" s="15" t="s">
        <v>53</v>
      </c>
      <c r="Q126" s="15" t="s">
        <v>245</v>
      </c>
      <c r="R126" s="3"/>
      <c r="S126" s="3"/>
      <c r="T126" s="3"/>
      <c r="U126" s="3"/>
      <c r="V126" s="3"/>
      <c r="W126" s="3"/>
      <c r="X126" s="3"/>
    </row>
    <row r="127" spans="1:24" ht="55.5" customHeight="1" x14ac:dyDescent="0.35">
      <c r="A127" s="4"/>
      <c r="B127" s="13" t="s">
        <v>156</v>
      </c>
      <c r="C127" s="11">
        <f>COUNTIFS(Data!$T:$T,$B127,Data!$D:$D,L127)</f>
        <v>0</v>
      </c>
      <c r="D127" s="11">
        <f>COUNTIFS(Data!$T:$T,$B127,Data!$D:$D,M127)</f>
        <v>1</v>
      </c>
      <c r="E127" s="11">
        <f>COUNTIFS(Data!$T:$T,$B127,Data!$D:$D,N127)</f>
        <v>0</v>
      </c>
      <c r="F127" s="11">
        <f>COUNTIFS(Data!$T:$T,$B127,Data!$D:$D,O127)</f>
        <v>0</v>
      </c>
      <c r="G127" s="11">
        <f>COUNTIFS(Data!$T:$T,$B127,Data!$D:$D,P127)</f>
        <v>31</v>
      </c>
      <c r="H127" s="11">
        <f>COUNTIFS(Data!$T:$T,$B127,Data!$D:$D,Q127)</f>
        <v>0</v>
      </c>
      <c r="I127" s="12">
        <f t="shared" si="12"/>
        <v>32</v>
      </c>
      <c r="J127" s="3"/>
      <c r="K127" s="3"/>
      <c r="L127" s="15" t="s">
        <v>1055</v>
      </c>
      <c r="M127" s="15" t="s">
        <v>318</v>
      </c>
      <c r="N127" s="15" t="s">
        <v>135</v>
      </c>
      <c r="O127" s="15" t="s">
        <v>27</v>
      </c>
      <c r="P127" s="15" t="s">
        <v>53</v>
      </c>
      <c r="Q127" s="15" t="s">
        <v>245</v>
      </c>
      <c r="R127" s="3"/>
      <c r="S127" s="3"/>
      <c r="T127" s="3"/>
      <c r="U127" s="3"/>
      <c r="V127" s="3"/>
      <c r="W127" s="3"/>
      <c r="X127" s="3"/>
    </row>
    <row r="128" spans="1:24" ht="40.5" customHeight="1" x14ac:dyDescent="0.35">
      <c r="A128" s="4"/>
      <c r="B128" s="13" t="s">
        <v>408</v>
      </c>
      <c r="C128" s="11">
        <f>COUNTIFS(Data!$T:$T,$B128,Data!$D:$D,L128)</f>
        <v>0</v>
      </c>
      <c r="D128" s="11">
        <f>COUNTIFS(Data!$T:$T,$B128,Data!$D:$D,M128)</f>
        <v>0</v>
      </c>
      <c r="E128" s="11">
        <f>COUNTIFS(Data!$T:$T,$B128,Data!$D:$D,N128)</f>
        <v>0</v>
      </c>
      <c r="F128" s="11">
        <f>COUNTIFS(Data!$T:$T,$B128,Data!$D:$D,O128)</f>
        <v>0</v>
      </c>
      <c r="G128" s="11">
        <f>COUNTIFS(Data!$T:$T,$B128,Data!$D:$D,P128)</f>
        <v>2</v>
      </c>
      <c r="H128" s="11">
        <f>COUNTIFS(Data!$T:$T,$B128,Data!$D:$D,Q128)</f>
        <v>0</v>
      </c>
      <c r="I128" s="12">
        <f t="shared" si="12"/>
        <v>2</v>
      </c>
      <c r="J128" s="3"/>
      <c r="K128" s="3"/>
      <c r="L128" s="15" t="s">
        <v>1055</v>
      </c>
      <c r="M128" s="15" t="s">
        <v>318</v>
      </c>
      <c r="N128" s="15" t="s">
        <v>135</v>
      </c>
      <c r="O128" s="15" t="s">
        <v>27</v>
      </c>
      <c r="P128" s="15" t="s">
        <v>53</v>
      </c>
      <c r="Q128" s="15" t="s">
        <v>245</v>
      </c>
      <c r="R128" s="3"/>
      <c r="S128" s="3"/>
      <c r="T128" s="3"/>
      <c r="U128" s="3"/>
      <c r="V128" s="3"/>
      <c r="W128" s="3"/>
      <c r="X128" s="3"/>
    </row>
    <row r="129" spans="1:24" ht="40.5" customHeight="1" x14ac:dyDescent="0.35">
      <c r="A129" s="4"/>
      <c r="B129" s="13" t="s">
        <v>330</v>
      </c>
      <c r="C129" s="11">
        <f>COUNTIFS(Data!$T:$T,$B129,Data!$D:$D,L129)</f>
        <v>0</v>
      </c>
      <c r="D129" s="11">
        <f>COUNTIFS(Data!$T:$T,$B129,Data!$D:$D,M129)</f>
        <v>0</v>
      </c>
      <c r="E129" s="11">
        <f>COUNTIFS(Data!$T:$T,$B129,Data!$D:$D,N129)</f>
        <v>0</v>
      </c>
      <c r="F129" s="11">
        <f>COUNTIFS(Data!$T:$T,$B129,Data!$D:$D,O129)</f>
        <v>0</v>
      </c>
      <c r="G129" s="11">
        <f>COUNTIFS(Data!$T:$T,$B129,Data!$D:$D,P129)</f>
        <v>3</v>
      </c>
      <c r="H129" s="11">
        <f>COUNTIFS(Data!$T:$T,$B129,Data!$D:$D,Q129)</f>
        <v>0</v>
      </c>
      <c r="I129" s="12">
        <f t="shared" si="12"/>
        <v>3</v>
      </c>
      <c r="J129" s="3"/>
      <c r="K129" s="3"/>
      <c r="L129" s="15" t="s">
        <v>1055</v>
      </c>
      <c r="M129" s="15" t="s">
        <v>318</v>
      </c>
      <c r="N129" s="15" t="s">
        <v>135</v>
      </c>
      <c r="O129" s="15" t="s">
        <v>27</v>
      </c>
      <c r="P129" s="15" t="s">
        <v>53</v>
      </c>
      <c r="Q129" s="15" t="s">
        <v>245</v>
      </c>
      <c r="R129" s="3"/>
      <c r="S129" s="3"/>
      <c r="T129" s="3"/>
      <c r="U129" s="3"/>
      <c r="V129" s="3"/>
      <c r="W129" s="3"/>
      <c r="X129" s="3"/>
    </row>
    <row r="130" spans="1:24" ht="40.5" customHeight="1" x14ac:dyDescent="0.35">
      <c r="A130" s="4"/>
      <c r="B130" s="13" t="s">
        <v>87</v>
      </c>
      <c r="C130" s="11">
        <f>COUNTIFS(Data!$T:$T,$B130,Data!$D:$D,L130)</f>
        <v>0</v>
      </c>
      <c r="D130" s="11">
        <f>COUNTIFS(Data!$T:$T,$B130,Data!$D:$D,M130)</f>
        <v>0</v>
      </c>
      <c r="E130" s="11">
        <f>COUNTIFS(Data!$T:$T,$B130,Data!$D:$D,N130)</f>
        <v>0</v>
      </c>
      <c r="F130" s="11">
        <f>COUNTIFS(Data!$T:$T,$B130,Data!$D:$D,O130)</f>
        <v>0</v>
      </c>
      <c r="G130" s="11">
        <f>COUNTIFS(Data!$T:$T,$B130,Data!$D:$D,P130)</f>
        <v>11</v>
      </c>
      <c r="H130" s="11">
        <f>COUNTIFS(Data!$T:$T,$B130,Data!$D:$D,Q130)</f>
        <v>0</v>
      </c>
      <c r="I130" s="12">
        <f t="shared" si="12"/>
        <v>11</v>
      </c>
      <c r="J130" s="3"/>
      <c r="K130" s="3"/>
      <c r="L130" s="15" t="s">
        <v>1055</v>
      </c>
      <c r="M130" s="15" t="s">
        <v>318</v>
      </c>
      <c r="N130" s="15" t="s">
        <v>135</v>
      </c>
      <c r="O130" s="15" t="s">
        <v>27</v>
      </c>
      <c r="P130" s="15" t="s">
        <v>53</v>
      </c>
      <c r="Q130" s="15" t="s">
        <v>245</v>
      </c>
      <c r="R130" s="3"/>
      <c r="S130" s="3"/>
      <c r="T130" s="3"/>
      <c r="U130" s="3"/>
      <c r="V130" s="3"/>
      <c r="W130" s="3"/>
      <c r="X130" s="3"/>
    </row>
    <row r="131" spans="1:24" ht="40.5" customHeight="1" x14ac:dyDescent="0.35">
      <c r="A131" s="4"/>
      <c r="B131" s="13" t="s">
        <v>525</v>
      </c>
      <c r="C131" s="11">
        <f>COUNTIFS(Data!$T:$T,$B131,Data!$D:$D,L131)</f>
        <v>0</v>
      </c>
      <c r="D131" s="11">
        <f>COUNTIFS(Data!$T:$T,$B131,Data!$D:$D,M131)</f>
        <v>3</v>
      </c>
      <c r="E131" s="11">
        <f>COUNTIFS(Data!$T:$T,$B131,Data!$D:$D,N131)</f>
        <v>0</v>
      </c>
      <c r="F131" s="11">
        <f>COUNTIFS(Data!$T:$T,$B131,Data!$D:$D,O131)</f>
        <v>0</v>
      </c>
      <c r="G131" s="11">
        <f>COUNTIFS(Data!$T:$T,$B131,Data!$D:$D,P131)</f>
        <v>1</v>
      </c>
      <c r="H131" s="11">
        <f>COUNTIFS(Data!$T:$T,$B131,Data!$D:$D,Q131)</f>
        <v>0</v>
      </c>
      <c r="I131" s="12">
        <f t="shared" si="12"/>
        <v>4</v>
      </c>
      <c r="J131" s="3"/>
      <c r="K131" s="3"/>
      <c r="L131" s="15" t="s">
        <v>1055</v>
      </c>
      <c r="M131" s="15" t="s">
        <v>318</v>
      </c>
      <c r="N131" s="15" t="s">
        <v>135</v>
      </c>
      <c r="O131" s="15" t="s">
        <v>27</v>
      </c>
      <c r="P131" s="15" t="s">
        <v>53</v>
      </c>
      <c r="Q131" s="15" t="s">
        <v>245</v>
      </c>
      <c r="R131" s="3"/>
      <c r="S131" s="3"/>
      <c r="T131" s="3"/>
      <c r="U131" s="3"/>
      <c r="V131" s="3"/>
      <c r="W131" s="3"/>
      <c r="X131" s="3"/>
    </row>
    <row r="132" spans="1:24" ht="40.5" customHeight="1" x14ac:dyDescent="0.35">
      <c r="A132" s="4"/>
      <c r="B132" s="13" t="s">
        <v>135</v>
      </c>
      <c r="C132" s="11">
        <f>COUNTIFS(Data!$T:$T,$B132,Data!$D:$D,L132)</f>
        <v>0</v>
      </c>
      <c r="D132" s="11">
        <f>COUNTIFS(Data!$T:$T,$B132,Data!$D:$D,M132)</f>
        <v>0</v>
      </c>
      <c r="E132" s="11">
        <f>COUNTIFS(Data!$T:$T,$B132,Data!$D:$D,N132)</f>
        <v>0</v>
      </c>
      <c r="F132" s="11">
        <f>COUNTIFS(Data!$T:$T,$B132,Data!$D:$D,O132)</f>
        <v>0</v>
      </c>
      <c r="G132" s="11">
        <f>COUNTIFS(Data!$T:$T,$B132,Data!$D:$D,P132)</f>
        <v>2</v>
      </c>
      <c r="H132" s="11">
        <f>COUNTIFS(Data!$T:$T,$B132,Data!$D:$D,Q132)</f>
        <v>0</v>
      </c>
      <c r="I132" s="12">
        <f t="shared" si="12"/>
        <v>2</v>
      </c>
      <c r="J132" s="3"/>
      <c r="K132" s="3"/>
      <c r="L132" s="15" t="s">
        <v>1055</v>
      </c>
      <c r="M132" s="15" t="s">
        <v>318</v>
      </c>
      <c r="N132" s="15" t="s">
        <v>135</v>
      </c>
      <c r="O132" s="15" t="s">
        <v>27</v>
      </c>
      <c r="P132" s="15" t="s">
        <v>53</v>
      </c>
      <c r="Q132" s="15" t="s">
        <v>245</v>
      </c>
      <c r="R132" s="3"/>
      <c r="S132" s="3"/>
      <c r="T132" s="3"/>
      <c r="U132" s="3"/>
      <c r="V132" s="3"/>
      <c r="W132" s="3"/>
      <c r="X132" s="3"/>
    </row>
    <row r="133" spans="1:24" ht="47.25" customHeight="1" x14ac:dyDescent="0.35">
      <c r="A133" s="4"/>
      <c r="B133" s="13" t="s">
        <v>1030</v>
      </c>
      <c r="C133" s="11">
        <f>COUNTIFS(Data!$T:$T,$B133,Data!$D:$D,L133)</f>
        <v>0</v>
      </c>
      <c r="D133" s="11">
        <f>COUNTIFS(Data!$T:$T,$B133,Data!$D:$D,M133)</f>
        <v>0</v>
      </c>
      <c r="E133" s="11">
        <f>COUNTIFS(Data!$T:$T,$B133,Data!$D:$D,N133)</f>
        <v>0</v>
      </c>
      <c r="F133" s="11">
        <f>COUNTIFS(Data!$T:$T,$B133,Data!$D:$D,O133)</f>
        <v>0</v>
      </c>
      <c r="G133" s="11">
        <f>COUNTIFS(Data!$T:$T,$B133,Data!$D:$D,P133)</f>
        <v>1</v>
      </c>
      <c r="H133" s="11">
        <f>COUNTIFS(Data!$T:$T,$B133,Data!$D:$D,Q133)</f>
        <v>0</v>
      </c>
      <c r="I133" s="12">
        <f t="shared" si="12"/>
        <v>1</v>
      </c>
      <c r="J133" s="3"/>
      <c r="K133" s="3"/>
      <c r="L133" s="15" t="s">
        <v>1055</v>
      </c>
      <c r="M133" s="15" t="s">
        <v>318</v>
      </c>
      <c r="N133" s="15" t="s">
        <v>135</v>
      </c>
      <c r="O133" s="15" t="s">
        <v>27</v>
      </c>
      <c r="P133" s="15" t="s">
        <v>53</v>
      </c>
      <c r="Q133" s="15" t="s">
        <v>245</v>
      </c>
      <c r="R133" s="3"/>
      <c r="S133" s="3"/>
      <c r="T133" s="3"/>
      <c r="U133" s="3"/>
      <c r="V133" s="3"/>
      <c r="W133" s="3"/>
      <c r="X133" s="3"/>
    </row>
    <row r="134" spans="1:24" ht="40.5" customHeight="1" x14ac:dyDescent="0.35">
      <c r="A134" s="4"/>
      <c r="B134" s="13" t="s">
        <v>196</v>
      </c>
      <c r="C134" s="11">
        <f>COUNTIFS(Data!$T:$T,$B134,Data!$D:$D,L134)</f>
        <v>0</v>
      </c>
      <c r="D134" s="11">
        <f>COUNTIFS(Data!$T:$T,$B134,Data!$D:$D,M134)</f>
        <v>0</v>
      </c>
      <c r="E134" s="11">
        <f>COUNTIFS(Data!$T:$T,$B134,Data!$D:$D,N134)</f>
        <v>0</v>
      </c>
      <c r="F134" s="11">
        <f>COUNTIFS(Data!$T:$T,$B134,Data!$D:$D,O134)</f>
        <v>0</v>
      </c>
      <c r="G134" s="11">
        <f>COUNTIFS(Data!$T:$T,$B134,Data!$D:$D,P134)</f>
        <v>1</v>
      </c>
      <c r="H134" s="11">
        <f>COUNTIFS(Data!$T:$T,$B134,Data!$D:$D,Q134)</f>
        <v>0</v>
      </c>
      <c r="I134" s="12">
        <f t="shared" si="12"/>
        <v>1</v>
      </c>
      <c r="J134" s="3"/>
      <c r="K134" s="3"/>
      <c r="L134" s="15" t="s">
        <v>1055</v>
      </c>
      <c r="M134" s="15" t="s">
        <v>318</v>
      </c>
      <c r="N134" s="15" t="s">
        <v>135</v>
      </c>
      <c r="O134" s="15" t="s">
        <v>27</v>
      </c>
      <c r="P134" s="15" t="s">
        <v>53</v>
      </c>
      <c r="Q134" s="15" t="s">
        <v>245</v>
      </c>
      <c r="R134" s="3"/>
      <c r="S134" s="3"/>
      <c r="T134" s="3"/>
      <c r="U134" s="3"/>
      <c r="V134" s="3"/>
      <c r="W134" s="3"/>
      <c r="X134" s="3"/>
    </row>
    <row r="135" spans="1:24" ht="40.5" customHeight="1" x14ac:dyDescent="0.35">
      <c r="A135" s="4"/>
      <c r="B135" s="13" t="s">
        <v>1052</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1055</v>
      </c>
      <c r="M135" s="15" t="s">
        <v>318</v>
      </c>
      <c r="N135" s="15" t="s">
        <v>135</v>
      </c>
      <c r="O135" s="15" t="s">
        <v>27</v>
      </c>
      <c r="P135" s="15" t="s">
        <v>53</v>
      </c>
      <c r="Q135" s="15" t="s">
        <v>245</v>
      </c>
      <c r="R135" s="3"/>
      <c r="S135" s="3"/>
      <c r="T135" s="3"/>
      <c r="U135" s="3"/>
      <c r="V135" s="3"/>
      <c r="W135" s="3"/>
      <c r="X135" s="3"/>
    </row>
    <row r="136" spans="1:24" ht="40.5" customHeight="1" x14ac:dyDescent="0.35">
      <c r="A136" s="4"/>
      <c r="B136" s="13" t="s">
        <v>53</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1055</v>
      </c>
      <c r="M136" s="15" t="s">
        <v>318</v>
      </c>
      <c r="N136" s="15" t="s">
        <v>135</v>
      </c>
      <c r="O136" s="15" t="s">
        <v>27</v>
      </c>
      <c r="P136" s="15" t="s">
        <v>53</v>
      </c>
      <c r="Q136" s="15" t="s">
        <v>245</v>
      </c>
      <c r="R136" s="3"/>
      <c r="S136" s="3"/>
      <c r="T136" s="3"/>
      <c r="U136" s="3"/>
      <c r="V136" s="3"/>
      <c r="W136" s="3"/>
      <c r="X136" s="3"/>
    </row>
    <row r="137" spans="1:24" ht="40.5" customHeight="1" thickBot="1" x14ac:dyDescent="0.4">
      <c r="A137" s="4"/>
      <c r="B137" s="13" t="s">
        <v>62</v>
      </c>
      <c r="C137" s="11">
        <f>COUNTIFS(Data!$T:$T,$B137,Data!$D:$D,L137)</f>
        <v>0</v>
      </c>
      <c r="D137" s="11">
        <f>COUNTIFS(Data!$T:$T,$B137,Data!$D:$D,M137)</f>
        <v>0</v>
      </c>
      <c r="E137" s="11">
        <f>COUNTIFS(Data!$T:$T,$B137,Data!$D:$D,N137)</f>
        <v>5</v>
      </c>
      <c r="F137" s="11">
        <f>COUNTIFS(Data!$T:$T,$B137,Data!$D:$D,O137)</f>
        <v>0</v>
      </c>
      <c r="G137" s="11">
        <f>COUNTIFS(Data!$T:$T,$B137,Data!$D:$D,P137)</f>
        <v>10</v>
      </c>
      <c r="H137" s="11">
        <f>COUNTIFS(Data!$T:$T,$B137,Data!$D:$D,Q137)</f>
        <v>0</v>
      </c>
      <c r="I137" s="12">
        <f t="shared" si="12"/>
        <v>15</v>
      </c>
      <c r="J137" s="3"/>
      <c r="K137" s="3"/>
      <c r="L137" s="15" t="s">
        <v>1055</v>
      </c>
      <c r="M137" s="15" t="s">
        <v>318</v>
      </c>
      <c r="N137" s="15" t="s">
        <v>135</v>
      </c>
      <c r="O137" s="15" t="s">
        <v>27</v>
      </c>
      <c r="P137" s="15" t="s">
        <v>53</v>
      </c>
      <c r="Q137" s="15" t="s">
        <v>245</v>
      </c>
      <c r="R137" s="3"/>
      <c r="S137" s="3"/>
      <c r="T137" s="3"/>
      <c r="U137" s="3"/>
      <c r="V137" s="3"/>
      <c r="W137" s="3"/>
      <c r="X137" s="3"/>
    </row>
    <row r="138" spans="1:24" ht="30.75" customHeight="1" thickBot="1" x14ac:dyDescent="0.4">
      <c r="A138" s="4"/>
      <c r="B138" s="7" t="s">
        <v>1056</v>
      </c>
      <c r="C138" s="14">
        <f t="shared" ref="C138:I138" si="13">SUM(C124:C137)</f>
        <v>0</v>
      </c>
      <c r="D138" s="14">
        <f t="shared" si="13"/>
        <v>7</v>
      </c>
      <c r="E138" s="14">
        <f t="shared" si="13"/>
        <v>13</v>
      </c>
      <c r="F138" s="14">
        <f t="shared" si="13"/>
        <v>14</v>
      </c>
      <c r="G138" s="14">
        <f t="shared" si="13"/>
        <v>72</v>
      </c>
      <c r="H138" s="14">
        <f t="shared" si="13"/>
        <v>2</v>
      </c>
      <c r="I138" s="6">
        <f t="shared" si="13"/>
        <v>108</v>
      </c>
      <c r="J138" s="3"/>
      <c r="K138" s="3"/>
      <c r="L138" s="15"/>
      <c r="M138" s="15"/>
      <c r="N138" s="15"/>
      <c r="O138" s="3"/>
      <c r="P138" s="3"/>
      <c r="Q138" s="3"/>
      <c r="R138" s="3"/>
      <c r="S138" s="3"/>
      <c r="T138" s="3"/>
      <c r="U138" s="3"/>
      <c r="V138" s="3"/>
      <c r="W138" s="3"/>
      <c r="X138" s="3"/>
    </row>
    <row r="139" spans="1:24" ht="48" customHeight="1" thickBot="1" x14ac:dyDescent="0.4">
      <c r="A139" s="4"/>
      <c r="B139" s="106" t="s">
        <v>1057</v>
      </c>
      <c r="C139" s="107"/>
      <c r="D139" s="107"/>
      <c r="E139" s="107"/>
      <c r="F139" s="107"/>
      <c r="G139" s="107"/>
      <c r="H139" s="107"/>
      <c r="I139" s="108"/>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100" t="s">
        <v>1067</v>
      </c>
      <c r="C142" s="101"/>
      <c r="D142" s="101"/>
      <c r="E142" s="102"/>
      <c r="F142" s="3"/>
      <c r="G142" s="3"/>
      <c r="H142" s="3"/>
      <c r="I142" s="3"/>
      <c r="J142" s="3"/>
      <c r="K142" s="3"/>
      <c r="L142" s="3"/>
      <c r="M142" s="3"/>
      <c r="N142" s="3"/>
      <c r="O142" s="3"/>
      <c r="P142" s="3"/>
      <c r="Q142" s="3"/>
      <c r="R142" s="3"/>
      <c r="S142" s="3"/>
      <c r="T142" s="3"/>
    </row>
    <row r="143" spans="1:24" ht="27.5" customHeight="1" thickBot="1" x14ac:dyDescent="0.4">
      <c r="A143" s="6" t="s">
        <v>1072</v>
      </c>
      <c r="B143" s="103" t="s">
        <v>1081</v>
      </c>
      <c r="C143" s="104"/>
      <c r="D143" s="104"/>
      <c r="E143" s="105"/>
      <c r="F143" s="3"/>
      <c r="G143" s="3"/>
      <c r="H143" s="15"/>
      <c r="I143" s="15"/>
      <c r="J143" s="15"/>
      <c r="K143" s="3"/>
      <c r="L143" s="3"/>
      <c r="M143" s="3"/>
      <c r="N143" s="3"/>
      <c r="O143" s="3"/>
      <c r="P143" s="3"/>
      <c r="Q143" s="3"/>
      <c r="R143" s="3"/>
      <c r="S143" s="3"/>
      <c r="T143" s="3"/>
    </row>
    <row r="144" spans="1:24" ht="27.5" customHeight="1" thickBot="1" x14ac:dyDescent="0.4">
      <c r="A144" s="4"/>
      <c r="B144" s="7"/>
      <c r="C144" s="8" t="s">
        <v>49</v>
      </c>
      <c r="D144" s="8" t="s">
        <v>107</v>
      </c>
      <c r="E144" s="6" t="s">
        <v>1056</v>
      </c>
      <c r="F144" s="3"/>
      <c r="G144" s="3"/>
      <c r="H144" s="15"/>
      <c r="I144" s="15"/>
      <c r="J144" s="15"/>
      <c r="K144" s="3"/>
      <c r="L144" s="3"/>
      <c r="M144" s="3"/>
      <c r="N144" s="3"/>
      <c r="O144" s="3"/>
      <c r="P144" s="3"/>
      <c r="Q144" s="3"/>
      <c r="R144" s="3"/>
      <c r="S144" s="3"/>
      <c r="T144" s="3"/>
    </row>
    <row r="145" spans="1:27" ht="30.75" customHeight="1" x14ac:dyDescent="0.35">
      <c r="A145" s="4"/>
      <c r="B145" s="10" t="s">
        <v>1055</v>
      </c>
      <c r="C145" s="11">
        <f>COUNTIFS(Data!$D:$D,$B145,Data!$AS:$AS,H145)</f>
        <v>0</v>
      </c>
      <c r="D145" s="11">
        <f>COUNTIFS(Data!$D:$D,$B145,Data!$AS:$AS,I145)</f>
        <v>0</v>
      </c>
      <c r="E145" s="12">
        <f t="shared" ref="E145:E150" si="14">SUM(C145:D145)</f>
        <v>0</v>
      </c>
      <c r="F145" s="3"/>
      <c r="G145" s="3"/>
      <c r="H145" s="15" t="s">
        <v>49</v>
      </c>
      <c r="I145" s="15" t="s">
        <v>107</v>
      </c>
      <c r="J145" s="15"/>
      <c r="K145" s="3"/>
      <c r="L145" s="3"/>
      <c r="M145" s="3"/>
      <c r="N145" s="3"/>
      <c r="O145" s="3"/>
      <c r="P145" s="3"/>
      <c r="Q145" s="3"/>
      <c r="R145" s="3"/>
      <c r="S145" s="3"/>
      <c r="T145" s="3"/>
    </row>
    <row r="146" spans="1:27" ht="30.75" customHeight="1" x14ac:dyDescent="0.35">
      <c r="A146" s="4"/>
      <c r="B146" s="13" t="s">
        <v>318</v>
      </c>
      <c r="C146" s="11">
        <f>COUNTIFS(Data!$D:$D,$B146,Data!$AS:$AS,H146)</f>
        <v>7</v>
      </c>
      <c r="D146" s="11">
        <f>COUNTIFS(Data!$D:$D,$B146,Data!$AS:$AS,I146)</f>
        <v>0</v>
      </c>
      <c r="E146" s="12">
        <f t="shared" si="14"/>
        <v>7</v>
      </c>
      <c r="F146" s="3"/>
      <c r="G146" s="3"/>
      <c r="H146" s="15" t="s">
        <v>49</v>
      </c>
      <c r="I146" s="15" t="s">
        <v>107</v>
      </c>
      <c r="J146" s="15"/>
      <c r="K146" s="3"/>
      <c r="L146" s="3"/>
      <c r="M146" s="3"/>
      <c r="N146" s="3"/>
      <c r="O146" s="3"/>
      <c r="P146" s="3"/>
      <c r="Q146" s="3"/>
      <c r="R146" s="3"/>
      <c r="S146" s="3"/>
      <c r="T146" s="3"/>
    </row>
    <row r="147" spans="1:27" ht="30.75" customHeight="1" x14ac:dyDescent="0.35">
      <c r="A147" s="4"/>
      <c r="B147" s="13" t="s">
        <v>135</v>
      </c>
      <c r="C147" s="11">
        <f>COUNTIFS(Data!$D:$D,$B147,Data!$AS:$AS,H147)</f>
        <v>11</v>
      </c>
      <c r="D147" s="11">
        <f>COUNTIFS(Data!$D:$D,$B147,Data!$AS:$AS,I147)</f>
        <v>2</v>
      </c>
      <c r="E147" s="12">
        <f t="shared" si="14"/>
        <v>13</v>
      </c>
      <c r="F147" s="3"/>
      <c r="G147" s="3"/>
      <c r="H147" s="15" t="s">
        <v>49</v>
      </c>
      <c r="I147" s="15" t="s">
        <v>107</v>
      </c>
      <c r="J147" s="15"/>
      <c r="K147" s="3"/>
      <c r="L147" s="3"/>
      <c r="M147" s="3"/>
      <c r="N147" s="3"/>
      <c r="O147" s="3"/>
      <c r="P147" s="3"/>
      <c r="Q147" s="3"/>
      <c r="R147" s="3"/>
      <c r="S147" s="3"/>
      <c r="T147" s="3"/>
    </row>
    <row r="148" spans="1:27" ht="30.75" customHeight="1" x14ac:dyDescent="0.35">
      <c r="A148" s="4"/>
      <c r="B148" s="13" t="s">
        <v>27</v>
      </c>
      <c r="C148" s="11">
        <f>COUNTIFS(Data!$D:$D,$B148,Data!$AS:$AS,H148)</f>
        <v>14</v>
      </c>
      <c r="D148" s="11">
        <f>COUNTIFS(Data!$D:$D,$B148,Data!$AS:$AS,I148)</f>
        <v>0</v>
      </c>
      <c r="E148" s="12">
        <f t="shared" si="14"/>
        <v>14</v>
      </c>
      <c r="F148" s="3"/>
      <c r="G148" s="3"/>
      <c r="H148" s="15" t="s">
        <v>49</v>
      </c>
      <c r="I148" s="15" t="s">
        <v>107</v>
      </c>
      <c r="J148" s="15"/>
      <c r="K148" s="3"/>
      <c r="L148" s="3"/>
      <c r="M148" s="3"/>
      <c r="N148" s="3"/>
      <c r="O148" s="3"/>
      <c r="P148" s="3"/>
      <c r="Q148" s="3"/>
      <c r="R148" s="3"/>
      <c r="S148" s="3"/>
      <c r="T148" s="3"/>
    </row>
    <row r="149" spans="1:27" ht="36.75" customHeight="1" x14ac:dyDescent="0.35">
      <c r="A149" s="4"/>
      <c r="B149" s="13" t="s">
        <v>53</v>
      </c>
      <c r="C149" s="11">
        <f>COUNTIFS(Data!$D:$D,$B149,Data!$AS:$AS,H149)</f>
        <v>62</v>
      </c>
      <c r="D149" s="11">
        <f>COUNTIFS(Data!$D:$D,$B149,Data!$AS:$AS,I149)</f>
        <v>10</v>
      </c>
      <c r="E149" s="12">
        <f t="shared" si="14"/>
        <v>72</v>
      </c>
      <c r="F149" s="3"/>
      <c r="G149" s="3"/>
      <c r="H149" s="15" t="s">
        <v>49</v>
      </c>
      <c r="I149" s="15" t="s">
        <v>107</v>
      </c>
      <c r="J149" s="15"/>
      <c r="K149" s="3"/>
      <c r="L149" s="3"/>
      <c r="M149" s="3"/>
      <c r="N149" s="3"/>
      <c r="O149" s="3"/>
      <c r="P149" s="3"/>
      <c r="Q149" s="3"/>
      <c r="R149" s="3"/>
      <c r="S149" s="3"/>
      <c r="T149" s="3"/>
    </row>
    <row r="150" spans="1:27" ht="30.75" customHeight="1" thickBot="1" x14ac:dyDescent="0.4">
      <c r="A150" s="4"/>
      <c r="B150" s="13" t="s">
        <v>245</v>
      </c>
      <c r="C150" s="11">
        <f>COUNTIFS(Data!$D:$D,$B150,Data!$AS:$AS,H150)</f>
        <v>2</v>
      </c>
      <c r="D150" s="11">
        <f>COUNTIFS(Data!$D:$D,$B150,Data!$AS:$AS,I150)</f>
        <v>0</v>
      </c>
      <c r="E150" s="12">
        <f t="shared" si="14"/>
        <v>2</v>
      </c>
      <c r="F150" s="3"/>
      <c r="G150" s="3"/>
      <c r="H150" s="15" t="s">
        <v>49</v>
      </c>
      <c r="I150" s="15" t="s">
        <v>107</v>
      </c>
      <c r="J150" s="15"/>
      <c r="K150" s="3"/>
      <c r="L150" s="3"/>
      <c r="M150" s="3"/>
      <c r="N150" s="3"/>
      <c r="O150" s="3"/>
      <c r="P150" s="3"/>
      <c r="Q150" s="3"/>
      <c r="R150" s="3"/>
      <c r="S150" s="3"/>
      <c r="T150" s="3"/>
    </row>
    <row r="151" spans="1:27" ht="30.75" customHeight="1" thickBot="1" x14ac:dyDescent="0.4">
      <c r="A151" s="4"/>
      <c r="B151" s="7" t="s">
        <v>1056</v>
      </c>
      <c r="C151" s="14">
        <f>SUM(C145:C150)</f>
        <v>96</v>
      </c>
      <c r="D151" s="14">
        <f>SUM(D145:D150)</f>
        <v>12</v>
      </c>
      <c r="E151" s="6">
        <f>SUM(E145:E150)</f>
        <v>108</v>
      </c>
      <c r="F151" s="3"/>
      <c r="G151" s="3"/>
      <c r="H151" s="15"/>
      <c r="I151" s="15"/>
      <c r="J151" s="15"/>
      <c r="K151" s="3"/>
      <c r="L151" s="3"/>
      <c r="M151" s="3"/>
      <c r="N151" s="3"/>
      <c r="O151" s="3"/>
      <c r="P151" s="3"/>
      <c r="Q151" s="3"/>
      <c r="R151" s="3"/>
      <c r="S151" s="3"/>
      <c r="T151" s="3"/>
    </row>
    <row r="152" spans="1:27" ht="48" customHeight="1" thickBot="1" x14ac:dyDescent="0.4">
      <c r="A152" s="4"/>
      <c r="B152" s="106" t="s">
        <v>1057</v>
      </c>
      <c r="C152" s="107"/>
      <c r="D152" s="107"/>
      <c r="E152" s="108"/>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100" t="s">
        <v>1067</v>
      </c>
      <c r="C154" s="101"/>
      <c r="D154" s="101"/>
      <c r="E154" s="101"/>
      <c r="F154" s="101"/>
      <c r="G154" s="101"/>
      <c r="H154" s="101"/>
      <c r="I154" s="101"/>
      <c r="J154" s="101"/>
      <c r="K154" s="101"/>
      <c r="L154" s="102"/>
      <c r="M154" s="3"/>
      <c r="N154" s="3"/>
      <c r="O154" s="3"/>
      <c r="P154" s="3"/>
      <c r="Q154" s="3"/>
      <c r="R154" s="3"/>
      <c r="S154" s="3"/>
      <c r="T154" s="3"/>
      <c r="U154" s="3"/>
      <c r="V154" s="3"/>
      <c r="W154" s="3"/>
      <c r="X154" s="3"/>
      <c r="Y154" s="3"/>
      <c r="Z154" s="3"/>
      <c r="AA154" s="3"/>
    </row>
    <row r="155" spans="1:27" ht="25.5" customHeight="1" thickBot="1" x14ac:dyDescent="0.4">
      <c r="A155" s="6" t="s">
        <v>1087</v>
      </c>
      <c r="B155" s="103" t="s">
        <v>1088</v>
      </c>
      <c r="C155" s="104"/>
      <c r="D155" s="104"/>
      <c r="E155" s="104"/>
      <c r="F155" s="104"/>
      <c r="G155" s="104"/>
      <c r="H155" s="104"/>
      <c r="I155" s="104"/>
      <c r="J155" s="104"/>
      <c r="K155" s="104"/>
      <c r="L155" s="105"/>
      <c r="M155" s="3"/>
      <c r="N155" s="3"/>
      <c r="O155" s="15"/>
      <c r="P155" s="15"/>
      <c r="Q155" s="15"/>
      <c r="R155" s="3"/>
      <c r="S155" s="3"/>
      <c r="T155" s="3"/>
      <c r="U155" s="3"/>
      <c r="V155" s="3"/>
      <c r="W155" s="3"/>
      <c r="X155" s="3"/>
      <c r="Y155" s="3"/>
      <c r="Z155" s="3"/>
      <c r="AA155" s="3"/>
    </row>
    <row r="156" spans="1:27" ht="55.5" customHeight="1" thickBot="1" x14ac:dyDescent="0.4">
      <c r="A156" s="4"/>
      <c r="B156" s="7"/>
      <c r="C156" s="8" t="s">
        <v>849</v>
      </c>
      <c r="D156" s="8" t="s">
        <v>120</v>
      </c>
      <c r="E156" s="8" t="s">
        <v>149</v>
      </c>
      <c r="F156" s="9" t="s">
        <v>34</v>
      </c>
      <c r="G156" s="8" t="s">
        <v>1053</v>
      </c>
      <c r="H156" s="8" t="s">
        <v>900</v>
      </c>
      <c r="I156" s="9" t="s">
        <v>379</v>
      </c>
      <c r="J156" s="8" t="s">
        <v>652</v>
      </c>
      <c r="K156" s="9" t="s">
        <v>572</v>
      </c>
      <c r="L156" s="6" t="s">
        <v>1056</v>
      </c>
      <c r="M156" s="3"/>
      <c r="N156" s="3"/>
      <c r="O156" s="15"/>
      <c r="P156" s="15"/>
      <c r="Q156" s="15"/>
      <c r="R156" s="3"/>
      <c r="S156" s="3"/>
      <c r="T156" s="3"/>
      <c r="U156" s="3"/>
      <c r="V156" s="3"/>
      <c r="W156" s="3"/>
      <c r="X156" s="3"/>
      <c r="Y156" s="3"/>
      <c r="Z156" s="3"/>
      <c r="AA156" s="3"/>
    </row>
    <row r="157" spans="1:27" ht="32.5" customHeight="1" x14ac:dyDescent="0.35">
      <c r="A157" s="4"/>
      <c r="B157" s="10" t="s">
        <v>211</v>
      </c>
      <c r="C157" s="11">
        <f>COUNTIFS(Data!$T:$T,$B157,Data!$M:$M,O157)</f>
        <v>0</v>
      </c>
      <c r="D157" s="11">
        <f>COUNTIFS(Data!$T:$T,$B157,Data!$M:$M,P157)</f>
        <v>0</v>
      </c>
      <c r="E157" s="11">
        <f>COUNTIFS(Data!$T:$T,$B157,Data!$M:$M,Q157)</f>
        <v>0</v>
      </c>
      <c r="F157" s="11">
        <f>COUNTIFS(Data!$T:$T,$B157,Data!$M:$M,R157)</f>
        <v>5</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5</v>
      </c>
      <c r="M157" s="3"/>
      <c r="N157" s="3"/>
      <c r="O157" s="15" t="s">
        <v>849</v>
      </c>
      <c r="P157" s="15" t="s">
        <v>120</v>
      </c>
      <c r="Q157" s="15" t="s">
        <v>149</v>
      </c>
      <c r="R157" s="15" t="s">
        <v>34</v>
      </c>
      <c r="S157" s="15" t="s">
        <v>1053</v>
      </c>
      <c r="T157" s="15" t="s">
        <v>900</v>
      </c>
      <c r="U157" s="15" t="s">
        <v>379</v>
      </c>
      <c r="V157" s="15" t="s">
        <v>652</v>
      </c>
      <c r="W157" s="15" t="s">
        <v>572</v>
      </c>
      <c r="X157" s="3"/>
      <c r="Y157" s="3"/>
      <c r="Z157" s="3"/>
      <c r="AA157" s="3"/>
    </row>
    <row r="158" spans="1:27" ht="32.5" customHeight="1" x14ac:dyDescent="0.35">
      <c r="A158" s="4"/>
      <c r="B158" s="13" t="s">
        <v>38</v>
      </c>
      <c r="C158" s="11">
        <f>COUNTIFS(Data!$T:$T,$B158,Data!$M:$M,O158)</f>
        <v>0</v>
      </c>
      <c r="D158" s="11">
        <f>COUNTIFS(Data!$T:$T,$B158,Data!$M:$M,P158)</f>
        <v>1</v>
      </c>
      <c r="E158" s="11">
        <f>COUNTIFS(Data!$T:$T,$B158,Data!$M:$M,Q158)</f>
        <v>0</v>
      </c>
      <c r="F158" s="11">
        <f>COUNTIFS(Data!$T:$T,$B158,Data!$M:$M,R158)</f>
        <v>13</v>
      </c>
      <c r="G158" s="11">
        <f>COUNTIFS(Data!$T:$T,$B158,Data!$M:$M,S158)</f>
        <v>0</v>
      </c>
      <c r="H158" s="11">
        <f>COUNTIFS(Data!$T:$T,$B158,Data!$M:$M,T158)</f>
        <v>0</v>
      </c>
      <c r="I158" s="11">
        <f>COUNTIFS(Data!$T:$T,$B158,Data!$M:$M,U158)</f>
        <v>0</v>
      </c>
      <c r="J158" s="11">
        <f>COUNTIFS(Data!$T:$T,$B158,Data!$M:$M,V158)</f>
        <v>0</v>
      </c>
      <c r="K158" s="11">
        <f>COUNTIFS(Data!$T:$T,$B158,Data!$M:$M,W158)</f>
        <v>0</v>
      </c>
      <c r="L158" s="12">
        <f t="shared" si="15"/>
        <v>14</v>
      </c>
      <c r="M158" s="3"/>
      <c r="N158" s="3"/>
      <c r="O158" s="15" t="s">
        <v>849</v>
      </c>
      <c r="P158" s="15" t="s">
        <v>120</v>
      </c>
      <c r="Q158" s="15" t="s">
        <v>149</v>
      </c>
      <c r="R158" s="15" t="s">
        <v>34</v>
      </c>
      <c r="S158" s="15" t="s">
        <v>1053</v>
      </c>
      <c r="T158" s="15" t="s">
        <v>900</v>
      </c>
      <c r="U158" s="15" t="s">
        <v>379</v>
      </c>
      <c r="V158" s="15" t="s">
        <v>652</v>
      </c>
      <c r="W158" s="15" t="s">
        <v>572</v>
      </c>
      <c r="X158" s="3"/>
      <c r="Y158" s="3"/>
      <c r="Z158" s="3"/>
      <c r="AA158" s="3"/>
    </row>
    <row r="159" spans="1:27" ht="32.5" customHeight="1" x14ac:dyDescent="0.35">
      <c r="A159" s="4"/>
      <c r="B159" s="13" t="s">
        <v>251</v>
      </c>
      <c r="C159" s="11">
        <f>COUNTIFS(Data!$T:$T,$B159,Data!$M:$M,O159)</f>
        <v>1</v>
      </c>
      <c r="D159" s="11">
        <f>COUNTIFS(Data!$T:$T,$B159,Data!$M:$M,P159)</f>
        <v>1</v>
      </c>
      <c r="E159" s="11">
        <f>COUNTIFS(Data!$T:$T,$B159,Data!$M:$M,Q159)</f>
        <v>3</v>
      </c>
      <c r="F159" s="11">
        <f>COUNTIFS(Data!$T:$T,$B159,Data!$M:$M,R159)</f>
        <v>10</v>
      </c>
      <c r="G159" s="11">
        <f>COUNTIFS(Data!$T:$T,$B159,Data!$M:$M,S159)</f>
        <v>0</v>
      </c>
      <c r="H159" s="11">
        <f>COUNTIFS(Data!$T:$T,$B159,Data!$M:$M,T159)</f>
        <v>0</v>
      </c>
      <c r="I159" s="11">
        <f>COUNTIFS(Data!$T:$T,$B159,Data!$M:$M,U159)</f>
        <v>1</v>
      </c>
      <c r="J159" s="11">
        <f>COUNTIFS(Data!$T:$T,$B159,Data!$M:$M,V159)</f>
        <v>1</v>
      </c>
      <c r="K159" s="11">
        <f>COUNTIFS(Data!$T:$T,$B159,Data!$M:$M,W159)</f>
        <v>1</v>
      </c>
      <c r="L159" s="12">
        <f t="shared" si="15"/>
        <v>18</v>
      </c>
      <c r="M159" s="3"/>
      <c r="N159" s="3"/>
      <c r="O159" s="15" t="s">
        <v>849</v>
      </c>
      <c r="P159" s="15" t="s">
        <v>120</v>
      </c>
      <c r="Q159" s="15" t="s">
        <v>149</v>
      </c>
      <c r="R159" s="15" t="s">
        <v>34</v>
      </c>
      <c r="S159" s="15" t="s">
        <v>1053</v>
      </c>
      <c r="T159" s="15" t="s">
        <v>900</v>
      </c>
      <c r="U159" s="15" t="s">
        <v>379</v>
      </c>
      <c r="V159" s="15" t="s">
        <v>652</v>
      </c>
      <c r="W159" s="15" t="s">
        <v>572</v>
      </c>
      <c r="X159" s="3"/>
      <c r="Y159" s="3"/>
      <c r="Z159" s="3"/>
      <c r="AA159" s="3"/>
    </row>
    <row r="160" spans="1:27" ht="32.5" customHeight="1" x14ac:dyDescent="0.35">
      <c r="A160" s="4"/>
      <c r="B160" s="13" t="s">
        <v>156</v>
      </c>
      <c r="C160" s="11">
        <f>COUNTIFS(Data!$T:$T,$B160,Data!$M:$M,O160)</f>
        <v>0</v>
      </c>
      <c r="D160" s="11">
        <f>COUNTIFS(Data!$T:$T,$B160,Data!$M:$M,P160)</f>
        <v>1</v>
      </c>
      <c r="E160" s="11">
        <f>COUNTIFS(Data!$T:$T,$B160,Data!$M:$M,Q160)</f>
        <v>2</v>
      </c>
      <c r="F160" s="11">
        <f>COUNTIFS(Data!$T:$T,$B160,Data!$M:$M,R160)</f>
        <v>29</v>
      </c>
      <c r="G160" s="11">
        <f>COUNTIFS(Data!$T:$T,$B160,Data!$M:$M,S160)</f>
        <v>0</v>
      </c>
      <c r="H160" s="11">
        <f>COUNTIFS(Data!$T:$T,$B160,Data!$M:$M,T160)</f>
        <v>0</v>
      </c>
      <c r="I160" s="11">
        <f>COUNTIFS(Data!$T:$T,$B160,Data!$M:$M,U160)</f>
        <v>0</v>
      </c>
      <c r="J160" s="11">
        <f>COUNTIFS(Data!$T:$T,$B160,Data!$M:$M,V160)</f>
        <v>0</v>
      </c>
      <c r="K160" s="11">
        <f>COUNTIFS(Data!$T:$T,$B160,Data!$M:$M,W160)</f>
        <v>0</v>
      </c>
      <c r="L160" s="12">
        <f t="shared" si="15"/>
        <v>32</v>
      </c>
      <c r="M160" s="3"/>
      <c r="N160" s="3"/>
      <c r="O160" s="15" t="s">
        <v>849</v>
      </c>
      <c r="P160" s="15" t="s">
        <v>120</v>
      </c>
      <c r="Q160" s="15" t="s">
        <v>149</v>
      </c>
      <c r="R160" s="15" t="s">
        <v>34</v>
      </c>
      <c r="S160" s="15" t="s">
        <v>1053</v>
      </c>
      <c r="T160" s="15" t="s">
        <v>900</v>
      </c>
      <c r="U160" s="15" t="s">
        <v>379</v>
      </c>
      <c r="V160" s="15" t="s">
        <v>652</v>
      </c>
      <c r="W160" s="15" t="s">
        <v>572</v>
      </c>
      <c r="X160" s="3"/>
      <c r="Y160" s="3"/>
      <c r="Z160" s="3"/>
      <c r="AA160" s="3"/>
    </row>
    <row r="161" spans="1:27" ht="32.5" customHeight="1" x14ac:dyDescent="0.35">
      <c r="A161" s="4"/>
      <c r="B161" s="13" t="s">
        <v>408</v>
      </c>
      <c r="C161" s="11">
        <f>COUNTIFS(Data!$T:$T,$B161,Data!$M:$M,O161)</f>
        <v>0</v>
      </c>
      <c r="D161" s="11">
        <f>COUNTIFS(Data!$T:$T,$B161,Data!$M:$M,P161)</f>
        <v>0</v>
      </c>
      <c r="E161" s="11">
        <f>COUNTIFS(Data!$T:$T,$B161,Data!$M:$M,Q161)</f>
        <v>0</v>
      </c>
      <c r="F161" s="11">
        <f>COUNTIFS(Data!$T:$T,$B161,Data!$M:$M,R161)</f>
        <v>2</v>
      </c>
      <c r="G161" s="11">
        <f>COUNTIFS(Data!$T:$T,$B161,Data!$M:$M,S161)</f>
        <v>0</v>
      </c>
      <c r="H161" s="11">
        <f>COUNTIFS(Data!$T:$T,$B161,Data!$M:$M,T161)</f>
        <v>0</v>
      </c>
      <c r="I161" s="11">
        <f>COUNTIFS(Data!$T:$T,$B161,Data!$M:$M,U161)</f>
        <v>0</v>
      </c>
      <c r="J161" s="11">
        <f>COUNTIFS(Data!$T:$T,$B161,Data!$M:$M,V161)</f>
        <v>0</v>
      </c>
      <c r="K161" s="11">
        <f>COUNTIFS(Data!$T:$T,$B161,Data!$M:$M,W161)</f>
        <v>0</v>
      </c>
      <c r="L161" s="12">
        <f t="shared" si="15"/>
        <v>2</v>
      </c>
      <c r="M161" s="3"/>
      <c r="N161" s="3"/>
      <c r="O161" s="15" t="s">
        <v>849</v>
      </c>
      <c r="P161" s="15" t="s">
        <v>120</v>
      </c>
      <c r="Q161" s="15" t="s">
        <v>149</v>
      </c>
      <c r="R161" s="15" t="s">
        <v>34</v>
      </c>
      <c r="S161" s="15" t="s">
        <v>1053</v>
      </c>
      <c r="T161" s="15" t="s">
        <v>900</v>
      </c>
      <c r="U161" s="15" t="s">
        <v>379</v>
      </c>
      <c r="V161" s="15" t="s">
        <v>652</v>
      </c>
      <c r="W161" s="15" t="s">
        <v>572</v>
      </c>
      <c r="X161" s="3"/>
      <c r="Y161" s="3"/>
      <c r="Z161" s="3"/>
      <c r="AA161" s="3"/>
    </row>
    <row r="162" spans="1:27" ht="32.5" customHeight="1" x14ac:dyDescent="0.35">
      <c r="A162" s="4"/>
      <c r="B162" s="13" t="s">
        <v>330</v>
      </c>
      <c r="C162" s="11">
        <f>COUNTIFS(Data!$T:$T,$B162,Data!$M:$M,O162)</f>
        <v>0</v>
      </c>
      <c r="D162" s="11">
        <f>COUNTIFS(Data!$T:$T,$B162,Data!$M:$M,P162)</f>
        <v>0</v>
      </c>
      <c r="E162" s="11">
        <f>COUNTIFS(Data!$T:$T,$B162,Data!$M:$M,Q162)</f>
        <v>0</v>
      </c>
      <c r="F162" s="11">
        <f>COUNTIFS(Data!$T:$T,$B162,Data!$M:$M,R162)</f>
        <v>3</v>
      </c>
      <c r="G162" s="11">
        <f>COUNTIFS(Data!$T:$T,$B162,Data!$M:$M,S162)</f>
        <v>0</v>
      </c>
      <c r="H162" s="11">
        <f>COUNTIFS(Data!$T:$T,$B162,Data!$M:$M,T162)</f>
        <v>0</v>
      </c>
      <c r="I162" s="11">
        <f>COUNTIFS(Data!$T:$T,$B162,Data!$M:$M,U162)</f>
        <v>0</v>
      </c>
      <c r="J162" s="11">
        <f>COUNTIFS(Data!$T:$T,$B162,Data!$M:$M,V162)</f>
        <v>0</v>
      </c>
      <c r="K162" s="11">
        <f>COUNTIFS(Data!$T:$T,$B162,Data!$M:$M,W162)</f>
        <v>0</v>
      </c>
      <c r="L162" s="12">
        <f t="shared" si="15"/>
        <v>3</v>
      </c>
      <c r="M162" s="3"/>
      <c r="N162" s="3"/>
      <c r="O162" s="15" t="s">
        <v>849</v>
      </c>
      <c r="P162" s="15" t="s">
        <v>120</v>
      </c>
      <c r="Q162" s="15" t="s">
        <v>149</v>
      </c>
      <c r="R162" s="15" t="s">
        <v>34</v>
      </c>
      <c r="S162" s="15" t="s">
        <v>1053</v>
      </c>
      <c r="T162" s="15" t="s">
        <v>900</v>
      </c>
      <c r="U162" s="15" t="s">
        <v>379</v>
      </c>
      <c r="V162" s="15" t="s">
        <v>652</v>
      </c>
      <c r="W162" s="15" t="s">
        <v>572</v>
      </c>
      <c r="X162" s="3"/>
      <c r="Y162" s="3"/>
      <c r="Z162" s="3"/>
      <c r="AA162" s="3"/>
    </row>
    <row r="163" spans="1:27" ht="32.5" customHeight="1" x14ac:dyDescent="0.35">
      <c r="A163" s="4"/>
      <c r="B163" s="13" t="s">
        <v>87</v>
      </c>
      <c r="C163" s="11">
        <f>COUNTIFS(Data!$T:$T,$B163,Data!$M:$M,O163)</f>
        <v>0</v>
      </c>
      <c r="D163" s="11">
        <f>COUNTIFS(Data!$T:$T,$B163,Data!$M:$M,P163)</f>
        <v>0</v>
      </c>
      <c r="E163" s="11">
        <f>COUNTIFS(Data!$T:$T,$B163,Data!$M:$M,Q163)</f>
        <v>0</v>
      </c>
      <c r="F163" s="11">
        <f>COUNTIFS(Data!$T:$T,$B163,Data!$M:$M,R163)</f>
        <v>11</v>
      </c>
      <c r="G163" s="11">
        <f>COUNTIFS(Data!$T:$T,$B163,Data!$M:$M,S163)</f>
        <v>0</v>
      </c>
      <c r="H163" s="11">
        <f>COUNTIFS(Data!$T:$T,$B163,Data!$M:$M,T163)</f>
        <v>0</v>
      </c>
      <c r="I163" s="11">
        <f>COUNTIFS(Data!$T:$T,$B163,Data!$M:$M,U163)</f>
        <v>0</v>
      </c>
      <c r="J163" s="11">
        <f>COUNTIFS(Data!$T:$T,$B163,Data!$M:$M,V163)</f>
        <v>0</v>
      </c>
      <c r="K163" s="11">
        <f>COUNTIFS(Data!$T:$T,$B163,Data!$M:$M,W163)</f>
        <v>0</v>
      </c>
      <c r="L163" s="12">
        <f t="shared" si="15"/>
        <v>11</v>
      </c>
      <c r="M163" s="3"/>
      <c r="N163" s="3"/>
      <c r="O163" s="15" t="s">
        <v>849</v>
      </c>
      <c r="P163" s="15" t="s">
        <v>120</v>
      </c>
      <c r="Q163" s="15" t="s">
        <v>149</v>
      </c>
      <c r="R163" s="15" t="s">
        <v>34</v>
      </c>
      <c r="S163" s="15" t="s">
        <v>1053</v>
      </c>
      <c r="T163" s="15" t="s">
        <v>900</v>
      </c>
      <c r="U163" s="15" t="s">
        <v>379</v>
      </c>
      <c r="V163" s="15" t="s">
        <v>652</v>
      </c>
      <c r="W163" s="15" t="s">
        <v>572</v>
      </c>
      <c r="X163" s="3"/>
      <c r="Y163" s="3"/>
      <c r="Z163" s="3"/>
      <c r="AA163" s="3"/>
    </row>
    <row r="164" spans="1:27" ht="32.5" customHeight="1" x14ac:dyDescent="0.35">
      <c r="A164" s="4"/>
      <c r="B164" s="13" t="s">
        <v>525</v>
      </c>
      <c r="C164" s="11">
        <f>COUNTIFS(Data!$T:$T,$B164,Data!$M:$M,O164)</f>
        <v>0</v>
      </c>
      <c r="D164" s="11">
        <f>COUNTIFS(Data!$T:$T,$B164,Data!$M:$M,P164)</f>
        <v>0</v>
      </c>
      <c r="E164" s="11">
        <f>COUNTIFS(Data!$T:$T,$B164,Data!$M:$M,Q164)</f>
        <v>0</v>
      </c>
      <c r="F164" s="11">
        <f>COUNTIFS(Data!$T:$T,$B164,Data!$M:$M,R164)</f>
        <v>4</v>
      </c>
      <c r="G164" s="11">
        <f>COUNTIFS(Data!$T:$T,$B164,Data!$M:$M,S164)</f>
        <v>0</v>
      </c>
      <c r="H164" s="11">
        <f>COUNTIFS(Data!$T:$T,$B164,Data!$M:$M,T164)</f>
        <v>0</v>
      </c>
      <c r="I164" s="11">
        <f>COUNTIFS(Data!$T:$T,$B164,Data!$M:$M,U164)</f>
        <v>0</v>
      </c>
      <c r="J164" s="11">
        <f>COUNTIFS(Data!$T:$T,$B164,Data!$M:$M,V164)</f>
        <v>0</v>
      </c>
      <c r="K164" s="11">
        <f>COUNTIFS(Data!$T:$T,$B164,Data!$M:$M,W164)</f>
        <v>0</v>
      </c>
      <c r="L164" s="12">
        <f t="shared" si="15"/>
        <v>4</v>
      </c>
      <c r="M164" s="3"/>
      <c r="N164" s="3"/>
      <c r="O164" s="15" t="s">
        <v>849</v>
      </c>
      <c r="P164" s="15" t="s">
        <v>120</v>
      </c>
      <c r="Q164" s="15" t="s">
        <v>149</v>
      </c>
      <c r="R164" s="15" t="s">
        <v>34</v>
      </c>
      <c r="S164" s="15" t="s">
        <v>1053</v>
      </c>
      <c r="T164" s="15" t="s">
        <v>900</v>
      </c>
      <c r="U164" s="15" t="s">
        <v>379</v>
      </c>
      <c r="V164" s="15" t="s">
        <v>652</v>
      </c>
      <c r="W164" s="15" t="s">
        <v>572</v>
      </c>
      <c r="X164" s="3"/>
      <c r="Y164" s="3"/>
      <c r="Z164" s="3"/>
      <c r="AA164" s="3"/>
    </row>
    <row r="165" spans="1:27" ht="32.5" customHeight="1" x14ac:dyDescent="0.35">
      <c r="A165" s="4"/>
      <c r="B165" s="13" t="s">
        <v>135</v>
      </c>
      <c r="C165" s="11">
        <f>COUNTIFS(Data!$T:$T,$B165,Data!$M:$M,O165)</f>
        <v>0</v>
      </c>
      <c r="D165" s="11">
        <f>COUNTIFS(Data!$T:$T,$B165,Data!$M:$M,P165)</f>
        <v>2</v>
      </c>
      <c r="E165" s="11">
        <f>COUNTIFS(Data!$T:$T,$B165,Data!$M:$M,Q165)</f>
        <v>0</v>
      </c>
      <c r="F165" s="11">
        <f>COUNTIFS(Data!$T:$T,$B165,Data!$M:$M,R165)</f>
        <v>0</v>
      </c>
      <c r="G165" s="11">
        <f>COUNTIFS(Data!$T:$T,$B165,Data!$M:$M,S165)</f>
        <v>0</v>
      </c>
      <c r="H165" s="11">
        <f>COUNTIFS(Data!$T:$T,$B165,Data!$M:$M,T165)</f>
        <v>0</v>
      </c>
      <c r="I165" s="11">
        <f>COUNTIFS(Data!$T:$T,$B165,Data!$M:$M,U165)</f>
        <v>0</v>
      </c>
      <c r="J165" s="11">
        <f>COUNTIFS(Data!$T:$T,$B165,Data!$M:$M,V165)</f>
        <v>0</v>
      </c>
      <c r="K165" s="11">
        <f>COUNTIFS(Data!$T:$T,$B165,Data!$M:$M,W165)</f>
        <v>0</v>
      </c>
      <c r="L165" s="12">
        <f t="shared" si="15"/>
        <v>2</v>
      </c>
      <c r="M165" s="3"/>
      <c r="N165" s="3"/>
      <c r="O165" s="15" t="s">
        <v>849</v>
      </c>
      <c r="P165" s="15" t="s">
        <v>120</v>
      </c>
      <c r="Q165" s="15" t="s">
        <v>149</v>
      </c>
      <c r="R165" s="15" t="s">
        <v>34</v>
      </c>
      <c r="S165" s="15" t="s">
        <v>1053</v>
      </c>
      <c r="T165" s="15" t="s">
        <v>900</v>
      </c>
      <c r="U165" s="15" t="s">
        <v>379</v>
      </c>
      <c r="V165" s="15" t="s">
        <v>652</v>
      </c>
      <c r="W165" s="15" t="s">
        <v>572</v>
      </c>
      <c r="X165" s="3"/>
      <c r="Y165" s="3"/>
      <c r="Z165" s="3"/>
      <c r="AA165" s="3"/>
    </row>
    <row r="166" spans="1:27" ht="32.5" customHeight="1" x14ac:dyDescent="0.35">
      <c r="A166" s="4"/>
      <c r="B166" s="13" t="s">
        <v>1030</v>
      </c>
      <c r="C166" s="11">
        <f>COUNTIFS(Data!$T:$T,$B166,Data!$M:$M,O166)</f>
        <v>0</v>
      </c>
      <c r="D166" s="11">
        <f>COUNTIFS(Data!$T:$T,$B166,Data!$M:$M,P166)</f>
        <v>0</v>
      </c>
      <c r="E166" s="11">
        <f>COUNTIFS(Data!$T:$T,$B166,Data!$M:$M,Q166)</f>
        <v>0</v>
      </c>
      <c r="F166" s="11">
        <f>COUNTIFS(Data!$T:$T,$B166,Data!$M:$M,R166)</f>
        <v>1</v>
      </c>
      <c r="G166" s="11">
        <f>COUNTIFS(Data!$T:$T,$B166,Data!$M:$M,S166)</f>
        <v>0</v>
      </c>
      <c r="H166" s="11">
        <f>COUNTIFS(Data!$T:$T,$B166,Data!$M:$M,T166)</f>
        <v>0</v>
      </c>
      <c r="I166" s="11">
        <f>COUNTIFS(Data!$T:$T,$B166,Data!$M:$M,U166)</f>
        <v>0</v>
      </c>
      <c r="J166" s="11">
        <f>COUNTIFS(Data!$T:$T,$B166,Data!$M:$M,V166)</f>
        <v>0</v>
      </c>
      <c r="K166" s="11">
        <f>COUNTIFS(Data!$T:$T,$B166,Data!$M:$M,W166)</f>
        <v>0</v>
      </c>
      <c r="L166" s="12">
        <f t="shared" si="15"/>
        <v>1</v>
      </c>
      <c r="M166" s="3"/>
      <c r="N166" s="3"/>
      <c r="O166" s="15" t="s">
        <v>849</v>
      </c>
      <c r="P166" s="15" t="s">
        <v>120</v>
      </c>
      <c r="Q166" s="15" t="s">
        <v>149</v>
      </c>
      <c r="R166" s="15" t="s">
        <v>34</v>
      </c>
      <c r="S166" s="15" t="s">
        <v>1053</v>
      </c>
      <c r="T166" s="15" t="s">
        <v>900</v>
      </c>
      <c r="U166" s="15" t="s">
        <v>379</v>
      </c>
      <c r="V166" s="15" t="s">
        <v>652</v>
      </c>
      <c r="W166" s="15" t="s">
        <v>572</v>
      </c>
      <c r="X166" s="3"/>
      <c r="Y166" s="3"/>
      <c r="Z166" s="3"/>
      <c r="AA166" s="3"/>
    </row>
    <row r="167" spans="1:27" ht="32.5" customHeight="1" x14ac:dyDescent="0.35">
      <c r="A167" s="4"/>
      <c r="B167" s="13" t="s">
        <v>196</v>
      </c>
      <c r="C167" s="11">
        <f>COUNTIFS(Data!$T:$T,$B167,Data!$M:$M,O167)</f>
        <v>0</v>
      </c>
      <c r="D167" s="11">
        <f>COUNTIFS(Data!$T:$T,$B167,Data!$M:$M,P167)</f>
        <v>0</v>
      </c>
      <c r="E167" s="11">
        <f>COUNTIFS(Data!$T:$T,$B167,Data!$M:$M,Q167)</f>
        <v>0</v>
      </c>
      <c r="F167" s="11">
        <f>COUNTIFS(Data!$T:$T,$B167,Data!$M:$M,R167)</f>
        <v>1</v>
      </c>
      <c r="G167" s="11">
        <f>COUNTIFS(Data!$T:$T,$B167,Data!$M:$M,S167)</f>
        <v>0</v>
      </c>
      <c r="H167" s="11">
        <f>COUNTIFS(Data!$T:$T,$B167,Data!$M:$M,T167)</f>
        <v>0</v>
      </c>
      <c r="I167" s="11">
        <f>COUNTIFS(Data!$T:$T,$B167,Data!$M:$M,U167)</f>
        <v>0</v>
      </c>
      <c r="J167" s="11">
        <f>COUNTIFS(Data!$T:$T,$B167,Data!$M:$M,V167)</f>
        <v>0</v>
      </c>
      <c r="K167" s="11">
        <f>COUNTIFS(Data!$T:$T,$B167,Data!$M:$M,W167)</f>
        <v>0</v>
      </c>
      <c r="L167" s="12">
        <f t="shared" si="15"/>
        <v>1</v>
      </c>
      <c r="M167" s="3"/>
      <c r="N167" s="3"/>
      <c r="O167" s="15" t="s">
        <v>849</v>
      </c>
      <c r="P167" s="15" t="s">
        <v>120</v>
      </c>
      <c r="Q167" s="15" t="s">
        <v>149</v>
      </c>
      <c r="R167" s="15" t="s">
        <v>34</v>
      </c>
      <c r="S167" s="15" t="s">
        <v>1053</v>
      </c>
      <c r="T167" s="15" t="s">
        <v>900</v>
      </c>
      <c r="U167" s="15" t="s">
        <v>379</v>
      </c>
      <c r="V167" s="15" t="s">
        <v>652</v>
      </c>
      <c r="W167" s="15" t="s">
        <v>572</v>
      </c>
      <c r="X167" s="3"/>
      <c r="Y167" s="3"/>
      <c r="Z167" s="3"/>
      <c r="AA167" s="3"/>
    </row>
    <row r="168" spans="1:27" ht="32.5" customHeight="1" x14ac:dyDescent="0.35">
      <c r="A168" s="4"/>
      <c r="B168" s="13" t="s">
        <v>1052</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849</v>
      </c>
      <c r="P168" s="15" t="s">
        <v>120</v>
      </c>
      <c r="Q168" s="15" t="s">
        <v>149</v>
      </c>
      <c r="R168" s="15" t="s">
        <v>34</v>
      </c>
      <c r="S168" s="15" t="s">
        <v>1053</v>
      </c>
      <c r="T168" s="15" t="s">
        <v>900</v>
      </c>
      <c r="U168" s="15" t="s">
        <v>379</v>
      </c>
      <c r="V168" s="15" t="s">
        <v>652</v>
      </c>
      <c r="W168" s="15" t="s">
        <v>572</v>
      </c>
      <c r="X168" s="3"/>
      <c r="Y168" s="3"/>
      <c r="Z168" s="3"/>
      <c r="AA168" s="3"/>
    </row>
    <row r="169" spans="1:27" ht="32.5" customHeight="1" x14ac:dyDescent="0.35">
      <c r="A169" s="4"/>
      <c r="B169" s="13" t="s">
        <v>53</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849</v>
      </c>
      <c r="P169" s="15" t="s">
        <v>120</v>
      </c>
      <c r="Q169" s="15" t="s">
        <v>149</v>
      </c>
      <c r="R169" s="15" t="s">
        <v>34</v>
      </c>
      <c r="S169" s="15" t="s">
        <v>1053</v>
      </c>
      <c r="T169" s="15" t="s">
        <v>900</v>
      </c>
      <c r="U169" s="15" t="s">
        <v>379</v>
      </c>
      <c r="V169" s="15" t="s">
        <v>652</v>
      </c>
      <c r="W169" s="15" t="s">
        <v>572</v>
      </c>
      <c r="X169" s="3"/>
      <c r="Y169" s="3"/>
      <c r="Z169" s="3"/>
      <c r="AA169" s="3"/>
    </row>
    <row r="170" spans="1:27" ht="32.5" customHeight="1" thickBot="1" x14ac:dyDescent="0.4">
      <c r="A170" s="4"/>
      <c r="B170" s="13" t="s">
        <v>62</v>
      </c>
      <c r="C170" s="11">
        <f>COUNTIFS(Data!$T:$T,$B170,Data!$M:$M,O170)</f>
        <v>0</v>
      </c>
      <c r="D170" s="11">
        <f>COUNTIFS(Data!$T:$T,$B170,Data!$M:$M,P170)</f>
        <v>0</v>
      </c>
      <c r="E170" s="11">
        <f>COUNTIFS(Data!$T:$T,$B170,Data!$M:$M,Q170)</f>
        <v>1</v>
      </c>
      <c r="F170" s="11">
        <f>COUNTIFS(Data!$T:$T,$B170,Data!$M:$M,R170)</f>
        <v>13</v>
      </c>
      <c r="G170" s="11">
        <f>COUNTIFS(Data!$T:$T,$B170,Data!$M:$M,S170)</f>
        <v>0</v>
      </c>
      <c r="H170" s="11">
        <f>COUNTIFS(Data!$T:$T,$B170,Data!$M:$M,T170)</f>
        <v>1</v>
      </c>
      <c r="I170" s="11">
        <f>COUNTIFS(Data!$T:$T,$B170,Data!$M:$M,U170)</f>
        <v>0</v>
      </c>
      <c r="J170" s="11">
        <f>COUNTIFS(Data!$T:$T,$B170,Data!$M:$M,V170)</f>
        <v>0</v>
      </c>
      <c r="K170" s="11">
        <f>COUNTIFS(Data!$T:$T,$B170,Data!$M:$M,W170)</f>
        <v>0</v>
      </c>
      <c r="L170" s="12">
        <f t="shared" si="15"/>
        <v>15</v>
      </c>
      <c r="M170" s="3"/>
      <c r="N170" s="3"/>
      <c r="O170" s="15" t="s">
        <v>849</v>
      </c>
      <c r="P170" s="15" t="s">
        <v>120</v>
      </c>
      <c r="Q170" s="15" t="s">
        <v>149</v>
      </c>
      <c r="R170" s="15" t="s">
        <v>34</v>
      </c>
      <c r="S170" s="15" t="s">
        <v>1053</v>
      </c>
      <c r="T170" s="15" t="s">
        <v>900</v>
      </c>
      <c r="U170" s="15" t="s">
        <v>379</v>
      </c>
      <c r="V170" s="15" t="s">
        <v>652</v>
      </c>
      <c r="W170" s="15" t="s">
        <v>572</v>
      </c>
      <c r="X170" s="3"/>
      <c r="Y170" s="3"/>
      <c r="Z170" s="3"/>
      <c r="AA170" s="3"/>
    </row>
    <row r="171" spans="1:27" ht="32.5" customHeight="1" thickBot="1" x14ac:dyDescent="0.4">
      <c r="A171" s="4"/>
      <c r="B171" s="7" t="s">
        <v>1056</v>
      </c>
      <c r="C171" s="14">
        <f t="shared" ref="C171:L171" si="16">SUM(C157:C170)</f>
        <v>1</v>
      </c>
      <c r="D171" s="14">
        <f t="shared" ref="D171:F171" si="17">SUM(D157:D170)</f>
        <v>5</v>
      </c>
      <c r="E171" s="14">
        <f t="shared" si="17"/>
        <v>6</v>
      </c>
      <c r="F171" s="14">
        <f t="shared" si="17"/>
        <v>92</v>
      </c>
      <c r="G171" s="14">
        <f t="shared" si="16"/>
        <v>0</v>
      </c>
      <c r="H171" s="14">
        <f t="shared" si="16"/>
        <v>1</v>
      </c>
      <c r="I171" s="14">
        <f t="shared" si="16"/>
        <v>1</v>
      </c>
      <c r="J171" s="14">
        <f t="shared" si="16"/>
        <v>1</v>
      </c>
      <c r="K171" s="14">
        <f t="shared" si="16"/>
        <v>1</v>
      </c>
      <c r="L171" s="6">
        <f t="shared" si="16"/>
        <v>108</v>
      </c>
      <c r="M171" s="3"/>
      <c r="N171" s="3"/>
      <c r="O171" s="15"/>
      <c r="P171" s="15"/>
      <c r="Q171" s="15"/>
      <c r="R171" s="3"/>
      <c r="S171" s="3"/>
      <c r="T171" s="3"/>
      <c r="U171" s="3"/>
      <c r="V171" s="3"/>
      <c r="W171" s="3"/>
      <c r="X171" s="3"/>
      <c r="Y171" s="3"/>
      <c r="Z171" s="3"/>
      <c r="AA171" s="3"/>
    </row>
    <row r="172" spans="1:27" ht="48" customHeight="1" thickBot="1" x14ac:dyDescent="0.4">
      <c r="A172" s="4"/>
      <c r="B172" s="106" t="s">
        <v>1057</v>
      </c>
      <c r="C172" s="107"/>
      <c r="D172" s="107"/>
      <c r="E172" s="107"/>
      <c r="F172" s="107"/>
      <c r="G172" s="107"/>
      <c r="H172" s="107"/>
      <c r="I172" s="107"/>
      <c r="J172" s="107"/>
      <c r="K172" s="107"/>
      <c r="L172" s="108"/>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100" t="s">
        <v>1067</v>
      </c>
      <c r="C174" s="101"/>
      <c r="D174" s="101"/>
      <c r="E174" s="101"/>
      <c r="F174" s="101"/>
      <c r="G174" s="102"/>
      <c r="H174" s="3"/>
      <c r="I174" s="3"/>
      <c r="J174" s="3"/>
      <c r="K174" s="3"/>
      <c r="L174" s="3"/>
      <c r="M174" s="3"/>
      <c r="N174" s="3"/>
      <c r="O174" s="3"/>
      <c r="P174" s="3"/>
      <c r="Q174" s="3"/>
      <c r="R174" s="3"/>
      <c r="S174" s="3"/>
      <c r="T174" s="3"/>
      <c r="U174" s="3"/>
      <c r="V174" s="3"/>
    </row>
    <row r="175" spans="1:27" ht="22.5" customHeight="1" thickBot="1" x14ac:dyDescent="0.4">
      <c r="A175" s="6" t="s">
        <v>1089</v>
      </c>
      <c r="B175" s="103" t="s">
        <v>1090</v>
      </c>
      <c r="C175" s="104"/>
      <c r="D175" s="104"/>
      <c r="E175" s="104"/>
      <c r="F175" s="104"/>
      <c r="G175" s="105"/>
      <c r="H175" s="3"/>
      <c r="I175" s="3"/>
      <c r="J175" s="15"/>
      <c r="K175" s="15"/>
      <c r="L175" s="15"/>
      <c r="M175" s="3"/>
      <c r="N175" s="3"/>
      <c r="O175" s="3"/>
      <c r="P175" s="3"/>
      <c r="Q175" s="3"/>
      <c r="R175" s="3"/>
      <c r="S175" s="3"/>
      <c r="T175" s="3"/>
      <c r="U175" s="3"/>
      <c r="V175" s="3"/>
    </row>
    <row r="176" spans="1:27" ht="55.5" customHeight="1" thickBot="1" x14ac:dyDescent="0.4">
      <c r="A176" s="4"/>
      <c r="B176" s="7"/>
      <c r="C176" s="8" t="s">
        <v>48</v>
      </c>
      <c r="D176" s="8" t="s">
        <v>821</v>
      </c>
      <c r="E176" s="8" t="s">
        <v>478</v>
      </c>
      <c r="F176" s="9" t="s">
        <v>106</v>
      </c>
      <c r="G176" s="6" t="s">
        <v>1056</v>
      </c>
      <c r="H176" s="3"/>
      <c r="I176" s="3"/>
      <c r="J176" s="15"/>
      <c r="K176" s="15"/>
      <c r="L176" s="15"/>
      <c r="M176" s="3"/>
      <c r="N176" s="3"/>
      <c r="O176" s="3"/>
      <c r="P176" s="3"/>
      <c r="Q176" s="3"/>
      <c r="R176" s="3"/>
      <c r="S176" s="3"/>
      <c r="T176" s="3"/>
      <c r="U176" s="3"/>
      <c r="V176" s="3"/>
    </row>
    <row r="177" spans="1:22" ht="40.5" customHeight="1" x14ac:dyDescent="0.35">
      <c r="A177" s="4"/>
      <c r="B177" s="10" t="s">
        <v>849</v>
      </c>
      <c r="C177" s="11">
        <f>COUNTIFS(Data!$M:$M,$B177,Data!$AR:$AR,J177)</f>
        <v>1</v>
      </c>
      <c r="D177" s="11">
        <f>COUNTIFS(Data!$M:$M,$B177,Data!$AR:$AR,K177)</f>
        <v>0</v>
      </c>
      <c r="E177" s="11">
        <f>COUNTIFS(Data!$M:$M,$B177,Data!$AR:$AR,L177)</f>
        <v>0</v>
      </c>
      <c r="F177" s="11">
        <f>COUNTIFS(Data!$M:$M,$B177,Data!$AR:$AR,M177)</f>
        <v>0</v>
      </c>
      <c r="G177" s="12">
        <f>SUM(C177:F177)</f>
        <v>1</v>
      </c>
      <c r="H177" s="3"/>
      <c r="I177" s="3"/>
      <c r="J177" s="15" t="s">
        <v>48</v>
      </c>
      <c r="K177" s="15" t="s">
        <v>821</v>
      </c>
      <c r="L177" s="15" t="s">
        <v>478</v>
      </c>
      <c r="M177" s="15" t="s">
        <v>106</v>
      </c>
      <c r="N177" s="3"/>
      <c r="O177" s="3"/>
      <c r="P177" s="3"/>
      <c r="Q177" s="3"/>
      <c r="R177" s="3"/>
      <c r="S177" s="3"/>
      <c r="T177" s="3"/>
      <c r="U177" s="3"/>
      <c r="V177" s="3"/>
    </row>
    <row r="178" spans="1:22" ht="40.5" customHeight="1" x14ac:dyDescent="0.35">
      <c r="A178" s="4"/>
      <c r="B178" s="13" t="s">
        <v>120</v>
      </c>
      <c r="C178" s="11">
        <f>COUNTIFS(Data!$M:$M,$B178,Data!$AR:$AR,J178)</f>
        <v>3</v>
      </c>
      <c r="D178" s="11">
        <f>COUNTIFS(Data!$M:$M,$B178,Data!$AR:$AR,K178)</f>
        <v>0</v>
      </c>
      <c r="E178" s="11">
        <f>COUNTIFS(Data!$M:$M,$B178,Data!$AR:$AR,L178)</f>
        <v>0</v>
      </c>
      <c r="F178" s="11">
        <f>COUNTIFS(Data!$M:$M,$B178,Data!$AR:$AR,M178)</f>
        <v>2</v>
      </c>
      <c r="G178" s="12">
        <f t="shared" ref="G178:G185" si="18">SUM(C178:F178)</f>
        <v>5</v>
      </c>
      <c r="H178" s="3"/>
      <c r="I178" s="3"/>
      <c r="J178" s="15" t="s">
        <v>48</v>
      </c>
      <c r="K178" s="15" t="s">
        <v>821</v>
      </c>
      <c r="L178" s="15" t="s">
        <v>478</v>
      </c>
      <c r="M178" s="15" t="s">
        <v>106</v>
      </c>
      <c r="N178" s="3"/>
      <c r="O178" s="3"/>
      <c r="P178" s="3"/>
      <c r="Q178" s="3"/>
      <c r="R178" s="3"/>
      <c r="S178" s="3"/>
      <c r="T178" s="3"/>
      <c r="U178" s="3"/>
      <c r="V178" s="3"/>
    </row>
    <row r="179" spans="1:22" ht="40.5" customHeight="1" x14ac:dyDescent="0.35">
      <c r="A179" s="4"/>
      <c r="B179" s="13" t="s">
        <v>149</v>
      </c>
      <c r="C179" s="11">
        <f>COUNTIFS(Data!$M:$M,$B179,Data!$AR:$AR,J179)</f>
        <v>4</v>
      </c>
      <c r="D179" s="11">
        <f>COUNTIFS(Data!$M:$M,$B179,Data!$AR:$AR,K179)</f>
        <v>1</v>
      </c>
      <c r="E179" s="11">
        <f>COUNTIFS(Data!$M:$M,$B179,Data!$AR:$AR,L179)</f>
        <v>0</v>
      </c>
      <c r="F179" s="11">
        <f>COUNTIFS(Data!$M:$M,$B179,Data!$AR:$AR,M179)</f>
        <v>1</v>
      </c>
      <c r="G179" s="12">
        <f t="shared" si="18"/>
        <v>6</v>
      </c>
      <c r="H179" s="3"/>
      <c r="I179" s="3"/>
      <c r="J179" s="15" t="s">
        <v>48</v>
      </c>
      <c r="K179" s="15" t="s">
        <v>821</v>
      </c>
      <c r="L179" s="15" t="s">
        <v>478</v>
      </c>
      <c r="M179" s="15" t="s">
        <v>106</v>
      </c>
      <c r="N179" s="3"/>
      <c r="O179" s="3"/>
      <c r="P179" s="3"/>
      <c r="Q179" s="3"/>
      <c r="R179" s="3"/>
      <c r="S179" s="3"/>
      <c r="T179" s="3"/>
      <c r="U179" s="3"/>
      <c r="V179" s="3"/>
    </row>
    <row r="180" spans="1:22" ht="40.5" customHeight="1" x14ac:dyDescent="0.35">
      <c r="A180" s="4"/>
      <c r="B180" s="13" t="s">
        <v>34</v>
      </c>
      <c r="C180" s="11">
        <f>COUNTIFS(Data!$M:$M,$B180,Data!$AR:$AR,J180)</f>
        <v>54</v>
      </c>
      <c r="D180" s="11">
        <f>COUNTIFS(Data!$M:$M,$B180,Data!$AR:$AR,K180)</f>
        <v>3</v>
      </c>
      <c r="E180" s="11">
        <f>COUNTIFS(Data!$M:$M,$B180,Data!$AR:$AR,L180)</f>
        <v>27</v>
      </c>
      <c r="F180" s="11">
        <f>COUNTIFS(Data!$M:$M,$B180,Data!$AR:$AR,M180)</f>
        <v>8</v>
      </c>
      <c r="G180" s="12">
        <f t="shared" si="18"/>
        <v>92</v>
      </c>
      <c r="H180" s="3"/>
      <c r="I180" s="3"/>
      <c r="J180" s="15" t="s">
        <v>48</v>
      </c>
      <c r="K180" s="15" t="s">
        <v>821</v>
      </c>
      <c r="L180" s="15" t="s">
        <v>478</v>
      </c>
      <c r="M180" s="15" t="s">
        <v>106</v>
      </c>
      <c r="N180" s="3"/>
      <c r="O180" s="3"/>
      <c r="P180" s="3"/>
      <c r="Q180" s="3"/>
      <c r="R180" s="3"/>
      <c r="S180" s="3"/>
      <c r="T180" s="3"/>
      <c r="U180" s="3"/>
      <c r="V180" s="3"/>
    </row>
    <row r="181" spans="1:22" ht="40.5" customHeight="1" x14ac:dyDescent="0.35">
      <c r="A181" s="4"/>
      <c r="B181" s="13" t="s">
        <v>1053</v>
      </c>
      <c r="C181" s="11">
        <f>COUNTIFS(Data!$M:$M,$B181,Data!$AR:$AR,J181)</f>
        <v>0</v>
      </c>
      <c r="D181" s="11">
        <f>COUNTIFS(Data!$M:$M,$B181,Data!$AR:$AR,K181)</f>
        <v>0</v>
      </c>
      <c r="E181" s="11">
        <f>COUNTIFS(Data!$M:$M,$B181,Data!$AR:$AR,L181)</f>
        <v>0</v>
      </c>
      <c r="F181" s="11">
        <f>COUNTIFS(Data!$M:$M,$B181,Data!$AR:$AR,M181)</f>
        <v>0</v>
      </c>
      <c r="G181" s="12">
        <f t="shared" si="18"/>
        <v>0</v>
      </c>
      <c r="H181" s="3"/>
      <c r="I181" s="3"/>
      <c r="J181" s="15" t="s">
        <v>48</v>
      </c>
      <c r="K181" s="15" t="s">
        <v>821</v>
      </c>
      <c r="L181" s="15" t="s">
        <v>478</v>
      </c>
      <c r="M181" s="15" t="s">
        <v>106</v>
      </c>
      <c r="N181" s="3"/>
      <c r="O181" s="3"/>
      <c r="P181" s="3"/>
      <c r="Q181" s="3"/>
      <c r="R181" s="3"/>
      <c r="S181" s="3"/>
      <c r="T181" s="3"/>
      <c r="U181" s="3"/>
      <c r="V181" s="3"/>
    </row>
    <row r="182" spans="1:22" ht="40.5" customHeight="1" x14ac:dyDescent="0.35">
      <c r="A182" s="4"/>
      <c r="B182" s="13" t="s">
        <v>900</v>
      </c>
      <c r="C182" s="11">
        <f>COUNTIFS(Data!$M:$M,$B182,Data!$AR:$AR,J182)</f>
        <v>1</v>
      </c>
      <c r="D182" s="11">
        <f>COUNTIFS(Data!$M:$M,$B182,Data!$AR:$AR,K182)</f>
        <v>0</v>
      </c>
      <c r="E182" s="11">
        <f>COUNTIFS(Data!$M:$M,$B182,Data!$AR:$AR,L182)</f>
        <v>0</v>
      </c>
      <c r="F182" s="11">
        <f>COUNTIFS(Data!$M:$M,$B182,Data!$AR:$AR,M182)</f>
        <v>0</v>
      </c>
      <c r="G182" s="12">
        <f t="shared" si="18"/>
        <v>1</v>
      </c>
      <c r="H182" s="3"/>
      <c r="I182" s="3"/>
      <c r="J182" s="15" t="s">
        <v>48</v>
      </c>
      <c r="K182" s="15" t="s">
        <v>821</v>
      </c>
      <c r="L182" s="15" t="s">
        <v>478</v>
      </c>
      <c r="M182" s="15" t="s">
        <v>106</v>
      </c>
      <c r="N182" s="3"/>
      <c r="O182" s="3"/>
      <c r="P182" s="3"/>
      <c r="Q182" s="3"/>
      <c r="R182" s="3"/>
      <c r="S182" s="3"/>
      <c r="T182" s="3"/>
      <c r="U182" s="3"/>
      <c r="V182" s="3"/>
    </row>
    <row r="183" spans="1:22" ht="40.5" customHeight="1" x14ac:dyDescent="0.35">
      <c r="A183" s="4"/>
      <c r="B183" s="13" t="s">
        <v>379</v>
      </c>
      <c r="C183" s="11">
        <f>COUNTIFS(Data!$M:$M,$B183,Data!$AR:$AR,J183)</f>
        <v>0</v>
      </c>
      <c r="D183" s="11">
        <f>COUNTIFS(Data!$M:$M,$B183,Data!$AR:$AR,K183)</f>
        <v>0</v>
      </c>
      <c r="E183" s="11">
        <f>COUNTIFS(Data!$M:$M,$B183,Data!$AR:$AR,L183)</f>
        <v>1</v>
      </c>
      <c r="F183" s="11">
        <f>COUNTIFS(Data!$M:$M,$B183,Data!$AR:$AR,M183)</f>
        <v>0</v>
      </c>
      <c r="G183" s="12">
        <f t="shared" si="18"/>
        <v>1</v>
      </c>
      <c r="H183" s="3"/>
      <c r="I183" s="3"/>
      <c r="J183" s="15" t="s">
        <v>48</v>
      </c>
      <c r="K183" s="15" t="s">
        <v>821</v>
      </c>
      <c r="L183" s="15" t="s">
        <v>478</v>
      </c>
      <c r="M183" s="15" t="s">
        <v>106</v>
      </c>
      <c r="N183" s="3"/>
      <c r="O183" s="3"/>
      <c r="P183" s="3"/>
      <c r="Q183" s="3"/>
      <c r="R183" s="3"/>
      <c r="S183" s="3"/>
      <c r="T183" s="3"/>
      <c r="U183" s="3"/>
      <c r="V183" s="3"/>
    </row>
    <row r="184" spans="1:22" ht="40.5" customHeight="1" x14ac:dyDescent="0.35">
      <c r="A184" s="4"/>
      <c r="B184" s="13" t="s">
        <v>652</v>
      </c>
      <c r="C184" s="11">
        <f>COUNTIFS(Data!$M:$M,$B184,Data!$AR:$AR,J184)</f>
        <v>0</v>
      </c>
      <c r="D184" s="11">
        <f>COUNTIFS(Data!$M:$M,$B184,Data!$AR:$AR,K184)</f>
        <v>0</v>
      </c>
      <c r="E184" s="11">
        <f>COUNTIFS(Data!$M:$M,$B184,Data!$AR:$AR,L184)</f>
        <v>0</v>
      </c>
      <c r="F184" s="11">
        <f>COUNTIFS(Data!$M:$M,$B184,Data!$AR:$AR,M184)</f>
        <v>1</v>
      </c>
      <c r="G184" s="12">
        <f t="shared" si="18"/>
        <v>1</v>
      </c>
      <c r="H184" s="3"/>
      <c r="I184" s="3"/>
      <c r="J184" s="15" t="s">
        <v>48</v>
      </c>
      <c r="K184" s="15" t="s">
        <v>821</v>
      </c>
      <c r="L184" s="15" t="s">
        <v>478</v>
      </c>
      <c r="M184" s="15" t="s">
        <v>106</v>
      </c>
      <c r="N184" s="3"/>
      <c r="O184" s="3"/>
      <c r="P184" s="3"/>
      <c r="Q184" s="3"/>
      <c r="R184" s="3"/>
      <c r="S184" s="3"/>
      <c r="T184" s="3"/>
      <c r="U184" s="3"/>
      <c r="V184" s="3"/>
    </row>
    <row r="185" spans="1:22" ht="40.5" customHeight="1" thickBot="1" x14ac:dyDescent="0.4">
      <c r="A185" s="4"/>
      <c r="B185" s="13" t="s">
        <v>572</v>
      </c>
      <c r="C185" s="11">
        <f>COUNTIFS(Data!$M:$M,$B185,Data!$AR:$AR,J185)</f>
        <v>0</v>
      </c>
      <c r="D185" s="11">
        <f>COUNTIFS(Data!$M:$M,$B185,Data!$AR:$AR,K185)</f>
        <v>0</v>
      </c>
      <c r="E185" s="11">
        <f>COUNTIFS(Data!$M:$M,$B185,Data!$AR:$AR,L185)</f>
        <v>1</v>
      </c>
      <c r="F185" s="11">
        <f>COUNTIFS(Data!$M:$M,$B185,Data!$AR:$AR,M185)</f>
        <v>0</v>
      </c>
      <c r="G185" s="12">
        <f t="shared" si="18"/>
        <v>1</v>
      </c>
      <c r="H185" s="3"/>
      <c r="I185" s="3"/>
      <c r="J185" s="15" t="s">
        <v>48</v>
      </c>
      <c r="K185" s="15" t="s">
        <v>821</v>
      </c>
      <c r="L185" s="15" t="s">
        <v>478</v>
      </c>
      <c r="M185" s="15" t="s">
        <v>106</v>
      </c>
      <c r="N185" s="3"/>
      <c r="O185" s="3"/>
      <c r="P185" s="3"/>
      <c r="Q185" s="3"/>
      <c r="R185" s="3"/>
      <c r="S185" s="3"/>
      <c r="T185" s="3"/>
      <c r="U185" s="3"/>
      <c r="V185" s="3"/>
    </row>
    <row r="186" spans="1:22" ht="30.75" customHeight="1" thickBot="1" x14ac:dyDescent="0.4">
      <c r="A186" s="4"/>
      <c r="B186" s="7" t="s">
        <v>1056</v>
      </c>
      <c r="C186" s="14">
        <f>SUM(C177:C185)</f>
        <v>63</v>
      </c>
      <c r="D186" s="14">
        <f t="shared" ref="D186:F186" si="19">SUM(D177:D185)</f>
        <v>4</v>
      </c>
      <c r="E186" s="14">
        <f t="shared" si="19"/>
        <v>29</v>
      </c>
      <c r="F186" s="14">
        <f t="shared" si="19"/>
        <v>12</v>
      </c>
      <c r="G186" s="6">
        <f>SUM(G177:G185)</f>
        <v>108</v>
      </c>
      <c r="H186" s="3"/>
      <c r="I186" s="3"/>
      <c r="J186" s="15"/>
      <c r="K186" s="15"/>
      <c r="L186" s="15"/>
      <c r="M186" s="3"/>
      <c r="N186" s="3"/>
      <c r="O186" s="3"/>
      <c r="P186" s="3"/>
      <c r="Q186" s="3"/>
      <c r="R186" s="3"/>
      <c r="S186" s="3"/>
      <c r="T186" s="3"/>
      <c r="U186" s="3"/>
      <c r="V186" s="3"/>
    </row>
    <row r="187" spans="1:22" ht="48" customHeight="1" thickBot="1" x14ac:dyDescent="0.4">
      <c r="A187" s="4"/>
      <c r="B187" s="106" t="s">
        <v>1057</v>
      </c>
      <c r="C187" s="107"/>
      <c r="D187" s="107"/>
      <c r="E187" s="107"/>
      <c r="F187" s="107"/>
      <c r="G187" s="108"/>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100" t="s">
        <v>1067</v>
      </c>
      <c r="C189" s="101"/>
      <c r="D189" s="101"/>
      <c r="E189" s="102"/>
      <c r="F189" s="3"/>
      <c r="G189" s="3"/>
      <c r="H189" s="3"/>
      <c r="I189" s="3"/>
      <c r="J189" s="3"/>
      <c r="K189" s="3"/>
      <c r="L189" s="3"/>
      <c r="M189" s="3"/>
      <c r="N189" s="3"/>
      <c r="O189" s="3"/>
      <c r="P189" s="3"/>
      <c r="Q189" s="3"/>
      <c r="R189" s="3"/>
      <c r="S189" s="3"/>
      <c r="T189" s="3"/>
    </row>
    <row r="190" spans="1:22" ht="30" customHeight="1" thickBot="1" x14ac:dyDescent="0.4">
      <c r="A190" s="6" t="s">
        <v>1059</v>
      </c>
      <c r="B190" s="103" t="s">
        <v>1082</v>
      </c>
      <c r="C190" s="104"/>
      <c r="D190" s="104"/>
      <c r="E190" s="105"/>
      <c r="F190" s="3"/>
      <c r="G190" s="3"/>
      <c r="H190" s="15"/>
      <c r="I190" s="15"/>
      <c r="J190" s="15"/>
      <c r="K190" s="3"/>
      <c r="L190" s="3"/>
      <c r="M190" s="3"/>
      <c r="N190" s="3"/>
      <c r="O190" s="3"/>
      <c r="P190" s="3"/>
      <c r="Q190" s="3"/>
      <c r="R190" s="3"/>
      <c r="S190" s="3"/>
      <c r="T190" s="3"/>
    </row>
    <row r="191" spans="1:22" ht="30" customHeight="1" thickBot="1" x14ac:dyDescent="0.4">
      <c r="A191" s="4"/>
      <c r="B191" s="7"/>
      <c r="C191" s="8" t="s">
        <v>49</v>
      </c>
      <c r="D191" s="8" t="s">
        <v>107</v>
      </c>
      <c r="E191" s="6" t="s">
        <v>1056</v>
      </c>
      <c r="F191" s="3"/>
      <c r="G191" s="3"/>
      <c r="H191" s="15"/>
      <c r="I191" s="15"/>
      <c r="J191" s="15"/>
      <c r="K191" s="3"/>
      <c r="L191" s="3"/>
      <c r="M191" s="3"/>
      <c r="N191" s="3"/>
      <c r="O191" s="3"/>
      <c r="P191" s="3"/>
      <c r="Q191" s="3"/>
      <c r="R191" s="3"/>
      <c r="S191" s="3"/>
      <c r="T191" s="3"/>
    </row>
    <row r="192" spans="1:22" ht="41.25" customHeight="1" x14ac:dyDescent="0.35">
      <c r="A192" s="4"/>
      <c r="B192" s="10" t="s">
        <v>211</v>
      </c>
      <c r="C192" s="11">
        <f>COUNTIFS(Data!$T:$T,$B192,Data!$AS:$AS,H192)</f>
        <v>5</v>
      </c>
      <c r="D192" s="11">
        <f>COUNTIFS(Data!$T:$T,$B192,Data!$AS:$AS,I192)</f>
        <v>0</v>
      </c>
      <c r="E192" s="12">
        <f t="shared" ref="E192:E205" si="20">SUM(C192:D192)</f>
        <v>5</v>
      </c>
      <c r="F192" s="3"/>
      <c r="G192" s="3"/>
      <c r="H192" s="15" t="s">
        <v>49</v>
      </c>
      <c r="I192" s="15" t="s">
        <v>107</v>
      </c>
      <c r="J192" s="15"/>
      <c r="K192" s="3"/>
      <c r="L192" s="3"/>
      <c r="M192" s="3"/>
      <c r="N192" s="3"/>
      <c r="O192" s="3"/>
      <c r="P192" s="3"/>
      <c r="Q192" s="3"/>
      <c r="R192" s="3"/>
      <c r="S192" s="3"/>
      <c r="T192" s="3"/>
    </row>
    <row r="193" spans="1:20" ht="41.25" customHeight="1" x14ac:dyDescent="0.35">
      <c r="A193" s="4"/>
      <c r="B193" s="13" t="s">
        <v>38</v>
      </c>
      <c r="C193" s="11">
        <f>COUNTIFS(Data!$T:$T,$B193,Data!$AS:$AS,H193)</f>
        <v>14</v>
      </c>
      <c r="D193" s="11">
        <f>COUNTIFS(Data!$T:$T,$B193,Data!$AS:$AS,I193)</f>
        <v>0</v>
      </c>
      <c r="E193" s="12">
        <f t="shared" si="20"/>
        <v>14</v>
      </c>
      <c r="F193" s="3"/>
      <c r="G193" s="3"/>
      <c r="H193" s="15" t="s">
        <v>49</v>
      </c>
      <c r="I193" s="15" t="s">
        <v>107</v>
      </c>
      <c r="J193" s="15"/>
      <c r="K193" s="3"/>
      <c r="L193" s="3"/>
      <c r="M193" s="3"/>
      <c r="N193" s="3"/>
      <c r="O193" s="3"/>
      <c r="P193" s="3"/>
      <c r="Q193" s="3"/>
      <c r="R193" s="3"/>
      <c r="S193" s="3"/>
      <c r="T193" s="3"/>
    </row>
    <row r="194" spans="1:20" ht="41.25" customHeight="1" x14ac:dyDescent="0.35">
      <c r="A194" s="4"/>
      <c r="B194" s="13" t="s">
        <v>251</v>
      </c>
      <c r="C194" s="11">
        <f>COUNTIFS(Data!$T:$T,$B194,Data!$AS:$AS,H194)</f>
        <v>17</v>
      </c>
      <c r="D194" s="11">
        <f>COUNTIFS(Data!$T:$T,$B194,Data!$AS:$AS,I194)</f>
        <v>1</v>
      </c>
      <c r="E194" s="12">
        <f t="shared" si="20"/>
        <v>18</v>
      </c>
      <c r="F194" s="3"/>
      <c r="G194" s="3"/>
      <c r="H194" s="15" t="s">
        <v>49</v>
      </c>
      <c r="I194" s="15" t="s">
        <v>107</v>
      </c>
      <c r="J194" s="15"/>
      <c r="K194" s="3"/>
      <c r="L194" s="3"/>
      <c r="M194" s="3"/>
      <c r="N194" s="3"/>
      <c r="O194" s="3"/>
      <c r="P194" s="3"/>
      <c r="Q194" s="3"/>
      <c r="R194" s="3"/>
      <c r="S194" s="3"/>
      <c r="T194" s="3"/>
    </row>
    <row r="195" spans="1:20" ht="48.75" customHeight="1" x14ac:dyDescent="0.35">
      <c r="A195" s="4"/>
      <c r="B195" s="13" t="s">
        <v>156</v>
      </c>
      <c r="C195" s="11">
        <f>COUNTIFS(Data!$T:$T,$B195,Data!$AS:$AS,H195)</f>
        <v>25</v>
      </c>
      <c r="D195" s="11">
        <f>COUNTIFS(Data!$T:$T,$B195,Data!$AS:$AS,I195)</f>
        <v>7</v>
      </c>
      <c r="E195" s="12">
        <f t="shared" si="20"/>
        <v>32</v>
      </c>
      <c r="F195" s="3"/>
      <c r="G195" s="3"/>
      <c r="H195" s="15" t="s">
        <v>49</v>
      </c>
      <c r="I195" s="15" t="s">
        <v>107</v>
      </c>
      <c r="J195" s="15"/>
      <c r="K195" s="3"/>
      <c r="L195" s="3"/>
      <c r="M195" s="3"/>
      <c r="N195" s="3"/>
      <c r="O195" s="3"/>
      <c r="P195" s="3"/>
      <c r="Q195" s="3"/>
      <c r="R195" s="3"/>
      <c r="S195" s="3"/>
      <c r="T195" s="3"/>
    </row>
    <row r="196" spans="1:20" ht="41.25" customHeight="1" x14ac:dyDescent="0.35">
      <c r="A196" s="4"/>
      <c r="B196" s="13" t="s">
        <v>408</v>
      </c>
      <c r="C196" s="11">
        <f>COUNTIFS(Data!$T:$T,$B196,Data!$AS:$AS,H196)</f>
        <v>2</v>
      </c>
      <c r="D196" s="11">
        <f>COUNTIFS(Data!$T:$T,$B196,Data!$AS:$AS,I196)</f>
        <v>0</v>
      </c>
      <c r="E196" s="12">
        <f t="shared" si="20"/>
        <v>2</v>
      </c>
      <c r="F196" s="3"/>
      <c r="G196" s="3"/>
      <c r="H196" s="15" t="s">
        <v>49</v>
      </c>
      <c r="I196" s="15" t="s">
        <v>107</v>
      </c>
      <c r="J196" s="15"/>
      <c r="K196" s="3"/>
      <c r="L196" s="3"/>
      <c r="M196" s="3"/>
      <c r="N196" s="3"/>
      <c r="O196" s="3"/>
      <c r="P196" s="3"/>
      <c r="Q196" s="3"/>
      <c r="R196" s="3"/>
      <c r="S196" s="3"/>
      <c r="T196" s="3"/>
    </row>
    <row r="197" spans="1:20" ht="41.25" customHeight="1" x14ac:dyDescent="0.35">
      <c r="A197" s="4"/>
      <c r="B197" s="13" t="s">
        <v>330</v>
      </c>
      <c r="C197" s="11">
        <f>COUNTIFS(Data!$T:$T,$B197,Data!$AS:$AS,H197)</f>
        <v>3</v>
      </c>
      <c r="D197" s="11">
        <f>COUNTIFS(Data!$T:$T,$B197,Data!$AS:$AS,I197)</f>
        <v>0</v>
      </c>
      <c r="E197" s="12">
        <f t="shared" si="20"/>
        <v>3</v>
      </c>
      <c r="F197" s="3"/>
      <c r="G197" s="3"/>
      <c r="H197" s="15" t="s">
        <v>49</v>
      </c>
      <c r="I197" s="15" t="s">
        <v>107</v>
      </c>
      <c r="J197" s="15"/>
      <c r="K197" s="3"/>
      <c r="L197" s="3"/>
      <c r="M197" s="3"/>
      <c r="N197" s="3"/>
      <c r="O197" s="3"/>
      <c r="P197" s="3"/>
      <c r="Q197" s="3"/>
      <c r="R197" s="3"/>
      <c r="S197" s="3"/>
      <c r="T197" s="3"/>
    </row>
    <row r="198" spans="1:20" ht="41.25" customHeight="1" x14ac:dyDescent="0.35">
      <c r="A198" s="4"/>
      <c r="B198" s="13" t="s">
        <v>87</v>
      </c>
      <c r="C198" s="11">
        <f>COUNTIFS(Data!$T:$T,$B198,Data!$AS:$AS,H198)</f>
        <v>10</v>
      </c>
      <c r="D198" s="11">
        <f>COUNTIFS(Data!$T:$T,$B198,Data!$AS:$AS,I198)</f>
        <v>1</v>
      </c>
      <c r="E198" s="12">
        <f t="shared" si="20"/>
        <v>11</v>
      </c>
      <c r="F198" s="3"/>
      <c r="G198" s="3"/>
      <c r="H198" s="15" t="s">
        <v>49</v>
      </c>
      <c r="I198" s="15" t="s">
        <v>107</v>
      </c>
      <c r="J198" s="15"/>
      <c r="K198" s="3"/>
      <c r="L198" s="3"/>
      <c r="M198" s="3"/>
      <c r="N198" s="3"/>
      <c r="O198" s="3"/>
      <c r="P198" s="3"/>
      <c r="Q198" s="3"/>
      <c r="R198" s="3"/>
      <c r="S198" s="3"/>
      <c r="T198" s="3"/>
    </row>
    <row r="199" spans="1:20" ht="41.25" customHeight="1" x14ac:dyDescent="0.35">
      <c r="A199" s="4"/>
      <c r="B199" s="13" t="s">
        <v>525</v>
      </c>
      <c r="C199" s="11">
        <f>COUNTIFS(Data!$T:$T,$B199,Data!$AS:$AS,H199)</f>
        <v>4</v>
      </c>
      <c r="D199" s="11">
        <f>COUNTIFS(Data!$T:$T,$B199,Data!$AS:$AS,I199)</f>
        <v>0</v>
      </c>
      <c r="E199" s="12">
        <f t="shared" si="20"/>
        <v>4</v>
      </c>
      <c r="F199" s="3"/>
      <c r="G199" s="3"/>
      <c r="H199" s="15" t="s">
        <v>49</v>
      </c>
      <c r="I199" s="15" t="s">
        <v>107</v>
      </c>
      <c r="J199" s="15"/>
      <c r="K199" s="3"/>
      <c r="L199" s="3"/>
      <c r="M199" s="3"/>
      <c r="N199" s="3"/>
      <c r="O199" s="3"/>
      <c r="P199" s="3"/>
      <c r="Q199" s="3"/>
      <c r="R199" s="3"/>
      <c r="S199" s="3"/>
      <c r="T199" s="3"/>
    </row>
    <row r="200" spans="1:20" ht="48.75" customHeight="1" x14ac:dyDescent="0.35">
      <c r="A200" s="4"/>
      <c r="B200" s="13" t="s">
        <v>135</v>
      </c>
      <c r="C200" s="11">
        <f>COUNTIFS(Data!$T:$T,$B200,Data!$AS:$AS,H200)</f>
        <v>0</v>
      </c>
      <c r="D200" s="11">
        <f>COUNTIFS(Data!$T:$T,$B200,Data!$AS:$AS,I200)</f>
        <v>2</v>
      </c>
      <c r="E200" s="12">
        <f t="shared" si="20"/>
        <v>2</v>
      </c>
      <c r="F200" s="3"/>
      <c r="G200" s="3"/>
      <c r="H200" s="15" t="s">
        <v>49</v>
      </c>
      <c r="I200" s="15" t="s">
        <v>107</v>
      </c>
      <c r="J200" s="15"/>
      <c r="K200" s="3"/>
      <c r="L200" s="3"/>
      <c r="M200" s="3"/>
      <c r="N200" s="3"/>
      <c r="O200" s="3"/>
      <c r="P200" s="3"/>
      <c r="Q200" s="3"/>
      <c r="R200" s="3"/>
      <c r="S200" s="3"/>
      <c r="T200" s="3"/>
    </row>
    <row r="201" spans="1:20" ht="41.25" customHeight="1" x14ac:dyDescent="0.35">
      <c r="A201" s="4"/>
      <c r="B201" s="13" t="s">
        <v>1030</v>
      </c>
      <c r="C201" s="11">
        <f>COUNTIFS(Data!$T:$T,$B201,Data!$AS:$AS,H201)</f>
        <v>1</v>
      </c>
      <c r="D201" s="11">
        <f>COUNTIFS(Data!$T:$T,$B201,Data!$AS:$AS,I201)</f>
        <v>0</v>
      </c>
      <c r="E201" s="12">
        <f t="shared" si="20"/>
        <v>1</v>
      </c>
      <c r="F201" s="3"/>
      <c r="G201" s="3"/>
      <c r="H201" s="15" t="s">
        <v>49</v>
      </c>
      <c r="I201" s="15" t="s">
        <v>107</v>
      </c>
      <c r="J201" s="15"/>
      <c r="K201" s="3"/>
      <c r="L201" s="3"/>
      <c r="M201" s="3"/>
      <c r="N201" s="3"/>
      <c r="O201" s="3"/>
      <c r="P201" s="3"/>
      <c r="Q201" s="3"/>
      <c r="R201" s="3"/>
      <c r="S201" s="3"/>
      <c r="T201" s="3"/>
    </row>
    <row r="202" spans="1:20" ht="41.25" customHeight="1" x14ac:dyDescent="0.35">
      <c r="A202" s="4"/>
      <c r="B202" s="13" t="s">
        <v>196</v>
      </c>
      <c r="C202" s="11">
        <f>COUNTIFS(Data!$T:$T,$B202,Data!$AS:$AS,H202)</f>
        <v>1</v>
      </c>
      <c r="D202" s="11">
        <f>COUNTIFS(Data!$T:$T,$B202,Data!$AS:$AS,I202)</f>
        <v>0</v>
      </c>
      <c r="E202" s="12">
        <f t="shared" si="20"/>
        <v>1</v>
      </c>
      <c r="F202" s="3"/>
      <c r="G202" s="3"/>
      <c r="H202" s="15" t="s">
        <v>49</v>
      </c>
      <c r="I202" s="15" t="s">
        <v>107</v>
      </c>
      <c r="J202" s="15"/>
      <c r="K202" s="3"/>
      <c r="L202" s="3"/>
      <c r="M202" s="3"/>
      <c r="N202" s="3"/>
      <c r="O202" s="3"/>
      <c r="P202" s="3"/>
      <c r="Q202" s="3"/>
      <c r="R202" s="3"/>
      <c r="S202" s="3"/>
      <c r="T202" s="3"/>
    </row>
    <row r="203" spans="1:20" ht="41.25" customHeight="1" x14ac:dyDescent="0.35">
      <c r="A203" s="4"/>
      <c r="B203" s="13" t="s">
        <v>1052</v>
      </c>
      <c r="C203" s="11">
        <f>COUNTIFS(Data!$T:$T,$B203,Data!$AS:$AS,H203)</f>
        <v>0</v>
      </c>
      <c r="D203" s="11">
        <f>COUNTIFS(Data!$T:$T,$B203,Data!$AS:$AS,I203)</f>
        <v>0</v>
      </c>
      <c r="E203" s="12">
        <f t="shared" si="20"/>
        <v>0</v>
      </c>
      <c r="F203" s="3"/>
      <c r="G203" s="3"/>
      <c r="H203" s="15" t="s">
        <v>49</v>
      </c>
      <c r="I203" s="15" t="s">
        <v>107</v>
      </c>
      <c r="J203" s="15"/>
      <c r="K203" s="3"/>
      <c r="L203" s="3"/>
      <c r="M203" s="3"/>
      <c r="N203" s="3"/>
      <c r="O203" s="3"/>
      <c r="P203" s="3"/>
      <c r="Q203" s="3"/>
      <c r="R203" s="3"/>
      <c r="S203" s="3"/>
      <c r="T203" s="3"/>
    </row>
    <row r="204" spans="1:20" ht="41.25" customHeight="1" x14ac:dyDescent="0.35">
      <c r="A204" s="4"/>
      <c r="B204" s="13" t="s">
        <v>53</v>
      </c>
      <c r="C204" s="11">
        <f>COUNTIFS(Data!$T:$T,$B204,Data!$AS:$AS,H204)</f>
        <v>0</v>
      </c>
      <c r="D204" s="11">
        <f>COUNTIFS(Data!$T:$T,$B204,Data!$AS:$AS,I204)</f>
        <v>0</v>
      </c>
      <c r="E204" s="12">
        <f t="shared" si="20"/>
        <v>0</v>
      </c>
      <c r="F204" s="3"/>
      <c r="G204" s="3"/>
      <c r="H204" s="15" t="s">
        <v>49</v>
      </c>
      <c r="I204" s="15" t="s">
        <v>107</v>
      </c>
      <c r="J204" s="15"/>
      <c r="K204" s="3"/>
      <c r="L204" s="3"/>
      <c r="M204" s="3"/>
      <c r="N204" s="3"/>
      <c r="O204" s="3"/>
      <c r="P204" s="3"/>
      <c r="Q204" s="3"/>
      <c r="R204" s="3"/>
      <c r="S204" s="3"/>
      <c r="T204" s="3"/>
    </row>
    <row r="205" spans="1:20" ht="41.25" customHeight="1" thickBot="1" x14ac:dyDescent="0.4">
      <c r="A205" s="4"/>
      <c r="B205" s="13" t="s">
        <v>62</v>
      </c>
      <c r="C205" s="11">
        <f>COUNTIFS(Data!$T:$T,$B205,Data!$AS:$AS,H205)</f>
        <v>14</v>
      </c>
      <c r="D205" s="11">
        <f>COUNTIFS(Data!$T:$T,$B205,Data!$AS:$AS,I205)</f>
        <v>1</v>
      </c>
      <c r="E205" s="12">
        <f t="shared" si="20"/>
        <v>15</v>
      </c>
      <c r="F205" s="3"/>
      <c r="G205" s="3"/>
      <c r="H205" s="15" t="s">
        <v>49</v>
      </c>
      <c r="I205" s="15" t="s">
        <v>107</v>
      </c>
      <c r="J205" s="15"/>
      <c r="K205" s="3"/>
      <c r="L205" s="3"/>
      <c r="M205" s="3"/>
      <c r="N205" s="3"/>
      <c r="O205" s="3"/>
      <c r="P205" s="3"/>
      <c r="Q205" s="3"/>
      <c r="R205" s="3"/>
      <c r="S205" s="3"/>
      <c r="T205" s="3"/>
    </row>
    <row r="206" spans="1:20" ht="30.75" customHeight="1" thickBot="1" x14ac:dyDescent="0.4">
      <c r="A206" s="4"/>
      <c r="B206" s="7" t="s">
        <v>1056</v>
      </c>
      <c r="C206" s="14">
        <f t="shared" ref="C206:E206" si="21">SUM(C192:C205)</f>
        <v>96</v>
      </c>
      <c r="D206" s="14">
        <f t="shared" si="21"/>
        <v>12</v>
      </c>
      <c r="E206" s="6">
        <f t="shared" si="21"/>
        <v>108</v>
      </c>
      <c r="F206" s="3"/>
      <c r="G206" s="3"/>
      <c r="H206" s="15"/>
      <c r="I206" s="15"/>
      <c r="J206" s="15"/>
      <c r="K206" s="3"/>
      <c r="L206" s="3"/>
      <c r="M206" s="3"/>
      <c r="N206" s="3"/>
      <c r="O206" s="3"/>
      <c r="P206" s="3"/>
      <c r="Q206" s="3"/>
      <c r="R206" s="3"/>
      <c r="S206" s="3"/>
      <c r="T206" s="3"/>
    </row>
    <row r="207" spans="1:20" ht="48" customHeight="1" thickBot="1" x14ac:dyDescent="0.4">
      <c r="A207" s="4"/>
      <c r="B207" s="106" t="s">
        <v>1057</v>
      </c>
      <c r="C207" s="107"/>
      <c r="D207" s="107"/>
      <c r="E207" s="108"/>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9:G29"/>
    <mergeCell ref="B30:G30"/>
    <mergeCell ref="B64:L64"/>
    <mergeCell ref="B49:E49"/>
    <mergeCell ref="B62:E62"/>
    <mergeCell ref="B50:E50"/>
    <mergeCell ref="B47:G47"/>
    <mergeCell ref="B92:F92"/>
    <mergeCell ref="B80:F80"/>
    <mergeCell ref="B79:F79"/>
    <mergeCell ref="B77:L77"/>
    <mergeCell ref="B65:L65"/>
    <mergeCell ref="B139:I139"/>
    <mergeCell ref="B122:I122"/>
    <mergeCell ref="B121:I121"/>
    <mergeCell ref="B152:E152"/>
    <mergeCell ref="B94:I94"/>
    <mergeCell ref="B119:F119"/>
    <mergeCell ref="B110:F110"/>
    <mergeCell ref="B109:F109"/>
    <mergeCell ref="B107:I107"/>
    <mergeCell ref="B95:I95"/>
    <mergeCell ref="B172:L172"/>
    <mergeCell ref="B155:L155"/>
    <mergeCell ref="B154:L154"/>
    <mergeCell ref="B143:E143"/>
    <mergeCell ref="B142:E142"/>
    <mergeCell ref="B174:G174"/>
    <mergeCell ref="B175:G175"/>
    <mergeCell ref="B187:G187"/>
    <mergeCell ref="B207:E207"/>
    <mergeCell ref="B190:E190"/>
    <mergeCell ref="B189:E189"/>
    <mergeCell ref="B2:G2"/>
    <mergeCell ref="B17:G17"/>
    <mergeCell ref="B18:G18"/>
    <mergeCell ref="B27:G27"/>
    <mergeCell ref="B15:G15"/>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2024-09-29T18:18:29Z</dcterms:modified>
</cp:coreProperties>
</file>